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autoCompressPictures="0"/>
  <mc:AlternateContent xmlns:mc="http://schemas.openxmlformats.org/markup-compatibility/2006">
    <mc:Choice Requires="x15">
      <x15ac:absPath xmlns:x15ac="http://schemas.microsoft.com/office/spreadsheetml/2010/11/ac" url="/Users/hdjambaz/Desktop/"/>
    </mc:Choice>
  </mc:AlternateContent>
  <xr:revisionPtr revIDLastSave="0" documentId="8_{749AFFEB-2750-ED46-A4F0-88FD722AEA70}" xr6:coauthVersionLast="47" xr6:coauthVersionMax="47" xr10:uidLastSave="{00000000-0000-0000-0000-000000000000}"/>
  <bookViews>
    <workbookView xWindow="0" yWindow="500" windowWidth="24240" windowHeight="13140" tabRatio="500" xr2:uid="{00000000-000D-0000-FFFF-FFFF00000000}"/>
  </bookViews>
  <sheets>
    <sheet name="Sample Manifest - ALL TYPES" sheetId="1" r:id="rId1"/>
    <sheet name="Examples - Sample Manifest" sheetId="9" r:id="rId2"/>
    <sheet name="Custom Indexes" sheetId="8" r:id="rId3"/>
    <sheet name="ranges" sheetId="5" state="hidden" r:id="rId4"/>
    <sheet name="error-detection" sheetId="7" state="hidden" r:id="rId5"/>
  </sheets>
  <definedNames>
    <definedName name="adapt_1">ranges!$Y$3:$Y$26</definedName>
    <definedName name="adapt_10">ranges!$AH$3:$AH$98</definedName>
    <definedName name="adapt_11">ranges!$AI$3:$AI$98</definedName>
    <definedName name="adapt_12">ranges!$AJ$3:$AJ$290</definedName>
    <definedName name="adapt_14">ranges!$AL$3:$AL$386</definedName>
    <definedName name="adapt_15">ranges!$AM$3:$AM$98</definedName>
    <definedName name="adapt_16">ranges!$AN$3:$AN$98</definedName>
    <definedName name="adapt_17">ranges!$AO$3:$AO$26</definedName>
    <definedName name="adapt_18">ranges!$AP$3:$AP$98</definedName>
    <definedName name="adapt_19">ranges!$AQ$3:$AQ$98</definedName>
    <definedName name="adapt_2">ranges!$Z$3:$Z$26</definedName>
    <definedName name="adapt_20">ranges!$AR$3:$AR$386</definedName>
    <definedName name="adapt_21">ranges!$AS$3:$AS$98</definedName>
    <definedName name="adapt_22">ranges!$AT$3:$AT$98</definedName>
    <definedName name="adapt_23">ranges!$AU$3:$AU$98</definedName>
    <definedName name="adapt_24">ranges!$AV$3:$AV$98</definedName>
    <definedName name="adapt_25">ranges!$AW$3:$AW$98</definedName>
    <definedName name="adapt_26">ranges!$AX$3:$AX$98</definedName>
    <definedName name="adapt_27">ranges!$AY$3:$AY$386</definedName>
    <definedName name="adapt_28">ranges!$AZ$3:$AZ$386</definedName>
    <definedName name="adapt_29">ranges!$BA$3:$BA$98</definedName>
    <definedName name="adapt_3">ranges!$AA$3:$AA$50</definedName>
    <definedName name="adapt_30">ranges!$BB$3:$BB$98</definedName>
    <definedName name="adapt_31">ranges!$BC$3:$BC$194</definedName>
    <definedName name="adapt_32">ranges!$BD$3:$BD$1154</definedName>
    <definedName name="adapt_33">ranges!$BE$3:$BE$386</definedName>
    <definedName name="adapt_34">ranges!$BF$3:$BF$770</definedName>
    <definedName name="adapt_35">ranges!$BG$3:$BG$98</definedName>
    <definedName name="adapt_36">ranges!$BH$3:$BH$98</definedName>
    <definedName name="adapt_37">ranges!$BI$3:$BI$386</definedName>
    <definedName name="adapt_38">ranges!$BJ$3:$BJ$98</definedName>
    <definedName name="adapt_39">ranges!$BK$3:$BK$98</definedName>
    <definedName name="adapt_4">ranges!$AB$3:$AB$26</definedName>
    <definedName name="adapt_40">ranges!$BL$3:$BL$98</definedName>
    <definedName name="adapt_41">ranges!$BM$3:$BM$98</definedName>
    <definedName name="adapt_42">ranges!$BN$3:$BN$386</definedName>
    <definedName name="adapt_43">ranges!$BO$3:$BO$50</definedName>
    <definedName name="adapt_44">ranges!$BP$3:$BP$386</definedName>
    <definedName name="adapt_45">ranges!$BQ$3:$BQ$386</definedName>
    <definedName name="adapt_46">ranges!$BR$3:$BR$50</definedName>
    <definedName name="adapt_47">ranges!$BS$3:$BS$50</definedName>
    <definedName name="adapt_48">ranges!$BT$3:$BT$98</definedName>
    <definedName name="adapt_5">ranges!$AC$3:$AC$110</definedName>
    <definedName name="adapt_6">ranges!$AD$3:$AD$110</definedName>
    <definedName name="adapt_7">ranges!$AE$3:$AE$386</definedName>
    <definedName name="adapt_8">ranges!$AF$3:$AF$98</definedName>
    <definedName name="adapt_9">ranges!$AG$3:$AG$26</definedName>
    <definedName name="adapty_41">ranges!$BS$3:$BS$194</definedName>
    <definedName name="ref_1">ranges!$Q$2:$Q$4</definedName>
    <definedName name="ref_2">ranges!$R$2</definedName>
    <definedName name="well_1">ranges!$D$2:$D$97</definedName>
    <definedName name="well_2">ranges!$E$2:$E$197</definedName>
    <definedName name="well_3">ranges!$F$2:$F$385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D401" i="7" l="1"/>
  <c r="CR19" i="7"/>
  <c r="CR20" i="7"/>
  <c r="CR21" i="7"/>
  <c r="CR22" i="7"/>
  <c r="CR23" i="7"/>
  <c r="CR24" i="7"/>
  <c r="CR25" i="7"/>
  <c r="CR26" i="7"/>
  <c r="CR27" i="7"/>
  <c r="CR28" i="7"/>
  <c r="CR29" i="7"/>
  <c r="CR30" i="7"/>
  <c r="CR31" i="7"/>
  <c r="CR32" i="7"/>
  <c r="CR33" i="7"/>
  <c r="CR34" i="7"/>
  <c r="CR35" i="7"/>
  <c r="CR36" i="7"/>
  <c r="CR37" i="7"/>
  <c r="CR38" i="7"/>
  <c r="CR39" i="7"/>
  <c r="CR40" i="7"/>
  <c r="CR41" i="7"/>
  <c r="CR42" i="7"/>
  <c r="CR43" i="7"/>
  <c r="CR44" i="7"/>
  <c r="CR45" i="7"/>
  <c r="CR46" i="7"/>
  <c r="CR47" i="7"/>
  <c r="CR48" i="7"/>
  <c r="CR49" i="7"/>
  <c r="CR50" i="7"/>
  <c r="CR51" i="7"/>
  <c r="CR52" i="7"/>
  <c r="CR53" i="7"/>
  <c r="CR54" i="7"/>
  <c r="CR55" i="7"/>
  <c r="CR56" i="7"/>
  <c r="CR57" i="7"/>
  <c r="CR58" i="7"/>
  <c r="CR59" i="7"/>
  <c r="CR60" i="7"/>
  <c r="CR61" i="7"/>
  <c r="CR62" i="7"/>
  <c r="CR63" i="7"/>
  <c r="CR64" i="7"/>
  <c r="CR65" i="7"/>
  <c r="CR66" i="7"/>
  <c r="CR67" i="7"/>
  <c r="CR68" i="7"/>
  <c r="CR69" i="7"/>
  <c r="CR70" i="7"/>
  <c r="CR71" i="7"/>
  <c r="CR72" i="7"/>
  <c r="CR73" i="7"/>
  <c r="CR74" i="7"/>
  <c r="CR75" i="7"/>
  <c r="CR76" i="7"/>
  <c r="CR77" i="7"/>
  <c r="CR78" i="7"/>
  <c r="CR79" i="7"/>
  <c r="CR80" i="7"/>
  <c r="CR81" i="7"/>
  <c r="CR82" i="7"/>
  <c r="CR83" i="7"/>
  <c r="CR84" i="7"/>
  <c r="CR85" i="7"/>
  <c r="CR86" i="7"/>
  <c r="CR87" i="7"/>
  <c r="CR88" i="7"/>
  <c r="CR89" i="7"/>
  <c r="CR90" i="7"/>
  <c r="CR91" i="7"/>
  <c r="CR92" i="7"/>
  <c r="CR93" i="7"/>
  <c r="CR94" i="7"/>
  <c r="CR95" i="7"/>
  <c r="CR96" i="7"/>
  <c r="CR97" i="7"/>
  <c r="CR98" i="7"/>
  <c r="CR99" i="7"/>
  <c r="CR100" i="7"/>
  <c r="CR101" i="7"/>
  <c r="CR102" i="7"/>
  <c r="CR103" i="7"/>
  <c r="CR104" i="7"/>
  <c r="CR105" i="7"/>
  <c r="CR106" i="7"/>
  <c r="CR107" i="7"/>
  <c r="CR108" i="7"/>
  <c r="CR109" i="7"/>
  <c r="CR110" i="7"/>
  <c r="CR111" i="7"/>
  <c r="CR112" i="7"/>
  <c r="CR113" i="7"/>
  <c r="CR114" i="7"/>
  <c r="CR115" i="7"/>
  <c r="CR116" i="7"/>
  <c r="CR117" i="7"/>
  <c r="CR118" i="7"/>
  <c r="CR119" i="7"/>
  <c r="CR120" i="7"/>
  <c r="CR121" i="7"/>
  <c r="CR122" i="7"/>
  <c r="CR123" i="7"/>
  <c r="CR124" i="7"/>
  <c r="CR125" i="7"/>
  <c r="CR126" i="7"/>
  <c r="CR127" i="7"/>
  <c r="CR128" i="7"/>
  <c r="CR129" i="7"/>
  <c r="CR130" i="7"/>
  <c r="CR131" i="7"/>
  <c r="CR132" i="7"/>
  <c r="CR133" i="7"/>
  <c r="CR134" i="7"/>
  <c r="CR135" i="7"/>
  <c r="CR136" i="7"/>
  <c r="CR137" i="7"/>
  <c r="CR138" i="7"/>
  <c r="CR139" i="7"/>
  <c r="CR140" i="7"/>
  <c r="CR141" i="7"/>
  <c r="CR142" i="7"/>
  <c r="CR143" i="7"/>
  <c r="CR144" i="7"/>
  <c r="CR145" i="7"/>
  <c r="CR146" i="7"/>
  <c r="CR147" i="7"/>
  <c r="CR148" i="7"/>
  <c r="CR149" i="7"/>
  <c r="CR150" i="7"/>
  <c r="CR151" i="7"/>
  <c r="CR152" i="7"/>
  <c r="CR153" i="7"/>
  <c r="CR154" i="7"/>
  <c r="CR155" i="7"/>
  <c r="CR156" i="7"/>
  <c r="CR157" i="7"/>
  <c r="CR158" i="7"/>
  <c r="CR159" i="7"/>
  <c r="CR160" i="7"/>
  <c r="CR161" i="7"/>
  <c r="CR162" i="7"/>
  <c r="CR163" i="7"/>
  <c r="CR164" i="7"/>
  <c r="CR165" i="7"/>
  <c r="CR166" i="7"/>
  <c r="CR167" i="7"/>
  <c r="CR168" i="7"/>
  <c r="CR169" i="7"/>
  <c r="CR170" i="7"/>
  <c r="CR171" i="7"/>
  <c r="CR172" i="7"/>
  <c r="CR173" i="7"/>
  <c r="CR174" i="7"/>
  <c r="CR175" i="7"/>
  <c r="CR176" i="7"/>
  <c r="CR177" i="7"/>
  <c r="CR178" i="7"/>
  <c r="CR179" i="7"/>
  <c r="CR180" i="7"/>
  <c r="CR181" i="7"/>
  <c r="CR182" i="7"/>
  <c r="CR183" i="7"/>
  <c r="CR184" i="7"/>
  <c r="CR185" i="7"/>
  <c r="CR186" i="7"/>
  <c r="CR187" i="7"/>
  <c r="CR188" i="7"/>
  <c r="CR189" i="7"/>
  <c r="CR190" i="7"/>
  <c r="CR191" i="7"/>
  <c r="CR192" i="7"/>
  <c r="CR193" i="7"/>
  <c r="CR194" i="7"/>
  <c r="CR195" i="7"/>
  <c r="CR196" i="7"/>
  <c r="CR197" i="7"/>
  <c r="CR198" i="7"/>
  <c r="CR199" i="7"/>
  <c r="CR200" i="7"/>
  <c r="CR201" i="7"/>
  <c r="CR202" i="7"/>
  <c r="CR203" i="7"/>
  <c r="CR204" i="7"/>
  <c r="CR205" i="7"/>
  <c r="CR206" i="7"/>
  <c r="CR207" i="7"/>
  <c r="CR208" i="7"/>
  <c r="CR209" i="7"/>
  <c r="CR210" i="7"/>
  <c r="CR211" i="7"/>
  <c r="CR212" i="7"/>
  <c r="CR213" i="7"/>
  <c r="CR214" i="7"/>
  <c r="CR215" i="7"/>
  <c r="CR216" i="7"/>
  <c r="CR217" i="7"/>
  <c r="CR218" i="7"/>
  <c r="CR219" i="7"/>
  <c r="CR220" i="7"/>
  <c r="CR221" i="7"/>
  <c r="CR222" i="7"/>
  <c r="CR223" i="7"/>
  <c r="CR224" i="7"/>
  <c r="CR225" i="7"/>
  <c r="CR226" i="7"/>
  <c r="CR227" i="7"/>
  <c r="CR228" i="7"/>
  <c r="CR229" i="7"/>
  <c r="CR230" i="7"/>
  <c r="CR231" i="7"/>
  <c r="CR232" i="7"/>
  <c r="CR233" i="7"/>
  <c r="CR234" i="7"/>
  <c r="CR235" i="7"/>
  <c r="CR236" i="7"/>
  <c r="CR237" i="7"/>
  <c r="CR238" i="7"/>
  <c r="CR239" i="7"/>
  <c r="CR240" i="7"/>
  <c r="CR241" i="7"/>
  <c r="CR242" i="7"/>
  <c r="CR243" i="7"/>
  <c r="CR244" i="7"/>
  <c r="CR245" i="7"/>
  <c r="CR246" i="7"/>
  <c r="CR247" i="7"/>
  <c r="CR248" i="7"/>
  <c r="CR249" i="7"/>
  <c r="CR250" i="7"/>
  <c r="CR251" i="7"/>
  <c r="CR252" i="7"/>
  <c r="CR253" i="7"/>
  <c r="CR254" i="7"/>
  <c r="CR255" i="7"/>
  <c r="CR256" i="7"/>
  <c r="CR257" i="7"/>
  <c r="CR258" i="7"/>
  <c r="CR259" i="7"/>
  <c r="CR260" i="7"/>
  <c r="CR261" i="7"/>
  <c r="CR262" i="7"/>
  <c r="CR263" i="7"/>
  <c r="CR264" i="7"/>
  <c r="CR265" i="7"/>
  <c r="CR266" i="7"/>
  <c r="CR267" i="7"/>
  <c r="CR268" i="7"/>
  <c r="CR269" i="7"/>
  <c r="CR270" i="7"/>
  <c r="CR271" i="7"/>
  <c r="CR272" i="7"/>
  <c r="CR273" i="7"/>
  <c r="CR274" i="7"/>
  <c r="CR275" i="7"/>
  <c r="CR276" i="7"/>
  <c r="CR277" i="7"/>
  <c r="CR278" i="7"/>
  <c r="CR279" i="7"/>
  <c r="CR280" i="7"/>
  <c r="CR281" i="7"/>
  <c r="CR282" i="7"/>
  <c r="CR283" i="7"/>
  <c r="CR284" i="7"/>
  <c r="CR285" i="7"/>
  <c r="CR286" i="7"/>
  <c r="CR287" i="7"/>
  <c r="CR288" i="7"/>
  <c r="CR289" i="7"/>
  <c r="CR290" i="7"/>
  <c r="CR291" i="7"/>
  <c r="CR292" i="7"/>
  <c r="CR293" i="7"/>
  <c r="CR294" i="7"/>
  <c r="CR295" i="7"/>
  <c r="CR296" i="7"/>
  <c r="CR297" i="7"/>
  <c r="CR298" i="7"/>
  <c r="CR299" i="7"/>
  <c r="CR300" i="7"/>
  <c r="CR301" i="7"/>
  <c r="CR302" i="7"/>
  <c r="CR303" i="7"/>
  <c r="CR304" i="7"/>
  <c r="CR305" i="7"/>
  <c r="CR306" i="7"/>
  <c r="CR307" i="7"/>
  <c r="CR308" i="7"/>
  <c r="CR309" i="7"/>
  <c r="CR310" i="7"/>
  <c r="CR311" i="7"/>
  <c r="CR312" i="7"/>
  <c r="CR313" i="7"/>
  <c r="CR314" i="7"/>
  <c r="CR315" i="7"/>
  <c r="CR316" i="7"/>
  <c r="CR317" i="7"/>
  <c r="CR318" i="7"/>
  <c r="CR319" i="7"/>
  <c r="CR320" i="7"/>
  <c r="CR321" i="7"/>
  <c r="CR322" i="7"/>
  <c r="CR323" i="7"/>
  <c r="CR324" i="7"/>
  <c r="CR325" i="7"/>
  <c r="CR326" i="7"/>
  <c r="CR327" i="7"/>
  <c r="CR328" i="7"/>
  <c r="CR329" i="7"/>
  <c r="CR330" i="7"/>
  <c r="CR331" i="7"/>
  <c r="CR332" i="7"/>
  <c r="CR333" i="7"/>
  <c r="CR334" i="7"/>
  <c r="CR335" i="7"/>
  <c r="CR336" i="7"/>
  <c r="CR337" i="7"/>
  <c r="CR338" i="7"/>
  <c r="CR339" i="7"/>
  <c r="CR340" i="7"/>
  <c r="CR341" i="7"/>
  <c r="CR342" i="7"/>
  <c r="CR343" i="7"/>
  <c r="CR344" i="7"/>
  <c r="CR345" i="7"/>
  <c r="CR346" i="7"/>
  <c r="CR347" i="7"/>
  <c r="CR348" i="7"/>
  <c r="CR349" i="7"/>
  <c r="CR350" i="7"/>
  <c r="CR351" i="7"/>
  <c r="CR352" i="7"/>
  <c r="CR353" i="7"/>
  <c r="CR354" i="7"/>
  <c r="CR355" i="7"/>
  <c r="CR356" i="7"/>
  <c r="CR357" i="7"/>
  <c r="CR358" i="7"/>
  <c r="CR359" i="7"/>
  <c r="CR360" i="7"/>
  <c r="CR361" i="7"/>
  <c r="CR362" i="7"/>
  <c r="CR363" i="7"/>
  <c r="CR364" i="7"/>
  <c r="CR365" i="7"/>
  <c r="CR366" i="7"/>
  <c r="CR367" i="7"/>
  <c r="CR368" i="7"/>
  <c r="CR369" i="7"/>
  <c r="CR370" i="7"/>
  <c r="CR371" i="7"/>
  <c r="CR372" i="7"/>
  <c r="CR373" i="7"/>
  <c r="CR374" i="7"/>
  <c r="CR375" i="7"/>
  <c r="CR376" i="7"/>
  <c r="CR377" i="7"/>
  <c r="CR378" i="7"/>
  <c r="CR379" i="7"/>
  <c r="CR380" i="7"/>
  <c r="CR381" i="7"/>
  <c r="CR382" i="7"/>
  <c r="CR383" i="7"/>
  <c r="CR384" i="7"/>
  <c r="CR385" i="7"/>
  <c r="CR386" i="7"/>
  <c r="CR387" i="7"/>
  <c r="CR388" i="7"/>
  <c r="CR389" i="7"/>
  <c r="CR390" i="7"/>
  <c r="CR391" i="7"/>
  <c r="CR392" i="7"/>
  <c r="CR393" i="7"/>
  <c r="CR394" i="7"/>
  <c r="CR395" i="7"/>
  <c r="CR396" i="7"/>
  <c r="CR397" i="7"/>
  <c r="CR398" i="7"/>
  <c r="CR399" i="7"/>
  <c r="CR400" i="7"/>
  <c r="CR401" i="7"/>
  <c r="CR18" i="7"/>
  <c r="CG19" i="7"/>
  <c r="CG20" i="7"/>
  <c r="CG21" i="7"/>
  <c r="CG22" i="7"/>
  <c r="CG23" i="7"/>
  <c r="CG24" i="7"/>
  <c r="CG25" i="7"/>
  <c r="CG26" i="7"/>
  <c r="CG27" i="7"/>
  <c r="CG28" i="7"/>
  <c r="CG29" i="7"/>
  <c r="CG30" i="7"/>
  <c r="CG31" i="7"/>
  <c r="CG32" i="7"/>
  <c r="CG33" i="7"/>
  <c r="CG34" i="7"/>
  <c r="CG35" i="7"/>
  <c r="CG36" i="7"/>
  <c r="CG37" i="7"/>
  <c r="CG38" i="7"/>
  <c r="CG39" i="7"/>
  <c r="CG40" i="7"/>
  <c r="CG41" i="7"/>
  <c r="CG42" i="7"/>
  <c r="CG43" i="7"/>
  <c r="CG44" i="7"/>
  <c r="CG45" i="7"/>
  <c r="CG46" i="7"/>
  <c r="CG47" i="7"/>
  <c r="CG48" i="7"/>
  <c r="CG49" i="7"/>
  <c r="CG50" i="7"/>
  <c r="CG51" i="7"/>
  <c r="CG52" i="7"/>
  <c r="CG53" i="7"/>
  <c r="CG54" i="7"/>
  <c r="CG55" i="7"/>
  <c r="CG56" i="7"/>
  <c r="CG57" i="7"/>
  <c r="CG58" i="7"/>
  <c r="CG59" i="7"/>
  <c r="CG60" i="7"/>
  <c r="CG61" i="7"/>
  <c r="CG62" i="7"/>
  <c r="CG63" i="7"/>
  <c r="CG64" i="7"/>
  <c r="CG65" i="7"/>
  <c r="CG66" i="7"/>
  <c r="CG67" i="7"/>
  <c r="CG68" i="7"/>
  <c r="CG69" i="7"/>
  <c r="CG70" i="7"/>
  <c r="CG71" i="7"/>
  <c r="CG72" i="7"/>
  <c r="CG73" i="7"/>
  <c r="CG74" i="7"/>
  <c r="CG75" i="7"/>
  <c r="CG76" i="7"/>
  <c r="CG77" i="7"/>
  <c r="CG78" i="7"/>
  <c r="CG79" i="7"/>
  <c r="CG80" i="7"/>
  <c r="CG81" i="7"/>
  <c r="CG82" i="7"/>
  <c r="CG83" i="7"/>
  <c r="CG84" i="7"/>
  <c r="CG85" i="7"/>
  <c r="CG86" i="7"/>
  <c r="CG87" i="7"/>
  <c r="CG88" i="7"/>
  <c r="CG89" i="7"/>
  <c r="CG90" i="7"/>
  <c r="CG91" i="7"/>
  <c r="CG92" i="7"/>
  <c r="CG93" i="7"/>
  <c r="CG94" i="7"/>
  <c r="CG95" i="7"/>
  <c r="CG96" i="7"/>
  <c r="CG97" i="7"/>
  <c r="CG98" i="7"/>
  <c r="CG99" i="7"/>
  <c r="CG100" i="7"/>
  <c r="CG101" i="7"/>
  <c r="CG102" i="7"/>
  <c r="CG103" i="7"/>
  <c r="CG104" i="7"/>
  <c r="CG105" i="7"/>
  <c r="CG106" i="7"/>
  <c r="CG107" i="7"/>
  <c r="CG108" i="7"/>
  <c r="CG109" i="7"/>
  <c r="CG110" i="7"/>
  <c r="CG111" i="7"/>
  <c r="CG112" i="7"/>
  <c r="CG113" i="7"/>
  <c r="CG114" i="7"/>
  <c r="CG115" i="7"/>
  <c r="CG116" i="7"/>
  <c r="CG117" i="7"/>
  <c r="CG118" i="7"/>
  <c r="CG119" i="7"/>
  <c r="CG120" i="7"/>
  <c r="CG121" i="7"/>
  <c r="CG122" i="7"/>
  <c r="CG123" i="7"/>
  <c r="CG124" i="7"/>
  <c r="CG125" i="7"/>
  <c r="CG126" i="7"/>
  <c r="CG127" i="7"/>
  <c r="CG128" i="7"/>
  <c r="CG129" i="7"/>
  <c r="CG130" i="7"/>
  <c r="CG131" i="7"/>
  <c r="CG132" i="7"/>
  <c r="CG133" i="7"/>
  <c r="CG134" i="7"/>
  <c r="CG135" i="7"/>
  <c r="CG136" i="7"/>
  <c r="CG137" i="7"/>
  <c r="CG138" i="7"/>
  <c r="CG139" i="7"/>
  <c r="CG140" i="7"/>
  <c r="CG141" i="7"/>
  <c r="CG142" i="7"/>
  <c r="CG143" i="7"/>
  <c r="CG144" i="7"/>
  <c r="CG145" i="7"/>
  <c r="CG146" i="7"/>
  <c r="CG147" i="7"/>
  <c r="CG148" i="7"/>
  <c r="CG149" i="7"/>
  <c r="CG150" i="7"/>
  <c r="CG151" i="7"/>
  <c r="CG152" i="7"/>
  <c r="CG153" i="7"/>
  <c r="CG154" i="7"/>
  <c r="CG155" i="7"/>
  <c r="CG156" i="7"/>
  <c r="CG157" i="7"/>
  <c r="CG158" i="7"/>
  <c r="CG159" i="7"/>
  <c r="CG160" i="7"/>
  <c r="CG161" i="7"/>
  <c r="CG162" i="7"/>
  <c r="CG163" i="7"/>
  <c r="CG164" i="7"/>
  <c r="CG165" i="7"/>
  <c r="CG166" i="7"/>
  <c r="CG167" i="7"/>
  <c r="CG168" i="7"/>
  <c r="CG169" i="7"/>
  <c r="CG170" i="7"/>
  <c r="CG171" i="7"/>
  <c r="CG172" i="7"/>
  <c r="CG173" i="7"/>
  <c r="CG174" i="7"/>
  <c r="CG175" i="7"/>
  <c r="CG176" i="7"/>
  <c r="CG177" i="7"/>
  <c r="CG178" i="7"/>
  <c r="CG179" i="7"/>
  <c r="CG180" i="7"/>
  <c r="CG181" i="7"/>
  <c r="CG182" i="7"/>
  <c r="CG183" i="7"/>
  <c r="CG184" i="7"/>
  <c r="CG185" i="7"/>
  <c r="CG186" i="7"/>
  <c r="CG187" i="7"/>
  <c r="CG188" i="7"/>
  <c r="CG189" i="7"/>
  <c r="CG190" i="7"/>
  <c r="CG191" i="7"/>
  <c r="CG192" i="7"/>
  <c r="CG193" i="7"/>
  <c r="CG194" i="7"/>
  <c r="CG195" i="7"/>
  <c r="CG196" i="7"/>
  <c r="CG197" i="7"/>
  <c r="CG198" i="7"/>
  <c r="CG199" i="7"/>
  <c r="CG200" i="7"/>
  <c r="CG201" i="7"/>
  <c r="CG202" i="7"/>
  <c r="CG203" i="7"/>
  <c r="CG204" i="7"/>
  <c r="CG205" i="7"/>
  <c r="CG206" i="7"/>
  <c r="CG207" i="7"/>
  <c r="CG208" i="7"/>
  <c r="CG209" i="7"/>
  <c r="CG210" i="7"/>
  <c r="CG211" i="7"/>
  <c r="CG212" i="7"/>
  <c r="CG213" i="7"/>
  <c r="CG214" i="7"/>
  <c r="CG215" i="7"/>
  <c r="CG216" i="7"/>
  <c r="CG217" i="7"/>
  <c r="CG218" i="7"/>
  <c r="CG219" i="7"/>
  <c r="CG220" i="7"/>
  <c r="CG221" i="7"/>
  <c r="CG222" i="7"/>
  <c r="CG223" i="7"/>
  <c r="CG224" i="7"/>
  <c r="CG225" i="7"/>
  <c r="CG226" i="7"/>
  <c r="CG227" i="7"/>
  <c r="CG228" i="7"/>
  <c r="CG229" i="7"/>
  <c r="CG230" i="7"/>
  <c r="CG231" i="7"/>
  <c r="CG232" i="7"/>
  <c r="CG233" i="7"/>
  <c r="CG234" i="7"/>
  <c r="CG235" i="7"/>
  <c r="CG236" i="7"/>
  <c r="CG237" i="7"/>
  <c r="CG238" i="7"/>
  <c r="CG239" i="7"/>
  <c r="CG240" i="7"/>
  <c r="CG241" i="7"/>
  <c r="CG242" i="7"/>
  <c r="CG243" i="7"/>
  <c r="CG244" i="7"/>
  <c r="CG245" i="7"/>
  <c r="CG246" i="7"/>
  <c r="CG247" i="7"/>
  <c r="CG248" i="7"/>
  <c r="CG249" i="7"/>
  <c r="CG250" i="7"/>
  <c r="CG251" i="7"/>
  <c r="CG252" i="7"/>
  <c r="CG253" i="7"/>
  <c r="CG254" i="7"/>
  <c r="CG255" i="7"/>
  <c r="CG256" i="7"/>
  <c r="CG257" i="7"/>
  <c r="CG258" i="7"/>
  <c r="CG259" i="7"/>
  <c r="CG260" i="7"/>
  <c r="CG261" i="7"/>
  <c r="CG262" i="7"/>
  <c r="CG263" i="7"/>
  <c r="CG264" i="7"/>
  <c r="CG265" i="7"/>
  <c r="CG266" i="7"/>
  <c r="CG267" i="7"/>
  <c r="CG268" i="7"/>
  <c r="CG269" i="7"/>
  <c r="CG270" i="7"/>
  <c r="CG271" i="7"/>
  <c r="CG272" i="7"/>
  <c r="CG273" i="7"/>
  <c r="CG274" i="7"/>
  <c r="CG275" i="7"/>
  <c r="CG276" i="7"/>
  <c r="CG277" i="7"/>
  <c r="CG278" i="7"/>
  <c r="CG279" i="7"/>
  <c r="CG280" i="7"/>
  <c r="CG281" i="7"/>
  <c r="CG282" i="7"/>
  <c r="CG283" i="7"/>
  <c r="CG284" i="7"/>
  <c r="CG285" i="7"/>
  <c r="CG286" i="7"/>
  <c r="CG287" i="7"/>
  <c r="CG288" i="7"/>
  <c r="CG289" i="7"/>
  <c r="CG290" i="7"/>
  <c r="CG291" i="7"/>
  <c r="CG292" i="7"/>
  <c r="CG293" i="7"/>
  <c r="CG294" i="7"/>
  <c r="CG295" i="7"/>
  <c r="CG296" i="7"/>
  <c r="CG297" i="7"/>
  <c r="CG298" i="7"/>
  <c r="CG299" i="7"/>
  <c r="CG300" i="7"/>
  <c r="CG301" i="7"/>
  <c r="CG302" i="7"/>
  <c r="CG303" i="7"/>
  <c r="CG304" i="7"/>
  <c r="CG305" i="7"/>
  <c r="CG306" i="7"/>
  <c r="CG307" i="7"/>
  <c r="CG308" i="7"/>
  <c r="CG309" i="7"/>
  <c r="CG310" i="7"/>
  <c r="CG311" i="7"/>
  <c r="CG312" i="7"/>
  <c r="CG313" i="7"/>
  <c r="CG314" i="7"/>
  <c r="CG315" i="7"/>
  <c r="CG316" i="7"/>
  <c r="CG317" i="7"/>
  <c r="CG318" i="7"/>
  <c r="CG319" i="7"/>
  <c r="CG320" i="7"/>
  <c r="CG321" i="7"/>
  <c r="CG322" i="7"/>
  <c r="CG323" i="7"/>
  <c r="CG324" i="7"/>
  <c r="CG325" i="7"/>
  <c r="CG326" i="7"/>
  <c r="CG327" i="7"/>
  <c r="CG328" i="7"/>
  <c r="CG329" i="7"/>
  <c r="CG330" i="7"/>
  <c r="CG331" i="7"/>
  <c r="CG332" i="7"/>
  <c r="CG333" i="7"/>
  <c r="CG334" i="7"/>
  <c r="CG335" i="7"/>
  <c r="CG336" i="7"/>
  <c r="CG337" i="7"/>
  <c r="CG338" i="7"/>
  <c r="CG339" i="7"/>
  <c r="CG340" i="7"/>
  <c r="CG341" i="7"/>
  <c r="CG342" i="7"/>
  <c r="CG343" i="7"/>
  <c r="CG344" i="7"/>
  <c r="CG345" i="7"/>
  <c r="CG346" i="7"/>
  <c r="CG347" i="7"/>
  <c r="CG348" i="7"/>
  <c r="CG349" i="7"/>
  <c r="CG350" i="7"/>
  <c r="CG351" i="7"/>
  <c r="CG352" i="7"/>
  <c r="CG353" i="7"/>
  <c r="CG354" i="7"/>
  <c r="CG355" i="7"/>
  <c r="CG356" i="7"/>
  <c r="CG357" i="7"/>
  <c r="CG358" i="7"/>
  <c r="CG359" i="7"/>
  <c r="CG360" i="7"/>
  <c r="CG361" i="7"/>
  <c r="CG362" i="7"/>
  <c r="CG363" i="7"/>
  <c r="CG364" i="7"/>
  <c r="CG365" i="7"/>
  <c r="CG366" i="7"/>
  <c r="CG367" i="7"/>
  <c r="CG368" i="7"/>
  <c r="CG369" i="7"/>
  <c r="CG370" i="7"/>
  <c r="CG371" i="7"/>
  <c r="CG372" i="7"/>
  <c r="CG373" i="7"/>
  <c r="CG374" i="7"/>
  <c r="CG375" i="7"/>
  <c r="CG376" i="7"/>
  <c r="CG377" i="7"/>
  <c r="CG378" i="7"/>
  <c r="CG379" i="7"/>
  <c r="CG380" i="7"/>
  <c r="CG381" i="7"/>
  <c r="CG382" i="7"/>
  <c r="CG383" i="7"/>
  <c r="CG384" i="7"/>
  <c r="CG385" i="7"/>
  <c r="CG386" i="7"/>
  <c r="CG387" i="7"/>
  <c r="CG388" i="7"/>
  <c r="CG389" i="7"/>
  <c r="CG390" i="7"/>
  <c r="CG391" i="7"/>
  <c r="CG392" i="7"/>
  <c r="CG393" i="7"/>
  <c r="CG394" i="7"/>
  <c r="CG395" i="7"/>
  <c r="CG396" i="7"/>
  <c r="CG397" i="7"/>
  <c r="CG398" i="7"/>
  <c r="CG399" i="7"/>
  <c r="CG400" i="7"/>
  <c r="CG401" i="7"/>
  <c r="CG18" i="7"/>
  <c r="CK17" i="7"/>
  <c r="CJ17" i="7"/>
  <c r="CI17" i="7"/>
  <c r="CH17" i="7"/>
  <c r="CH67" i="7" s="1"/>
  <c r="CI67" i="7" s="1"/>
  <c r="CD19" i="7"/>
  <c r="CD20" i="7"/>
  <c r="CD21" i="7"/>
  <c r="CD22" i="7"/>
  <c r="CD23" i="7"/>
  <c r="CD24" i="7"/>
  <c r="CD25" i="7"/>
  <c r="CD26" i="7"/>
  <c r="CD27" i="7"/>
  <c r="CD28" i="7"/>
  <c r="CD29" i="7"/>
  <c r="CD30" i="7"/>
  <c r="CD31" i="7"/>
  <c r="CD32" i="7"/>
  <c r="CD33" i="7"/>
  <c r="CD34" i="7"/>
  <c r="CD35" i="7"/>
  <c r="CD36" i="7"/>
  <c r="CD37" i="7"/>
  <c r="CD38" i="7"/>
  <c r="CD39" i="7"/>
  <c r="CD40" i="7"/>
  <c r="CD41" i="7"/>
  <c r="CD42" i="7"/>
  <c r="CD43" i="7"/>
  <c r="CD44" i="7"/>
  <c r="CD45" i="7"/>
  <c r="CD46" i="7"/>
  <c r="CD47" i="7"/>
  <c r="CD48" i="7"/>
  <c r="CD49" i="7"/>
  <c r="CD50" i="7"/>
  <c r="CD51" i="7"/>
  <c r="CD52" i="7"/>
  <c r="CD53" i="7"/>
  <c r="CD54" i="7"/>
  <c r="CD55" i="7"/>
  <c r="CD56" i="7"/>
  <c r="CD57" i="7"/>
  <c r="CD58" i="7"/>
  <c r="CD59" i="7"/>
  <c r="CD60" i="7"/>
  <c r="CD61" i="7"/>
  <c r="CD62" i="7"/>
  <c r="CD63" i="7"/>
  <c r="CD64" i="7"/>
  <c r="CD65" i="7"/>
  <c r="CD66" i="7"/>
  <c r="CD67" i="7"/>
  <c r="CD68" i="7"/>
  <c r="CD69" i="7"/>
  <c r="CD70" i="7"/>
  <c r="CD71" i="7"/>
  <c r="CD72" i="7"/>
  <c r="CD73" i="7"/>
  <c r="CD74" i="7"/>
  <c r="CD75" i="7"/>
  <c r="CD76" i="7"/>
  <c r="CD77" i="7"/>
  <c r="CD78" i="7"/>
  <c r="CD79" i="7"/>
  <c r="CD80" i="7"/>
  <c r="CD81" i="7"/>
  <c r="CD82" i="7"/>
  <c r="CD83" i="7"/>
  <c r="CD84" i="7"/>
  <c r="CD85" i="7"/>
  <c r="CD86" i="7"/>
  <c r="CD87" i="7"/>
  <c r="CD88" i="7"/>
  <c r="CD89" i="7"/>
  <c r="CD90" i="7"/>
  <c r="CD91" i="7"/>
  <c r="CD92" i="7"/>
  <c r="CD93" i="7"/>
  <c r="CD94" i="7"/>
  <c r="CD95" i="7"/>
  <c r="CD96" i="7"/>
  <c r="CD97" i="7"/>
  <c r="CD98" i="7"/>
  <c r="CD99" i="7"/>
  <c r="CD100" i="7"/>
  <c r="CD101" i="7"/>
  <c r="CD102" i="7"/>
  <c r="CD103" i="7"/>
  <c r="CD104" i="7"/>
  <c r="CD105" i="7"/>
  <c r="CD106" i="7"/>
  <c r="CD107" i="7"/>
  <c r="CD108" i="7"/>
  <c r="CD109" i="7"/>
  <c r="CD110" i="7"/>
  <c r="CD111" i="7"/>
  <c r="CD112" i="7"/>
  <c r="CD113" i="7"/>
  <c r="CD114" i="7"/>
  <c r="CD115" i="7"/>
  <c r="CD116" i="7"/>
  <c r="CD117" i="7"/>
  <c r="CD118" i="7"/>
  <c r="CD119" i="7"/>
  <c r="CD120" i="7"/>
  <c r="CD121" i="7"/>
  <c r="CD122" i="7"/>
  <c r="CD123" i="7"/>
  <c r="CD124" i="7"/>
  <c r="CD125" i="7"/>
  <c r="CD126" i="7"/>
  <c r="CD127" i="7"/>
  <c r="CD128" i="7"/>
  <c r="CD129" i="7"/>
  <c r="CD130" i="7"/>
  <c r="CD131" i="7"/>
  <c r="CD132" i="7"/>
  <c r="CD133" i="7"/>
  <c r="CD134" i="7"/>
  <c r="CD135" i="7"/>
  <c r="CD136" i="7"/>
  <c r="CD137" i="7"/>
  <c r="CD138" i="7"/>
  <c r="CD139" i="7"/>
  <c r="CD140" i="7"/>
  <c r="CD141" i="7"/>
  <c r="CD142" i="7"/>
  <c r="CD143" i="7"/>
  <c r="CD144" i="7"/>
  <c r="CD145" i="7"/>
  <c r="CD146" i="7"/>
  <c r="CD147" i="7"/>
  <c r="CD148" i="7"/>
  <c r="CD149" i="7"/>
  <c r="CD150" i="7"/>
  <c r="CD151" i="7"/>
  <c r="CD152" i="7"/>
  <c r="CD153" i="7"/>
  <c r="CD154" i="7"/>
  <c r="CD155" i="7"/>
  <c r="CD156" i="7"/>
  <c r="CD157" i="7"/>
  <c r="CD158" i="7"/>
  <c r="CD159" i="7"/>
  <c r="CD160" i="7"/>
  <c r="CD161" i="7"/>
  <c r="CD162" i="7"/>
  <c r="CD163" i="7"/>
  <c r="CD164" i="7"/>
  <c r="CD165" i="7"/>
  <c r="CD166" i="7"/>
  <c r="CD167" i="7"/>
  <c r="CD168" i="7"/>
  <c r="CD169" i="7"/>
  <c r="CD170" i="7"/>
  <c r="CD171" i="7"/>
  <c r="CD172" i="7"/>
  <c r="CD173" i="7"/>
  <c r="CD174" i="7"/>
  <c r="CD175" i="7"/>
  <c r="CD176" i="7"/>
  <c r="CD177" i="7"/>
  <c r="CD178" i="7"/>
  <c r="CD179" i="7"/>
  <c r="CD180" i="7"/>
  <c r="CD181" i="7"/>
  <c r="CD182" i="7"/>
  <c r="CD183" i="7"/>
  <c r="CD184" i="7"/>
  <c r="CD185" i="7"/>
  <c r="CD186" i="7"/>
  <c r="CD187" i="7"/>
  <c r="CD188" i="7"/>
  <c r="CD189" i="7"/>
  <c r="CD190" i="7"/>
  <c r="CD191" i="7"/>
  <c r="CD192" i="7"/>
  <c r="CD193" i="7"/>
  <c r="CD194" i="7"/>
  <c r="CD195" i="7"/>
  <c r="CD196" i="7"/>
  <c r="CD197" i="7"/>
  <c r="CD198" i="7"/>
  <c r="CD199" i="7"/>
  <c r="CD200" i="7"/>
  <c r="CD201" i="7"/>
  <c r="CD202" i="7"/>
  <c r="CD203" i="7"/>
  <c r="CD204" i="7"/>
  <c r="CD205" i="7"/>
  <c r="CD206" i="7"/>
  <c r="CD207" i="7"/>
  <c r="CD208" i="7"/>
  <c r="CD209" i="7"/>
  <c r="CD210" i="7"/>
  <c r="CD211" i="7"/>
  <c r="CD212" i="7"/>
  <c r="CD213" i="7"/>
  <c r="CD214" i="7"/>
  <c r="CD215" i="7"/>
  <c r="CD216" i="7"/>
  <c r="CD217" i="7"/>
  <c r="CD218" i="7"/>
  <c r="CD219" i="7"/>
  <c r="CD220" i="7"/>
  <c r="CD221" i="7"/>
  <c r="CD222" i="7"/>
  <c r="CD223" i="7"/>
  <c r="CD224" i="7"/>
  <c r="CD225" i="7"/>
  <c r="CD226" i="7"/>
  <c r="CD227" i="7"/>
  <c r="CD228" i="7"/>
  <c r="CD229" i="7"/>
  <c r="CD230" i="7"/>
  <c r="CD231" i="7"/>
  <c r="CD232" i="7"/>
  <c r="CD233" i="7"/>
  <c r="CD234" i="7"/>
  <c r="CD235" i="7"/>
  <c r="CD236" i="7"/>
  <c r="CD237" i="7"/>
  <c r="CD238" i="7"/>
  <c r="CD239" i="7"/>
  <c r="CD240" i="7"/>
  <c r="CD241" i="7"/>
  <c r="CD242" i="7"/>
  <c r="CD243" i="7"/>
  <c r="CD244" i="7"/>
  <c r="CD245" i="7"/>
  <c r="CD246" i="7"/>
  <c r="CD247" i="7"/>
  <c r="CD248" i="7"/>
  <c r="CD249" i="7"/>
  <c r="CD250" i="7"/>
  <c r="CD251" i="7"/>
  <c r="CD252" i="7"/>
  <c r="CD253" i="7"/>
  <c r="CD254" i="7"/>
  <c r="CD255" i="7"/>
  <c r="CD256" i="7"/>
  <c r="CD257" i="7"/>
  <c r="CD258" i="7"/>
  <c r="CD259" i="7"/>
  <c r="CD260" i="7"/>
  <c r="CD261" i="7"/>
  <c r="CD262" i="7"/>
  <c r="CD263" i="7"/>
  <c r="CD264" i="7"/>
  <c r="CD265" i="7"/>
  <c r="CD266" i="7"/>
  <c r="CD267" i="7"/>
  <c r="CD268" i="7"/>
  <c r="CD269" i="7"/>
  <c r="CD270" i="7"/>
  <c r="CD271" i="7"/>
  <c r="CD272" i="7"/>
  <c r="CD273" i="7"/>
  <c r="CD274" i="7"/>
  <c r="CD275" i="7"/>
  <c r="CD276" i="7"/>
  <c r="CD277" i="7"/>
  <c r="CD278" i="7"/>
  <c r="CD279" i="7"/>
  <c r="CD280" i="7"/>
  <c r="CD281" i="7"/>
  <c r="CD282" i="7"/>
  <c r="CD283" i="7"/>
  <c r="CD284" i="7"/>
  <c r="CD285" i="7"/>
  <c r="CD286" i="7"/>
  <c r="CD287" i="7"/>
  <c r="CD288" i="7"/>
  <c r="CD289" i="7"/>
  <c r="CD290" i="7"/>
  <c r="CD291" i="7"/>
  <c r="CD292" i="7"/>
  <c r="CD293" i="7"/>
  <c r="CD294" i="7"/>
  <c r="CD295" i="7"/>
  <c r="CD296" i="7"/>
  <c r="CD297" i="7"/>
  <c r="CD298" i="7"/>
  <c r="CD299" i="7"/>
  <c r="CD300" i="7"/>
  <c r="CD301" i="7"/>
  <c r="CD302" i="7"/>
  <c r="CD303" i="7"/>
  <c r="CD304" i="7"/>
  <c r="CD305" i="7"/>
  <c r="CD306" i="7"/>
  <c r="CD307" i="7"/>
  <c r="CD308" i="7"/>
  <c r="CD309" i="7"/>
  <c r="CD310" i="7"/>
  <c r="CD311" i="7"/>
  <c r="CD312" i="7"/>
  <c r="CD313" i="7"/>
  <c r="CD314" i="7"/>
  <c r="CD315" i="7"/>
  <c r="CD316" i="7"/>
  <c r="CD317" i="7"/>
  <c r="CD318" i="7"/>
  <c r="CD319" i="7"/>
  <c r="CD320" i="7"/>
  <c r="CD321" i="7"/>
  <c r="CD322" i="7"/>
  <c r="CD323" i="7"/>
  <c r="CD324" i="7"/>
  <c r="CD325" i="7"/>
  <c r="CD326" i="7"/>
  <c r="CD327" i="7"/>
  <c r="CD328" i="7"/>
  <c r="CD329" i="7"/>
  <c r="CD330" i="7"/>
  <c r="CD331" i="7"/>
  <c r="CD332" i="7"/>
  <c r="CD333" i="7"/>
  <c r="CD334" i="7"/>
  <c r="CD335" i="7"/>
  <c r="CD336" i="7"/>
  <c r="CD337" i="7"/>
  <c r="CD338" i="7"/>
  <c r="CD339" i="7"/>
  <c r="CD340" i="7"/>
  <c r="CD341" i="7"/>
  <c r="CD342" i="7"/>
  <c r="CD343" i="7"/>
  <c r="CD344" i="7"/>
  <c r="CD345" i="7"/>
  <c r="CD346" i="7"/>
  <c r="CD347" i="7"/>
  <c r="CD348" i="7"/>
  <c r="CD349" i="7"/>
  <c r="CD350" i="7"/>
  <c r="CD351" i="7"/>
  <c r="CD352" i="7"/>
  <c r="CD353" i="7"/>
  <c r="CD354" i="7"/>
  <c r="CD355" i="7"/>
  <c r="CD356" i="7"/>
  <c r="CD357" i="7"/>
  <c r="CD358" i="7"/>
  <c r="CD359" i="7"/>
  <c r="CD360" i="7"/>
  <c r="CD361" i="7"/>
  <c r="CD362" i="7"/>
  <c r="CD363" i="7"/>
  <c r="CD364" i="7"/>
  <c r="CD365" i="7"/>
  <c r="CD366" i="7"/>
  <c r="CD367" i="7"/>
  <c r="CD368" i="7"/>
  <c r="CD369" i="7"/>
  <c r="CD370" i="7"/>
  <c r="CD371" i="7"/>
  <c r="CD372" i="7"/>
  <c r="CD373" i="7"/>
  <c r="CD374" i="7"/>
  <c r="CD375" i="7"/>
  <c r="CD376" i="7"/>
  <c r="CD377" i="7"/>
  <c r="CD378" i="7"/>
  <c r="CD379" i="7"/>
  <c r="CD380" i="7"/>
  <c r="CD381" i="7"/>
  <c r="CD382" i="7"/>
  <c r="CD383" i="7"/>
  <c r="CD384" i="7"/>
  <c r="CD385" i="7"/>
  <c r="CD386" i="7"/>
  <c r="CD387" i="7"/>
  <c r="CD388" i="7"/>
  <c r="CD389" i="7"/>
  <c r="CD390" i="7"/>
  <c r="CD391" i="7"/>
  <c r="CD392" i="7"/>
  <c r="CD393" i="7"/>
  <c r="CD394" i="7"/>
  <c r="CD395" i="7"/>
  <c r="CD396" i="7"/>
  <c r="CD397" i="7"/>
  <c r="CD398" i="7"/>
  <c r="CD399" i="7"/>
  <c r="CD400" i="7"/>
  <c r="CD18" i="7"/>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9" i="1"/>
  <c r="A18" i="7"/>
  <c r="B18" i="7" s="1"/>
  <c r="A19" i="7"/>
  <c r="B19" i="7" s="1"/>
  <c r="C19" i="7" s="1"/>
  <c r="D19" i="7" s="1"/>
  <c r="E19" i="7" s="1"/>
  <c r="F19" i="7" s="1"/>
  <c r="G19" i="7" s="1"/>
  <c r="H19" i="7" s="1"/>
  <c r="I19" i="7" s="1"/>
  <c r="J19" i="7" s="1"/>
  <c r="K19" i="7" s="1"/>
  <c r="L19" i="7" s="1"/>
  <c r="M19" i="7" s="1"/>
  <c r="N19" i="7" s="1"/>
  <c r="O19" i="7" s="1"/>
  <c r="P19" i="7" s="1"/>
  <c r="Q19" i="7" s="1"/>
  <c r="R19" i="7" s="1"/>
  <c r="S19" i="7" s="1"/>
  <c r="T19" i="7" s="1"/>
  <c r="U19" i="7" s="1"/>
  <c r="V19" i="7" s="1"/>
  <c r="W19" i="7" s="1"/>
  <c r="X19" i="7" s="1"/>
  <c r="Y19" i="7" s="1"/>
  <c r="Z19" i="7" s="1"/>
  <c r="AA19" i="7" s="1"/>
  <c r="AB19" i="7" s="1"/>
  <c r="AC19" i="7" s="1"/>
  <c r="AD19" i="7" s="1"/>
  <c r="AE19" i="7" s="1"/>
  <c r="AF19" i="7" s="1"/>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A20" i="7"/>
  <c r="B20" i="7" s="1"/>
  <c r="C20" i="7" s="1"/>
  <c r="D20" i="7" s="1"/>
  <c r="E20" i="7" s="1"/>
  <c r="F20" i="7" s="1"/>
  <c r="G20" i="7" s="1"/>
  <c r="H20" i="7" s="1"/>
  <c r="I20" i="7" s="1"/>
  <c r="J20" i="7" s="1"/>
  <c r="K20" i="7" s="1"/>
  <c r="L20" i="7" s="1"/>
  <c r="M20" i="7" s="1"/>
  <c r="N20" i="7" s="1"/>
  <c r="O20" i="7" s="1"/>
  <c r="P20" i="7" s="1"/>
  <c r="Q20" i="7" s="1"/>
  <c r="R20" i="7" s="1"/>
  <c r="S20" i="7" s="1"/>
  <c r="T20" i="7" s="1"/>
  <c r="U20" i="7" s="1"/>
  <c r="V20" i="7" s="1"/>
  <c r="W20" i="7" s="1"/>
  <c r="X20" i="7" s="1"/>
  <c r="Y20" i="7" s="1"/>
  <c r="Z20" i="7" s="1"/>
  <c r="AA20" i="7" s="1"/>
  <c r="AB20" i="7" s="1"/>
  <c r="AC20" i="7" s="1"/>
  <c r="AD20" i="7" s="1"/>
  <c r="AE20" i="7" s="1"/>
  <c r="AF20" i="7" s="1"/>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A21" i="7"/>
  <c r="B21" i="7" s="1"/>
  <c r="C21" i="7" s="1"/>
  <c r="D21" i="7" s="1"/>
  <c r="E21" i="7" s="1"/>
  <c r="F21" i="7" s="1"/>
  <c r="G21" i="7" s="1"/>
  <c r="H21" i="7" s="1"/>
  <c r="I21" i="7" s="1"/>
  <c r="J21" i="7" s="1"/>
  <c r="K21" i="7" s="1"/>
  <c r="L21" i="7" s="1"/>
  <c r="M21" i="7" s="1"/>
  <c r="N21" i="7" s="1"/>
  <c r="O21" i="7" s="1"/>
  <c r="P21" i="7" s="1"/>
  <c r="Q21" i="7" s="1"/>
  <c r="R21" i="7" s="1"/>
  <c r="S21" i="7" s="1"/>
  <c r="T21" i="7" s="1"/>
  <c r="U21" i="7" s="1"/>
  <c r="V21" i="7" s="1"/>
  <c r="W21" i="7" s="1"/>
  <c r="X21" i="7" s="1"/>
  <c r="Y21" i="7" s="1"/>
  <c r="Z21" i="7" s="1"/>
  <c r="AA21" i="7" s="1"/>
  <c r="AB21" i="7" s="1"/>
  <c r="AC21" i="7" s="1"/>
  <c r="AD21" i="7" s="1"/>
  <c r="AE21" i="7" s="1"/>
  <c r="AF21" i="7" s="1"/>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A22" i="7"/>
  <c r="B22" i="7" s="1"/>
  <c r="C22" i="7" s="1"/>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A23" i="7"/>
  <c r="B23" i="7" s="1"/>
  <c r="C23" i="7" s="1"/>
  <c r="D23" i="7" s="1"/>
  <c r="E23" i="7" s="1"/>
  <c r="F23" i="7" s="1"/>
  <c r="G23" i="7" s="1"/>
  <c r="H23" i="7" s="1"/>
  <c r="I23" i="7" s="1"/>
  <c r="J23" i="7" s="1"/>
  <c r="K23" i="7" s="1"/>
  <c r="L23" i="7" s="1"/>
  <c r="M23" i="7" s="1"/>
  <c r="N23" i="7" s="1"/>
  <c r="O23" i="7" s="1"/>
  <c r="P23" i="7" s="1"/>
  <c r="Q23" i="7" s="1"/>
  <c r="R23" i="7" s="1"/>
  <c r="S23" i="7" s="1"/>
  <c r="T23" i="7" s="1"/>
  <c r="U23" i="7" s="1"/>
  <c r="V23" i="7" s="1"/>
  <c r="W23" i="7" s="1"/>
  <c r="X23" i="7" s="1"/>
  <c r="Y23" i="7" s="1"/>
  <c r="Z23" i="7" s="1"/>
  <c r="AA23" i="7" s="1"/>
  <c r="AB23" i="7" s="1"/>
  <c r="AC23" i="7" s="1"/>
  <c r="AD23" i="7" s="1"/>
  <c r="AE23" i="7" s="1"/>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A24" i="7"/>
  <c r="B24" i="7" s="1"/>
  <c r="C24" i="7" s="1"/>
  <c r="D24" i="7" s="1"/>
  <c r="E24" i="7" s="1"/>
  <c r="F24" i="7" s="1"/>
  <c r="G24" i="7" s="1"/>
  <c r="H24" i="7" s="1"/>
  <c r="I24" i="7" s="1"/>
  <c r="J24" i="7" s="1"/>
  <c r="K24" i="7" s="1"/>
  <c r="L24" i="7" s="1"/>
  <c r="M24" i="7" s="1"/>
  <c r="N24" i="7" s="1"/>
  <c r="O24" i="7" s="1"/>
  <c r="P24" i="7" s="1"/>
  <c r="Q24" i="7" s="1"/>
  <c r="R24" i="7" s="1"/>
  <c r="S24" i="7" s="1"/>
  <c r="T24" i="7" s="1"/>
  <c r="U24" i="7" s="1"/>
  <c r="V24" i="7" s="1"/>
  <c r="W24" i="7" s="1"/>
  <c r="X24" i="7" s="1"/>
  <c r="Y24" i="7" s="1"/>
  <c r="Z24" i="7" s="1"/>
  <c r="AA24" i="7" s="1"/>
  <c r="AB24" i="7" s="1"/>
  <c r="AC24" i="7" s="1"/>
  <c r="AD24" i="7" s="1"/>
  <c r="AE24" i="7" s="1"/>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A25" i="7"/>
  <c r="A26" i="7"/>
  <c r="B26" i="7" s="1"/>
  <c r="C26" i="7" s="1"/>
  <c r="D26" i="7" s="1"/>
  <c r="E26" i="7" s="1"/>
  <c r="F26" i="7" s="1"/>
  <c r="G26" i="7" s="1"/>
  <c r="H26" i="7" s="1"/>
  <c r="I26" i="7" s="1"/>
  <c r="J26" i="7" s="1"/>
  <c r="K26" i="7" s="1"/>
  <c r="L26" i="7" s="1"/>
  <c r="M26" i="7" s="1"/>
  <c r="N26" i="7" s="1"/>
  <c r="O26" i="7" s="1"/>
  <c r="P26" i="7" s="1"/>
  <c r="Q26" i="7" s="1"/>
  <c r="R26" i="7" s="1"/>
  <c r="S26" i="7" s="1"/>
  <c r="T26" i="7" s="1"/>
  <c r="U26" i="7" s="1"/>
  <c r="V26" i="7" s="1"/>
  <c r="W26" i="7" s="1"/>
  <c r="X26" i="7" s="1"/>
  <c r="Y26" i="7" s="1"/>
  <c r="Z26" i="7" s="1"/>
  <c r="AA26" i="7" s="1"/>
  <c r="AB26" i="7" s="1"/>
  <c r="AC26" i="7" s="1"/>
  <c r="AD26" i="7" s="1"/>
  <c r="AE26" i="7" s="1"/>
  <c r="AF26" i="7" s="1"/>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A27" i="7"/>
  <c r="B27" i="7" s="1"/>
  <c r="C27" i="7" s="1"/>
  <c r="D27" i="7" s="1"/>
  <c r="E27" i="7" s="1"/>
  <c r="F27" i="7" s="1"/>
  <c r="G27" i="7" s="1"/>
  <c r="H27" i="7" s="1"/>
  <c r="I27" i="7" s="1"/>
  <c r="J27" i="7" s="1"/>
  <c r="K27" i="7" s="1"/>
  <c r="L27" i="7" s="1"/>
  <c r="M27" i="7" s="1"/>
  <c r="N27" i="7" s="1"/>
  <c r="O27" i="7" s="1"/>
  <c r="P27" i="7" s="1"/>
  <c r="Q27" i="7" s="1"/>
  <c r="R27" i="7" s="1"/>
  <c r="S27" i="7" s="1"/>
  <c r="T27" i="7" s="1"/>
  <c r="U27" i="7" s="1"/>
  <c r="V27" i="7" s="1"/>
  <c r="W27" i="7" s="1"/>
  <c r="X27" i="7" s="1"/>
  <c r="Y27" i="7" s="1"/>
  <c r="Z27" i="7" s="1"/>
  <c r="AA27" i="7" s="1"/>
  <c r="AB27" i="7" s="1"/>
  <c r="AC27" i="7" s="1"/>
  <c r="AD27" i="7" s="1"/>
  <c r="AE27" i="7" s="1"/>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A28" i="7"/>
  <c r="BO28" i="7" s="1"/>
  <c r="A29" i="7"/>
  <c r="B29" i="7" s="1"/>
  <c r="C29" i="7" s="1"/>
  <c r="D29" i="7" s="1"/>
  <c r="E29" i="7" s="1"/>
  <c r="F29" i="7" s="1"/>
  <c r="G29" i="7" s="1"/>
  <c r="H29" i="7" s="1"/>
  <c r="I29" i="7" s="1"/>
  <c r="J29" i="7" s="1"/>
  <c r="K29" i="7" s="1"/>
  <c r="L29" i="7" s="1"/>
  <c r="M29" i="7" s="1"/>
  <c r="N29" i="7" s="1"/>
  <c r="O29" i="7" s="1"/>
  <c r="P29" i="7" s="1"/>
  <c r="Q29" i="7" s="1"/>
  <c r="R29" i="7" s="1"/>
  <c r="S29" i="7" s="1"/>
  <c r="T29" i="7" s="1"/>
  <c r="U29" i="7" s="1"/>
  <c r="V29" i="7" s="1"/>
  <c r="W29" i="7" s="1"/>
  <c r="X29" i="7" s="1"/>
  <c r="Y29" i="7" s="1"/>
  <c r="Z29" i="7" s="1"/>
  <c r="AA29" i="7" s="1"/>
  <c r="AB29" i="7" s="1"/>
  <c r="AC29" i="7" s="1"/>
  <c r="AD29" i="7" s="1"/>
  <c r="AE29" i="7" s="1"/>
  <c r="AF29" i="7" s="1"/>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A30" i="7"/>
  <c r="B30" i="7" s="1"/>
  <c r="C30" i="7" s="1"/>
  <c r="D30" i="7" s="1"/>
  <c r="E30" i="7" s="1"/>
  <c r="F30" i="7" s="1"/>
  <c r="G30" i="7" s="1"/>
  <c r="H30" i="7" s="1"/>
  <c r="I30" i="7" s="1"/>
  <c r="J30" i="7" s="1"/>
  <c r="K30" i="7" s="1"/>
  <c r="L30" i="7" s="1"/>
  <c r="M30" i="7" s="1"/>
  <c r="N30" i="7" s="1"/>
  <c r="O30" i="7" s="1"/>
  <c r="P30" i="7" s="1"/>
  <c r="Q30" i="7" s="1"/>
  <c r="R30" i="7" s="1"/>
  <c r="S30" i="7" s="1"/>
  <c r="T30" i="7" s="1"/>
  <c r="U30" i="7" s="1"/>
  <c r="V30" i="7" s="1"/>
  <c r="W30" i="7" s="1"/>
  <c r="X30" i="7" s="1"/>
  <c r="Y30" i="7" s="1"/>
  <c r="Z30" i="7" s="1"/>
  <c r="AA30" i="7" s="1"/>
  <c r="AB30" i="7" s="1"/>
  <c r="AC30" i="7" s="1"/>
  <c r="AD30" i="7" s="1"/>
  <c r="AE30" i="7" s="1"/>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A31" i="7"/>
  <c r="B31" i="7" s="1"/>
  <c r="C31" i="7" s="1"/>
  <c r="D31" i="7" s="1"/>
  <c r="E31" i="7" s="1"/>
  <c r="F31" i="7" s="1"/>
  <c r="G31" i="7" s="1"/>
  <c r="H31" i="7" s="1"/>
  <c r="I31" i="7" s="1"/>
  <c r="J31" i="7" s="1"/>
  <c r="K31" i="7" s="1"/>
  <c r="L31" i="7" s="1"/>
  <c r="M31" i="7" s="1"/>
  <c r="N31" i="7" s="1"/>
  <c r="O31" i="7" s="1"/>
  <c r="P31" i="7" s="1"/>
  <c r="Q31" i="7" s="1"/>
  <c r="R31" i="7" s="1"/>
  <c r="S31" i="7" s="1"/>
  <c r="T31" i="7" s="1"/>
  <c r="U31" i="7" s="1"/>
  <c r="V31" i="7" s="1"/>
  <c r="W31" i="7" s="1"/>
  <c r="X31" i="7" s="1"/>
  <c r="Y31" i="7" s="1"/>
  <c r="Z31" i="7" s="1"/>
  <c r="AA31" i="7" s="1"/>
  <c r="AB31" i="7" s="1"/>
  <c r="AC31" i="7" s="1"/>
  <c r="AD31" i="7" s="1"/>
  <c r="AE31" i="7" s="1"/>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A32" i="7"/>
  <c r="A33" i="7"/>
  <c r="B33" i="7" s="1"/>
  <c r="C33" i="7" s="1"/>
  <c r="D33" i="7" s="1"/>
  <c r="E33" i="7" s="1"/>
  <c r="F33" i="7" s="1"/>
  <c r="G33" i="7" s="1"/>
  <c r="H33" i="7" s="1"/>
  <c r="I33" i="7" s="1"/>
  <c r="J33" i="7" s="1"/>
  <c r="K33" i="7" s="1"/>
  <c r="L33" i="7" s="1"/>
  <c r="M33" i="7" s="1"/>
  <c r="N33" i="7" s="1"/>
  <c r="O33" i="7" s="1"/>
  <c r="P33" i="7" s="1"/>
  <c r="Q33" i="7" s="1"/>
  <c r="R33" i="7" s="1"/>
  <c r="S33" i="7" s="1"/>
  <c r="T33" i="7" s="1"/>
  <c r="U33" i="7" s="1"/>
  <c r="V33" i="7" s="1"/>
  <c r="W33" i="7" s="1"/>
  <c r="X33" i="7" s="1"/>
  <c r="Y33" i="7" s="1"/>
  <c r="Z33" i="7" s="1"/>
  <c r="AA33" i="7" s="1"/>
  <c r="AB33" i="7" s="1"/>
  <c r="AC33" i="7" s="1"/>
  <c r="AD33" i="7" s="1"/>
  <c r="AE33" i="7"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A34" i="7"/>
  <c r="B34" i="7" s="1"/>
  <c r="C34" i="7" s="1"/>
  <c r="D34" i="7" s="1"/>
  <c r="E34" i="7" s="1"/>
  <c r="F34" i="7" s="1"/>
  <c r="G34" i="7" s="1"/>
  <c r="H34" i="7" s="1"/>
  <c r="I34" i="7" s="1"/>
  <c r="J34" i="7" s="1"/>
  <c r="K34" i="7" s="1"/>
  <c r="L34" i="7" s="1"/>
  <c r="M34" i="7" s="1"/>
  <c r="N34" i="7" s="1"/>
  <c r="O34" i="7" s="1"/>
  <c r="P34" i="7" s="1"/>
  <c r="Q34" i="7" s="1"/>
  <c r="R34" i="7" s="1"/>
  <c r="S34" i="7" s="1"/>
  <c r="T34" i="7" s="1"/>
  <c r="U34" i="7" s="1"/>
  <c r="V34" i="7" s="1"/>
  <c r="W34" i="7" s="1"/>
  <c r="X34" i="7" s="1"/>
  <c r="Y34" i="7" s="1"/>
  <c r="Z34" i="7" s="1"/>
  <c r="AA34" i="7" s="1"/>
  <c r="AB34" i="7" s="1"/>
  <c r="AC34" i="7" s="1"/>
  <c r="AD34" i="7" s="1"/>
  <c r="AE34" i="7" s="1"/>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A35" i="7"/>
  <c r="B35" i="7" s="1"/>
  <c r="C35" i="7" s="1"/>
  <c r="D35" i="7" s="1"/>
  <c r="E35" i="7" s="1"/>
  <c r="F35" i="7" s="1"/>
  <c r="G35" i="7" s="1"/>
  <c r="H35" i="7" s="1"/>
  <c r="I35" i="7" s="1"/>
  <c r="J35" i="7" s="1"/>
  <c r="K35" i="7" s="1"/>
  <c r="L35" i="7" s="1"/>
  <c r="M35" i="7" s="1"/>
  <c r="N35" i="7" s="1"/>
  <c r="O35" i="7" s="1"/>
  <c r="P35" i="7" s="1"/>
  <c r="Q35" i="7" s="1"/>
  <c r="R35" i="7" s="1"/>
  <c r="S35" i="7" s="1"/>
  <c r="T35" i="7" s="1"/>
  <c r="U35" i="7" s="1"/>
  <c r="V35" i="7" s="1"/>
  <c r="W35" i="7" s="1"/>
  <c r="X35" i="7" s="1"/>
  <c r="Y35" i="7" s="1"/>
  <c r="Z35" i="7" s="1"/>
  <c r="AA35" i="7" s="1"/>
  <c r="AB35" i="7" s="1"/>
  <c r="AC35" i="7" s="1"/>
  <c r="AD35" i="7" s="1"/>
  <c r="AE35" i="7" s="1"/>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A36" i="7"/>
  <c r="B36" i="7" s="1"/>
  <c r="C36" i="7" s="1"/>
  <c r="D36" i="7" s="1"/>
  <c r="E36" i="7" s="1"/>
  <c r="F36" i="7" s="1"/>
  <c r="G36" i="7" s="1"/>
  <c r="H36" i="7" s="1"/>
  <c r="I36" i="7" s="1"/>
  <c r="J36" i="7" s="1"/>
  <c r="K36" i="7" s="1"/>
  <c r="L36" i="7" s="1"/>
  <c r="M36" i="7" s="1"/>
  <c r="N36" i="7" s="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A37" i="7"/>
  <c r="B37" i="7" s="1"/>
  <c r="C37" i="7" s="1"/>
  <c r="D37" i="7" s="1"/>
  <c r="E37" i="7" s="1"/>
  <c r="F37" i="7" s="1"/>
  <c r="G37" i="7" s="1"/>
  <c r="H37" i="7" s="1"/>
  <c r="I37" i="7" s="1"/>
  <c r="J37" i="7" s="1"/>
  <c r="K37" i="7" s="1"/>
  <c r="L37" i="7" s="1"/>
  <c r="M37" i="7" s="1"/>
  <c r="N37" i="7" s="1"/>
  <c r="O37" i="7" s="1"/>
  <c r="P37" i="7" s="1"/>
  <c r="Q37" i="7" s="1"/>
  <c r="R37" i="7" s="1"/>
  <c r="S37" i="7" s="1"/>
  <c r="T37" i="7" s="1"/>
  <c r="U37" i="7" s="1"/>
  <c r="V37" i="7" s="1"/>
  <c r="W37" i="7" s="1"/>
  <c r="X37" i="7" s="1"/>
  <c r="Y37" i="7" s="1"/>
  <c r="Z37" i="7" s="1"/>
  <c r="AA37" i="7" s="1"/>
  <c r="AB37" i="7" s="1"/>
  <c r="AC37" i="7" s="1"/>
  <c r="AD37" i="7" s="1"/>
  <c r="AE37" i="7" s="1"/>
  <c r="AF37" i="7" s="1"/>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A38" i="7"/>
  <c r="B38" i="7" s="1"/>
  <c r="C38" i="7" s="1"/>
  <c r="D38" i="7" s="1"/>
  <c r="E38" i="7" s="1"/>
  <c r="F38" i="7" s="1"/>
  <c r="G38" i="7" s="1"/>
  <c r="H38" i="7" s="1"/>
  <c r="I38" i="7" s="1"/>
  <c r="J38" i="7" s="1"/>
  <c r="K38" i="7" s="1"/>
  <c r="L38" i="7" s="1"/>
  <c r="M38" i="7" s="1"/>
  <c r="N38" i="7" s="1"/>
  <c r="O38" i="7" s="1"/>
  <c r="P38" i="7" s="1"/>
  <c r="Q38" i="7" s="1"/>
  <c r="R38" i="7" s="1"/>
  <c r="S38" i="7" s="1"/>
  <c r="T38" i="7" s="1"/>
  <c r="U38" i="7" s="1"/>
  <c r="V38" i="7" s="1"/>
  <c r="W38" i="7" s="1"/>
  <c r="X38" i="7" s="1"/>
  <c r="Y38" i="7" s="1"/>
  <c r="Z38" i="7" s="1"/>
  <c r="AA38" i="7" s="1"/>
  <c r="AB38" i="7" s="1"/>
  <c r="AC38" i="7" s="1"/>
  <c r="AD38" i="7" s="1"/>
  <c r="AE38" i="7" s="1"/>
  <c r="AF38" i="7" s="1"/>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A39" i="7"/>
  <c r="B39" i="7" s="1"/>
  <c r="C39" i="7" s="1"/>
  <c r="D39" i="7" s="1"/>
  <c r="E39" i="7" s="1"/>
  <c r="F39" i="7" s="1"/>
  <c r="G39" i="7" s="1"/>
  <c r="H39" i="7" s="1"/>
  <c r="I39" i="7" s="1"/>
  <c r="J39" i="7" s="1"/>
  <c r="K39" i="7" s="1"/>
  <c r="L39" i="7" s="1"/>
  <c r="M39" i="7" s="1"/>
  <c r="N39" i="7" s="1"/>
  <c r="O39" i="7" s="1"/>
  <c r="P39" i="7" s="1"/>
  <c r="Q39" i="7" s="1"/>
  <c r="R39" i="7" s="1"/>
  <c r="S39" i="7" s="1"/>
  <c r="T39" i="7" s="1"/>
  <c r="U39" i="7" s="1"/>
  <c r="V39" i="7" s="1"/>
  <c r="W39" i="7" s="1"/>
  <c r="X39" i="7" s="1"/>
  <c r="Y39" i="7" s="1"/>
  <c r="Z39" i="7" s="1"/>
  <c r="AA39" i="7" s="1"/>
  <c r="AB39" i="7" s="1"/>
  <c r="AC39" i="7" s="1"/>
  <c r="AD39" i="7" s="1"/>
  <c r="AE39" i="7" s="1"/>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A40" i="7"/>
  <c r="B40" i="7" s="1"/>
  <c r="C40" i="7" s="1"/>
  <c r="D40" i="7" s="1"/>
  <c r="E40" i="7" s="1"/>
  <c r="F40" i="7" s="1"/>
  <c r="G40" i="7" s="1"/>
  <c r="H40" i="7" s="1"/>
  <c r="I40" i="7" s="1"/>
  <c r="J40" i="7" s="1"/>
  <c r="K40" i="7" s="1"/>
  <c r="L40" i="7" s="1"/>
  <c r="M40" i="7" s="1"/>
  <c r="N40" i="7" s="1"/>
  <c r="O40" i="7" s="1"/>
  <c r="P40" i="7" s="1"/>
  <c r="Q40" i="7" s="1"/>
  <c r="R40" i="7" s="1"/>
  <c r="S40" i="7" s="1"/>
  <c r="T40" i="7" s="1"/>
  <c r="U40" i="7" s="1"/>
  <c r="V40" i="7" s="1"/>
  <c r="W40" i="7" s="1"/>
  <c r="X40" i="7" s="1"/>
  <c r="Y40" i="7" s="1"/>
  <c r="Z40" i="7" s="1"/>
  <c r="AA40" i="7" s="1"/>
  <c r="AB40" i="7" s="1"/>
  <c r="AC40" i="7" s="1"/>
  <c r="AD40" i="7" s="1"/>
  <c r="AE40" i="7" s="1"/>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A41" i="7"/>
  <c r="B41" i="7" s="1"/>
  <c r="C41" i="7" s="1"/>
  <c r="D41" i="7" s="1"/>
  <c r="E41" i="7" s="1"/>
  <c r="F41" i="7" s="1"/>
  <c r="G41" i="7" s="1"/>
  <c r="H41" i="7" s="1"/>
  <c r="I41" i="7" s="1"/>
  <c r="J41" i="7" s="1"/>
  <c r="K41" i="7" s="1"/>
  <c r="L41" i="7" s="1"/>
  <c r="M41" i="7" s="1"/>
  <c r="N41" i="7" s="1"/>
  <c r="O41" i="7" s="1"/>
  <c r="P41" i="7" s="1"/>
  <c r="Q41" i="7" s="1"/>
  <c r="R41" i="7" s="1"/>
  <c r="S41" i="7" s="1"/>
  <c r="T41" i="7" s="1"/>
  <c r="U41" i="7" s="1"/>
  <c r="V41" i="7" s="1"/>
  <c r="W41" i="7" s="1"/>
  <c r="X41" i="7" s="1"/>
  <c r="Y41" i="7" s="1"/>
  <c r="Z41" i="7" s="1"/>
  <c r="AA41" i="7" s="1"/>
  <c r="AB41" i="7" s="1"/>
  <c r="AC41" i="7" s="1"/>
  <c r="AD41" i="7" s="1"/>
  <c r="AE41" i="7" s="1"/>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A42" i="7"/>
  <c r="B42" i="7" s="1"/>
  <c r="C42" i="7" s="1"/>
  <c r="D42" i="7" s="1"/>
  <c r="E42" i="7" s="1"/>
  <c r="F42" i="7" s="1"/>
  <c r="G42" i="7" s="1"/>
  <c r="H42" i="7" s="1"/>
  <c r="I42" i="7" s="1"/>
  <c r="J42" i="7" s="1"/>
  <c r="K42" i="7" s="1"/>
  <c r="L42" i="7" s="1"/>
  <c r="M42" i="7" s="1"/>
  <c r="N42" i="7" s="1"/>
  <c r="O42" i="7" s="1"/>
  <c r="P42" i="7" s="1"/>
  <c r="Q42" i="7" s="1"/>
  <c r="R42" i="7" s="1"/>
  <c r="S42" i="7" s="1"/>
  <c r="T42" i="7" s="1"/>
  <c r="U42" i="7" s="1"/>
  <c r="V42" i="7" s="1"/>
  <c r="W42" i="7" s="1"/>
  <c r="X42" i="7" s="1"/>
  <c r="Y42" i="7" s="1"/>
  <c r="Z42" i="7" s="1"/>
  <c r="AA42" i="7" s="1"/>
  <c r="AB42" i="7" s="1"/>
  <c r="AC42" i="7" s="1"/>
  <c r="AD42" i="7" s="1"/>
  <c r="AE42" i="7" s="1"/>
  <c r="AF42" i="7" s="1"/>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A43" i="7"/>
  <c r="B43" i="7" s="1"/>
  <c r="C43" i="7" s="1"/>
  <c r="D43" i="7" s="1"/>
  <c r="E43" i="7" s="1"/>
  <c r="F43" i="7" s="1"/>
  <c r="G43" i="7" s="1"/>
  <c r="H43" i="7" s="1"/>
  <c r="I43" i="7" s="1"/>
  <c r="J43" i="7" s="1"/>
  <c r="K43" i="7" s="1"/>
  <c r="L43" i="7" s="1"/>
  <c r="M43" i="7" s="1"/>
  <c r="N43" i="7" s="1"/>
  <c r="O43" i="7" s="1"/>
  <c r="P43" i="7" s="1"/>
  <c r="Q43" i="7" s="1"/>
  <c r="R43" i="7" s="1"/>
  <c r="S43" i="7" s="1"/>
  <c r="T43" i="7" s="1"/>
  <c r="U43" i="7" s="1"/>
  <c r="V43" i="7" s="1"/>
  <c r="W43" i="7" s="1"/>
  <c r="X43" i="7" s="1"/>
  <c r="Y43" i="7" s="1"/>
  <c r="Z43" i="7" s="1"/>
  <c r="AA43" i="7" s="1"/>
  <c r="AB43" i="7" s="1"/>
  <c r="AC43" i="7" s="1"/>
  <c r="AD43" i="7" s="1"/>
  <c r="AE43" i="7" s="1"/>
  <c r="AF43" i="7" s="1"/>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A44" i="7"/>
  <c r="B44" i="7" s="1"/>
  <c r="C44" i="7" s="1"/>
  <c r="D44" i="7" s="1"/>
  <c r="E44" i="7" s="1"/>
  <c r="F44" i="7" s="1"/>
  <c r="G44" i="7" s="1"/>
  <c r="H44" i="7" s="1"/>
  <c r="I44" i="7" s="1"/>
  <c r="J44" i="7" s="1"/>
  <c r="K44" i="7" s="1"/>
  <c r="L44" i="7" s="1"/>
  <c r="M44" i="7" s="1"/>
  <c r="N44" i="7" s="1"/>
  <c r="O44" i="7" s="1"/>
  <c r="P44" i="7" s="1"/>
  <c r="Q44" i="7" s="1"/>
  <c r="R44" i="7" s="1"/>
  <c r="S44" i="7" s="1"/>
  <c r="T44" i="7" s="1"/>
  <c r="U44" i="7" s="1"/>
  <c r="V44" i="7" s="1"/>
  <c r="W44" i="7" s="1"/>
  <c r="X44" i="7" s="1"/>
  <c r="Y44" i="7" s="1"/>
  <c r="Z44" i="7" s="1"/>
  <c r="AA44" i="7" s="1"/>
  <c r="AB44" i="7" s="1"/>
  <c r="AC44" i="7" s="1"/>
  <c r="AD44" i="7" s="1"/>
  <c r="AE44" i="7" s="1"/>
  <c r="AF44" i="7" s="1"/>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A45" i="7"/>
  <c r="BO45" i="7" s="1"/>
  <c r="A46" i="7"/>
  <c r="B46" i="7" s="1"/>
  <c r="C46" i="7" s="1"/>
  <c r="D46" i="7" s="1"/>
  <c r="E46" i="7" s="1"/>
  <c r="F46" i="7" s="1"/>
  <c r="G46" i="7" s="1"/>
  <c r="H46" i="7" s="1"/>
  <c r="I46" i="7" s="1"/>
  <c r="J46" i="7" s="1"/>
  <c r="K46" i="7" s="1"/>
  <c r="L46" i="7" s="1"/>
  <c r="M46" i="7" s="1"/>
  <c r="N46" i="7" s="1"/>
  <c r="O46" i="7" s="1"/>
  <c r="P46" i="7" s="1"/>
  <c r="Q46" i="7" s="1"/>
  <c r="R46" i="7" s="1"/>
  <c r="S46" i="7" s="1"/>
  <c r="T46" i="7" s="1"/>
  <c r="U46" i="7" s="1"/>
  <c r="V46" i="7" s="1"/>
  <c r="W46" i="7" s="1"/>
  <c r="X46" i="7" s="1"/>
  <c r="Y46" i="7" s="1"/>
  <c r="Z46" i="7" s="1"/>
  <c r="AA46" i="7" s="1"/>
  <c r="AB46" i="7" s="1"/>
  <c r="AC46" i="7" s="1"/>
  <c r="AD46" i="7" s="1"/>
  <c r="AE46" i="7" s="1"/>
  <c r="AF46" i="7" s="1"/>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A47" i="7"/>
  <c r="B47" i="7" s="1"/>
  <c r="C47" i="7" s="1"/>
  <c r="D47" i="7" s="1"/>
  <c r="E47" i="7" s="1"/>
  <c r="F47" i="7" s="1"/>
  <c r="G47" i="7" s="1"/>
  <c r="H47" i="7" s="1"/>
  <c r="I47" i="7" s="1"/>
  <c r="J47" i="7" s="1"/>
  <c r="K47" i="7" s="1"/>
  <c r="L47" i="7" s="1"/>
  <c r="M47" i="7" s="1"/>
  <c r="N47" i="7" s="1"/>
  <c r="O47" i="7" s="1"/>
  <c r="P47" i="7" s="1"/>
  <c r="Q47" i="7" s="1"/>
  <c r="R47" i="7" s="1"/>
  <c r="S47" i="7" s="1"/>
  <c r="T47" i="7" s="1"/>
  <c r="U47" i="7" s="1"/>
  <c r="V47" i="7" s="1"/>
  <c r="W47" i="7" s="1"/>
  <c r="X47" i="7" s="1"/>
  <c r="Y47" i="7" s="1"/>
  <c r="Z47" i="7" s="1"/>
  <c r="AA47" i="7" s="1"/>
  <c r="AB47" i="7" s="1"/>
  <c r="AC47" i="7" s="1"/>
  <c r="AD47" i="7" s="1"/>
  <c r="AE47" i="7" s="1"/>
  <c r="AF47" i="7" s="1"/>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A48" i="7"/>
  <c r="B48" i="7" s="1"/>
  <c r="C48" i="7" s="1"/>
  <c r="D48" i="7" s="1"/>
  <c r="E48" i="7" s="1"/>
  <c r="F48" i="7" s="1"/>
  <c r="G48" i="7" s="1"/>
  <c r="H48" i="7" s="1"/>
  <c r="I48" i="7" s="1"/>
  <c r="J48" i="7" s="1"/>
  <c r="K48" i="7" s="1"/>
  <c r="L48" i="7" s="1"/>
  <c r="M48" i="7" s="1"/>
  <c r="N48" i="7" s="1"/>
  <c r="O48" i="7" s="1"/>
  <c r="P48" i="7" s="1"/>
  <c r="Q48" i="7" s="1"/>
  <c r="R48" i="7" s="1"/>
  <c r="S48" i="7" s="1"/>
  <c r="T48" i="7" s="1"/>
  <c r="U48" i="7" s="1"/>
  <c r="V48" i="7" s="1"/>
  <c r="W48" i="7" s="1"/>
  <c r="X48" i="7" s="1"/>
  <c r="Y48" i="7" s="1"/>
  <c r="Z48" i="7" s="1"/>
  <c r="AA48" i="7" s="1"/>
  <c r="AB48" i="7" s="1"/>
  <c r="AC48" i="7" s="1"/>
  <c r="AD48" i="7" s="1"/>
  <c r="AE48" i="7" s="1"/>
  <c r="AF48" i="7" s="1"/>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A49" i="7"/>
  <c r="B49" i="7" s="1"/>
  <c r="C49" i="7" s="1"/>
  <c r="D49" i="7" s="1"/>
  <c r="E49" i="7" s="1"/>
  <c r="F49" i="7" s="1"/>
  <c r="G49" i="7" s="1"/>
  <c r="H49" i="7" s="1"/>
  <c r="I49" i="7" s="1"/>
  <c r="J49" i="7" s="1"/>
  <c r="K49" i="7" s="1"/>
  <c r="L49" i="7" s="1"/>
  <c r="M49" i="7" s="1"/>
  <c r="N49" i="7" s="1"/>
  <c r="O49" i="7" s="1"/>
  <c r="P49" i="7" s="1"/>
  <c r="Q49" i="7" s="1"/>
  <c r="R49" i="7" s="1"/>
  <c r="S49" i="7" s="1"/>
  <c r="T49" i="7" s="1"/>
  <c r="U49" i="7" s="1"/>
  <c r="V49" i="7" s="1"/>
  <c r="W49" i="7" s="1"/>
  <c r="X49" i="7" s="1"/>
  <c r="Y49" i="7" s="1"/>
  <c r="Z49" i="7" s="1"/>
  <c r="AA49" i="7" s="1"/>
  <c r="AB49" i="7" s="1"/>
  <c r="AC49" i="7" s="1"/>
  <c r="AD49" i="7" s="1"/>
  <c r="AE49" i="7" s="1"/>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A50" i="7"/>
  <c r="B50" i="7" s="1"/>
  <c r="C50" i="7" s="1"/>
  <c r="D50" i="7" s="1"/>
  <c r="E50" i="7" s="1"/>
  <c r="F50" i="7" s="1"/>
  <c r="G50" i="7" s="1"/>
  <c r="H50" i="7" s="1"/>
  <c r="I50" i="7" s="1"/>
  <c r="J50" i="7" s="1"/>
  <c r="K50" i="7" s="1"/>
  <c r="L50" i="7" s="1"/>
  <c r="M50" i="7" s="1"/>
  <c r="N50" i="7" s="1"/>
  <c r="O50" i="7" s="1"/>
  <c r="P50" i="7" s="1"/>
  <c r="Q50" i="7" s="1"/>
  <c r="R50" i="7" s="1"/>
  <c r="S50" i="7" s="1"/>
  <c r="T50" i="7" s="1"/>
  <c r="U50" i="7" s="1"/>
  <c r="V50" i="7" s="1"/>
  <c r="W50" i="7" s="1"/>
  <c r="X50" i="7" s="1"/>
  <c r="Y50" i="7" s="1"/>
  <c r="Z50" i="7" s="1"/>
  <c r="AA50" i="7" s="1"/>
  <c r="AB50" i="7" s="1"/>
  <c r="AC50" i="7" s="1"/>
  <c r="AD50" i="7" s="1"/>
  <c r="AE50" i="7" s="1"/>
  <c r="AF50" i="7" s="1"/>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A51" i="7"/>
  <c r="B51" i="7" s="1"/>
  <c r="C51" i="7" s="1"/>
  <c r="D51" i="7" s="1"/>
  <c r="E51" i="7" s="1"/>
  <c r="F51" i="7" s="1"/>
  <c r="G51" i="7" s="1"/>
  <c r="H51" i="7" s="1"/>
  <c r="I51" i="7" s="1"/>
  <c r="J51" i="7" s="1"/>
  <c r="K51" i="7" s="1"/>
  <c r="L51" i="7" s="1"/>
  <c r="M51" i="7" s="1"/>
  <c r="N51" i="7" s="1"/>
  <c r="O51" i="7" s="1"/>
  <c r="P51" i="7" s="1"/>
  <c r="Q51" i="7" s="1"/>
  <c r="R51" i="7" s="1"/>
  <c r="S51" i="7" s="1"/>
  <c r="T51" i="7" s="1"/>
  <c r="U51" i="7" s="1"/>
  <c r="V51" i="7" s="1"/>
  <c r="W51" i="7" s="1"/>
  <c r="X51" i="7" s="1"/>
  <c r="Y51" i="7" s="1"/>
  <c r="Z51" i="7" s="1"/>
  <c r="AA51" i="7" s="1"/>
  <c r="AB51" i="7" s="1"/>
  <c r="AC51" i="7" s="1"/>
  <c r="AD51" i="7" s="1"/>
  <c r="AE51" i="7" s="1"/>
  <c r="AF51" i="7" s="1"/>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A52" i="7"/>
  <c r="A53" i="7"/>
  <c r="B53" i="7" s="1"/>
  <c r="C53" i="7" s="1"/>
  <c r="D53" i="7" s="1"/>
  <c r="E53" i="7" s="1"/>
  <c r="F53" i="7" s="1"/>
  <c r="G53" i="7" s="1"/>
  <c r="H53" i="7" s="1"/>
  <c r="I53" i="7" s="1"/>
  <c r="J53" i="7" s="1"/>
  <c r="K53" i="7" s="1"/>
  <c r="L53" i="7" s="1"/>
  <c r="M53" i="7" s="1"/>
  <c r="N53" i="7" s="1"/>
  <c r="O53" i="7" s="1"/>
  <c r="P53" i="7" s="1"/>
  <c r="Q53" i="7" s="1"/>
  <c r="R53" i="7" s="1"/>
  <c r="S53" i="7" s="1"/>
  <c r="T53" i="7" s="1"/>
  <c r="U53" i="7" s="1"/>
  <c r="V53" i="7" s="1"/>
  <c r="W53" i="7" s="1"/>
  <c r="X53" i="7" s="1"/>
  <c r="Y53" i="7" s="1"/>
  <c r="Z53" i="7" s="1"/>
  <c r="AA53" i="7" s="1"/>
  <c r="AB53" i="7" s="1"/>
  <c r="AC53" i="7" s="1"/>
  <c r="AD53" i="7" s="1"/>
  <c r="AE53" i="7" s="1"/>
  <c r="AF53" i="7" s="1"/>
  <c r="AG53" i="7" s="1"/>
  <c r="AH53" i="7" s="1"/>
  <c r="AI53" i="7" s="1"/>
  <c r="AJ53" i="7" s="1"/>
  <c r="AK53" i="7" s="1"/>
  <c r="AL53" i="7" s="1"/>
  <c r="AM53" i="7" s="1"/>
  <c r="AN53" i="7" s="1"/>
  <c r="AO53" i="7" s="1"/>
  <c r="AP53" i="7" s="1"/>
  <c r="AQ53" i="7" s="1"/>
  <c r="AR53" i="7" s="1"/>
  <c r="AS53" i="7" s="1"/>
  <c r="AT53" i="7" s="1"/>
  <c r="AU53" i="7" s="1"/>
  <c r="AV53" i="7" s="1"/>
  <c r="AW53" i="7" s="1"/>
  <c r="AX53" i="7" s="1"/>
  <c r="AY53" i="7" s="1"/>
  <c r="AZ53" i="7" s="1"/>
  <c r="BA53" i="7" s="1"/>
  <c r="BB53" i="7" s="1"/>
  <c r="BC53" i="7" s="1"/>
  <c r="BD53" i="7" s="1"/>
  <c r="BE53" i="7" s="1"/>
  <c r="BF53" i="7" s="1"/>
  <c r="BG53" i="7" s="1"/>
  <c r="BH53" i="7" s="1"/>
  <c r="BI53" i="7" s="1"/>
  <c r="BJ53" i="7" s="1"/>
  <c r="BK53" i="7" s="1"/>
  <c r="BL53" i="7" s="1"/>
  <c r="BM53" i="7" s="1"/>
  <c r="BN53" i="7" s="1"/>
  <c r="A54" i="7"/>
  <c r="BO54" i="7" s="1"/>
  <c r="A55" i="7"/>
  <c r="B55" i="7" s="1"/>
  <c r="C55" i="7" s="1"/>
  <c r="D55" i="7" s="1"/>
  <c r="E55" i="7" s="1"/>
  <c r="F55" i="7" s="1"/>
  <c r="G55" i="7" s="1"/>
  <c r="H55" i="7" s="1"/>
  <c r="I55" i="7" s="1"/>
  <c r="J55" i="7" s="1"/>
  <c r="K55" i="7" s="1"/>
  <c r="L55" i="7" s="1"/>
  <c r="M55" i="7" s="1"/>
  <c r="N55" i="7" s="1"/>
  <c r="O55" i="7" s="1"/>
  <c r="P55" i="7" s="1"/>
  <c r="Q55" i="7" s="1"/>
  <c r="R55" i="7" s="1"/>
  <c r="S55" i="7" s="1"/>
  <c r="T55" i="7" s="1"/>
  <c r="U55" i="7" s="1"/>
  <c r="V55" i="7" s="1"/>
  <c r="W55" i="7" s="1"/>
  <c r="X55" i="7" s="1"/>
  <c r="Y55" i="7" s="1"/>
  <c r="Z55" i="7" s="1"/>
  <c r="AA55" i="7" s="1"/>
  <c r="AB55" i="7" s="1"/>
  <c r="AC55" i="7" s="1"/>
  <c r="AD55" i="7" s="1"/>
  <c r="AE55" i="7" s="1"/>
  <c r="AF55" i="7" s="1"/>
  <c r="AG55" i="7" s="1"/>
  <c r="AH55" i="7" s="1"/>
  <c r="AI55" i="7" s="1"/>
  <c r="AJ55" i="7" s="1"/>
  <c r="AK55" i="7" s="1"/>
  <c r="AL55" i="7" s="1"/>
  <c r="AM55" i="7" s="1"/>
  <c r="AN55" i="7" s="1"/>
  <c r="AO55" i="7" s="1"/>
  <c r="AP55" i="7" s="1"/>
  <c r="AQ55" i="7" s="1"/>
  <c r="AR55" i="7" s="1"/>
  <c r="AS55" i="7" s="1"/>
  <c r="AT55" i="7" s="1"/>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A56" i="7"/>
  <c r="B56" i="7" s="1"/>
  <c r="C56" i="7" s="1"/>
  <c r="D56" i="7" s="1"/>
  <c r="E56" i="7" s="1"/>
  <c r="F56" i="7" s="1"/>
  <c r="G56" i="7" s="1"/>
  <c r="H56" i="7" s="1"/>
  <c r="I56" i="7" s="1"/>
  <c r="J56" i="7" s="1"/>
  <c r="K56" i="7" s="1"/>
  <c r="L56" i="7" s="1"/>
  <c r="M56" i="7" s="1"/>
  <c r="N56" i="7" s="1"/>
  <c r="O56" i="7" s="1"/>
  <c r="P56" i="7" s="1"/>
  <c r="Q56" i="7" s="1"/>
  <c r="R56" i="7" s="1"/>
  <c r="S56" i="7" s="1"/>
  <c r="T56" i="7" s="1"/>
  <c r="U56" i="7" s="1"/>
  <c r="V56" i="7" s="1"/>
  <c r="W56" i="7" s="1"/>
  <c r="X56" i="7" s="1"/>
  <c r="Y56" i="7" s="1"/>
  <c r="Z56" i="7" s="1"/>
  <c r="AA56" i="7" s="1"/>
  <c r="AB56" i="7" s="1"/>
  <c r="AC56" i="7" s="1"/>
  <c r="AD56" i="7" s="1"/>
  <c r="AE56" i="7" s="1"/>
  <c r="AF56" i="7" s="1"/>
  <c r="AG56" i="7" s="1"/>
  <c r="AH56" i="7" s="1"/>
  <c r="AI56" i="7" s="1"/>
  <c r="AJ56" i="7" s="1"/>
  <c r="AK56" i="7" s="1"/>
  <c r="AL56" i="7" s="1"/>
  <c r="AM56" i="7" s="1"/>
  <c r="AN56" i="7" s="1"/>
  <c r="AO56" i="7" s="1"/>
  <c r="AP56" i="7" s="1"/>
  <c r="AQ56" i="7" s="1"/>
  <c r="AR56" i="7" s="1"/>
  <c r="AS56" i="7" s="1"/>
  <c r="AT56" i="7" s="1"/>
  <c r="AU56" i="7" s="1"/>
  <c r="AV56" i="7" s="1"/>
  <c r="AW56" i="7" s="1"/>
  <c r="AX56" i="7" s="1"/>
  <c r="AY56" i="7" s="1"/>
  <c r="AZ56" i="7" s="1"/>
  <c r="BA56" i="7" s="1"/>
  <c r="BB56" i="7" s="1"/>
  <c r="BC56" i="7" s="1"/>
  <c r="BD56" i="7" s="1"/>
  <c r="BE56" i="7" s="1"/>
  <c r="BF56" i="7" s="1"/>
  <c r="BG56" i="7" s="1"/>
  <c r="BH56" i="7" s="1"/>
  <c r="BI56" i="7" s="1"/>
  <c r="BJ56" i="7" s="1"/>
  <c r="BK56" i="7" s="1"/>
  <c r="BL56" i="7" s="1"/>
  <c r="BM56" i="7" s="1"/>
  <c r="BN56" i="7" s="1"/>
  <c r="A57" i="7"/>
  <c r="B57" i="7" s="1"/>
  <c r="C57" i="7" s="1"/>
  <c r="D57" i="7" s="1"/>
  <c r="E57" i="7" s="1"/>
  <c r="F57" i="7" s="1"/>
  <c r="G57" i="7" s="1"/>
  <c r="H57" i="7" s="1"/>
  <c r="I57" i="7" s="1"/>
  <c r="J57" i="7" s="1"/>
  <c r="K57" i="7" s="1"/>
  <c r="L57" i="7" s="1"/>
  <c r="M57" i="7" s="1"/>
  <c r="N57" i="7" s="1"/>
  <c r="O57" i="7" s="1"/>
  <c r="P57" i="7" s="1"/>
  <c r="Q57" i="7" s="1"/>
  <c r="R57" i="7" s="1"/>
  <c r="S57" i="7" s="1"/>
  <c r="T57" i="7" s="1"/>
  <c r="U57" i="7" s="1"/>
  <c r="V57" i="7" s="1"/>
  <c r="W57" i="7" s="1"/>
  <c r="X57" i="7" s="1"/>
  <c r="Y57" i="7" s="1"/>
  <c r="Z57" i="7" s="1"/>
  <c r="AA57" i="7" s="1"/>
  <c r="AB57" i="7" s="1"/>
  <c r="AC57" i="7" s="1"/>
  <c r="AD57" i="7" s="1"/>
  <c r="AE57" i="7" s="1"/>
  <c r="AF57" i="7" s="1"/>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A58" i="7"/>
  <c r="B58" i="7" s="1"/>
  <c r="C58" i="7" s="1"/>
  <c r="D58" i="7" s="1"/>
  <c r="E58" i="7" s="1"/>
  <c r="F58" i="7" s="1"/>
  <c r="G58" i="7" s="1"/>
  <c r="H58" i="7" s="1"/>
  <c r="I58" i="7" s="1"/>
  <c r="J58" i="7" s="1"/>
  <c r="K58" i="7" s="1"/>
  <c r="L58" i="7" s="1"/>
  <c r="M58" i="7" s="1"/>
  <c r="N58" i="7" s="1"/>
  <c r="O58" i="7" s="1"/>
  <c r="P58" i="7" s="1"/>
  <c r="Q58" i="7" s="1"/>
  <c r="R58" i="7" s="1"/>
  <c r="S58" i="7" s="1"/>
  <c r="T58" i="7" s="1"/>
  <c r="U58" i="7" s="1"/>
  <c r="V58" i="7" s="1"/>
  <c r="W58" i="7" s="1"/>
  <c r="X58" i="7" s="1"/>
  <c r="Y58" i="7" s="1"/>
  <c r="Z58" i="7" s="1"/>
  <c r="AA58" i="7" s="1"/>
  <c r="AB58" i="7" s="1"/>
  <c r="AC58" i="7" s="1"/>
  <c r="AD58" i="7" s="1"/>
  <c r="AE58" i="7" s="1"/>
  <c r="AF58" i="7" s="1"/>
  <c r="AG58" i="7" s="1"/>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A59" i="7"/>
  <c r="BO59" i="7" s="1"/>
  <c r="A60" i="7"/>
  <c r="B60" i="7" s="1"/>
  <c r="C60" i="7" s="1"/>
  <c r="D60" i="7" s="1"/>
  <c r="E60" i="7" s="1"/>
  <c r="F60" i="7" s="1"/>
  <c r="G60" i="7" s="1"/>
  <c r="H60" i="7" s="1"/>
  <c r="I60" i="7" s="1"/>
  <c r="J60" i="7" s="1"/>
  <c r="K60" i="7" s="1"/>
  <c r="L60" i="7" s="1"/>
  <c r="M60" i="7" s="1"/>
  <c r="N60" i="7" s="1"/>
  <c r="O60" i="7" s="1"/>
  <c r="P60" i="7" s="1"/>
  <c r="Q60" i="7" s="1"/>
  <c r="R60" i="7" s="1"/>
  <c r="S60" i="7" s="1"/>
  <c r="T60" i="7" s="1"/>
  <c r="U60" i="7" s="1"/>
  <c r="V60" i="7" s="1"/>
  <c r="W60" i="7" s="1"/>
  <c r="X60" i="7" s="1"/>
  <c r="Y60" i="7" s="1"/>
  <c r="Z60" i="7" s="1"/>
  <c r="AA60" i="7" s="1"/>
  <c r="AB60" i="7" s="1"/>
  <c r="AC60" i="7" s="1"/>
  <c r="AD60" i="7" s="1"/>
  <c r="AE60" i="7" s="1"/>
  <c r="AF60" i="7" s="1"/>
  <c r="AG60" i="7" s="1"/>
  <c r="AH60" i="7" s="1"/>
  <c r="AI60" i="7" s="1"/>
  <c r="AJ60" i="7" s="1"/>
  <c r="AK60" i="7" s="1"/>
  <c r="AL60" i="7" s="1"/>
  <c r="AM60" i="7" s="1"/>
  <c r="AN60" i="7" s="1"/>
  <c r="AO60" i="7" s="1"/>
  <c r="AP60" i="7" s="1"/>
  <c r="AQ60" i="7" s="1"/>
  <c r="AR60" i="7" s="1"/>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A61" i="7"/>
  <c r="B61" i="7" s="1"/>
  <c r="C61" i="7" s="1"/>
  <c r="D61" i="7" s="1"/>
  <c r="E61" i="7" s="1"/>
  <c r="F61" i="7" s="1"/>
  <c r="G61" i="7" s="1"/>
  <c r="H61" i="7" s="1"/>
  <c r="I61" i="7" s="1"/>
  <c r="J61" i="7" s="1"/>
  <c r="K61" i="7" s="1"/>
  <c r="L61" i="7" s="1"/>
  <c r="M61" i="7" s="1"/>
  <c r="N61" i="7" s="1"/>
  <c r="O61" i="7" s="1"/>
  <c r="P61" i="7" s="1"/>
  <c r="Q61" i="7" s="1"/>
  <c r="R61" i="7" s="1"/>
  <c r="S61" i="7" s="1"/>
  <c r="T61" i="7" s="1"/>
  <c r="U61" i="7" s="1"/>
  <c r="V61" i="7" s="1"/>
  <c r="W61" i="7" s="1"/>
  <c r="X61" i="7" s="1"/>
  <c r="Y61" i="7" s="1"/>
  <c r="Z61" i="7" s="1"/>
  <c r="AA61" i="7" s="1"/>
  <c r="AB61" i="7" s="1"/>
  <c r="AC61" i="7" s="1"/>
  <c r="AD61" i="7" s="1"/>
  <c r="AE61" i="7" s="1"/>
  <c r="AF61" i="7" s="1"/>
  <c r="AG61" i="7" s="1"/>
  <c r="AH61" i="7" s="1"/>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A62" i="7"/>
  <c r="BO62" i="7" s="1"/>
  <c r="A63" i="7"/>
  <c r="B63" i="7" s="1"/>
  <c r="C63" i="7" s="1"/>
  <c r="D63" i="7" s="1"/>
  <c r="E63" i="7" s="1"/>
  <c r="F63" i="7" s="1"/>
  <c r="G63" i="7" s="1"/>
  <c r="H63" i="7" s="1"/>
  <c r="I63" i="7" s="1"/>
  <c r="J63" i="7" s="1"/>
  <c r="K63" i="7" s="1"/>
  <c r="L63" i="7" s="1"/>
  <c r="M63" i="7" s="1"/>
  <c r="N63" i="7" s="1"/>
  <c r="O63" i="7" s="1"/>
  <c r="P63" i="7" s="1"/>
  <c r="Q63" i="7" s="1"/>
  <c r="R63" i="7" s="1"/>
  <c r="S63" i="7" s="1"/>
  <c r="T63" i="7" s="1"/>
  <c r="U63" i="7" s="1"/>
  <c r="V63" i="7" s="1"/>
  <c r="W63" i="7" s="1"/>
  <c r="X63" i="7" s="1"/>
  <c r="Y63" i="7" s="1"/>
  <c r="Z63" i="7" s="1"/>
  <c r="AA63" i="7" s="1"/>
  <c r="AB63" i="7" s="1"/>
  <c r="AC63" i="7" s="1"/>
  <c r="AD63" i="7" s="1"/>
  <c r="AE63" i="7" s="1"/>
  <c r="AF63" i="7" s="1"/>
  <c r="AG63" i="7" s="1"/>
  <c r="AH63" i="7" s="1"/>
  <c r="AI63" i="7" s="1"/>
  <c r="AJ63" i="7" s="1"/>
  <c r="AK63" i="7" s="1"/>
  <c r="AL63" i="7" s="1"/>
  <c r="AM63" i="7" s="1"/>
  <c r="AN63" i="7" s="1"/>
  <c r="AO63" i="7" s="1"/>
  <c r="AP63" i="7" s="1"/>
  <c r="AQ63" i="7" s="1"/>
  <c r="AR63" i="7" s="1"/>
  <c r="AS63" i="7" s="1"/>
  <c r="AT63" i="7" s="1"/>
  <c r="AU63" i="7" s="1"/>
  <c r="AV63" i="7" s="1"/>
  <c r="AW63" i="7" s="1"/>
  <c r="AX63" i="7" s="1"/>
  <c r="AY63" i="7" s="1"/>
  <c r="AZ63" i="7" s="1"/>
  <c r="BA63" i="7" s="1"/>
  <c r="BB63" i="7" s="1"/>
  <c r="BC63" i="7" s="1"/>
  <c r="BD63" i="7" s="1"/>
  <c r="BE63" i="7" s="1"/>
  <c r="BF63" i="7" s="1"/>
  <c r="BG63" i="7" s="1"/>
  <c r="BH63" i="7" s="1"/>
  <c r="BI63" i="7" s="1"/>
  <c r="BJ63" i="7" s="1"/>
  <c r="BK63" i="7" s="1"/>
  <c r="BL63" i="7" s="1"/>
  <c r="BM63" i="7" s="1"/>
  <c r="BN63" i="7" s="1"/>
  <c r="A64" i="7"/>
  <c r="B64" i="7" s="1"/>
  <c r="C64" i="7" s="1"/>
  <c r="D64" i="7" s="1"/>
  <c r="E64" i="7" s="1"/>
  <c r="F64" i="7" s="1"/>
  <c r="G64" i="7" s="1"/>
  <c r="H64" i="7" s="1"/>
  <c r="I64" i="7" s="1"/>
  <c r="J64" i="7" s="1"/>
  <c r="K64" i="7" s="1"/>
  <c r="L64" i="7" s="1"/>
  <c r="M64" i="7" s="1"/>
  <c r="N64" i="7" s="1"/>
  <c r="O64" i="7" s="1"/>
  <c r="P64" i="7" s="1"/>
  <c r="Q64" i="7" s="1"/>
  <c r="R64" i="7" s="1"/>
  <c r="S64" i="7" s="1"/>
  <c r="T64" i="7" s="1"/>
  <c r="U64" i="7" s="1"/>
  <c r="V64" i="7" s="1"/>
  <c r="W64" i="7" s="1"/>
  <c r="X64" i="7" s="1"/>
  <c r="Y64" i="7" s="1"/>
  <c r="Z64" i="7" s="1"/>
  <c r="AA64" i="7" s="1"/>
  <c r="AB64" i="7" s="1"/>
  <c r="AC64" i="7" s="1"/>
  <c r="AD64" i="7" s="1"/>
  <c r="AE64" i="7" s="1"/>
  <c r="AF64" i="7" s="1"/>
  <c r="AG64" i="7" s="1"/>
  <c r="AH64" i="7" s="1"/>
  <c r="AI64" i="7" s="1"/>
  <c r="AJ64" i="7" s="1"/>
  <c r="AK64" i="7" s="1"/>
  <c r="AL64" i="7" s="1"/>
  <c r="AM64" i="7" s="1"/>
  <c r="AN64" i="7" s="1"/>
  <c r="AO64" i="7" s="1"/>
  <c r="AP64" i="7" s="1"/>
  <c r="AQ64" i="7" s="1"/>
  <c r="AR64" i="7" s="1"/>
  <c r="AS64" i="7" s="1"/>
  <c r="AT64" i="7" s="1"/>
  <c r="AU64" i="7" s="1"/>
  <c r="AV64" i="7" s="1"/>
  <c r="AW64" i="7" s="1"/>
  <c r="AX64" i="7" s="1"/>
  <c r="AY64" i="7" s="1"/>
  <c r="AZ64" i="7" s="1"/>
  <c r="BA64" i="7" s="1"/>
  <c r="BB64" i="7" s="1"/>
  <c r="BC64" i="7" s="1"/>
  <c r="BD64" i="7" s="1"/>
  <c r="BE64" i="7" s="1"/>
  <c r="BF64" i="7" s="1"/>
  <c r="BG64" i="7" s="1"/>
  <c r="BH64" i="7" s="1"/>
  <c r="BI64" i="7" s="1"/>
  <c r="BJ64" i="7" s="1"/>
  <c r="BK64" i="7" s="1"/>
  <c r="BL64" i="7" s="1"/>
  <c r="BM64" i="7" s="1"/>
  <c r="BN64" i="7" s="1"/>
  <c r="A65" i="7"/>
  <c r="B65" i="7" s="1"/>
  <c r="C65" i="7" s="1"/>
  <c r="D65" i="7" s="1"/>
  <c r="E65" i="7" s="1"/>
  <c r="F65" i="7" s="1"/>
  <c r="G65" i="7" s="1"/>
  <c r="H65" i="7" s="1"/>
  <c r="I65" i="7" s="1"/>
  <c r="J65" i="7" s="1"/>
  <c r="K65" i="7" s="1"/>
  <c r="L65" i="7" s="1"/>
  <c r="M65" i="7" s="1"/>
  <c r="N65" i="7" s="1"/>
  <c r="O65" i="7" s="1"/>
  <c r="P65" i="7" s="1"/>
  <c r="Q65" i="7" s="1"/>
  <c r="R65" i="7" s="1"/>
  <c r="S65" i="7" s="1"/>
  <c r="T65" i="7" s="1"/>
  <c r="U65" i="7" s="1"/>
  <c r="V65" i="7" s="1"/>
  <c r="W65" i="7" s="1"/>
  <c r="X65" i="7" s="1"/>
  <c r="Y65" i="7" s="1"/>
  <c r="Z65" i="7" s="1"/>
  <c r="AA65" i="7" s="1"/>
  <c r="AB65" i="7" s="1"/>
  <c r="AC65" i="7" s="1"/>
  <c r="AD65" i="7" s="1"/>
  <c r="AE65" i="7" s="1"/>
  <c r="AF65" i="7" s="1"/>
  <c r="AG65" i="7" s="1"/>
  <c r="AH65" i="7" s="1"/>
  <c r="AI65" i="7" s="1"/>
  <c r="AJ65" i="7" s="1"/>
  <c r="AK65" i="7" s="1"/>
  <c r="AL65" i="7" s="1"/>
  <c r="AM65" i="7" s="1"/>
  <c r="AN65" i="7" s="1"/>
  <c r="AO65" i="7" s="1"/>
  <c r="AP65" i="7" s="1"/>
  <c r="AQ65" i="7" s="1"/>
  <c r="AR65" i="7" s="1"/>
  <c r="AS65" i="7" s="1"/>
  <c r="AT65" i="7" s="1"/>
  <c r="AU65" i="7" s="1"/>
  <c r="AV65" i="7" s="1"/>
  <c r="AW65" i="7" s="1"/>
  <c r="AX65" i="7" s="1"/>
  <c r="AY65" i="7" s="1"/>
  <c r="AZ65" i="7" s="1"/>
  <c r="BA65" i="7" s="1"/>
  <c r="BB65" i="7" s="1"/>
  <c r="BC65" i="7" s="1"/>
  <c r="BD65" i="7" s="1"/>
  <c r="BE65" i="7" s="1"/>
  <c r="BF65" i="7" s="1"/>
  <c r="BG65" i="7" s="1"/>
  <c r="BH65" i="7" s="1"/>
  <c r="BI65" i="7" s="1"/>
  <c r="BJ65" i="7" s="1"/>
  <c r="BK65" i="7" s="1"/>
  <c r="BL65" i="7" s="1"/>
  <c r="BM65" i="7" s="1"/>
  <c r="BN65" i="7" s="1"/>
  <c r="A66" i="7"/>
  <c r="B66" i="7" s="1"/>
  <c r="C66" i="7" s="1"/>
  <c r="D66" i="7" s="1"/>
  <c r="E66" i="7" s="1"/>
  <c r="F66" i="7" s="1"/>
  <c r="G66" i="7" s="1"/>
  <c r="H66" i="7" s="1"/>
  <c r="I66" i="7" s="1"/>
  <c r="J66" i="7" s="1"/>
  <c r="K66" i="7" s="1"/>
  <c r="L66" i="7" s="1"/>
  <c r="M66" i="7" s="1"/>
  <c r="N66" i="7" s="1"/>
  <c r="O66" i="7" s="1"/>
  <c r="P66" i="7" s="1"/>
  <c r="Q66" i="7" s="1"/>
  <c r="R66" i="7" s="1"/>
  <c r="S66" i="7" s="1"/>
  <c r="T66" i="7" s="1"/>
  <c r="U66" i="7" s="1"/>
  <c r="V66" i="7" s="1"/>
  <c r="W66" i="7" s="1"/>
  <c r="X66" i="7" s="1"/>
  <c r="Y66" i="7" s="1"/>
  <c r="Z66" i="7" s="1"/>
  <c r="AA66" i="7" s="1"/>
  <c r="AB66" i="7" s="1"/>
  <c r="AC66" i="7" s="1"/>
  <c r="AD66" i="7" s="1"/>
  <c r="AE66" i="7" s="1"/>
  <c r="AF66" i="7" s="1"/>
  <c r="AG66" i="7" s="1"/>
  <c r="AH66" i="7" s="1"/>
  <c r="AI66" i="7" s="1"/>
  <c r="AJ66" i="7" s="1"/>
  <c r="AK66" i="7" s="1"/>
  <c r="AL66" i="7" s="1"/>
  <c r="AM66" i="7" s="1"/>
  <c r="AN66" i="7" s="1"/>
  <c r="AO66" i="7" s="1"/>
  <c r="AP66" i="7" s="1"/>
  <c r="AQ66" i="7" s="1"/>
  <c r="AR66" i="7" s="1"/>
  <c r="AS66" i="7" s="1"/>
  <c r="AT66" i="7" s="1"/>
  <c r="AU66" i="7" s="1"/>
  <c r="AV66" i="7" s="1"/>
  <c r="AW66" i="7" s="1"/>
  <c r="AX66" i="7" s="1"/>
  <c r="AY66" i="7" s="1"/>
  <c r="AZ66" i="7" s="1"/>
  <c r="BA66" i="7" s="1"/>
  <c r="BB66" i="7" s="1"/>
  <c r="BC66" i="7" s="1"/>
  <c r="BD66" i="7" s="1"/>
  <c r="BE66" i="7" s="1"/>
  <c r="BF66" i="7" s="1"/>
  <c r="BG66" i="7" s="1"/>
  <c r="BH66" i="7" s="1"/>
  <c r="BI66" i="7" s="1"/>
  <c r="BJ66" i="7" s="1"/>
  <c r="BK66" i="7" s="1"/>
  <c r="BL66" i="7" s="1"/>
  <c r="BM66" i="7" s="1"/>
  <c r="BN66" i="7" s="1"/>
  <c r="A67" i="7"/>
  <c r="B67" i="7" s="1"/>
  <c r="C67" i="7" s="1"/>
  <c r="D67" i="7" s="1"/>
  <c r="E67" i="7" s="1"/>
  <c r="F67" i="7" s="1"/>
  <c r="G67" i="7" s="1"/>
  <c r="H67" i="7" s="1"/>
  <c r="I67" i="7" s="1"/>
  <c r="J67" i="7" s="1"/>
  <c r="K67" i="7" s="1"/>
  <c r="L67" i="7" s="1"/>
  <c r="M67" i="7" s="1"/>
  <c r="N67" i="7" s="1"/>
  <c r="O67" i="7" s="1"/>
  <c r="P67" i="7" s="1"/>
  <c r="Q67" i="7" s="1"/>
  <c r="R67" i="7" s="1"/>
  <c r="S67" i="7" s="1"/>
  <c r="T67" i="7" s="1"/>
  <c r="U67" i="7" s="1"/>
  <c r="V67" i="7" s="1"/>
  <c r="W67" i="7" s="1"/>
  <c r="X67" i="7" s="1"/>
  <c r="Y67" i="7" s="1"/>
  <c r="Z67" i="7" s="1"/>
  <c r="AA67" i="7" s="1"/>
  <c r="AB67" i="7" s="1"/>
  <c r="AC67" i="7" s="1"/>
  <c r="AD67" i="7" s="1"/>
  <c r="AE67" i="7" s="1"/>
  <c r="AF67" i="7" s="1"/>
  <c r="AG67" i="7" s="1"/>
  <c r="AH67" i="7" s="1"/>
  <c r="AI67" i="7" s="1"/>
  <c r="AJ67" i="7" s="1"/>
  <c r="AK67" i="7" s="1"/>
  <c r="AL67" i="7" s="1"/>
  <c r="AM67" i="7" s="1"/>
  <c r="AN67" i="7" s="1"/>
  <c r="AO67" i="7" s="1"/>
  <c r="AP67" i="7" s="1"/>
  <c r="AQ67" i="7" s="1"/>
  <c r="AR67" i="7" s="1"/>
  <c r="AS67" i="7" s="1"/>
  <c r="AT67" i="7" s="1"/>
  <c r="AU67" i="7" s="1"/>
  <c r="AV67" i="7" s="1"/>
  <c r="AW67" i="7" s="1"/>
  <c r="AX67" i="7" s="1"/>
  <c r="AY67" i="7" s="1"/>
  <c r="AZ67" i="7" s="1"/>
  <c r="BA67" i="7" s="1"/>
  <c r="BB67" i="7" s="1"/>
  <c r="BC67" i="7" s="1"/>
  <c r="BD67" i="7" s="1"/>
  <c r="BE67" i="7" s="1"/>
  <c r="BF67" i="7" s="1"/>
  <c r="BG67" i="7" s="1"/>
  <c r="BH67" i="7" s="1"/>
  <c r="BI67" i="7" s="1"/>
  <c r="BJ67" i="7" s="1"/>
  <c r="BK67" i="7" s="1"/>
  <c r="BL67" i="7" s="1"/>
  <c r="BM67" i="7" s="1"/>
  <c r="BN67" i="7" s="1"/>
  <c r="A68" i="7"/>
  <c r="A69" i="7"/>
  <c r="B69" i="7" s="1"/>
  <c r="C69" i="7" s="1"/>
  <c r="D69" i="7" s="1"/>
  <c r="E69" i="7" s="1"/>
  <c r="F69" i="7" s="1"/>
  <c r="G69" i="7" s="1"/>
  <c r="H69" i="7" s="1"/>
  <c r="I69" i="7" s="1"/>
  <c r="J69" i="7" s="1"/>
  <c r="K69" i="7" s="1"/>
  <c r="L69" i="7" s="1"/>
  <c r="M69" i="7" s="1"/>
  <c r="N69" i="7" s="1"/>
  <c r="O69" i="7" s="1"/>
  <c r="P69" i="7" s="1"/>
  <c r="Q69" i="7" s="1"/>
  <c r="R69" i="7" s="1"/>
  <c r="S69" i="7" s="1"/>
  <c r="T69" i="7" s="1"/>
  <c r="U69" i="7" s="1"/>
  <c r="V69" i="7" s="1"/>
  <c r="W69" i="7" s="1"/>
  <c r="X69" i="7" s="1"/>
  <c r="Y69" i="7" s="1"/>
  <c r="Z69" i="7" s="1"/>
  <c r="AA69" i="7" s="1"/>
  <c r="AB69" i="7" s="1"/>
  <c r="AC69" i="7" s="1"/>
  <c r="AD69" i="7" s="1"/>
  <c r="AE69" i="7" s="1"/>
  <c r="AF69" i="7" s="1"/>
  <c r="AG69" i="7" s="1"/>
  <c r="AH69" i="7" s="1"/>
  <c r="AI69" i="7" s="1"/>
  <c r="AJ69" i="7" s="1"/>
  <c r="AK69" i="7" s="1"/>
  <c r="AL69" i="7" s="1"/>
  <c r="AM69" i="7" s="1"/>
  <c r="AN69" i="7" s="1"/>
  <c r="AO69" i="7" s="1"/>
  <c r="AP69" i="7" s="1"/>
  <c r="AQ69" i="7" s="1"/>
  <c r="AR69" i="7" s="1"/>
  <c r="AS69" i="7" s="1"/>
  <c r="AT69" i="7" s="1"/>
  <c r="AU69" i="7" s="1"/>
  <c r="AV69" i="7" s="1"/>
  <c r="AW69" i="7" s="1"/>
  <c r="AX69" i="7" s="1"/>
  <c r="AY69" i="7" s="1"/>
  <c r="AZ69" i="7" s="1"/>
  <c r="BA69" i="7" s="1"/>
  <c r="BB69" i="7" s="1"/>
  <c r="BC69" i="7" s="1"/>
  <c r="BD69" i="7" s="1"/>
  <c r="BE69" i="7" s="1"/>
  <c r="BF69" i="7" s="1"/>
  <c r="BG69" i="7" s="1"/>
  <c r="BH69" i="7" s="1"/>
  <c r="BI69" i="7" s="1"/>
  <c r="BJ69" i="7" s="1"/>
  <c r="BK69" i="7" s="1"/>
  <c r="BL69" i="7" s="1"/>
  <c r="BM69" i="7" s="1"/>
  <c r="BN69" i="7" s="1"/>
  <c r="A70" i="7"/>
  <c r="B70" i="7" s="1"/>
  <c r="C70" i="7" s="1"/>
  <c r="D70" i="7" s="1"/>
  <c r="E70" i="7" s="1"/>
  <c r="F70" i="7" s="1"/>
  <c r="G70" i="7" s="1"/>
  <c r="H70" i="7" s="1"/>
  <c r="I70" i="7" s="1"/>
  <c r="J70" i="7" s="1"/>
  <c r="K70" i="7" s="1"/>
  <c r="L70" i="7" s="1"/>
  <c r="M70" i="7" s="1"/>
  <c r="N70" i="7" s="1"/>
  <c r="O70" i="7" s="1"/>
  <c r="P70" i="7" s="1"/>
  <c r="Q70" i="7" s="1"/>
  <c r="R70" i="7" s="1"/>
  <c r="S70" i="7" s="1"/>
  <c r="T70" i="7" s="1"/>
  <c r="U70" i="7" s="1"/>
  <c r="V70" i="7" s="1"/>
  <c r="W70" i="7" s="1"/>
  <c r="X70" i="7" s="1"/>
  <c r="Y70" i="7" s="1"/>
  <c r="Z70" i="7" s="1"/>
  <c r="AA70" i="7" s="1"/>
  <c r="AB70" i="7" s="1"/>
  <c r="AC70" i="7" s="1"/>
  <c r="AD70" i="7" s="1"/>
  <c r="AE70" i="7" s="1"/>
  <c r="AF70" i="7" s="1"/>
  <c r="AG70" i="7" s="1"/>
  <c r="AH70" i="7" s="1"/>
  <c r="AI70" i="7" s="1"/>
  <c r="AJ70" i="7" s="1"/>
  <c r="AK70" i="7" s="1"/>
  <c r="AL70" i="7" s="1"/>
  <c r="AM70" i="7" s="1"/>
  <c r="AN70" i="7" s="1"/>
  <c r="AO70" i="7" s="1"/>
  <c r="AP70" i="7" s="1"/>
  <c r="AQ70" i="7" s="1"/>
  <c r="AR70" i="7" s="1"/>
  <c r="AS70" i="7" s="1"/>
  <c r="AT70" i="7" s="1"/>
  <c r="AU70" i="7" s="1"/>
  <c r="AV70" i="7" s="1"/>
  <c r="AW70" i="7" s="1"/>
  <c r="AX70" i="7" s="1"/>
  <c r="AY70" i="7" s="1"/>
  <c r="AZ70" i="7" s="1"/>
  <c r="BA70" i="7" s="1"/>
  <c r="BB70" i="7" s="1"/>
  <c r="BC70" i="7" s="1"/>
  <c r="BD70" i="7" s="1"/>
  <c r="BE70" i="7" s="1"/>
  <c r="BF70" i="7" s="1"/>
  <c r="BG70" i="7" s="1"/>
  <c r="BH70" i="7" s="1"/>
  <c r="BI70" i="7" s="1"/>
  <c r="BJ70" i="7" s="1"/>
  <c r="BK70" i="7" s="1"/>
  <c r="BL70" i="7" s="1"/>
  <c r="BM70" i="7" s="1"/>
  <c r="BN70" i="7" s="1"/>
  <c r="A71" i="7"/>
  <c r="B71" i="7" s="1"/>
  <c r="C71" i="7" s="1"/>
  <c r="D71" i="7" s="1"/>
  <c r="E71" i="7" s="1"/>
  <c r="F71" i="7" s="1"/>
  <c r="G71" i="7" s="1"/>
  <c r="H71" i="7" s="1"/>
  <c r="I71" i="7" s="1"/>
  <c r="J71" i="7" s="1"/>
  <c r="K71" i="7" s="1"/>
  <c r="L71" i="7" s="1"/>
  <c r="M71" i="7" s="1"/>
  <c r="N71" i="7" s="1"/>
  <c r="O71" i="7" s="1"/>
  <c r="P71" i="7" s="1"/>
  <c r="Q71" i="7" s="1"/>
  <c r="R71" i="7" s="1"/>
  <c r="S71" i="7" s="1"/>
  <c r="T71" i="7" s="1"/>
  <c r="U71" i="7" s="1"/>
  <c r="V71" i="7" s="1"/>
  <c r="W71" i="7" s="1"/>
  <c r="X71" i="7" s="1"/>
  <c r="Y71" i="7" s="1"/>
  <c r="Z71" i="7" s="1"/>
  <c r="AA71" i="7" s="1"/>
  <c r="AB71" i="7" s="1"/>
  <c r="AC71" i="7" s="1"/>
  <c r="AD71" i="7" s="1"/>
  <c r="AE71" i="7" s="1"/>
  <c r="AF71" i="7" s="1"/>
  <c r="AG71" i="7" s="1"/>
  <c r="AH71" i="7" s="1"/>
  <c r="AI71" i="7" s="1"/>
  <c r="AJ71" i="7" s="1"/>
  <c r="AK71" i="7" s="1"/>
  <c r="AL71" i="7" s="1"/>
  <c r="AM71" i="7" s="1"/>
  <c r="AN71" i="7" s="1"/>
  <c r="AO71" i="7" s="1"/>
  <c r="AP71" i="7" s="1"/>
  <c r="AQ71" i="7" s="1"/>
  <c r="AR71" i="7" s="1"/>
  <c r="AS71" i="7" s="1"/>
  <c r="AT71" i="7" s="1"/>
  <c r="AU71" i="7" s="1"/>
  <c r="AV71" i="7" s="1"/>
  <c r="AW71" i="7" s="1"/>
  <c r="AX71" i="7" s="1"/>
  <c r="AY71" i="7" s="1"/>
  <c r="AZ71" i="7" s="1"/>
  <c r="BA71" i="7" s="1"/>
  <c r="BB71" i="7" s="1"/>
  <c r="BC71" i="7" s="1"/>
  <c r="BD71" i="7" s="1"/>
  <c r="BE71" i="7" s="1"/>
  <c r="BF71" i="7" s="1"/>
  <c r="BG71" i="7" s="1"/>
  <c r="BH71" i="7" s="1"/>
  <c r="BI71" i="7" s="1"/>
  <c r="BJ71" i="7" s="1"/>
  <c r="BK71" i="7" s="1"/>
  <c r="BL71" i="7" s="1"/>
  <c r="BM71" i="7" s="1"/>
  <c r="BN71" i="7" s="1"/>
  <c r="A72" i="7"/>
  <c r="B72" i="7" s="1"/>
  <c r="C72" i="7" s="1"/>
  <c r="D72" i="7" s="1"/>
  <c r="E72" i="7" s="1"/>
  <c r="F72" i="7" s="1"/>
  <c r="G72" i="7" s="1"/>
  <c r="H72" i="7" s="1"/>
  <c r="I72" i="7" s="1"/>
  <c r="J72" i="7" s="1"/>
  <c r="K72" i="7" s="1"/>
  <c r="L72" i="7" s="1"/>
  <c r="M72" i="7" s="1"/>
  <c r="N72" i="7" s="1"/>
  <c r="O72" i="7" s="1"/>
  <c r="P72" i="7" s="1"/>
  <c r="Q72" i="7" s="1"/>
  <c r="R72" i="7" s="1"/>
  <c r="S72" i="7" s="1"/>
  <c r="T72" i="7" s="1"/>
  <c r="U72" i="7" s="1"/>
  <c r="V72" i="7" s="1"/>
  <c r="W72" i="7" s="1"/>
  <c r="X72" i="7" s="1"/>
  <c r="Y72" i="7" s="1"/>
  <c r="Z72" i="7" s="1"/>
  <c r="AA72" i="7" s="1"/>
  <c r="AB72" i="7" s="1"/>
  <c r="AC72" i="7" s="1"/>
  <c r="AD72" i="7" s="1"/>
  <c r="AE72" i="7" s="1"/>
  <c r="AF72" i="7" s="1"/>
  <c r="AG72" i="7" s="1"/>
  <c r="AH72" i="7" s="1"/>
  <c r="AI72" i="7" s="1"/>
  <c r="AJ72" i="7" s="1"/>
  <c r="AK72" i="7" s="1"/>
  <c r="AL72" i="7" s="1"/>
  <c r="AM72" i="7" s="1"/>
  <c r="AN72" i="7" s="1"/>
  <c r="AO72" i="7" s="1"/>
  <c r="AP72" i="7" s="1"/>
  <c r="AQ72" i="7" s="1"/>
  <c r="AR72" i="7" s="1"/>
  <c r="AS72" i="7" s="1"/>
  <c r="AT72" i="7" s="1"/>
  <c r="AU72" i="7" s="1"/>
  <c r="AV72" i="7" s="1"/>
  <c r="AW72" i="7" s="1"/>
  <c r="AX72" i="7" s="1"/>
  <c r="AY72" i="7" s="1"/>
  <c r="AZ72" i="7" s="1"/>
  <c r="BA72" i="7" s="1"/>
  <c r="BB72" i="7" s="1"/>
  <c r="BC72" i="7" s="1"/>
  <c r="BD72" i="7" s="1"/>
  <c r="BE72" i="7" s="1"/>
  <c r="BF72" i="7" s="1"/>
  <c r="BG72" i="7" s="1"/>
  <c r="BH72" i="7" s="1"/>
  <c r="BI72" i="7" s="1"/>
  <c r="BJ72" i="7" s="1"/>
  <c r="BK72" i="7" s="1"/>
  <c r="BL72" i="7" s="1"/>
  <c r="BM72" i="7" s="1"/>
  <c r="BN72" i="7" s="1"/>
  <c r="A73" i="7"/>
  <c r="A74" i="7"/>
  <c r="B74" i="7" s="1"/>
  <c r="C74" i="7" s="1"/>
  <c r="D74" i="7" s="1"/>
  <c r="E74" i="7" s="1"/>
  <c r="F74" i="7" s="1"/>
  <c r="G74" i="7" s="1"/>
  <c r="H74" i="7" s="1"/>
  <c r="I74" i="7" s="1"/>
  <c r="J74" i="7" s="1"/>
  <c r="K74" i="7" s="1"/>
  <c r="L74" i="7" s="1"/>
  <c r="M74" i="7" s="1"/>
  <c r="N74" i="7" s="1"/>
  <c r="O74" i="7" s="1"/>
  <c r="P74" i="7" s="1"/>
  <c r="Q74" i="7" s="1"/>
  <c r="R74" i="7" s="1"/>
  <c r="S74" i="7" s="1"/>
  <c r="T74" i="7" s="1"/>
  <c r="U74" i="7" s="1"/>
  <c r="V74" i="7" s="1"/>
  <c r="W74" i="7" s="1"/>
  <c r="X74" i="7" s="1"/>
  <c r="Y74" i="7" s="1"/>
  <c r="Z74" i="7" s="1"/>
  <c r="AA74" i="7" s="1"/>
  <c r="AB74" i="7" s="1"/>
  <c r="AC74" i="7" s="1"/>
  <c r="AD74" i="7" s="1"/>
  <c r="AE74" i="7" s="1"/>
  <c r="AF74" i="7" s="1"/>
  <c r="AG74" i="7" s="1"/>
  <c r="AH74" i="7" s="1"/>
  <c r="AI74" i="7" s="1"/>
  <c r="AJ74" i="7" s="1"/>
  <c r="AK74" i="7" s="1"/>
  <c r="AL74" i="7" s="1"/>
  <c r="AM74" i="7" s="1"/>
  <c r="AN74" i="7" s="1"/>
  <c r="AO74" i="7" s="1"/>
  <c r="AP74" i="7" s="1"/>
  <c r="AQ74" i="7" s="1"/>
  <c r="AR74" i="7" s="1"/>
  <c r="AS74" i="7" s="1"/>
  <c r="AT74" i="7" s="1"/>
  <c r="AU74" i="7" s="1"/>
  <c r="AV74" i="7" s="1"/>
  <c r="AW74" i="7" s="1"/>
  <c r="AX74" i="7" s="1"/>
  <c r="AY74" i="7" s="1"/>
  <c r="AZ74" i="7" s="1"/>
  <c r="BA74" i="7" s="1"/>
  <c r="BB74" i="7" s="1"/>
  <c r="BC74" i="7" s="1"/>
  <c r="BD74" i="7" s="1"/>
  <c r="BE74" i="7" s="1"/>
  <c r="BF74" i="7" s="1"/>
  <c r="BG74" i="7" s="1"/>
  <c r="BH74" i="7" s="1"/>
  <c r="BI74" i="7" s="1"/>
  <c r="BJ74" i="7" s="1"/>
  <c r="BK74" i="7" s="1"/>
  <c r="BL74" i="7" s="1"/>
  <c r="BM74" i="7" s="1"/>
  <c r="BN74" i="7" s="1"/>
  <c r="A75" i="7"/>
  <c r="A76" i="7"/>
  <c r="A77" i="7"/>
  <c r="B77" i="7" s="1"/>
  <c r="C77" i="7" s="1"/>
  <c r="D77" i="7" s="1"/>
  <c r="E77" i="7" s="1"/>
  <c r="F77" i="7" s="1"/>
  <c r="G77" i="7" s="1"/>
  <c r="H77" i="7" s="1"/>
  <c r="I77" i="7" s="1"/>
  <c r="J77" i="7" s="1"/>
  <c r="K77" i="7" s="1"/>
  <c r="L77" i="7" s="1"/>
  <c r="M77" i="7" s="1"/>
  <c r="N77" i="7" s="1"/>
  <c r="O77" i="7" s="1"/>
  <c r="P77" i="7" s="1"/>
  <c r="Q77" i="7" s="1"/>
  <c r="R77" i="7" s="1"/>
  <c r="S77" i="7" s="1"/>
  <c r="T77" i="7" s="1"/>
  <c r="U77" i="7" s="1"/>
  <c r="V77" i="7" s="1"/>
  <c r="W77" i="7" s="1"/>
  <c r="X77" i="7" s="1"/>
  <c r="Y77" i="7" s="1"/>
  <c r="Z77" i="7" s="1"/>
  <c r="AA77" i="7" s="1"/>
  <c r="AB77" i="7" s="1"/>
  <c r="AC77" i="7" s="1"/>
  <c r="AD77" i="7" s="1"/>
  <c r="AE77" i="7" s="1"/>
  <c r="AF77" i="7" s="1"/>
  <c r="AG77" i="7" s="1"/>
  <c r="AH77" i="7" s="1"/>
  <c r="AI77" i="7" s="1"/>
  <c r="AJ77" i="7" s="1"/>
  <c r="AK77" i="7" s="1"/>
  <c r="AL77" i="7" s="1"/>
  <c r="AM77" i="7" s="1"/>
  <c r="AN77" i="7" s="1"/>
  <c r="AO77" i="7" s="1"/>
  <c r="AP77" i="7" s="1"/>
  <c r="AQ77" i="7" s="1"/>
  <c r="AR77" i="7" s="1"/>
  <c r="AS77" i="7" s="1"/>
  <c r="AT77" i="7" s="1"/>
  <c r="AU77" i="7" s="1"/>
  <c r="AV77" i="7" s="1"/>
  <c r="AW77" i="7" s="1"/>
  <c r="AX77" i="7" s="1"/>
  <c r="AY77" i="7" s="1"/>
  <c r="AZ77" i="7" s="1"/>
  <c r="BA77" i="7" s="1"/>
  <c r="BB77" i="7" s="1"/>
  <c r="BC77" i="7" s="1"/>
  <c r="BD77" i="7" s="1"/>
  <c r="BE77" i="7" s="1"/>
  <c r="BF77" i="7" s="1"/>
  <c r="BG77" i="7" s="1"/>
  <c r="BH77" i="7" s="1"/>
  <c r="BI77" i="7" s="1"/>
  <c r="BJ77" i="7" s="1"/>
  <c r="BK77" i="7" s="1"/>
  <c r="BL77" i="7" s="1"/>
  <c r="BM77" i="7" s="1"/>
  <c r="BN77" i="7" s="1"/>
  <c r="A78" i="7"/>
  <c r="A79" i="7"/>
  <c r="B79" i="7" s="1"/>
  <c r="C79" i="7" s="1"/>
  <c r="D79" i="7" s="1"/>
  <c r="E79" i="7" s="1"/>
  <c r="F79" i="7" s="1"/>
  <c r="G79" i="7" s="1"/>
  <c r="H79" i="7" s="1"/>
  <c r="I79" i="7" s="1"/>
  <c r="J79" i="7" s="1"/>
  <c r="K79" i="7" s="1"/>
  <c r="L79" i="7" s="1"/>
  <c r="M79" i="7" s="1"/>
  <c r="N79" i="7" s="1"/>
  <c r="O79" i="7" s="1"/>
  <c r="P79" i="7" s="1"/>
  <c r="Q79" i="7" s="1"/>
  <c r="R79" i="7" s="1"/>
  <c r="S79" i="7" s="1"/>
  <c r="T79" i="7" s="1"/>
  <c r="U79" i="7" s="1"/>
  <c r="V79" i="7" s="1"/>
  <c r="W79" i="7" s="1"/>
  <c r="X79" i="7" s="1"/>
  <c r="Y79" i="7" s="1"/>
  <c r="Z79" i="7" s="1"/>
  <c r="AA79" i="7" s="1"/>
  <c r="AB79" i="7" s="1"/>
  <c r="AC79" i="7" s="1"/>
  <c r="AD79" i="7" s="1"/>
  <c r="AE79" i="7" s="1"/>
  <c r="AF79" i="7" s="1"/>
  <c r="AG79" i="7" s="1"/>
  <c r="AH79" i="7" s="1"/>
  <c r="AI79" i="7" s="1"/>
  <c r="AJ79" i="7" s="1"/>
  <c r="AK79" i="7" s="1"/>
  <c r="AL79" i="7" s="1"/>
  <c r="AM79" i="7" s="1"/>
  <c r="AN79" i="7" s="1"/>
  <c r="AO79" i="7" s="1"/>
  <c r="AP79" i="7" s="1"/>
  <c r="AQ79" i="7" s="1"/>
  <c r="AR79" i="7" s="1"/>
  <c r="AS79" i="7" s="1"/>
  <c r="AT79" i="7" s="1"/>
  <c r="AU79" i="7" s="1"/>
  <c r="AV79" i="7" s="1"/>
  <c r="AW79" i="7" s="1"/>
  <c r="AX79" i="7" s="1"/>
  <c r="AY79" i="7" s="1"/>
  <c r="AZ79" i="7" s="1"/>
  <c r="BA79" i="7" s="1"/>
  <c r="BB79" i="7" s="1"/>
  <c r="BC79" i="7" s="1"/>
  <c r="BD79" i="7" s="1"/>
  <c r="BE79" i="7" s="1"/>
  <c r="BF79" i="7" s="1"/>
  <c r="BG79" i="7" s="1"/>
  <c r="BH79" i="7" s="1"/>
  <c r="BI79" i="7" s="1"/>
  <c r="BJ79" i="7" s="1"/>
  <c r="BK79" i="7" s="1"/>
  <c r="BL79" i="7" s="1"/>
  <c r="BM79" i="7" s="1"/>
  <c r="BN79" i="7" s="1"/>
  <c r="A80" i="7"/>
  <c r="BO80" i="7" s="1"/>
  <c r="A81" i="7"/>
  <c r="B81" i="7" s="1"/>
  <c r="C81" i="7" s="1"/>
  <c r="D81" i="7" s="1"/>
  <c r="E81" i="7" s="1"/>
  <c r="F81" i="7" s="1"/>
  <c r="G81" i="7" s="1"/>
  <c r="H81" i="7" s="1"/>
  <c r="I81" i="7" s="1"/>
  <c r="J81" i="7" s="1"/>
  <c r="K81" i="7" s="1"/>
  <c r="L81" i="7" s="1"/>
  <c r="M81" i="7" s="1"/>
  <c r="N81" i="7" s="1"/>
  <c r="O81" i="7" s="1"/>
  <c r="P81" i="7" s="1"/>
  <c r="Q81" i="7" s="1"/>
  <c r="R81" i="7" s="1"/>
  <c r="S81" i="7" s="1"/>
  <c r="T81" i="7" s="1"/>
  <c r="U81" i="7" s="1"/>
  <c r="V81" i="7" s="1"/>
  <c r="W81" i="7" s="1"/>
  <c r="X81" i="7" s="1"/>
  <c r="Y81" i="7" s="1"/>
  <c r="Z81" i="7" s="1"/>
  <c r="AA81" i="7" s="1"/>
  <c r="AB81" i="7" s="1"/>
  <c r="AC81" i="7" s="1"/>
  <c r="AD81" i="7" s="1"/>
  <c r="AE81" i="7" s="1"/>
  <c r="AF81" i="7" s="1"/>
  <c r="AG81" i="7" s="1"/>
  <c r="AH81" i="7" s="1"/>
  <c r="AI81" i="7" s="1"/>
  <c r="AJ81" i="7" s="1"/>
  <c r="AK81" i="7" s="1"/>
  <c r="AL81" i="7" s="1"/>
  <c r="AM81" i="7" s="1"/>
  <c r="AN81" i="7" s="1"/>
  <c r="AO81" i="7" s="1"/>
  <c r="AP81" i="7" s="1"/>
  <c r="AQ81" i="7" s="1"/>
  <c r="AR81" i="7" s="1"/>
  <c r="AS81" i="7" s="1"/>
  <c r="AT81" i="7" s="1"/>
  <c r="AU81" i="7" s="1"/>
  <c r="AV81" i="7" s="1"/>
  <c r="AW81" i="7" s="1"/>
  <c r="AX81" i="7" s="1"/>
  <c r="AY81" i="7" s="1"/>
  <c r="AZ81" i="7" s="1"/>
  <c r="BA81" i="7" s="1"/>
  <c r="BB81" i="7" s="1"/>
  <c r="BC81" i="7" s="1"/>
  <c r="BD81" i="7" s="1"/>
  <c r="BE81" i="7" s="1"/>
  <c r="BF81" i="7" s="1"/>
  <c r="BG81" i="7" s="1"/>
  <c r="BH81" i="7" s="1"/>
  <c r="BI81" i="7" s="1"/>
  <c r="BJ81" i="7" s="1"/>
  <c r="BK81" i="7" s="1"/>
  <c r="BL81" i="7" s="1"/>
  <c r="BM81" i="7" s="1"/>
  <c r="BN81" i="7" s="1"/>
  <c r="A82" i="7"/>
  <c r="B82" i="7" s="1"/>
  <c r="C82" i="7" s="1"/>
  <c r="D82" i="7" s="1"/>
  <c r="E82" i="7" s="1"/>
  <c r="F82" i="7" s="1"/>
  <c r="G82" i="7" s="1"/>
  <c r="H82" i="7" s="1"/>
  <c r="I82" i="7" s="1"/>
  <c r="J82" i="7" s="1"/>
  <c r="K82" i="7" s="1"/>
  <c r="L82" i="7" s="1"/>
  <c r="M82" i="7" s="1"/>
  <c r="N82" i="7" s="1"/>
  <c r="O82" i="7" s="1"/>
  <c r="P82" i="7" s="1"/>
  <c r="Q82" i="7" s="1"/>
  <c r="R82" i="7" s="1"/>
  <c r="S82" i="7" s="1"/>
  <c r="T82" i="7" s="1"/>
  <c r="U82" i="7" s="1"/>
  <c r="V82" i="7" s="1"/>
  <c r="W82" i="7" s="1"/>
  <c r="X82" i="7" s="1"/>
  <c r="Y82" i="7" s="1"/>
  <c r="Z82" i="7" s="1"/>
  <c r="AA82" i="7" s="1"/>
  <c r="AB82" i="7" s="1"/>
  <c r="AC82" i="7" s="1"/>
  <c r="AD82" i="7" s="1"/>
  <c r="AE82" i="7" s="1"/>
  <c r="AF82" i="7" s="1"/>
  <c r="AG82" i="7" s="1"/>
  <c r="AH82" i="7" s="1"/>
  <c r="AI82" i="7" s="1"/>
  <c r="AJ82" i="7" s="1"/>
  <c r="AK82" i="7" s="1"/>
  <c r="AL82" i="7" s="1"/>
  <c r="AM82" i="7" s="1"/>
  <c r="AN82" i="7" s="1"/>
  <c r="AO82" i="7" s="1"/>
  <c r="AP82" i="7" s="1"/>
  <c r="AQ82" i="7" s="1"/>
  <c r="AR82" i="7" s="1"/>
  <c r="AS82" i="7" s="1"/>
  <c r="AT82" i="7" s="1"/>
  <c r="AU82" i="7" s="1"/>
  <c r="AV82" i="7" s="1"/>
  <c r="AW82" i="7" s="1"/>
  <c r="AX82" i="7" s="1"/>
  <c r="AY82" i="7" s="1"/>
  <c r="AZ82" i="7" s="1"/>
  <c r="BA82" i="7" s="1"/>
  <c r="BB82" i="7" s="1"/>
  <c r="BC82" i="7" s="1"/>
  <c r="BD82" i="7" s="1"/>
  <c r="BE82" i="7" s="1"/>
  <c r="BF82" i="7" s="1"/>
  <c r="BG82" i="7" s="1"/>
  <c r="BH82" i="7" s="1"/>
  <c r="BI82" i="7" s="1"/>
  <c r="BJ82" i="7" s="1"/>
  <c r="BK82" i="7" s="1"/>
  <c r="BL82" i="7" s="1"/>
  <c r="BM82" i="7" s="1"/>
  <c r="BN82" i="7" s="1"/>
  <c r="A83" i="7"/>
  <c r="B83" i="7" s="1"/>
  <c r="C83" i="7" s="1"/>
  <c r="D83" i="7" s="1"/>
  <c r="E83" i="7" s="1"/>
  <c r="F83" i="7" s="1"/>
  <c r="G83" i="7" s="1"/>
  <c r="H83" i="7" s="1"/>
  <c r="I83" i="7" s="1"/>
  <c r="J83" i="7" s="1"/>
  <c r="K83" i="7" s="1"/>
  <c r="L83" i="7" s="1"/>
  <c r="M83" i="7" s="1"/>
  <c r="N83" i="7" s="1"/>
  <c r="O83" i="7" s="1"/>
  <c r="P83" i="7" s="1"/>
  <c r="Q83" i="7" s="1"/>
  <c r="R83" i="7" s="1"/>
  <c r="S83" i="7" s="1"/>
  <c r="T83" i="7" s="1"/>
  <c r="U83" i="7" s="1"/>
  <c r="V83" i="7" s="1"/>
  <c r="W83" i="7" s="1"/>
  <c r="X83" i="7" s="1"/>
  <c r="Y83" i="7" s="1"/>
  <c r="Z83" i="7" s="1"/>
  <c r="AA83" i="7" s="1"/>
  <c r="AB83" i="7" s="1"/>
  <c r="AC83" i="7" s="1"/>
  <c r="AD83" i="7" s="1"/>
  <c r="AE83" i="7" s="1"/>
  <c r="AF83" i="7" s="1"/>
  <c r="AG83" i="7" s="1"/>
  <c r="AH83" i="7" s="1"/>
  <c r="AI83" i="7" s="1"/>
  <c r="AJ83" i="7" s="1"/>
  <c r="AK83" i="7" s="1"/>
  <c r="AL83" i="7" s="1"/>
  <c r="AM83" i="7" s="1"/>
  <c r="AN83" i="7" s="1"/>
  <c r="AO83" i="7" s="1"/>
  <c r="AP83" i="7" s="1"/>
  <c r="AQ83" i="7" s="1"/>
  <c r="AR83" i="7" s="1"/>
  <c r="AS83" i="7" s="1"/>
  <c r="AT83" i="7" s="1"/>
  <c r="AU83" i="7" s="1"/>
  <c r="AV83" i="7" s="1"/>
  <c r="AW83" i="7" s="1"/>
  <c r="AX83" i="7" s="1"/>
  <c r="AY83" i="7" s="1"/>
  <c r="AZ83" i="7" s="1"/>
  <c r="BA83" i="7" s="1"/>
  <c r="BB83" i="7" s="1"/>
  <c r="BC83" i="7" s="1"/>
  <c r="BD83" i="7" s="1"/>
  <c r="BE83" i="7" s="1"/>
  <c r="BF83" i="7" s="1"/>
  <c r="BG83" i="7" s="1"/>
  <c r="BH83" i="7" s="1"/>
  <c r="BI83" i="7" s="1"/>
  <c r="BJ83" i="7" s="1"/>
  <c r="BK83" i="7" s="1"/>
  <c r="BL83" i="7" s="1"/>
  <c r="BM83" i="7" s="1"/>
  <c r="BN83" i="7" s="1"/>
  <c r="A84" i="7"/>
  <c r="B84" i="7" s="1"/>
  <c r="C84" i="7" s="1"/>
  <c r="D84" i="7" s="1"/>
  <c r="E84" i="7" s="1"/>
  <c r="F84" i="7" s="1"/>
  <c r="G84" i="7" s="1"/>
  <c r="H84" i="7" s="1"/>
  <c r="I84" i="7" s="1"/>
  <c r="J84" i="7" s="1"/>
  <c r="K84" i="7" s="1"/>
  <c r="L84" i="7" s="1"/>
  <c r="M84" i="7" s="1"/>
  <c r="N84" i="7" s="1"/>
  <c r="O84" i="7" s="1"/>
  <c r="P84" i="7" s="1"/>
  <c r="Q84" i="7" s="1"/>
  <c r="R84" i="7" s="1"/>
  <c r="S84" i="7" s="1"/>
  <c r="T84" i="7" s="1"/>
  <c r="U84" i="7" s="1"/>
  <c r="V84" i="7" s="1"/>
  <c r="W84" i="7" s="1"/>
  <c r="X84" i="7" s="1"/>
  <c r="Y84" i="7" s="1"/>
  <c r="Z84" i="7" s="1"/>
  <c r="AA84" i="7" s="1"/>
  <c r="AB84" i="7" s="1"/>
  <c r="AC84" i="7" s="1"/>
  <c r="AD84" i="7" s="1"/>
  <c r="AE84" i="7" s="1"/>
  <c r="AF84" i="7" s="1"/>
  <c r="AG84" i="7" s="1"/>
  <c r="AH84" i="7" s="1"/>
  <c r="AI84" i="7" s="1"/>
  <c r="AJ84" i="7" s="1"/>
  <c r="AK84" i="7" s="1"/>
  <c r="AL84" i="7" s="1"/>
  <c r="AM84" i="7" s="1"/>
  <c r="AN84" i="7" s="1"/>
  <c r="AO84" i="7" s="1"/>
  <c r="AP84" i="7" s="1"/>
  <c r="AQ84" i="7" s="1"/>
  <c r="AR84" i="7" s="1"/>
  <c r="AS84" i="7" s="1"/>
  <c r="AT84" i="7" s="1"/>
  <c r="AU84" i="7" s="1"/>
  <c r="AV84" i="7" s="1"/>
  <c r="AW84" i="7" s="1"/>
  <c r="AX84" i="7" s="1"/>
  <c r="AY84" i="7" s="1"/>
  <c r="AZ84" i="7" s="1"/>
  <c r="BA84" i="7" s="1"/>
  <c r="BB84" i="7" s="1"/>
  <c r="BC84" i="7" s="1"/>
  <c r="BD84" i="7" s="1"/>
  <c r="BE84" i="7" s="1"/>
  <c r="BF84" i="7" s="1"/>
  <c r="BG84" i="7" s="1"/>
  <c r="BH84" i="7" s="1"/>
  <c r="BI84" i="7" s="1"/>
  <c r="BJ84" i="7" s="1"/>
  <c r="BK84" i="7" s="1"/>
  <c r="BL84" i="7" s="1"/>
  <c r="BM84" i="7" s="1"/>
  <c r="BN84" i="7" s="1"/>
  <c r="A85" i="7"/>
  <c r="A86" i="7"/>
  <c r="B86" i="7" s="1"/>
  <c r="C86" i="7" s="1"/>
  <c r="D86" i="7" s="1"/>
  <c r="E86" i="7" s="1"/>
  <c r="F86" i="7" s="1"/>
  <c r="G86" i="7" s="1"/>
  <c r="H86" i="7" s="1"/>
  <c r="I86" i="7" s="1"/>
  <c r="J86" i="7" s="1"/>
  <c r="K86" i="7" s="1"/>
  <c r="L86" i="7" s="1"/>
  <c r="M86" i="7" s="1"/>
  <c r="N86" i="7" s="1"/>
  <c r="O86" i="7" s="1"/>
  <c r="P86" i="7" s="1"/>
  <c r="Q86" i="7" s="1"/>
  <c r="R86" i="7" s="1"/>
  <c r="S86" i="7" s="1"/>
  <c r="T86" i="7" s="1"/>
  <c r="U86" i="7" s="1"/>
  <c r="V86" i="7" s="1"/>
  <c r="W86" i="7" s="1"/>
  <c r="X86" i="7" s="1"/>
  <c r="Y86" i="7" s="1"/>
  <c r="Z86" i="7" s="1"/>
  <c r="AA86" i="7" s="1"/>
  <c r="AB86" i="7" s="1"/>
  <c r="AC86" i="7" s="1"/>
  <c r="AD86" i="7" s="1"/>
  <c r="AE86" i="7" s="1"/>
  <c r="AF86" i="7" s="1"/>
  <c r="AG86" i="7" s="1"/>
  <c r="AH86" i="7" s="1"/>
  <c r="AI86" i="7" s="1"/>
  <c r="AJ86" i="7" s="1"/>
  <c r="AK86" i="7" s="1"/>
  <c r="AL86" i="7" s="1"/>
  <c r="AM86" i="7" s="1"/>
  <c r="AN86" i="7" s="1"/>
  <c r="AO86" i="7" s="1"/>
  <c r="AP86" i="7" s="1"/>
  <c r="AQ86" i="7" s="1"/>
  <c r="AR86" i="7" s="1"/>
  <c r="AS86" i="7" s="1"/>
  <c r="AT86" i="7" s="1"/>
  <c r="AU86" i="7" s="1"/>
  <c r="AV86" i="7" s="1"/>
  <c r="AW86" i="7" s="1"/>
  <c r="AX86" i="7" s="1"/>
  <c r="AY86" i="7" s="1"/>
  <c r="AZ86" i="7" s="1"/>
  <c r="BA86" i="7" s="1"/>
  <c r="BB86" i="7" s="1"/>
  <c r="BC86" i="7" s="1"/>
  <c r="BD86" i="7" s="1"/>
  <c r="BE86" i="7" s="1"/>
  <c r="BF86" i="7" s="1"/>
  <c r="BG86" i="7" s="1"/>
  <c r="BH86" i="7" s="1"/>
  <c r="BI86" i="7" s="1"/>
  <c r="BJ86" i="7" s="1"/>
  <c r="BK86" i="7" s="1"/>
  <c r="BL86" i="7" s="1"/>
  <c r="BM86" i="7" s="1"/>
  <c r="BN86" i="7" s="1"/>
  <c r="A87" i="7"/>
  <c r="B87" i="7" s="1"/>
  <c r="C87" i="7" s="1"/>
  <c r="D87" i="7" s="1"/>
  <c r="E87" i="7" s="1"/>
  <c r="F87" i="7" s="1"/>
  <c r="G87" i="7" s="1"/>
  <c r="H87" i="7" s="1"/>
  <c r="I87" i="7" s="1"/>
  <c r="J87" i="7" s="1"/>
  <c r="K87" i="7" s="1"/>
  <c r="L87" i="7" s="1"/>
  <c r="M87" i="7" s="1"/>
  <c r="N87" i="7" s="1"/>
  <c r="O87" i="7" s="1"/>
  <c r="P87" i="7" s="1"/>
  <c r="Q87" i="7" s="1"/>
  <c r="R87" i="7" s="1"/>
  <c r="S87" i="7" s="1"/>
  <c r="T87" i="7" s="1"/>
  <c r="U87" i="7" s="1"/>
  <c r="V87" i="7" s="1"/>
  <c r="W87" i="7" s="1"/>
  <c r="X87" i="7" s="1"/>
  <c r="Y87" i="7" s="1"/>
  <c r="Z87" i="7" s="1"/>
  <c r="AA87" i="7" s="1"/>
  <c r="AB87" i="7" s="1"/>
  <c r="AC87" i="7" s="1"/>
  <c r="AD87" i="7" s="1"/>
  <c r="AE87" i="7" s="1"/>
  <c r="AF87" i="7" s="1"/>
  <c r="AG87" i="7" s="1"/>
  <c r="AH87" i="7" s="1"/>
  <c r="AI87" i="7" s="1"/>
  <c r="AJ87" i="7" s="1"/>
  <c r="AK87" i="7" s="1"/>
  <c r="AL87" i="7" s="1"/>
  <c r="AM87" i="7" s="1"/>
  <c r="AN87" i="7" s="1"/>
  <c r="AO87" i="7" s="1"/>
  <c r="AP87" i="7" s="1"/>
  <c r="AQ87" i="7" s="1"/>
  <c r="AR87" i="7" s="1"/>
  <c r="AS87" i="7" s="1"/>
  <c r="AT87" i="7" s="1"/>
  <c r="AU87" i="7" s="1"/>
  <c r="AV87" i="7" s="1"/>
  <c r="AW87" i="7" s="1"/>
  <c r="AX87" i="7" s="1"/>
  <c r="AY87" i="7" s="1"/>
  <c r="AZ87" i="7" s="1"/>
  <c r="BA87" i="7" s="1"/>
  <c r="BB87" i="7" s="1"/>
  <c r="BC87" i="7" s="1"/>
  <c r="BD87" i="7" s="1"/>
  <c r="BE87" i="7" s="1"/>
  <c r="BF87" i="7" s="1"/>
  <c r="BG87" i="7" s="1"/>
  <c r="BH87" i="7" s="1"/>
  <c r="BI87" i="7" s="1"/>
  <c r="BJ87" i="7" s="1"/>
  <c r="BK87" i="7" s="1"/>
  <c r="BL87" i="7" s="1"/>
  <c r="BM87" i="7" s="1"/>
  <c r="BN87" i="7" s="1"/>
  <c r="A88" i="7"/>
  <c r="B88" i="7" s="1"/>
  <c r="C88" i="7" s="1"/>
  <c r="D88" i="7" s="1"/>
  <c r="E88" i="7" s="1"/>
  <c r="F88" i="7" s="1"/>
  <c r="G88" i="7" s="1"/>
  <c r="H88" i="7" s="1"/>
  <c r="I88" i="7" s="1"/>
  <c r="J88" i="7" s="1"/>
  <c r="K88" i="7" s="1"/>
  <c r="L88" i="7" s="1"/>
  <c r="M88" i="7" s="1"/>
  <c r="N88" i="7" s="1"/>
  <c r="O88" i="7" s="1"/>
  <c r="P88" i="7" s="1"/>
  <c r="Q88" i="7" s="1"/>
  <c r="R88" i="7" s="1"/>
  <c r="S88" i="7" s="1"/>
  <c r="T88" i="7" s="1"/>
  <c r="U88" i="7" s="1"/>
  <c r="V88" i="7" s="1"/>
  <c r="W88" i="7" s="1"/>
  <c r="X88" i="7" s="1"/>
  <c r="Y88" i="7" s="1"/>
  <c r="Z88" i="7" s="1"/>
  <c r="AA88" i="7" s="1"/>
  <c r="AB88" i="7" s="1"/>
  <c r="AC88" i="7" s="1"/>
  <c r="AD88" i="7" s="1"/>
  <c r="AE88" i="7" s="1"/>
  <c r="AF88" i="7" s="1"/>
  <c r="AG88" i="7" s="1"/>
  <c r="AH88" i="7" s="1"/>
  <c r="AI88" i="7" s="1"/>
  <c r="AJ88" i="7" s="1"/>
  <c r="AK88" i="7" s="1"/>
  <c r="AL88" i="7" s="1"/>
  <c r="AM88" i="7" s="1"/>
  <c r="AN88" i="7" s="1"/>
  <c r="AO88" i="7" s="1"/>
  <c r="AP88" i="7" s="1"/>
  <c r="AQ88" i="7" s="1"/>
  <c r="AR88" i="7" s="1"/>
  <c r="AS88" i="7" s="1"/>
  <c r="AT88" i="7" s="1"/>
  <c r="AU88" i="7" s="1"/>
  <c r="AV88" i="7" s="1"/>
  <c r="AW88" i="7" s="1"/>
  <c r="AX88" i="7" s="1"/>
  <c r="AY88" i="7" s="1"/>
  <c r="AZ88" i="7" s="1"/>
  <c r="BA88" i="7" s="1"/>
  <c r="BB88" i="7" s="1"/>
  <c r="BC88" i="7" s="1"/>
  <c r="BD88" i="7" s="1"/>
  <c r="BE88" i="7" s="1"/>
  <c r="BF88" i="7" s="1"/>
  <c r="BG88" i="7" s="1"/>
  <c r="BH88" i="7" s="1"/>
  <c r="BI88" i="7" s="1"/>
  <c r="BJ88" i="7" s="1"/>
  <c r="BK88" i="7" s="1"/>
  <c r="BL88" i="7" s="1"/>
  <c r="BM88" i="7" s="1"/>
  <c r="BN88" i="7" s="1"/>
  <c r="A89" i="7"/>
  <c r="B89" i="7" s="1"/>
  <c r="C89" i="7" s="1"/>
  <c r="D89" i="7" s="1"/>
  <c r="E89" i="7" s="1"/>
  <c r="F89" i="7" s="1"/>
  <c r="G89" i="7" s="1"/>
  <c r="H89" i="7" s="1"/>
  <c r="I89" i="7" s="1"/>
  <c r="J89" i="7" s="1"/>
  <c r="K89" i="7" s="1"/>
  <c r="L89" i="7" s="1"/>
  <c r="M89" i="7" s="1"/>
  <c r="N89" i="7" s="1"/>
  <c r="O89" i="7" s="1"/>
  <c r="P89" i="7" s="1"/>
  <c r="Q89" i="7" s="1"/>
  <c r="R89" i="7" s="1"/>
  <c r="S89" i="7" s="1"/>
  <c r="T89" i="7" s="1"/>
  <c r="U89" i="7" s="1"/>
  <c r="V89" i="7" s="1"/>
  <c r="W89" i="7" s="1"/>
  <c r="X89" i="7" s="1"/>
  <c r="Y89" i="7" s="1"/>
  <c r="Z89" i="7" s="1"/>
  <c r="AA89" i="7" s="1"/>
  <c r="AB89" i="7" s="1"/>
  <c r="AC89" i="7" s="1"/>
  <c r="AD89" i="7" s="1"/>
  <c r="AE89" i="7" s="1"/>
  <c r="AF89" i="7" s="1"/>
  <c r="AG89" i="7" s="1"/>
  <c r="AH89" i="7" s="1"/>
  <c r="AI89" i="7" s="1"/>
  <c r="AJ89" i="7" s="1"/>
  <c r="AK89" i="7" s="1"/>
  <c r="AL89" i="7" s="1"/>
  <c r="AM89" i="7" s="1"/>
  <c r="AN89" i="7" s="1"/>
  <c r="AO89" i="7" s="1"/>
  <c r="AP89" i="7" s="1"/>
  <c r="AQ89" i="7" s="1"/>
  <c r="AR89" i="7" s="1"/>
  <c r="AS89" i="7" s="1"/>
  <c r="AT89" i="7" s="1"/>
  <c r="AU89" i="7" s="1"/>
  <c r="AV89" i="7" s="1"/>
  <c r="AW89" i="7" s="1"/>
  <c r="AX89" i="7" s="1"/>
  <c r="AY89" i="7" s="1"/>
  <c r="AZ89" i="7" s="1"/>
  <c r="BA89" i="7" s="1"/>
  <c r="BB89" i="7" s="1"/>
  <c r="BC89" i="7" s="1"/>
  <c r="BD89" i="7" s="1"/>
  <c r="BE89" i="7" s="1"/>
  <c r="BF89" i="7" s="1"/>
  <c r="BG89" i="7" s="1"/>
  <c r="BH89" i="7" s="1"/>
  <c r="BI89" i="7" s="1"/>
  <c r="BJ89" i="7" s="1"/>
  <c r="BK89" i="7" s="1"/>
  <c r="BL89" i="7" s="1"/>
  <c r="BM89" i="7" s="1"/>
  <c r="BN89" i="7" s="1"/>
  <c r="A90" i="7"/>
  <c r="B90" i="7" s="1"/>
  <c r="C90" i="7" s="1"/>
  <c r="D90" i="7" s="1"/>
  <c r="E90" i="7" s="1"/>
  <c r="F90" i="7" s="1"/>
  <c r="G90" i="7" s="1"/>
  <c r="H90" i="7" s="1"/>
  <c r="I90" i="7" s="1"/>
  <c r="J90" i="7" s="1"/>
  <c r="K90" i="7" s="1"/>
  <c r="L90" i="7" s="1"/>
  <c r="M90" i="7" s="1"/>
  <c r="N90" i="7" s="1"/>
  <c r="O90" i="7" s="1"/>
  <c r="P90" i="7" s="1"/>
  <c r="Q90" i="7" s="1"/>
  <c r="R90" i="7" s="1"/>
  <c r="S90" i="7" s="1"/>
  <c r="T90" i="7" s="1"/>
  <c r="U90" i="7" s="1"/>
  <c r="V90" i="7" s="1"/>
  <c r="W90" i="7" s="1"/>
  <c r="X90" i="7" s="1"/>
  <c r="Y90" i="7" s="1"/>
  <c r="Z90" i="7" s="1"/>
  <c r="AA90" i="7" s="1"/>
  <c r="AB90" i="7" s="1"/>
  <c r="AC90" i="7" s="1"/>
  <c r="AD90" i="7" s="1"/>
  <c r="AE90" i="7" s="1"/>
  <c r="AF90" i="7" s="1"/>
  <c r="AG90" i="7" s="1"/>
  <c r="AH90" i="7" s="1"/>
  <c r="AI90" i="7" s="1"/>
  <c r="AJ90" i="7" s="1"/>
  <c r="AK90" i="7" s="1"/>
  <c r="AL90" i="7" s="1"/>
  <c r="AM90" i="7" s="1"/>
  <c r="AN90" i="7" s="1"/>
  <c r="AO90" i="7" s="1"/>
  <c r="AP90" i="7" s="1"/>
  <c r="AQ90" i="7" s="1"/>
  <c r="AR90" i="7" s="1"/>
  <c r="AS90" i="7" s="1"/>
  <c r="AT90" i="7" s="1"/>
  <c r="AU90" i="7" s="1"/>
  <c r="AV90" i="7" s="1"/>
  <c r="AW90" i="7" s="1"/>
  <c r="AX90" i="7" s="1"/>
  <c r="AY90" i="7" s="1"/>
  <c r="AZ90" i="7" s="1"/>
  <c r="BA90" i="7" s="1"/>
  <c r="BB90" i="7" s="1"/>
  <c r="BC90" i="7" s="1"/>
  <c r="BD90" i="7" s="1"/>
  <c r="BE90" i="7" s="1"/>
  <c r="BF90" i="7" s="1"/>
  <c r="BG90" i="7" s="1"/>
  <c r="BH90" i="7" s="1"/>
  <c r="BI90" i="7" s="1"/>
  <c r="BJ90" i="7" s="1"/>
  <c r="BK90" i="7" s="1"/>
  <c r="BL90" i="7" s="1"/>
  <c r="BM90" i="7" s="1"/>
  <c r="BN90" i="7" s="1"/>
  <c r="A91" i="7"/>
  <c r="B91" i="7" s="1"/>
  <c r="C91" i="7" s="1"/>
  <c r="D91" i="7" s="1"/>
  <c r="E91" i="7" s="1"/>
  <c r="F91" i="7" s="1"/>
  <c r="G91" i="7" s="1"/>
  <c r="H91" i="7" s="1"/>
  <c r="I91" i="7" s="1"/>
  <c r="J91" i="7" s="1"/>
  <c r="K91" i="7" s="1"/>
  <c r="L91" i="7" s="1"/>
  <c r="M91" i="7" s="1"/>
  <c r="N91" i="7" s="1"/>
  <c r="O91" i="7" s="1"/>
  <c r="P91" i="7" s="1"/>
  <c r="Q91" i="7" s="1"/>
  <c r="R91" i="7" s="1"/>
  <c r="S91" i="7" s="1"/>
  <c r="T91" i="7" s="1"/>
  <c r="U91" i="7" s="1"/>
  <c r="V91" i="7" s="1"/>
  <c r="W91" i="7" s="1"/>
  <c r="X91" i="7" s="1"/>
  <c r="Y91" i="7" s="1"/>
  <c r="Z91" i="7" s="1"/>
  <c r="AA91" i="7" s="1"/>
  <c r="AB91" i="7" s="1"/>
  <c r="AC91" i="7" s="1"/>
  <c r="AD91" i="7" s="1"/>
  <c r="AE91" i="7" s="1"/>
  <c r="AF91" i="7" s="1"/>
  <c r="AG91" i="7" s="1"/>
  <c r="AH91" i="7" s="1"/>
  <c r="AI91" i="7" s="1"/>
  <c r="AJ91" i="7" s="1"/>
  <c r="AK91" i="7" s="1"/>
  <c r="AL91" i="7" s="1"/>
  <c r="AM91" i="7" s="1"/>
  <c r="AN91" i="7" s="1"/>
  <c r="AO91" i="7" s="1"/>
  <c r="AP91" i="7" s="1"/>
  <c r="AQ91" i="7" s="1"/>
  <c r="AR91" i="7" s="1"/>
  <c r="AS91" i="7" s="1"/>
  <c r="AT91" i="7" s="1"/>
  <c r="AU91" i="7" s="1"/>
  <c r="AV91" i="7" s="1"/>
  <c r="AW91" i="7" s="1"/>
  <c r="AX91" i="7" s="1"/>
  <c r="AY91" i="7" s="1"/>
  <c r="AZ91" i="7" s="1"/>
  <c r="BA91" i="7" s="1"/>
  <c r="BB91" i="7" s="1"/>
  <c r="BC91" i="7" s="1"/>
  <c r="BD91" i="7" s="1"/>
  <c r="BE91" i="7" s="1"/>
  <c r="BF91" i="7" s="1"/>
  <c r="BG91" i="7" s="1"/>
  <c r="BH91" i="7" s="1"/>
  <c r="BI91" i="7" s="1"/>
  <c r="BJ91" i="7" s="1"/>
  <c r="BK91" i="7" s="1"/>
  <c r="BL91" i="7" s="1"/>
  <c r="BM91" i="7" s="1"/>
  <c r="BN91" i="7" s="1"/>
  <c r="A92" i="7"/>
  <c r="B92" i="7" s="1"/>
  <c r="C92" i="7" s="1"/>
  <c r="D92" i="7" s="1"/>
  <c r="E92" i="7" s="1"/>
  <c r="F92" i="7" s="1"/>
  <c r="G92" i="7" s="1"/>
  <c r="H92" i="7" s="1"/>
  <c r="I92" i="7" s="1"/>
  <c r="J92" i="7" s="1"/>
  <c r="K92" i="7" s="1"/>
  <c r="L92" i="7" s="1"/>
  <c r="M92" i="7" s="1"/>
  <c r="N92" i="7" s="1"/>
  <c r="O92" i="7" s="1"/>
  <c r="P92" i="7" s="1"/>
  <c r="Q92" i="7" s="1"/>
  <c r="R92" i="7" s="1"/>
  <c r="S92" i="7" s="1"/>
  <c r="T92" i="7" s="1"/>
  <c r="U92" i="7" s="1"/>
  <c r="V92" i="7" s="1"/>
  <c r="W92" i="7" s="1"/>
  <c r="X92" i="7" s="1"/>
  <c r="Y92" i="7" s="1"/>
  <c r="Z92" i="7" s="1"/>
  <c r="AA92" i="7" s="1"/>
  <c r="AB92" i="7" s="1"/>
  <c r="AC92" i="7" s="1"/>
  <c r="AD92" i="7" s="1"/>
  <c r="AE92" i="7" s="1"/>
  <c r="AF92" i="7" s="1"/>
  <c r="AG92" i="7" s="1"/>
  <c r="AH92" i="7" s="1"/>
  <c r="AI92" i="7" s="1"/>
  <c r="AJ92" i="7" s="1"/>
  <c r="AK92" i="7" s="1"/>
  <c r="AL92" i="7" s="1"/>
  <c r="AM92" i="7" s="1"/>
  <c r="AN92" i="7" s="1"/>
  <c r="AO92" i="7" s="1"/>
  <c r="AP92" i="7" s="1"/>
  <c r="AQ92" i="7" s="1"/>
  <c r="AR92" i="7" s="1"/>
  <c r="AS92" i="7" s="1"/>
  <c r="AT92" i="7" s="1"/>
  <c r="AU92" i="7" s="1"/>
  <c r="AV92" i="7" s="1"/>
  <c r="AW92" i="7" s="1"/>
  <c r="AX92" i="7" s="1"/>
  <c r="AY92" i="7" s="1"/>
  <c r="AZ92" i="7" s="1"/>
  <c r="BA92" i="7" s="1"/>
  <c r="BB92" i="7" s="1"/>
  <c r="BC92" i="7" s="1"/>
  <c r="BD92" i="7" s="1"/>
  <c r="BE92" i="7" s="1"/>
  <c r="BF92" i="7" s="1"/>
  <c r="BG92" i="7" s="1"/>
  <c r="BH92" i="7" s="1"/>
  <c r="BI92" i="7" s="1"/>
  <c r="BJ92" i="7" s="1"/>
  <c r="BK92" i="7" s="1"/>
  <c r="BL92" i="7" s="1"/>
  <c r="BM92" i="7" s="1"/>
  <c r="BN92" i="7" s="1"/>
  <c r="A93" i="7"/>
  <c r="B93" i="7" s="1"/>
  <c r="C93" i="7" s="1"/>
  <c r="D93" i="7" s="1"/>
  <c r="E93" i="7" s="1"/>
  <c r="F93" i="7" s="1"/>
  <c r="G93" i="7" s="1"/>
  <c r="H93" i="7" s="1"/>
  <c r="I93" i="7" s="1"/>
  <c r="J93" i="7" s="1"/>
  <c r="K93" i="7" s="1"/>
  <c r="L93" i="7" s="1"/>
  <c r="M93" i="7" s="1"/>
  <c r="N93" i="7" s="1"/>
  <c r="O93" i="7" s="1"/>
  <c r="P93" i="7" s="1"/>
  <c r="Q93" i="7" s="1"/>
  <c r="R93" i="7" s="1"/>
  <c r="S93" i="7" s="1"/>
  <c r="T93" i="7" s="1"/>
  <c r="U93" i="7" s="1"/>
  <c r="V93" i="7" s="1"/>
  <c r="W93" i="7" s="1"/>
  <c r="X93" i="7" s="1"/>
  <c r="Y93" i="7" s="1"/>
  <c r="Z93" i="7" s="1"/>
  <c r="AA93" i="7" s="1"/>
  <c r="AB93" i="7" s="1"/>
  <c r="AC93" i="7" s="1"/>
  <c r="AD93" i="7" s="1"/>
  <c r="AE93" i="7" s="1"/>
  <c r="AF93" i="7" s="1"/>
  <c r="AG93" i="7" s="1"/>
  <c r="AH93" i="7" s="1"/>
  <c r="AI93" i="7" s="1"/>
  <c r="AJ93" i="7" s="1"/>
  <c r="AK93" i="7" s="1"/>
  <c r="AL93" i="7" s="1"/>
  <c r="AM93" i="7" s="1"/>
  <c r="AN93" i="7" s="1"/>
  <c r="AO93" i="7" s="1"/>
  <c r="AP93" i="7" s="1"/>
  <c r="AQ93" i="7" s="1"/>
  <c r="AR93" i="7" s="1"/>
  <c r="AS93" i="7" s="1"/>
  <c r="AT93" i="7" s="1"/>
  <c r="AU93" i="7" s="1"/>
  <c r="AV93" i="7" s="1"/>
  <c r="AW93" i="7" s="1"/>
  <c r="AX93" i="7" s="1"/>
  <c r="AY93" i="7" s="1"/>
  <c r="AZ93" i="7" s="1"/>
  <c r="BA93" i="7" s="1"/>
  <c r="BB93" i="7" s="1"/>
  <c r="BC93" i="7" s="1"/>
  <c r="BD93" i="7" s="1"/>
  <c r="BE93" i="7" s="1"/>
  <c r="BF93" i="7" s="1"/>
  <c r="BG93" i="7" s="1"/>
  <c r="BH93" i="7" s="1"/>
  <c r="BI93" i="7" s="1"/>
  <c r="BJ93" i="7" s="1"/>
  <c r="BK93" i="7" s="1"/>
  <c r="BL93" i="7" s="1"/>
  <c r="BM93" i="7" s="1"/>
  <c r="BN93" i="7" s="1"/>
  <c r="A94" i="7"/>
  <c r="B94" i="7" s="1"/>
  <c r="C94" i="7" s="1"/>
  <c r="D94" i="7" s="1"/>
  <c r="E94" i="7" s="1"/>
  <c r="F94" i="7" s="1"/>
  <c r="G94" i="7" s="1"/>
  <c r="H94" i="7" s="1"/>
  <c r="I94" i="7" s="1"/>
  <c r="J94" i="7" s="1"/>
  <c r="K94" i="7" s="1"/>
  <c r="L94" i="7" s="1"/>
  <c r="M94" i="7" s="1"/>
  <c r="N94" i="7" s="1"/>
  <c r="O94" i="7" s="1"/>
  <c r="P94" i="7" s="1"/>
  <c r="Q94" i="7" s="1"/>
  <c r="R94" i="7" s="1"/>
  <c r="S94" i="7" s="1"/>
  <c r="T94" i="7" s="1"/>
  <c r="U94" i="7" s="1"/>
  <c r="V94" i="7" s="1"/>
  <c r="W94" i="7" s="1"/>
  <c r="X94" i="7" s="1"/>
  <c r="Y94" i="7" s="1"/>
  <c r="Z94" i="7" s="1"/>
  <c r="AA94" i="7" s="1"/>
  <c r="AB94" i="7" s="1"/>
  <c r="AC94" i="7" s="1"/>
  <c r="AD94" i="7" s="1"/>
  <c r="AE94" i="7" s="1"/>
  <c r="AF94" i="7" s="1"/>
  <c r="AG94" i="7" s="1"/>
  <c r="AH94" i="7" s="1"/>
  <c r="AI94" i="7" s="1"/>
  <c r="AJ94" i="7" s="1"/>
  <c r="AK94" i="7" s="1"/>
  <c r="AL94" i="7" s="1"/>
  <c r="AM94" i="7" s="1"/>
  <c r="AN94" i="7" s="1"/>
  <c r="AO94" i="7" s="1"/>
  <c r="AP94" i="7" s="1"/>
  <c r="AQ94" i="7" s="1"/>
  <c r="AR94" i="7" s="1"/>
  <c r="AS94" i="7" s="1"/>
  <c r="AT94" i="7" s="1"/>
  <c r="AU94" i="7" s="1"/>
  <c r="AV94" i="7" s="1"/>
  <c r="AW94" i="7" s="1"/>
  <c r="AX94" i="7" s="1"/>
  <c r="AY94" i="7" s="1"/>
  <c r="AZ94" i="7" s="1"/>
  <c r="BA94" i="7" s="1"/>
  <c r="BB94" i="7" s="1"/>
  <c r="BC94" i="7" s="1"/>
  <c r="BD94" i="7" s="1"/>
  <c r="BE94" i="7" s="1"/>
  <c r="BF94" i="7" s="1"/>
  <c r="BG94" i="7" s="1"/>
  <c r="BH94" i="7" s="1"/>
  <c r="BI94" i="7" s="1"/>
  <c r="BJ94" i="7" s="1"/>
  <c r="BK94" i="7" s="1"/>
  <c r="BL94" i="7" s="1"/>
  <c r="BM94" i="7" s="1"/>
  <c r="BN94" i="7" s="1"/>
  <c r="A95" i="7"/>
  <c r="B95" i="7" s="1"/>
  <c r="C95" i="7" s="1"/>
  <c r="D95" i="7" s="1"/>
  <c r="E95" i="7" s="1"/>
  <c r="F95" i="7" s="1"/>
  <c r="G95" i="7" s="1"/>
  <c r="H95" i="7" s="1"/>
  <c r="I95" i="7" s="1"/>
  <c r="J95" i="7" s="1"/>
  <c r="K95" i="7" s="1"/>
  <c r="L95" i="7" s="1"/>
  <c r="M95" i="7" s="1"/>
  <c r="N95" i="7" s="1"/>
  <c r="O95" i="7" s="1"/>
  <c r="P95" i="7" s="1"/>
  <c r="Q95" i="7" s="1"/>
  <c r="R95" i="7" s="1"/>
  <c r="S95" i="7" s="1"/>
  <c r="T95" i="7" s="1"/>
  <c r="U95" i="7" s="1"/>
  <c r="V95" i="7" s="1"/>
  <c r="W95" i="7" s="1"/>
  <c r="X95" i="7" s="1"/>
  <c r="Y95" i="7" s="1"/>
  <c r="Z95" i="7" s="1"/>
  <c r="AA95" i="7" s="1"/>
  <c r="AB95" i="7" s="1"/>
  <c r="AC95" i="7" s="1"/>
  <c r="AD95" i="7" s="1"/>
  <c r="AE95" i="7" s="1"/>
  <c r="AF95" i="7" s="1"/>
  <c r="AG95" i="7" s="1"/>
  <c r="AH95" i="7" s="1"/>
  <c r="AI95" i="7" s="1"/>
  <c r="AJ95" i="7" s="1"/>
  <c r="AK95" i="7" s="1"/>
  <c r="AL95" i="7" s="1"/>
  <c r="AM95" i="7" s="1"/>
  <c r="AN95" i="7" s="1"/>
  <c r="AO95" i="7" s="1"/>
  <c r="AP95" i="7" s="1"/>
  <c r="AQ95" i="7" s="1"/>
  <c r="AR95" i="7" s="1"/>
  <c r="AS95" i="7" s="1"/>
  <c r="AT95" i="7" s="1"/>
  <c r="AU95" i="7" s="1"/>
  <c r="AV95" i="7" s="1"/>
  <c r="AW95" i="7" s="1"/>
  <c r="AX95" i="7" s="1"/>
  <c r="AY95" i="7" s="1"/>
  <c r="AZ95" i="7" s="1"/>
  <c r="BA95" i="7" s="1"/>
  <c r="BB95" i="7" s="1"/>
  <c r="BC95" i="7" s="1"/>
  <c r="BD95" i="7" s="1"/>
  <c r="BE95" i="7" s="1"/>
  <c r="BF95" i="7" s="1"/>
  <c r="BG95" i="7" s="1"/>
  <c r="BH95" i="7" s="1"/>
  <c r="BI95" i="7" s="1"/>
  <c r="BJ95" i="7" s="1"/>
  <c r="BK95" i="7" s="1"/>
  <c r="BL95" i="7" s="1"/>
  <c r="BM95" i="7" s="1"/>
  <c r="BN95" i="7" s="1"/>
  <c r="A96" i="7"/>
  <c r="B96" i="7" s="1"/>
  <c r="C96" i="7" s="1"/>
  <c r="D96" i="7" s="1"/>
  <c r="E96" i="7" s="1"/>
  <c r="F96" i="7" s="1"/>
  <c r="G96" i="7" s="1"/>
  <c r="H96" i="7" s="1"/>
  <c r="I96" i="7" s="1"/>
  <c r="J96" i="7" s="1"/>
  <c r="K96" i="7" s="1"/>
  <c r="L96" i="7" s="1"/>
  <c r="M96" i="7" s="1"/>
  <c r="N96" i="7" s="1"/>
  <c r="O96" i="7" s="1"/>
  <c r="P96" i="7" s="1"/>
  <c r="Q96" i="7" s="1"/>
  <c r="R96" i="7" s="1"/>
  <c r="S96" i="7" s="1"/>
  <c r="T96" i="7" s="1"/>
  <c r="U96" i="7" s="1"/>
  <c r="V96" i="7" s="1"/>
  <c r="W96" i="7" s="1"/>
  <c r="X96" i="7" s="1"/>
  <c r="Y96" i="7" s="1"/>
  <c r="Z96" i="7" s="1"/>
  <c r="AA96" i="7" s="1"/>
  <c r="AB96" i="7" s="1"/>
  <c r="AC96" i="7" s="1"/>
  <c r="AD96" i="7" s="1"/>
  <c r="AE96" i="7" s="1"/>
  <c r="AF96" i="7" s="1"/>
  <c r="AG96" i="7" s="1"/>
  <c r="AH96" i="7" s="1"/>
  <c r="AI96" i="7" s="1"/>
  <c r="AJ96" i="7" s="1"/>
  <c r="AK96" i="7" s="1"/>
  <c r="AL96" i="7" s="1"/>
  <c r="AM96" i="7" s="1"/>
  <c r="AN96" i="7" s="1"/>
  <c r="AO96" i="7" s="1"/>
  <c r="AP96" i="7" s="1"/>
  <c r="AQ96" i="7" s="1"/>
  <c r="AR96" i="7" s="1"/>
  <c r="AS96" i="7" s="1"/>
  <c r="AT96" i="7" s="1"/>
  <c r="AU96" i="7" s="1"/>
  <c r="AV96" i="7" s="1"/>
  <c r="AW96" i="7" s="1"/>
  <c r="AX96" i="7" s="1"/>
  <c r="AY96" i="7" s="1"/>
  <c r="AZ96" i="7" s="1"/>
  <c r="BA96" i="7" s="1"/>
  <c r="BB96" i="7" s="1"/>
  <c r="BC96" i="7" s="1"/>
  <c r="BD96" i="7" s="1"/>
  <c r="BE96" i="7" s="1"/>
  <c r="BF96" i="7" s="1"/>
  <c r="BG96" i="7" s="1"/>
  <c r="BH96" i="7" s="1"/>
  <c r="BI96" i="7" s="1"/>
  <c r="BJ96" i="7" s="1"/>
  <c r="BK96" i="7" s="1"/>
  <c r="BL96" i="7" s="1"/>
  <c r="BM96" i="7" s="1"/>
  <c r="BN96" i="7" s="1"/>
  <c r="A97" i="7"/>
  <c r="BO97" i="7" s="1"/>
  <c r="A98" i="7"/>
  <c r="B98" i="7" s="1"/>
  <c r="C98" i="7" s="1"/>
  <c r="D98" i="7" s="1"/>
  <c r="E98" i="7" s="1"/>
  <c r="F98" i="7" s="1"/>
  <c r="G98" i="7" s="1"/>
  <c r="H98" i="7" s="1"/>
  <c r="I98" i="7" s="1"/>
  <c r="J98" i="7" s="1"/>
  <c r="K98" i="7" s="1"/>
  <c r="L98" i="7" s="1"/>
  <c r="M98" i="7" s="1"/>
  <c r="N98" i="7" s="1"/>
  <c r="O98" i="7" s="1"/>
  <c r="P98" i="7" s="1"/>
  <c r="Q98" i="7" s="1"/>
  <c r="R98" i="7" s="1"/>
  <c r="S98" i="7" s="1"/>
  <c r="T98" i="7" s="1"/>
  <c r="U98" i="7" s="1"/>
  <c r="V98" i="7" s="1"/>
  <c r="W98" i="7" s="1"/>
  <c r="X98" i="7" s="1"/>
  <c r="Y98" i="7" s="1"/>
  <c r="Z98" i="7" s="1"/>
  <c r="AA98" i="7" s="1"/>
  <c r="AB98" i="7" s="1"/>
  <c r="AC98" i="7" s="1"/>
  <c r="AD98" i="7" s="1"/>
  <c r="AE98" i="7" s="1"/>
  <c r="AF98" i="7" s="1"/>
  <c r="AG98" i="7" s="1"/>
  <c r="AH98" i="7" s="1"/>
  <c r="AI98" i="7" s="1"/>
  <c r="AJ98" i="7" s="1"/>
  <c r="AK98" i="7" s="1"/>
  <c r="AL98" i="7" s="1"/>
  <c r="AM98" i="7" s="1"/>
  <c r="AN98" i="7" s="1"/>
  <c r="AO98" i="7" s="1"/>
  <c r="AP98" i="7" s="1"/>
  <c r="AQ98" i="7" s="1"/>
  <c r="AR98" i="7" s="1"/>
  <c r="AS98" i="7" s="1"/>
  <c r="AT98" i="7" s="1"/>
  <c r="AU98" i="7" s="1"/>
  <c r="AV98" i="7" s="1"/>
  <c r="AW98" i="7" s="1"/>
  <c r="AX98" i="7" s="1"/>
  <c r="AY98" i="7" s="1"/>
  <c r="AZ98" i="7" s="1"/>
  <c r="BA98" i="7" s="1"/>
  <c r="BB98" i="7" s="1"/>
  <c r="BC98" i="7" s="1"/>
  <c r="BD98" i="7" s="1"/>
  <c r="BE98" i="7" s="1"/>
  <c r="BF98" i="7" s="1"/>
  <c r="BG98" i="7" s="1"/>
  <c r="BH98" i="7" s="1"/>
  <c r="BI98" i="7" s="1"/>
  <c r="BJ98" i="7" s="1"/>
  <c r="BK98" i="7" s="1"/>
  <c r="BL98" i="7" s="1"/>
  <c r="BM98" i="7" s="1"/>
  <c r="BN98" i="7" s="1"/>
  <c r="A99" i="7"/>
  <c r="B99" i="7" s="1"/>
  <c r="C99" i="7" s="1"/>
  <c r="D99" i="7" s="1"/>
  <c r="E99" i="7" s="1"/>
  <c r="F99" i="7" s="1"/>
  <c r="G99" i="7" s="1"/>
  <c r="H99" i="7" s="1"/>
  <c r="I99" i="7" s="1"/>
  <c r="J99" i="7" s="1"/>
  <c r="K99" i="7" s="1"/>
  <c r="L99" i="7" s="1"/>
  <c r="M99" i="7" s="1"/>
  <c r="N99" i="7" s="1"/>
  <c r="O99" i="7" s="1"/>
  <c r="P99" i="7" s="1"/>
  <c r="Q99" i="7" s="1"/>
  <c r="R99" i="7" s="1"/>
  <c r="S99" i="7" s="1"/>
  <c r="T99" i="7" s="1"/>
  <c r="U99" i="7" s="1"/>
  <c r="V99" i="7" s="1"/>
  <c r="W99" i="7" s="1"/>
  <c r="X99" i="7" s="1"/>
  <c r="Y99" i="7" s="1"/>
  <c r="Z99" i="7" s="1"/>
  <c r="AA99" i="7" s="1"/>
  <c r="AB99" i="7" s="1"/>
  <c r="AC99" i="7" s="1"/>
  <c r="AD99" i="7" s="1"/>
  <c r="AE99" i="7" s="1"/>
  <c r="AF99" i="7" s="1"/>
  <c r="AG99" i="7" s="1"/>
  <c r="AH99" i="7" s="1"/>
  <c r="AI99" i="7" s="1"/>
  <c r="AJ99" i="7" s="1"/>
  <c r="AK99" i="7" s="1"/>
  <c r="AL99" i="7" s="1"/>
  <c r="AM99" i="7" s="1"/>
  <c r="AN99" i="7" s="1"/>
  <c r="AO99" i="7" s="1"/>
  <c r="AP99" i="7" s="1"/>
  <c r="AQ99" i="7" s="1"/>
  <c r="AR99" i="7" s="1"/>
  <c r="AS99" i="7" s="1"/>
  <c r="AT99" i="7" s="1"/>
  <c r="AU99" i="7" s="1"/>
  <c r="AV99" i="7" s="1"/>
  <c r="AW99" i="7" s="1"/>
  <c r="AX99" i="7" s="1"/>
  <c r="AY99" i="7" s="1"/>
  <c r="AZ99" i="7" s="1"/>
  <c r="BA99" i="7" s="1"/>
  <c r="BB99" i="7" s="1"/>
  <c r="BC99" i="7" s="1"/>
  <c r="BD99" i="7" s="1"/>
  <c r="BE99" i="7" s="1"/>
  <c r="BF99" i="7" s="1"/>
  <c r="BG99" i="7" s="1"/>
  <c r="BH99" i="7" s="1"/>
  <c r="BI99" i="7" s="1"/>
  <c r="BJ99" i="7" s="1"/>
  <c r="BK99" i="7" s="1"/>
  <c r="BL99" i="7" s="1"/>
  <c r="BM99" i="7" s="1"/>
  <c r="BN99" i="7" s="1"/>
  <c r="A100" i="7"/>
  <c r="A101" i="7"/>
  <c r="B101" i="7" s="1"/>
  <c r="C101" i="7" s="1"/>
  <c r="D101" i="7" s="1"/>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H101" i="7" s="1"/>
  <c r="AI101" i="7" s="1"/>
  <c r="AJ101" i="7" s="1"/>
  <c r="AK101" i="7" s="1"/>
  <c r="AL101" i="7" s="1"/>
  <c r="AM101" i="7" s="1"/>
  <c r="AN101" i="7" s="1"/>
  <c r="AO101" i="7" s="1"/>
  <c r="AP101" i="7" s="1"/>
  <c r="AQ101" i="7" s="1"/>
  <c r="AR101" i="7" s="1"/>
  <c r="AS101" i="7" s="1"/>
  <c r="AT101" i="7" s="1"/>
  <c r="AU101" i="7" s="1"/>
  <c r="AV101" i="7" s="1"/>
  <c r="AW101" i="7" s="1"/>
  <c r="AX101" i="7" s="1"/>
  <c r="AY101" i="7" s="1"/>
  <c r="AZ101" i="7" s="1"/>
  <c r="BA101" i="7" s="1"/>
  <c r="BB101" i="7" s="1"/>
  <c r="BC101" i="7" s="1"/>
  <c r="BD101" i="7" s="1"/>
  <c r="BE101" i="7" s="1"/>
  <c r="BF101" i="7" s="1"/>
  <c r="BG101" i="7" s="1"/>
  <c r="BH101" i="7" s="1"/>
  <c r="BI101" i="7" s="1"/>
  <c r="BJ101" i="7" s="1"/>
  <c r="BK101" i="7" s="1"/>
  <c r="BL101" i="7" s="1"/>
  <c r="BM101" i="7" s="1"/>
  <c r="BN101" i="7" s="1"/>
  <c r="A102" i="7"/>
  <c r="B102" i="7" s="1"/>
  <c r="C102" i="7" s="1"/>
  <c r="D102" i="7" s="1"/>
  <c r="E102" i="7" s="1"/>
  <c r="F102" i="7" s="1"/>
  <c r="G102" i="7" s="1"/>
  <c r="H102" i="7" s="1"/>
  <c r="I102" i="7" s="1"/>
  <c r="J102" i="7" s="1"/>
  <c r="K102" i="7" s="1"/>
  <c r="L102" i="7" s="1"/>
  <c r="M102" i="7" s="1"/>
  <c r="N102" i="7" s="1"/>
  <c r="O102" i="7" s="1"/>
  <c r="P102" i="7" s="1"/>
  <c r="Q102" i="7" s="1"/>
  <c r="R102" i="7" s="1"/>
  <c r="S102" i="7" s="1"/>
  <c r="T102" i="7" s="1"/>
  <c r="U102" i="7" s="1"/>
  <c r="V102" i="7" s="1"/>
  <c r="W102" i="7" s="1"/>
  <c r="X102" i="7" s="1"/>
  <c r="Y102" i="7" s="1"/>
  <c r="Z102" i="7" s="1"/>
  <c r="AA102" i="7" s="1"/>
  <c r="AB102" i="7" s="1"/>
  <c r="AC102" i="7" s="1"/>
  <c r="AD102" i="7" s="1"/>
  <c r="AE102" i="7" s="1"/>
  <c r="AF102" i="7" s="1"/>
  <c r="AG102" i="7" s="1"/>
  <c r="AH102" i="7" s="1"/>
  <c r="AI102" i="7" s="1"/>
  <c r="AJ102" i="7" s="1"/>
  <c r="AK102" i="7" s="1"/>
  <c r="AL102" i="7" s="1"/>
  <c r="AM102" i="7" s="1"/>
  <c r="AN102" i="7" s="1"/>
  <c r="AO102" i="7" s="1"/>
  <c r="AP102" i="7" s="1"/>
  <c r="AQ102" i="7" s="1"/>
  <c r="AR102" i="7" s="1"/>
  <c r="AS102" i="7" s="1"/>
  <c r="AT102" i="7" s="1"/>
  <c r="AU102" i="7" s="1"/>
  <c r="AV102" i="7" s="1"/>
  <c r="AW102" i="7" s="1"/>
  <c r="AX102" i="7" s="1"/>
  <c r="AY102" i="7" s="1"/>
  <c r="AZ102" i="7" s="1"/>
  <c r="BA102" i="7" s="1"/>
  <c r="BB102" i="7" s="1"/>
  <c r="BC102" i="7" s="1"/>
  <c r="BD102" i="7" s="1"/>
  <c r="BE102" i="7" s="1"/>
  <c r="BF102" i="7" s="1"/>
  <c r="BG102" i="7" s="1"/>
  <c r="BH102" i="7" s="1"/>
  <c r="BI102" i="7" s="1"/>
  <c r="BJ102" i="7" s="1"/>
  <c r="BK102" i="7" s="1"/>
  <c r="BL102" i="7" s="1"/>
  <c r="BM102" i="7" s="1"/>
  <c r="BN102" i="7" s="1"/>
  <c r="A103" i="7"/>
  <c r="A104" i="7"/>
  <c r="B104" i="7" s="1"/>
  <c r="C104" i="7" s="1"/>
  <c r="D104" i="7" s="1"/>
  <c r="E104" i="7" s="1"/>
  <c r="F104" i="7" s="1"/>
  <c r="G104" i="7" s="1"/>
  <c r="H104" i="7" s="1"/>
  <c r="I104" i="7" s="1"/>
  <c r="J104" i="7" s="1"/>
  <c r="K104" i="7" s="1"/>
  <c r="L104" i="7" s="1"/>
  <c r="M104" i="7" s="1"/>
  <c r="N104" i="7" s="1"/>
  <c r="O104" i="7" s="1"/>
  <c r="P104" i="7" s="1"/>
  <c r="Q104" i="7" s="1"/>
  <c r="R104" i="7" s="1"/>
  <c r="S104" i="7" s="1"/>
  <c r="T104" i="7" s="1"/>
  <c r="U104" i="7" s="1"/>
  <c r="V104" i="7" s="1"/>
  <c r="W104" i="7" s="1"/>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A105" i="7"/>
  <c r="BO105" i="7" s="1"/>
  <c r="A106" i="7"/>
  <c r="B106" i="7" s="1"/>
  <c r="C106" i="7" s="1"/>
  <c r="D106" i="7" s="1"/>
  <c r="E106" i="7" s="1"/>
  <c r="F106" i="7" s="1"/>
  <c r="G106" i="7" s="1"/>
  <c r="H106" i="7" s="1"/>
  <c r="I106" i="7" s="1"/>
  <c r="J106" i="7" s="1"/>
  <c r="K106" i="7" s="1"/>
  <c r="L106" i="7" s="1"/>
  <c r="M106" i="7" s="1"/>
  <c r="N106" i="7" s="1"/>
  <c r="O106" i="7" s="1"/>
  <c r="P106" i="7" s="1"/>
  <c r="Q106" i="7" s="1"/>
  <c r="R106" i="7" s="1"/>
  <c r="S106" i="7" s="1"/>
  <c r="T106" i="7" s="1"/>
  <c r="U106" i="7" s="1"/>
  <c r="V106" i="7" s="1"/>
  <c r="W106" i="7" s="1"/>
  <c r="X106" i="7" s="1"/>
  <c r="Y106" i="7" s="1"/>
  <c r="Z106" i="7" s="1"/>
  <c r="AA106" i="7" s="1"/>
  <c r="AB106" i="7" s="1"/>
  <c r="AC106" i="7" s="1"/>
  <c r="AD106" i="7" s="1"/>
  <c r="AE106" i="7" s="1"/>
  <c r="AF106" i="7" s="1"/>
  <c r="AG106" i="7" s="1"/>
  <c r="AH106" i="7" s="1"/>
  <c r="AI106" i="7" s="1"/>
  <c r="AJ106" i="7" s="1"/>
  <c r="AK106" i="7" s="1"/>
  <c r="AL106" i="7" s="1"/>
  <c r="AM106" i="7" s="1"/>
  <c r="AN106" i="7" s="1"/>
  <c r="AO106" i="7" s="1"/>
  <c r="AP106" i="7" s="1"/>
  <c r="AQ106" i="7" s="1"/>
  <c r="AR106" i="7" s="1"/>
  <c r="AS106" i="7" s="1"/>
  <c r="AT106" i="7" s="1"/>
  <c r="AU106" i="7" s="1"/>
  <c r="AV106" i="7" s="1"/>
  <c r="AW106" i="7" s="1"/>
  <c r="AX106" i="7" s="1"/>
  <c r="AY106" i="7" s="1"/>
  <c r="AZ106" i="7" s="1"/>
  <c r="BA106" i="7" s="1"/>
  <c r="BB106" i="7" s="1"/>
  <c r="BC106" i="7" s="1"/>
  <c r="BD106" i="7" s="1"/>
  <c r="BE106" i="7" s="1"/>
  <c r="BF106" i="7" s="1"/>
  <c r="BG106" i="7" s="1"/>
  <c r="BH106" i="7" s="1"/>
  <c r="BI106" i="7" s="1"/>
  <c r="BJ106" i="7" s="1"/>
  <c r="BK106" i="7" s="1"/>
  <c r="BL106" i="7" s="1"/>
  <c r="BM106" i="7" s="1"/>
  <c r="BN106" i="7" s="1"/>
  <c r="A107" i="7"/>
  <c r="B107" i="7" s="1"/>
  <c r="C107" i="7" s="1"/>
  <c r="D107" i="7" s="1"/>
  <c r="E107" i="7" s="1"/>
  <c r="F107" i="7" s="1"/>
  <c r="G107" i="7" s="1"/>
  <c r="H107" i="7" s="1"/>
  <c r="I107" i="7" s="1"/>
  <c r="J107" i="7" s="1"/>
  <c r="K107" i="7" s="1"/>
  <c r="L107" i="7" s="1"/>
  <c r="M107" i="7" s="1"/>
  <c r="N107" i="7" s="1"/>
  <c r="O107" i="7" s="1"/>
  <c r="P107" i="7" s="1"/>
  <c r="Q107" i="7" s="1"/>
  <c r="R107" i="7" s="1"/>
  <c r="S107" i="7" s="1"/>
  <c r="T107" i="7" s="1"/>
  <c r="U107" i="7" s="1"/>
  <c r="V107" i="7" s="1"/>
  <c r="W107" i="7" s="1"/>
  <c r="X107" i="7" s="1"/>
  <c r="Y107" i="7" s="1"/>
  <c r="Z107" i="7" s="1"/>
  <c r="AA107" i="7" s="1"/>
  <c r="AB107" i="7" s="1"/>
  <c r="AC107" i="7" s="1"/>
  <c r="AD107" i="7" s="1"/>
  <c r="AE107" i="7" s="1"/>
  <c r="AF107" i="7" s="1"/>
  <c r="AG107" i="7" s="1"/>
  <c r="AH107" i="7" s="1"/>
  <c r="AI107" i="7" s="1"/>
  <c r="AJ107" i="7" s="1"/>
  <c r="AK107" i="7" s="1"/>
  <c r="AL107" i="7" s="1"/>
  <c r="AM107" i="7" s="1"/>
  <c r="AN107" i="7" s="1"/>
  <c r="AO107" i="7" s="1"/>
  <c r="AP107" i="7" s="1"/>
  <c r="AQ107" i="7" s="1"/>
  <c r="AR107" i="7" s="1"/>
  <c r="AS107" i="7" s="1"/>
  <c r="AT107" i="7" s="1"/>
  <c r="AU107" i="7" s="1"/>
  <c r="AV107" i="7" s="1"/>
  <c r="AW107" i="7" s="1"/>
  <c r="AX107" i="7" s="1"/>
  <c r="AY107" i="7" s="1"/>
  <c r="AZ107" i="7" s="1"/>
  <c r="BA107" i="7" s="1"/>
  <c r="BB107" i="7" s="1"/>
  <c r="BC107" i="7" s="1"/>
  <c r="BD107" i="7" s="1"/>
  <c r="BE107" i="7" s="1"/>
  <c r="BF107" i="7" s="1"/>
  <c r="BG107" i="7" s="1"/>
  <c r="BH107" i="7" s="1"/>
  <c r="BI107" i="7" s="1"/>
  <c r="BJ107" i="7" s="1"/>
  <c r="BK107" i="7" s="1"/>
  <c r="BL107" i="7" s="1"/>
  <c r="BM107" i="7" s="1"/>
  <c r="BN107" i="7" s="1"/>
  <c r="A108" i="7"/>
  <c r="BO108" i="7" s="1"/>
  <c r="A109" i="7"/>
  <c r="A110" i="7"/>
  <c r="A111" i="7"/>
  <c r="B111" i="7" s="1"/>
  <c r="C111" i="7" s="1"/>
  <c r="D111" i="7" s="1"/>
  <c r="E111" i="7" s="1"/>
  <c r="F111" i="7" s="1"/>
  <c r="G111" i="7" s="1"/>
  <c r="H111" i="7" s="1"/>
  <c r="I111" i="7" s="1"/>
  <c r="J111" i="7" s="1"/>
  <c r="K111" i="7" s="1"/>
  <c r="L111" i="7" s="1"/>
  <c r="M111" i="7" s="1"/>
  <c r="N111" i="7" s="1"/>
  <c r="O111" i="7" s="1"/>
  <c r="P111" i="7" s="1"/>
  <c r="Q111" i="7" s="1"/>
  <c r="R111" i="7" s="1"/>
  <c r="S111" i="7" s="1"/>
  <c r="T111" i="7" s="1"/>
  <c r="U111" i="7" s="1"/>
  <c r="V111" i="7" s="1"/>
  <c r="W111" i="7" s="1"/>
  <c r="X111" i="7" s="1"/>
  <c r="Y111" i="7" s="1"/>
  <c r="Z111" i="7" s="1"/>
  <c r="AA111" i="7" s="1"/>
  <c r="AB111" i="7" s="1"/>
  <c r="AC111" i="7" s="1"/>
  <c r="AD111" i="7" s="1"/>
  <c r="AE111" i="7" s="1"/>
  <c r="AF111" i="7" s="1"/>
  <c r="AG111" i="7" s="1"/>
  <c r="AH111" i="7" s="1"/>
  <c r="AI111" i="7" s="1"/>
  <c r="AJ111" i="7" s="1"/>
  <c r="AK111" i="7" s="1"/>
  <c r="AL111" i="7" s="1"/>
  <c r="AM111" i="7" s="1"/>
  <c r="AN111" i="7" s="1"/>
  <c r="AO111" i="7" s="1"/>
  <c r="AP111" i="7" s="1"/>
  <c r="AQ111" i="7" s="1"/>
  <c r="AR111" i="7" s="1"/>
  <c r="AS111" i="7" s="1"/>
  <c r="AT111" i="7" s="1"/>
  <c r="AU111" i="7" s="1"/>
  <c r="AV111" i="7" s="1"/>
  <c r="AW111" i="7" s="1"/>
  <c r="AX111" i="7" s="1"/>
  <c r="AY111" i="7" s="1"/>
  <c r="AZ111" i="7" s="1"/>
  <c r="BA111" i="7" s="1"/>
  <c r="BB111" i="7" s="1"/>
  <c r="BC111" i="7" s="1"/>
  <c r="BD111" i="7" s="1"/>
  <c r="BE111" i="7" s="1"/>
  <c r="BF111" i="7" s="1"/>
  <c r="BG111" i="7" s="1"/>
  <c r="BH111" i="7" s="1"/>
  <c r="BI111" i="7" s="1"/>
  <c r="BJ111" i="7" s="1"/>
  <c r="BK111" i="7" s="1"/>
  <c r="BL111" i="7" s="1"/>
  <c r="BM111" i="7" s="1"/>
  <c r="BN111" i="7" s="1"/>
  <c r="A112" i="7"/>
  <c r="A113" i="7"/>
  <c r="B113" i="7" s="1"/>
  <c r="C113" i="7" s="1"/>
  <c r="D113" i="7" s="1"/>
  <c r="E113" i="7" s="1"/>
  <c r="F113" i="7" s="1"/>
  <c r="G113" i="7" s="1"/>
  <c r="H113" i="7" s="1"/>
  <c r="I113" i="7" s="1"/>
  <c r="J113" i="7" s="1"/>
  <c r="K113" i="7" s="1"/>
  <c r="L113" i="7" s="1"/>
  <c r="M113" i="7" s="1"/>
  <c r="N113" i="7" s="1"/>
  <c r="O113" i="7" s="1"/>
  <c r="P113" i="7" s="1"/>
  <c r="Q113" i="7" s="1"/>
  <c r="R113" i="7" s="1"/>
  <c r="S113" i="7" s="1"/>
  <c r="T113" i="7" s="1"/>
  <c r="U113" i="7" s="1"/>
  <c r="V113" i="7" s="1"/>
  <c r="W113" i="7" s="1"/>
  <c r="X113" i="7" s="1"/>
  <c r="Y113" i="7" s="1"/>
  <c r="Z113" i="7" s="1"/>
  <c r="AA113" i="7" s="1"/>
  <c r="AB113" i="7" s="1"/>
  <c r="AC113" i="7" s="1"/>
  <c r="AD113" i="7" s="1"/>
  <c r="AE113" i="7" s="1"/>
  <c r="AF113" i="7" s="1"/>
  <c r="AG113" i="7" s="1"/>
  <c r="AH113" i="7" s="1"/>
  <c r="AI113" i="7" s="1"/>
  <c r="AJ113" i="7" s="1"/>
  <c r="AK113" i="7" s="1"/>
  <c r="AL113" i="7" s="1"/>
  <c r="AM113" i="7" s="1"/>
  <c r="AN113" i="7" s="1"/>
  <c r="AO113" i="7" s="1"/>
  <c r="AP113" i="7" s="1"/>
  <c r="AQ113" i="7" s="1"/>
  <c r="AR113" i="7" s="1"/>
  <c r="AS113" i="7" s="1"/>
  <c r="AT113" i="7" s="1"/>
  <c r="AU113" i="7" s="1"/>
  <c r="AV113" i="7" s="1"/>
  <c r="AW113" i="7" s="1"/>
  <c r="AX113" i="7" s="1"/>
  <c r="AY113" i="7" s="1"/>
  <c r="AZ113" i="7" s="1"/>
  <c r="BA113" i="7" s="1"/>
  <c r="BB113" i="7" s="1"/>
  <c r="BC113" i="7" s="1"/>
  <c r="BD113" i="7" s="1"/>
  <c r="BE113" i="7" s="1"/>
  <c r="BF113" i="7" s="1"/>
  <c r="BG113" i="7" s="1"/>
  <c r="BH113" i="7" s="1"/>
  <c r="BI113" i="7" s="1"/>
  <c r="BJ113" i="7" s="1"/>
  <c r="BK113" i="7" s="1"/>
  <c r="BL113" i="7" s="1"/>
  <c r="BM113" i="7" s="1"/>
  <c r="BN113" i="7" s="1"/>
  <c r="A114" i="7"/>
  <c r="B114" i="7" s="1"/>
  <c r="C114" i="7" s="1"/>
  <c r="D114" i="7" s="1"/>
  <c r="E114" i="7" s="1"/>
  <c r="F114" i="7" s="1"/>
  <c r="G114" i="7" s="1"/>
  <c r="H114" i="7" s="1"/>
  <c r="I114" i="7" s="1"/>
  <c r="J114" i="7" s="1"/>
  <c r="K114" i="7" s="1"/>
  <c r="L114" i="7" s="1"/>
  <c r="M114" i="7" s="1"/>
  <c r="N114" i="7" s="1"/>
  <c r="O114" i="7" s="1"/>
  <c r="P114" i="7" s="1"/>
  <c r="Q114" i="7" s="1"/>
  <c r="R114" i="7" s="1"/>
  <c r="S114" i="7" s="1"/>
  <c r="T114" i="7" s="1"/>
  <c r="U114" i="7" s="1"/>
  <c r="V114" i="7" s="1"/>
  <c r="W114" i="7" s="1"/>
  <c r="X114" i="7" s="1"/>
  <c r="Y114" i="7" s="1"/>
  <c r="Z114" i="7" s="1"/>
  <c r="AA114" i="7" s="1"/>
  <c r="AB114" i="7" s="1"/>
  <c r="AC114" i="7" s="1"/>
  <c r="AD114" i="7" s="1"/>
  <c r="AE114" i="7" s="1"/>
  <c r="AF114" i="7" s="1"/>
  <c r="AG114" i="7" s="1"/>
  <c r="AH114" i="7" s="1"/>
  <c r="AI114" i="7" s="1"/>
  <c r="AJ114" i="7" s="1"/>
  <c r="AK114" i="7" s="1"/>
  <c r="AL114" i="7" s="1"/>
  <c r="AM114" i="7" s="1"/>
  <c r="AN114" i="7" s="1"/>
  <c r="AO114" i="7" s="1"/>
  <c r="AP114" i="7" s="1"/>
  <c r="AQ114" i="7" s="1"/>
  <c r="AR114" i="7" s="1"/>
  <c r="AS114" i="7" s="1"/>
  <c r="AT114" i="7" s="1"/>
  <c r="AU114" i="7" s="1"/>
  <c r="AV114" i="7" s="1"/>
  <c r="AW114" i="7" s="1"/>
  <c r="AX114" i="7" s="1"/>
  <c r="AY114" i="7" s="1"/>
  <c r="AZ114" i="7" s="1"/>
  <c r="BA114" i="7" s="1"/>
  <c r="BB114" i="7" s="1"/>
  <c r="BC114" i="7" s="1"/>
  <c r="BD114" i="7" s="1"/>
  <c r="BE114" i="7" s="1"/>
  <c r="BF114" i="7" s="1"/>
  <c r="BG114" i="7" s="1"/>
  <c r="BH114" i="7" s="1"/>
  <c r="BI114" i="7" s="1"/>
  <c r="BJ114" i="7" s="1"/>
  <c r="BK114" i="7" s="1"/>
  <c r="BL114" i="7" s="1"/>
  <c r="BM114" i="7" s="1"/>
  <c r="BN114" i="7" s="1"/>
  <c r="A115" i="7"/>
  <c r="A116" i="7"/>
  <c r="B116" i="7" s="1"/>
  <c r="C116" i="7" s="1"/>
  <c r="D116" i="7" s="1"/>
  <c r="E116" i="7" s="1"/>
  <c r="F116" i="7" s="1"/>
  <c r="G116" i="7" s="1"/>
  <c r="H116" i="7" s="1"/>
  <c r="I116" i="7" s="1"/>
  <c r="J116" i="7" s="1"/>
  <c r="K116" i="7" s="1"/>
  <c r="L116" i="7" s="1"/>
  <c r="M116" i="7" s="1"/>
  <c r="N116" i="7" s="1"/>
  <c r="O116" i="7" s="1"/>
  <c r="P116" i="7" s="1"/>
  <c r="Q116" i="7" s="1"/>
  <c r="R116" i="7" s="1"/>
  <c r="S116" i="7" s="1"/>
  <c r="T116" i="7" s="1"/>
  <c r="U116" i="7" s="1"/>
  <c r="V116" i="7" s="1"/>
  <c r="W116" i="7" s="1"/>
  <c r="X116" i="7" s="1"/>
  <c r="Y116" i="7" s="1"/>
  <c r="Z116" i="7" s="1"/>
  <c r="AA116" i="7" s="1"/>
  <c r="AB116" i="7" s="1"/>
  <c r="AC116" i="7" s="1"/>
  <c r="AD116" i="7" s="1"/>
  <c r="AE116" i="7" s="1"/>
  <c r="AF116" i="7" s="1"/>
  <c r="AG116" i="7" s="1"/>
  <c r="AH116" i="7" s="1"/>
  <c r="AI116" i="7" s="1"/>
  <c r="AJ116" i="7" s="1"/>
  <c r="AK116" i="7" s="1"/>
  <c r="AL116" i="7" s="1"/>
  <c r="AM116" i="7" s="1"/>
  <c r="AN116" i="7" s="1"/>
  <c r="AO116" i="7" s="1"/>
  <c r="AP116" i="7" s="1"/>
  <c r="AQ116" i="7" s="1"/>
  <c r="AR116" i="7" s="1"/>
  <c r="AS116" i="7" s="1"/>
  <c r="AT116" i="7" s="1"/>
  <c r="AU116" i="7" s="1"/>
  <c r="AV116" i="7" s="1"/>
  <c r="AW116" i="7" s="1"/>
  <c r="AX116" i="7" s="1"/>
  <c r="AY116" i="7" s="1"/>
  <c r="AZ116" i="7" s="1"/>
  <c r="BA116" i="7" s="1"/>
  <c r="BB116" i="7" s="1"/>
  <c r="BC116" i="7" s="1"/>
  <c r="BD116" i="7" s="1"/>
  <c r="BE116" i="7" s="1"/>
  <c r="BF116" i="7" s="1"/>
  <c r="BG116" i="7" s="1"/>
  <c r="BH116" i="7" s="1"/>
  <c r="BI116" i="7" s="1"/>
  <c r="BJ116" i="7" s="1"/>
  <c r="BK116" i="7" s="1"/>
  <c r="BL116" i="7" s="1"/>
  <c r="BM116" i="7" s="1"/>
  <c r="BN116" i="7" s="1"/>
  <c r="A117" i="7"/>
  <c r="B117" i="7" s="1"/>
  <c r="C117" i="7" s="1"/>
  <c r="D117" i="7" s="1"/>
  <c r="E117" i="7" s="1"/>
  <c r="F117" i="7" s="1"/>
  <c r="G117" i="7" s="1"/>
  <c r="H117" i="7" s="1"/>
  <c r="I117" i="7" s="1"/>
  <c r="J117" i="7" s="1"/>
  <c r="K117" i="7" s="1"/>
  <c r="L117" i="7" s="1"/>
  <c r="M117" i="7" s="1"/>
  <c r="N117" i="7" s="1"/>
  <c r="O117" i="7" s="1"/>
  <c r="P117" i="7" s="1"/>
  <c r="Q117" i="7" s="1"/>
  <c r="R117" i="7" s="1"/>
  <c r="S117" i="7" s="1"/>
  <c r="T117" i="7" s="1"/>
  <c r="U117" i="7" s="1"/>
  <c r="V117" i="7" s="1"/>
  <c r="W117" i="7" s="1"/>
  <c r="X117" i="7" s="1"/>
  <c r="Y117" i="7" s="1"/>
  <c r="Z117" i="7" s="1"/>
  <c r="AA117" i="7" s="1"/>
  <c r="AB117" i="7" s="1"/>
  <c r="AC117" i="7" s="1"/>
  <c r="AD117" i="7" s="1"/>
  <c r="AE117" i="7" s="1"/>
  <c r="AF117" i="7" s="1"/>
  <c r="AG117" i="7" s="1"/>
  <c r="AH117" i="7" s="1"/>
  <c r="AI117" i="7" s="1"/>
  <c r="AJ117" i="7" s="1"/>
  <c r="AK117" i="7" s="1"/>
  <c r="AL117" i="7" s="1"/>
  <c r="AM117" i="7" s="1"/>
  <c r="AN117" i="7" s="1"/>
  <c r="AO117" i="7" s="1"/>
  <c r="AP117" i="7" s="1"/>
  <c r="AQ117" i="7" s="1"/>
  <c r="AR117" i="7" s="1"/>
  <c r="AS117" i="7" s="1"/>
  <c r="AT117" i="7" s="1"/>
  <c r="AU117" i="7" s="1"/>
  <c r="AV117" i="7" s="1"/>
  <c r="AW117" i="7" s="1"/>
  <c r="AX117" i="7" s="1"/>
  <c r="AY117" i="7" s="1"/>
  <c r="AZ117" i="7" s="1"/>
  <c r="BA117" i="7" s="1"/>
  <c r="BB117" i="7" s="1"/>
  <c r="BC117" i="7" s="1"/>
  <c r="BD117" i="7" s="1"/>
  <c r="BE117" i="7" s="1"/>
  <c r="BF117" i="7" s="1"/>
  <c r="BG117" i="7" s="1"/>
  <c r="BH117" i="7" s="1"/>
  <c r="BI117" i="7" s="1"/>
  <c r="BJ117" i="7" s="1"/>
  <c r="BK117" i="7" s="1"/>
  <c r="BL117" i="7" s="1"/>
  <c r="BM117" i="7" s="1"/>
  <c r="BN117" i="7" s="1"/>
  <c r="A118" i="7"/>
  <c r="B118" i="7" s="1"/>
  <c r="C118" i="7" s="1"/>
  <c r="D118" i="7" s="1"/>
  <c r="E118" i="7" s="1"/>
  <c r="F118" i="7" s="1"/>
  <c r="G118" i="7" s="1"/>
  <c r="H118" i="7" s="1"/>
  <c r="I118" i="7" s="1"/>
  <c r="J118" i="7" s="1"/>
  <c r="K118" i="7" s="1"/>
  <c r="L118" i="7" s="1"/>
  <c r="M118" i="7" s="1"/>
  <c r="N118" i="7" s="1"/>
  <c r="O118" i="7" s="1"/>
  <c r="P118" i="7" s="1"/>
  <c r="Q118" i="7" s="1"/>
  <c r="R118" i="7" s="1"/>
  <c r="S118" i="7" s="1"/>
  <c r="T118" i="7" s="1"/>
  <c r="U118" i="7" s="1"/>
  <c r="V118" i="7" s="1"/>
  <c r="W118" i="7" s="1"/>
  <c r="X118" i="7" s="1"/>
  <c r="Y118" i="7" s="1"/>
  <c r="Z118" i="7" s="1"/>
  <c r="AA118" i="7" s="1"/>
  <c r="AB118" i="7" s="1"/>
  <c r="AC118" i="7" s="1"/>
  <c r="AD118" i="7" s="1"/>
  <c r="AE118" i="7" s="1"/>
  <c r="AF118" i="7" s="1"/>
  <c r="AG118" i="7" s="1"/>
  <c r="AH118" i="7" s="1"/>
  <c r="AI118" i="7" s="1"/>
  <c r="AJ118" i="7" s="1"/>
  <c r="AK118" i="7" s="1"/>
  <c r="AL118" i="7" s="1"/>
  <c r="AM118" i="7" s="1"/>
  <c r="AN118" i="7" s="1"/>
  <c r="AO118" i="7" s="1"/>
  <c r="AP118" i="7" s="1"/>
  <c r="AQ118" i="7" s="1"/>
  <c r="AR118" i="7" s="1"/>
  <c r="AS118" i="7" s="1"/>
  <c r="AT118" i="7" s="1"/>
  <c r="AU118" i="7" s="1"/>
  <c r="AV118" i="7" s="1"/>
  <c r="AW118" i="7" s="1"/>
  <c r="AX118" i="7" s="1"/>
  <c r="AY118" i="7" s="1"/>
  <c r="AZ118" i="7" s="1"/>
  <c r="BA118" i="7" s="1"/>
  <c r="BB118" i="7" s="1"/>
  <c r="BC118" i="7" s="1"/>
  <c r="BD118" i="7" s="1"/>
  <c r="BE118" i="7" s="1"/>
  <c r="BF118" i="7" s="1"/>
  <c r="BG118" i="7" s="1"/>
  <c r="BH118" i="7" s="1"/>
  <c r="BI118" i="7" s="1"/>
  <c r="BJ118" i="7" s="1"/>
  <c r="BK118" i="7" s="1"/>
  <c r="BL118" i="7" s="1"/>
  <c r="BM118" i="7" s="1"/>
  <c r="BN118" i="7" s="1"/>
  <c r="A119" i="7"/>
  <c r="B119" i="7" s="1"/>
  <c r="C119" i="7" s="1"/>
  <c r="D119" i="7" s="1"/>
  <c r="E119" i="7" s="1"/>
  <c r="F119" i="7" s="1"/>
  <c r="G119" i="7" s="1"/>
  <c r="H119" i="7" s="1"/>
  <c r="I119" i="7" s="1"/>
  <c r="J119" i="7" s="1"/>
  <c r="K119" i="7" s="1"/>
  <c r="L119" i="7" s="1"/>
  <c r="M119" i="7" s="1"/>
  <c r="N119" i="7" s="1"/>
  <c r="O119" i="7" s="1"/>
  <c r="P119" i="7" s="1"/>
  <c r="Q119" i="7" s="1"/>
  <c r="R119" i="7" s="1"/>
  <c r="S119" i="7" s="1"/>
  <c r="T119" i="7" s="1"/>
  <c r="U119" i="7" s="1"/>
  <c r="V119" i="7" s="1"/>
  <c r="W119" i="7" s="1"/>
  <c r="X119" i="7" s="1"/>
  <c r="Y119" i="7" s="1"/>
  <c r="Z119" i="7" s="1"/>
  <c r="AA119" i="7" s="1"/>
  <c r="AB119" i="7" s="1"/>
  <c r="AC119" i="7" s="1"/>
  <c r="AD119" i="7" s="1"/>
  <c r="AE119" i="7" s="1"/>
  <c r="AF119" i="7" s="1"/>
  <c r="AG119" i="7" s="1"/>
  <c r="AH119" i="7" s="1"/>
  <c r="AI119" i="7" s="1"/>
  <c r="AJ119" i="7" s="1"/>
  <c r="AK119" i="7" s="1"/>
  <c r="AL119" i="7" s="1"/>
  <c r="AM119" i="7" s="1"/>
  <c r="AN119" i="7" s="1"/>
  <c r="AO119" i="7" s="1"/>
  <c r="AP119" i="7" s="1"/>
  <c r="AQ119" i="7" s="1"/>
  <c r="AR119" i="7" s="1"/>
  <c r="AS119" i="7" s="1"/>
  <c r="AT119" i="7" s="1"/>
  <c r="AU119" i="7" s="1"/>
  <c r="AV119" i="7" s="1"/>
  <c r="AW119" i="7" s="1"/>
  <c r="AX119" i="7" s="1"/>
  <c r="AY119" i="7" s="1"/>
  <c r="AZ119" i="7" s="1"/>
  <c r="BA119" i="7" s="1"/>
  <c r="BB119" i="7" s="1"/>
  <c r="BC119" i="7" s="1"/>
  <c r="BD119" i="7" s="1"/>
  <c r="BE119" i="7" s="1"/>
  <c r="BF119" i="7" s="1"/>
  <c r="BG119" i="7" s="1"/>
  <c r="BH119" i="7" s="1"/>
  <c r="BI119" i="7" s="1"/>
  <c r="BJ119" i="7" s="1"/>
  <c r="BK119" i="7" s="1"/>
  <c r="BL119" i="7" s="1"/>
  <c r="BM119" i="7" s="1"/>
  <c r="BN119" i="7" s="1"/>
  <c r="A120" i="7"/>
  <c r="B120" i="7" s="1"/>
  <c r="C120" i="7" s="1"/>
  <c r="D120" i="7" s="1"/>
  <c r="E120" i="7" s="1"/>
  <c r="F120" i="7" s="1"/>
  <c r="G120" i="7" s="1"/>
  <c r="H120" i="7" s="1"/>
  <c r="I120" i="7" s="1"/>
  <c r="J120" i="7" s="1"/>
  <c r="K120" i="7" s="1"/>
  <c r="L120" i="7" s="1"/>
  <c r="M120" i="7" s="1"/>
  <c r="N120" i="7" s="1"/>
  <c r="O120" i="7" s="1"/>
  <c r="P120" i="7" s="1"/>
  <c r="Q120" i="7" s="1"/>
  <c r="R120" i="7" s="1"/>
  <c r="S120" i="7" s="1"/>
  <c r="T120" i="7" s="1"/>
  <c r="U120" i="7" s="1"/>
  <c r="V120" i="7" s="1"/>
  <c r="W120" i="7" s="1"/>
  <c r="X120" i="7" s="1"/>
  <c r="Y120" i="7" s="1"/>
  <c r="Z120" i="7" s="1"/>
  <c r="AA120" i="7" s="1"/>
  <c r="AB120" i="7" s="1"/>
  <c r="AC120" i="7" s="1"/>
  <c r="AD120" i="7" s="1"/>
  <c r="AE120" i="7" s="1"/>
  <c r="AF120" i="7" s="1"/>
  <c r="AG120" i="7" s="1"/>
  <c r="AH120" i="7" s="1"/>
  <c r="AI120" i="7" s="1"/>
  <c r="AJ120" i="7" s="1"/>
  <c r="AK120" i="7" s="1"/>
  <c r="AL120" i="7" s="1"/>
  <c r="AM120" i="7" s="1"/>
  <c r="AN120" i="7" s="1"/>
  <c r="AO120" i="7" s="1"/>
  <c r="AP120" i="7" s="1"/>
  <c r="AQ120" i="7" s="1"/>
  <c r="AR120" i="7" s="1"/>
  <c r="AS120" i="7" s="1"/>
  <c r="AT120" i="7" s="1"/>
  <c r="AU120" i="7" s="1"/>
  <c r="AV120" i="7" s="1"/>
  <c r="AW120" i="7" s="1"/>
  <c r="AX120" i="7" s="1"/>
  <c r="AY120" i="7" s="1"/>
  <c r="AZ120" i="7" s="1"/>
  <c r="BA120" i="7" s="1"/>
  <c r="BB120" i="7" s="1"/>
  <c r="BC120" i="7" s="1"/>
  <c r="BD120" i="7" s="1"/>
  <c r="BE120" i="7" s="1"/>
  <c r="BF120" i="7" s="1"/>
  <c r="BG120" i="7" s="1"/>
  <c r="BH120" i="7" s="1"/>
  <c r="BI120" i="7" s="1"/>
  <c r="BJ120" i="7" s="1"/>
  <c r="BK120" i="7" s="1"/>
  <c r="BL120" i="7" s="1"/>
  <c r="BM120" i="7" s="1"/>
  <c r="BN120" i="7" s="1"/>
  <c r="A121" i="7"/>
  <c r="A122" i="7"/>
  <c r="B122" i="7" s="1"/>
  <c r="C122" i="7" s="1"/>
  <c r="D122" i="7" s="1"/>
  <c r="E122" i="7" s="1"/>
  <c r="F122" i="7" s="1"/>
  <c r="G122" i="7" s="1"/>
  <c r="H122" i="7" s="1"/>
  <c r="I122" i="7" s="1"/>
  <c r="J122" i="7" s="1"/>
  <c r="K122" i="7" s="1"/>
  <c r="L122" i="7" s="1"/>
  <c r="M122" i="7" s="1"/>
  <c r="N122" i="7" s="1"/>
  <c r="O122" i="7" s="1"/>
  <c r="P122" i="7" s="1"/>
  <c r="Q122" i="7" s="1"/>
  <c r="R122" i="7" s="1"/>
  <c r="S122" i="7" s="1"/>
  <c r="T122" i="7" s="1"/>
  <c r="U122" i="7" s="1"/>
  <c r="V122" i="7" s="1"/>
  <c r="W122" i="7" s="1"/>
  <c r="X122" i="7" s="1"/>
  <c r="Y122" i="7" s="1"/>
  <c r="Z122" i="7" s="1"/>
  <c r="AA122" i="7" s="1"/>
  <c r="AB122" i="7" s="1"/>
  <c r="AC122" i="7" s="1"/>
  <c r="AD122" i="7" s="1"/>
  <c r="AE122" i="7" s="1"/>
  <c r="AF122" i="7" s="1"/>
  <c r="AG122" i="7" s="1"/>
  <c r="AH122" i="7" s="1"/>
  <c r="AI122" i="7" s="1"/>
  <c r="AJ122" i="7" s="1"/>
  <c r="AK122" i="7" s="1"/>
  <c r="AL122" i="7" s="1"/>
  <c r="AM122" i="7" s="1"/>
  <c r="AN122" i="7" s="1"/>
  <c r="AO122" i="7" s="1"/>
  <c r="AP122" i="7" s="1"/>
  <c r="AQ122" i="7" s="1"/>
  <c r="AR122" i="7" s="1"/>
  <c r="AS122" i="7" s="1"/>
  <c r="AT122" i="7" s="1"/>
  <c r="AU122" i="7" s="1"/>
  <c r="AV122" i="7" s="1"/>
  <c r="AW122" i="7" s="1"/>
  <c r="AX122" i="7" s="1"/>
  <c r="AY122" i="7" s="1"/>
  <c r="AZ122" i="7" s="1"/>
  <c r="BA122" i="7" s="1"/>
  <c r="BB122" i="7" s="1"/>
  <c r="BC122" i="7" s="1"/>
  <c r="BD122" i="7" s="1"/>
  <c r="BE122" i="7" s="1"/>
  <c r="BF122" i="7" s="1"/>
  <c r="BG122" i="7" s="1"/>
  <c r="BH122" i="7" s="1"/>
  <c r="BI122" i="7" s="1"/>
  <c r="BJ122" i="7" s="1"/>
  <c r="BK122" i="7" s="1"/>
  <c r="BL122" i="7" s="1"/>
  <c r="BM122" i="7" s="1"/>
  <c r="BN122" i="7" s="1"/>
  <c r="A123" i="7"/>
  <c r="B123" i="7" s="1"/>
  <c r="C123" i="7" s="1"/>
  <c r="D123" i="7" s="1"/>
  <c r="E123" i="7" s="1"/>
  <c r="F123" i="7" s="1"/>
  <c r="G123" i="7" s="1"/>
  <c r="H123" i="7" s="1"/>
  <c r="I123" i="7" s="1"/>
  <c r="J123" i="7" s="1"/>
  <c r="K123" i="7" s="1"/>
  <c r="L123" i="7" s="1"/>
  <c r="M123" i="7" s="1"/>
  <c r="N123" i="7" s="1"/>
  <c r="O123" i="7" s="1"/>
  <c r="P123" i="7" s="1"/>
  <c r="Q123" i="7" s="1"/>
  <c r="R123" i="7" s="1"/>
  <c r="S123" i="7" s="1"/>
  <c r="T123" i="7" s="1"/>
  <c r="U123" i="7" s="1"/>
  <c r="V123" i="7" s="1"/>
  <c r="W123" i="7" s="1"/>
  <c r="X123" i="7" s="1"/>
  <c r="Y123" i="7" s="1"/>
  <c r="Z123" i="7" s="1"/>
  <c r="AA123" i="7" s="1"/>
  <c r="AB123" i="7" s="1"/>
  <c r="AC123" i="7" s="1"/>
  <c r="AD123" i="7" s="1"/>
  <c r="AE123" i="7" s="1"/>
  <c r="AF123" i="7" s="1"/>
  <c r="AG123" i="7" s="1"/>
  <c r="AH123" i="7" s="1"/>
  <c r="AI123" i="7" s="1"/>
  <c r="AJ123" i="7" s="1"/>
  <c r="AK123" i="7" s="1"/>
  <c r="AL123" i="7" s="1"/>
  <c r="AM123" i="7" s="1"/>
  <c r="AN123" i="7" s="1"/>
  <c r="AO123" i="7" s="1"/>
  <c r="AP123" i="7" s="1"/>
  <c r="AQ123" i="7" s="1"/>
  <c r="AR123" i="7" s="1"/>
  <c r="AS123" i="7" s="1"/>
  <c r="AT123" i="7" s="1"/>
  <c r="AU123" i="7" s="1"/>
  <c r="AV123" i="7" s="1"/>
  <c r="AW123" i="7" s="1"/>
  <c r="AX123" i="7" s="1"/>
  <c r="AY123" i="7" s="1"/>
  <c r="AZ123" i="7" s="1"/>
  <c r="BA123" i="7" s="1"/>
  <c r="BB123" i="7" s="1"/>
  <c r="BC123" i="7" s="1"/>
  <c r="BD123" i="7" s="1"/>
  <c r="BE123" i="7" s="1"/>
  <c r="BF123" i="7" s="1"/>
  <c r="BG123" i="7" s="1"/>
  <c r="BH123" i="7" s="1"/>
  <c r="BI123" i="7" s="1"/>
  <c r="BJ123" i="7" s="1"/>
  <c r="BK123" i="7" s="1"/>
  <c r="BL123" i="7" s="1"/>
  <c r="BM123" i="7" s="1"/>
  <c r="BN123" i="7" s="1"/>
  <c r="A124" i="7"/>
  <c r="B124" i="7" s="1"/>
  <c r="C124" i="7" s="1"/>
  <c r="D124" i="7" s="1"/>
  <c r="E124" i="7" s="1"/>
  <c r="F124" i="7" s="1"/>
  <c r="G124" i="7" s="1"/>
  <c r="H124" i="7" s="1"/>
  <c r="I124" i="7" s="1"/>
  <c r="J124" i="7" s="1"/>
  <c r="K124" i="7" s="1"/>
  <c r="L124" i="7" s="1"/>
  <c r="M124" i="7" s="1"/>
  <c r="N124" i="7" s="1"/>
  <c r="O124" i="7" s="1"/>
  <c r="P124" i="7" s="1"/>
  <c r="Q124" i="7" s="1"/>
  <c r="R124" i="7" s="1"/>
  <c r="S124" i="7" s="1"/>
  <c r="T124" i="7" s="1"/>
  <c r="U124" i="7" s="1"/>
  <c r="V124" i="7" s="1"/>
  <c r="W124" i="7" s="1"/>
  <c r="X124" i="7" s="1"/>
  <c r="Y124" i="7" s="1"/>
  <c r="Z124" i="7" s="1"/>
  <c r="AA124" i="7" s="1"/>
  <c r="AB124" i="7" s="1"/>
  <c r="AC124" i="7" s="1"/>
  <c r="AD124" i="7" s="1"/>
  <c r="AE124" i="7" s="1"/>
  <c r="AF124" i="7" s="1"/>
  <c r="AG124" i="7" s="1"/>
  <c r="AH124" i="7" s="1"/>
  <c r="AI124" i="7" s="1"/>
  <c r="AJ124" i="7" s="1"/>
  <c r="AK124" i="7" s="1"/>
  <c r="AL124" i="7" s="1"/>
  <c r="AM124" i="7" s="1"/>
  <c r="AN124" i="7" s="1"/>
  <c r="AO124" i="7" s="1"/>
  <c r="AP124" i="7" s="1"/>
  <c r="AQ124" i="7" s="1"/>
  <c r="AR124" i="7" s="1"/>
  <c r="AS124" i="7" s="1"/>
  <c r="AT124" i="7" s="1"/>
  <c r="AU124" i="7" s="1"/>
  <c r="AV124" i="7" s="1"/>
  <c r="AW124" i="7" s="1"/>
  <c r="AX124" i="7" s="1"/>
  <c r="AY124" i="7" s="1"/>
  <c r="AZ124" i="7" s="1"/>
  <c r="BA124" i="7" s="1"/>
  <c r="BB124" i="7" s="1"/>
  <c r="BC124" i="7" s="1"/>
  <c r="BD124" i="7" s="1"/>
  <c r="BE124" i="7" s="1"/>
  <c r="BF124" i="7" s="1"/>
  <c r="BG124" i="7" s="1"/>
  <c r="BH124" i="7" s="1"/>
  <c r="BI124" i="7" s="1"/>
  <c r="BJ124" i="7" s="1"/>
  <c r="BK124" i="7" s="1"/>
  <c r="BL124" i="7" s="1"/>
  <c r="BM124" i="7" s="1"/>
  <c r="BN124" i="7" s="1"/>
  <c r="A125" i="7"/>
  <c r="B125" i="7" s="1"/>
  <c r="C125" i="7" s="1"/>
  <c r="D125" i="7" s="1"/>
  <c r="E125" i="7" s="1"/>
  <c r="F125" i="7" s="1"/>
  <c r="G125" i="7" s="1"/>
  <c r="H125" i="7" s="1"/>
  <c r="I125" i="7" s="1"/>
  <c r="J125" i="7" s="1"/>
  <c r="K125" i="7" s="1"/>
  <c r="L125" i="7" s="1"/>
  <c r="M125" i="7" s="1"/>
  <c r="N125" i="7" s="1"/>
  <c r="O125" i="7" s="1"/>
  <c r="P125" i="7" s="1"/>
  <c r="Q125" i="7" s="1"/>
  <c r="R125" i="7" s="1"/>
  <c r="S125" i="7" s="1"/>
  <c r="T125" i="7" s="1"/>
  <c r="U125" i="7" s="1"/>
  <c r="V125" i="7" s="1"/>
  <c r="W125" i="7" s="1"/>
  <c r="X125" i="7" s="1"/>
  <c r="Y125" i="7" s="1"/>
  <c r="Z125" i="7" s="1"/>
  <c r="AA125" i="7" s="1"/>
  <c r="AB125" i="7" s="1"/>
  <c r="AC125" i="7" s="1"/>
  <c r="AD125" i="7" s="1"/>
  <c r="AE125" i="7" s="1"/>
  <c r="AF125" i="7" s="1"/>
  <c r="AG125" i="7" s="1"/>
  <c r="AH125" i="7" s="1"/>
  <c r="AI125" i="7" s="1"/>
  <c r="AJ125" i="7" s="1"/>
  <c r="AK125" i="7" s="1"/>
  <c r="AL125" i="7" s="1"/>
  <c r="AM125" i="7" s="1"/>
  <c r="AN125" i="7" s="1"/>
  <c r="AO125" i="7" s="1"/>
  <c r="AP125" i="7" s="1"/>
  <c r="AQ125" i="7" s="1"/>
  <c r="AR125" i="7" s="1"/>
  <c r="AS125" i="7" s="1"/>
  <c r="AT125" i="7" s="1"/>
  <c r="AU125" i="7" s="1"/>
  <c r="AV125" i="7" s="1"/>
  <c r="AW125" i="7" s="1"/>
  <c r="AX125" i="7" s="1"/>
  <c r="AY125" i="7" s="1"/>
  <c r="AZ125" i="7" s="1"/>
  <c r="BA125" i="7" s="1"/>
  <c r="BB125" i="7" s="1"/>
  <c r="BC125" i="7" s="1"/>
  <c r="BD125" i="7" s="1"/>
  <c r="BE125" i="7" s="1"/>
  <c r="BF125" i="7" s="1"/>
  <c r="BG125" i="7" s="1"/>
  <c r="BH125" i="7" s="1"/>
  <c r="BI125" i="7" s="1"/>
  <c r="BJ125" i="7" s="1"/>
  <c r="BK125" i="7" s="1"/>
  <c r="BL125" i="7" s="1"/>
  <c r="BM125" i="7" s="1"/>
  <c r="BN125" i="7" s="1"/>
  <c r="A126" i="7"/>
  <c r="B126" i="7" s="1"/>
  <c r="C126" i="7" s="1"/>
  <c r="D126" i="7" s="1"/>
  <c r="E126" i="7" s="1"/>
  <c r="F126" i="7" s="1"/>
  <c r="G126" i="7" s="1"/>
  <c r="H126" i="7" s="1"/>
  <c r="I126" i="7" s="1"/>
  <c r="J126" i="7" s="1"/>
  <c r="K126" i="7" s="1"/>
  <c r="L126" i="7" s="1"/>
  <c r="M126" i="7" s="1"/>
  <c r="N126" i="7" s="1"/>
  <c r="O126" i="7" s="1"/>
  <c r="P126" i="7" s="1"/>
  <c r="Q126" i="7" s="1"/>
  <c r="R126" i="7" s="1"/>
  <c r="S126" i="7" s="1"/>
  <c r="T126" i="7" s="1"/>
  <c r="U126" i="7" s="1"/>
  <c r="V126" i="7" s="1"/>
  <c r="W126" i="7" s="1"/>
  <c r="X126" i="7" s="1"/>
  <c r="Y126" i="7" s="1"/>
  <c r="Z126" i="7" s="1"/>
  <c r="AA126" i="7" s="1"/>
  <c r="AB126" i="7" s="1"/>
  <c r="AC126" i="7" s="1"/>
  <c r="AD126" i="7" s="1"/>
  <c r="AE126" i="7" s="1"/>
  <c r="AF126" i="7" s="1"/>
  <c r="AG126" i="7" s="1"/>
  <c r="AH126" i="7" s="1"/>
  <c r="AI126" i="7" s="1"/>
  <c r="AJ126" i="7" s="1"/>
  <c r="AK126" i="7" s="1"/>
  <c r="AL126" i="7" s="1"/>
  <c r="AM126" i="7" s="1"/>
  <c r="AN126" i="7" s="1"/>
  <c r="AO126" i="7" s="1"/>
  <c r="AP126" i="7" s="1"/>
  <c r="AQ126" i="7" s="1"/>
  <c r="AR126" i="7" s="1"/>
  <c r="AS126" i="7" s="1"/>
  <c r="AT126" i="7" s="1"/>
  <c r="AU126" i="7" s="1"/>
  <c r="AV126" i="7" s="1"/>
  <c r="AW126" i="7" s="1"/>
  <c r="AX126" i="7" s="1"/>
  <c r="AY126" i="7" s="1"/>
  <c r="AZ126" i="7" s="1"/>
  <c r="BA126" i="7" s="1"/>
  <c r="BB126" i="7" s="1"/>
  <c r="BC126" i="7" s="1"/>
  <c r="BD126" i="7" s="1"/>
  <c r="BE126" i="7" s="1"/>
  <c r="BF126" i="7" s="1"/>
  <c r="BG126" i="7" s="1"/>
  <c r="BH126" i="7" s="1"/>
  <c r="BI126" i="7" s="1"/>
  <c r="BJ126" i="7" s="1"/>
  <c r="BK126" i="7" s="1"/>
  <c r="BL126" i="7" s="1"/>
  <c r="BM126" i="7" s="1"/>
  <c r="BN126" i="7" s="1"/>
  <c r="A127" i="7"/>
  <c r="A128" i="7"/>
  <c r="B128" i="7" s="1"/>
  <c r="C128" i="7" s="1"/>
  <c r="D128" i="7" s="1"/>
  <c r="E128" i="7" s="1"/>
  <c r="F128" i="7" s="1"/>
  <c r="G128" i="7" s="1"/>
  <c r="H128" i="7" s="1"/>
  <c r="I128" i="7" s="1"/>
  <c r="J128" i="7" s="1"/>
  <c r="K128" i="7" s="1"/>
  <c r="L128" i="7" s="1"/>
  <c r="M128" i="7" s="1"/>
  <c r="N128" i="7" s="1"/>
  <c r="O128" i="7" s="1"/>
  <c r="P128" i="7" s="1"/>
  <c r="Q128" i="7" s="1"/>
  <c r="R128" i="7" s="1"/>
  <c r="S128" i="7" s="1"/>
  <c r="T128" i="7" s="1"/>
  <c r="U128" i="7" s="1"/>
  <c r="V128" i="7" s="1"/>
  <c r="W128" i="7" s="1"/>
  <c r="X128" i="7" s="1"/>
  <c r="Y128" i="7" s="1"/>
  <c r="Z128" i="7" s="1"/>
  <c r="AA128" i="7" s="1"/>
  <c r="AB128" i="7" s="1"/>
  <c r="AC128" i="7" s="1"/>
  <c r="AD128" i="7" s="1"/>
  <c r="AE128" i="7" s="1"/>
  <c r="AF128" i="7" s="1"/>
  <c r="AG128" i="7" s="1"/>
  <c r="AH128" i="7" s="1"/>
  <c r="AI128" i="7" s="1"/>
  <c r="AJ128" i="7" s="1"/>
  <c r="AK128" i="7" s="1"/>
  <c r="AL128" i="7" s="1"/>
  <c r="AM128" i="7" s="1"/>
  <c r="AN128" i="7" s="1"/>
  <c r="AO128" i="7" s="1"/>
  <c r="AP128" i="7" s="1"/>
  <c r="AQ128" i="7" s="1"/>
  <c r="AR128" i="7" s="1"/>
  <c r="AS128" i="7" s="1"/>
  <c r="AT128" i="7" s="1"/>
  <c r="AU128" i="7" s="1"/>
  <c r="AV128" i="7" s="1"/>
  <c r="AW128" i="7" s="1"/>
  <c r="AX128" i="7" s="1"/>
  <c r="AY128" i="7" s="1"/>
  <c r="AZ128" i="7" s="1"/>
  <c r="BA128" i="7" s="1"/>
  <c r="BB128" i="7" s="1"/>
  <c r="BC128" i="7" s="1"/>
  <c r="BD128" i="7" s="1"/>
  <c r="BE128" i="7" s="1"/>
  <c r="BF128" i="7" s="1"/>
  <c r="BG128" i="7" s="1"/>
  <c r="BH128" i="7" s="1"/>
  <c r="BI128" i="7" s="1"/>
  <c r="BJ128" i="7" s="1"/>
  <c r="BK128" i="7" s="1"/>
  <c r="BL128" i="7" s="1"/>
  <c r="BM128" i="7" s="1"/>
  <c r="BN128" i="7" s="1"/>
  <c r="A129" i="7"/>
  <c r="A130" i="7"/>
  <c r="B130" i="7" s="1"/>
  <c r="C130" i="7" s="1"/>
  <c r="D130" i="7" s="1"/>
  <c r="E130" i="7" s="1"/>
  <c r="F130" i="7" s="1"/>
  <c r="G130" i="7" s="1"/>
  <c r="H130" i="7" s="1"/>
  <c r="I130" i="7" s="1"/>
  <c r="J130" i="7" s="1"/>
  <c r="K130" i="7" s="1"/>
  <c r="L130" i="7" s="1"/>
  <c r="M130" i="7" s="1"/>
  <c r="N130" i="7" s="1"/>
  <c r="O130" i="7" s="1"/>
  <c r="P130" i="7" s="1"/>
  <c r="Q130" i="7" s="1"/>
  <c r="R130" i="7" s="1"/>
  <c r="S130" i="7" s="1"/>
  <c r="T130" i="7" s="1"/>
  <c r="U130" i="7" s="1"/>
  <c r="V130" i="7" s="1"/>
  <c r="W130" i="7" s="1"/>
  <c r="X130" i="7" s="1"/>
  <c r="Y130" i="7" s="1"/>
  <c r="Z130" i="7" s="1"/>
  <c r="AA130" i="7" s="1"/>
  <c r="AB130" i="7" s="1"/>
  <c r="AC130" i="7" s="1"/>
  <c r="AD130" i="7" s="1"/>
  <c r="AE130" i="7" s="1"/>
  <c r="AF130" i="7" s="1"/>
  <c r="AG130" i="7" s="1"/>
  <c r="AH130" i="7" s="1"/>
  <c r="AI130" i="7" s="1"/>
  <c r="AJ130" i="7" s="1"/>
  <c r="AK130" i="7" s="1"/>
  <c r="AL130" i="7" s="1"/>
  <c r="AM130" i="7" s="1"/>
  <c r="AN130" i="7" s="1"/>
  <c r="AO130" i="7" s="1"/>
  <c r="AP130" i="7" s="1"/>
  <c r="AQ130" i="7" s="1"/>
  <c r="AR130" i="7" s="1"/>
  <c r="AS130" i="7" s="1"/>
  <c r="AT130" i="7" s="1"/>
  <c r="AU130" i="7" s="1"/>
  <c r="AV130" i="7" s="1"/>
  <c r="AW130" i="7" s="1"/>
  <c r="AX130" i="7" s="1"/>
  <c r="AY130" i="7" s="1"/>
  <c r="AZ130" i="7" s="1"/>
  <c r="BA130" i="7" s="1"/>
  <c r="BB130" i="7" s="1"/>
  <c r="BC130" i="7" s="1"/>
  <c r="BD130" i="7" s="1"/>
  <c r="BE130" i="7" s="1"/>
  <c r="BF130" i="7" s="1"/>
  <c r="BG130" i="7" s="1"/>
  <c r="BH130" i="7" s="1"/>
  <c r="BI130" i="7" s="1"/>
  <c r="BJ130" i="7" s="1"/>
  <c r="BK130" i="7" s="1"/>
  <c r="BL130" i="7" s="1"/>
  <c r="BM130" i="7" s="1"/>
  <c r="BN130" i="7" s="1"/>
  <c r="A131" i="7"/>
  <c r="A132" i="7"/>
  <c r="A133" i="7"/>
  <c r="A134" i="7"/>
  <c r="B134" i="7" s="1"/>
  <c r="C134" i="7" s="1"/>
  <c r="D134" i="7" s="1"/>
  <c r="E134" i="7" s="1"/>
  <c r="F134" i="7" s="1"/>
  <c r="G134" i="7" s="1"/>
  <c r="H134" i="7" s="1"/>
  <c r="I134" i="7" s="1"/>
  <c r="J134" i="7" s="1"/>
  <c r="K134" i="7" s="1"/>
  <c r="L134" i="7" s="1"/>
  <c r="M134" i="7" s="1"/>
  <c r="N134" i="7" s="1"/>
  <c r="O134" i="7" s="1"/>
  <c r="P134" i="7" s="1"/>
  <c r="Q134" i="7" s="1"/>
  <c r="R134" i="7" s="1"/>
  <c r="S134" i="7" s="1"/>
  <c r="T134" i="7" s="1"/>
  <c r="U134" i="7" s="1"/>
  <c r="V134" i="7" s="1"/>
  <c r="W134" i="7" s="1"/>
  <c r="X134" i="7" s="1"/>
  <c r="Y134" i="7" s="1"/>
  <c r="Z134" i="7" s="1"/>
  <c r="AA134" i="7" s="1"/>
  <c r="AB134" i="7" s="1"/>
  <c r="AC134" i="7" s="1"/>
  <c r="AD134" i="7" s="1"/>
  <c r="AE134" i="7" s="1"/>
  <c r="AF134" i="7" s="1"/>
  <c r="AG134" i="7" s="1"/>
  <c r="AH134" i="7" s="1"/>
  <c r="AI134" i="7" s="1"/>
  <c r="AJ134" i="7" s="1"/>
  <c r="AK134" i="7" s="1"/>
  <c r="AL134" i="7" s="1"/>
  <c r="AM134" i="7" s="1"/>
  <c r="AN134" i="7" s="1"/>
  <c r="AO134" i="7" s="1"/>
  <c r="AP134" i="7" s="1"/>
  <c r="AQ134" i="7" s="1"/>
  <c r="AR134" i="7" s="1"/>
  <c r="AS134" i="7" s="1"/>
  <c r="AT134" i="7" s="1"/>
  <c r="AU134" i="7" s="1"/>
  <c r="AV134" i="7" s="1"/>
  <c r="AW134" i="7" s="1"/>
  <c r="AX134" i="7" s="1"/>
  <c r="AY134" i="7" s="1"/>
  <c r="AZ134" i="7" s="1"/>
  <c r="BA134" i="7" s="1"/>
  <c r="BB134" i="7" s="1"/>
  <c r="BC134" i="7" s="1"/>
  <c r="BD134" i="7" s="1"/>
  <c r="BE134" i="7" s="1"/>
  <c r="BF134" i="7" s="1"/>
  <c r="BG134" i="7" s="1"/>
  <c r="BH134" i="7" s="1"/>
  <c r="BI134" i="7" s="1"/>
  <c r="BJ134" i="7" s="1"/>
  <c r="BK134" i="7" s="1"/>
  <c r="BL134" i="7" s="1"/>
  <c r="BM134" i="7" s="1"/>
  <c r="BN134" i="7" s="1"/>
  <c r="A135" i="7"/>
  <c r="A136" i="7"/>
  <c r="B136" i="7" s="1"/>
  <c r="C136" i="7" s="1"/>
  <c r="D136" i="7" s="1"/>
  <c r="E136" i="7" s="1"/>
  <c r="F136" i="7" s="1"/>
  <c r="G136" i="7" s="1"/>
  <c r="H136" i="7" s="1"/>
  <c r="I136" i="7" s="1"/>
  <c r="J136" i="7" s="1"/>
  <c r="K136" i="7" s="1"/>
  <c r="L136" i="7" s="1"/>
  <c r="M136" i="7" s="1"/>
  <c r="N136" i="7" s="1"/>
  <c r="O136" i="7" s="1"/>
  <c r="P136" i="7" s="1"/>
  <c r="Q136" i="7" s="1"/>
  <c r="R136" i="7" s="1"/>
  <c r="S136" i="7" s="1"/>
  <c r="T136" i="7" s="1"/>
  <c r="U136" i="7" s="1"/>
  <c r="V136" i="7" s="1"/>
  <c r="W136" i="7" s="1"/>
  <c r="X136" i="7" s="1"/>
  <c r="Y136" i="7" s="1"/>
  <c r="Z136" i="7" s="1"/>
  <c r="AA136" i="7" s="1"/>
  <c r="AB136" i="7" s="1"/>
  <c r="AC136" i="7" s="1"/>
  <c r="AD136" i="7" s="1"/>
  <c r="AE136" i="7" s="1"/>
  <c r="AF136" i="7" s="1"/>
  <c r="AG136" i="7" s="1"/>
  <c r="AH136" i="7" s="1"/>
  <c r="AI136" i="7" s="1"/>
  <c r="AJ136" i="7" s="1"/>
  <c r="AK136" i="7" s="1"/>
  <c r="AL136" i="7" s="1"/>
  <c r="AM136" i="7" s="1"/>
  <c r="AN136" i="7" s="1"/>
  <c r="AO136" i="7" s="1"/>
  <c r="AP136" i="7" s="1"/>
  <c r="AQ136" i="7" s="1"/>
  <c r="AR136" i="7" s="1"/>
  <c r="AS136" i="7" s="1"/>
  <c r="AT136" i="7" s="1"/>
  <c r="AU136" i="7" s="1"/>
  <c r="AV136" i="7" s="1"/>
  <c r="AW136" i="7" s="1"/>
  <c r="AX136" i="7" s="1"/>
  <c r="AY136" i="7" s="1"/>
  <c r="AZ136" i="7" s="1"/>
  <c r="BA136" i="7" s="1"/>
  <c r="BB136" i="7" s="1"/>
  <c r="BC136" i="7" s="1"/>
  <c r="BD136" i="7" s="1"/>
  <c r="BE136" i="7" s="1"/>
  <c r="BF136" i="7" s="1"/>
  <c r="BG136" i="7" s="1"/>
  <c r="BH136" i="7" s="1"/>
  <c r="BI136" i="7" s="1"/>
  <c r="BJ136" i="7" s="1"/>
  <c r="BK136" i="7" s="1"/>
  <c r="BL136" i="7" s="1"/>
  <c r="BM136" i="7" s="1"/>
  <c r="BN136" i="7" s="1"/>
  <c r="A137" i="7"/>
  <c r="A138" i="7"/>
  <c r="A139" i="7"/>
  <c r="A140" i="7"/>
  <c r="B140" i="7" s="1"/>
  <c r="C140" i="7" s="1"/>
  <c r="D140" i="7" s="1"/>
  <c r="E140" i="7" s="1"/>
  <c r="F140" i="7" s="1"/>
  <c r="G140" i="7" s="1"/>
  <c r="H140" i="7" s="1"/>
  <c r="I140" i="7" s="1"/>
  <c r="J140" i="7" s="1"/>
  <c r="K140" i="7" s="1"/>
  <c r="L140" i="7" s="1"/>
  <c r="M140" i="7" s="1"/>
  <c r="N140" i="7" s="1"/>
  <c r="O140" i="7" s="1"/>
  <c r="P140" i="7" s="1"/>
  <c r="Q140" i="7" s="1"/>
  <c r="R140" i="7" s="1"/>
  <c r="S140" i="7" s="1"/>
  <c r="T140" i="7" s="1"/>
  <c r="U140" i="7" s="1"/>
  <c r="V140" i="7" s="1"/>
  <c r="W140" i="7" s="1"/>
  <c r="X140" i="7" s="1"/>
  <c r="Y140" i="7" s="1"/>
  <c r="Z140" i="7" s="1"/>
  <c r="AA140" i="7" s="1"/>
  <c r="AB140" i="7" s="1"/>
  <c r="AC140" i="7" s="1"/>
  <c r="AD140" i="7" s="1"/>
  <c r="AE140" i="7" s="1"/>
  <c r="AF140" i="7" s="1"/>
  <c r="AG140" i="7" s="1"/>
  <c r="AH140" i="7" s="1"/>
  <c r="AI140" i="7" s="1"/>
  <c r="AJ140" i="7" s="1"/>
  <c r="AK140" i="7" s="1"/>
  <c r="AL140" i="7" s="1"/>
  <c r="AM140" i="7" s="1"/>
  <c r="AN140" i="7" s="1"/>
  <c r="AO140" i="7" s="1"/>
  <c r="AP140" i="7" s="1"/>
  <c r="AQ140" i="7" s="1"/>
  <c r="AR140" i="7" s="1"/>
  <c r="AS140" i="7" s="1"/>
  <c r="AT140" i="7" s="1"/>
  <c r="AU140" i="7" s="1"/>
  <c r="AV140" i="7" s="1"/>
  <c r="AW140" i="7" s="1"/>
  <c r="AX140" i="7" s="1"/>
  <c r="AY140" i="7" s="1"/>
  <c r="AZ140" i="7" s="1"/>
  <c r="BA140" i="7" s="1"/>
  <c r="BB140" i="7" s="1"/>
  <c r="BC140" i="7" s="1"/>
  <c r="BD140" i="7" s="1"/>
  <c r="BE140" i="7" s="1"/>
  <c r="BF140" i="7" s="1"/>
  <c r="BG140" i="7" s="1"/>
  <c r="BH140" i="7" s="1"/>
  <c r="BI140" i="7" s="1"/>
  <c r="BJ140" i="7" s="1"/>
  <c r="BK140" i="7" s="1"/>
  <c r="BL140" i="7" s="1"/>
  <c r="BM140" i="7" s="1"/>
  <c r="BN140" i="7" s="1"/>
  <c r="A141" i="7"/>
  <c r="A142" i="7"/>
  <c r="B142" i="7" s="1"/>
  <c r="C142" i="7" s="1"/>
  <c r="D142" i="7" s="1"/>
  <c r="E142" i="7" s="1"/>
  <c r="F142" i="7" s="1"/>
  <c r="G142" i="7" s="1"/>
  <c r="H142" i="7" s="1"/>
  <c r="I142" i="7" s="1"/>
  <c r="J142" i="7" s="1"/>
  <c r="K142" i="7" s="1"/>
  <c r="L142" i="7" s="1"/>
  <c r="M142" i="7" s="1"/>
  <c r="N142" i="7" s="1"/>
  <c r="O142" i="7" s="1"/>
  <c r="P142" i="7" s="1"/>
  <c r="Q142" i="7" s="1"/>
  <c r="R142" i="7" s="1"/>
  <c r="S142" i="7" s="1"/>
  <c r="T142" i="7" s="1"/>
  <c r="U142" i="7" s="1"/>
  <c r="V142" i="7" s="1"/>
  <c r="W142" i="7" s="1"/>
  <c r="X142" i="7" s="1"/>
  <c r="Y142" i="7" s="1"/>
  <c r="Z142" i="7" s="1"/>
  <c r="AA142" i="7" s="1"/>
  <c r="AB142" i="7" s="1"/>
  <c r="AC142" i="7" s="1"/>
  <c r="AD142" i="7" s="1"/>
  <c r="AE142" i="7" s="1"/>
  <c r="AF142" i="7" s="1"/>
  <c r="AG142" i="7" s="1"/>
  <c r="AH142" i="7" s="1"/>
  <c r="AI142" i="7" s="1"/>
  <c r="AJ142" i="7" s="1"/>
  <c r="AK142" i="7" s="1"/>
  <c r="AL142" i="7" s="1"/>
  <c r="AM142" i="7" s="1"/>
  <c r="AN142" i="7" s="1"/>
  <c r="AO142" i="7" s="1"/>
  <c r="AP142" i="7" s="1"/>
  <c r="AQ142" i="7" s="1"/>
  <c r="AR142" i="7" s="1"/>
  <c r="AS142" i="7" s="1"/>
  <c r="AT142" i="7" s="1"/>
  <c r="AU142" i="7" s="1"/>
  <c r="AV142" i="7" s="1"/>
  <c r="AW142" i="7" s="1"/>
  <c r="AX142" i="7" s="1"/>
  <c r="AY142" i="7" s="1"/>
  <c r="AZ142" i="7" s="1"/>
  <c r="BA142" i="7" s="1"/>
  <c r="BB142" i="7" s="1"/>
  <c r="BC142" i="7" s="1"/>
  <c r="BD142" i="7" s="1"/>
  <c r="BE142" i="7" s="1"/>
  <c r="BF142" i="7" s="1"/>
  <c r="BG142" i="7" s="1"/>
  <c r="BH142" i="7" s="1"/>
  <c r="BI142" i="7" s="1"/>
  <c r="BJ142" i="7" s="1"/>
  <c r="BK142" i="7" s="1"/>
  <c r="BL142" i="7" s="1"/>
  <c r="BM142" i="7" s="1"/>
  <c r="BN142" i="7" s="1"/>
  <c r="A143" i="7"/>
  <c r="B143" i="7" s="1"/>
  <c r="C143" i="7" s="1"/>
  <c r="D143" i="7" s="1"/>
  <c r="E143" i="7" s="1"/>
  <c r="F143" i="7" s="1"/>
  <c r="G143" i="7" s="1"/>
  <c r="H143" i="7" s="1"/>
  <c r="I143" i="7" s="1"/>
  <c r="J143" i="7" s="1"/>
  <c r="K143" i="7" s="1"/>
  <c r="L143" i="7" s="1"/>
  <c r="M143" i="7" s="1"/>
  <c r="N143" i="7" s="1"/>
  <c r="O143" i="7" s="1"/>
  <c r="P143" i="7" s="1"/>
  <c r="Q143" i="7" s="1"/>
  <c r="R143" i="7" s="1"/>
  <c r="S143" i="7" s="1"/>
  <c r="T143" i="7" s="1"/>
  <c r="U143" i="7" s="1"/>
  <c r="V143" i="7" s="1"/>
  <c r="W143" i="7" s="1"/>
  <c r="X143" i="7" s="1"/>
  <c r="Y143" i="7" s="1"/>
  <c r="Z143" i="7" s="1"/>
  <c r="AA143" i="7" s="1"/>
  <c r="AB143" i="7" s="1"/>
  <c r="AC143" i="7" s="1"/>
  <c r="AD143" i="7" s="1"/>
  <c r="AE143" i="7" s="1"/>
  <c r="AF143" i="7" s="1"/>
  <c r="AG143" i="7" s="1"/>
  <c r="AH143" i="7" s="1"/>
  <c r="AI143" i="7" s="1"/>
  <c r="AJ143" i="7" s="1"/>
  <c r="AK143" i="7" s="1"/>
  <c r="AL143" i="7" s="1"/>
  <c r="AM143" i="7" s="1"/>
  <c r="AN143" i="7" s="1"/>
  <c r="AO143" i="7" s="1"/>
  <c r="AP143" i="7" s="1"/>
  <c r="AQ143" i="7" s="1"/>
  <c r="AR143" i="7" s="1"/>
  <c r="AS143" i="7" s="1"/>
  <c r="AT143" i="7" s="1"/>
  <c r="AU143" i="7" s="1"/>
  <c r="AV143" i="7" s="1"/>
  <c r="AW143" i="7" s="1"/>
  <c r="AX143" i="7" s="1"/>
  <c r="AY143" i="7" s="1"/>
  <c r="AZ143" i="7" s="1"/>
  <c r="BA143" i="7" s="1"/>
  <c r="BB143" i="7" s="1"/>
  <c r="BC143" i="7" s="1"/>
  <c r="BD143" i="7" s="1"/>
  <c r="BE143" i="7" s="1"/>
  <c r="BF143" i="7" s="1"/>
  <c r="BG143" i="7" s="1"/>
  <c r="BH143" i="7" s="1"/>
  <c r="BI143" i="7" s="1"/>
  <c r="BJ143" i="7" s="1"/>
  <c r="BK143" i="7" s="1"/>
  <c r="BL143" i="7" s="1"/>
  <c r="BM143" i="7" s="1"/>
  <c r="BN143" i="7" s="1"/>
  <c r="A144" i="7"/>
  <c r="B144" i="7" s="1"/>
  <c r="C144" i="7" s="1"/>
  <c r="D144" i="7" s="1"/>
  <c r="E144" i="7" s="1"/>
  <c r="F144" i="7" s="1"/>
  <c r="G144" i="7" s="1"/>
  <c r="H144" i="7" s="1"/>
  <c r="I144" i="7" s="1"/>
  <c r="J144" i="7" s="1"/>
  <c r="K144" i="7" s="1"/>
  <c r="L144" i="7" s="1"/>
  <c r="M144" i="7" s="1"/>
  <c r="N144" i="7" s="1"/>
  <c r="O144" i="7" s="1"/>
  <c r="P144" i="7" s="1"/>
  <c r="Q144" i="7" s="1"/>
  <c r="R144" i="7" s="1"/>
  <c r="S144" i="7" s="1"/>
  <c r="T144" i="7" s="1"/>
  <c r="U144" i="7" s="1"/>
  <c r="V144" i="7" s="1"/>
  <c r="W144" i="7" s="1"/>
  <c r="X144" i="7" s="1"/>
  <c r="Y144" i="7" s="1"/>
  <c r="Z144" i="7" s="1"/>
  <c r="AA144" i="7" s="1"/>
  <c r="AB144" i="7" s="1"/>
  <c r="AC144" i="7" s="1"/>
  <c r="AD144" i="7" s="1"/>
  <c r="AE144" i="7" s="1"/>
  <c r="AF144" i="7" s="1"/>
  <c r="AG144" i="7" s="1"/>
  <c r="AH144" i="7" s="1"/>
  <c r="AI144" i="7" s="1"/>
  <c r="AJ144" i="7" s="1"/>
  <c r="AK144" i="7" s="1"/>
  <c r="AL144" i="7" s="1"/>
  <c r="AM144" i="7" s="1"/>
  <c r="AN144" i="7" s="1"/>
  <c r="AO144" i="7" s="1"/>
  <c r="AP144" i="7" s="1"/>
  <c r="AQ144" i="7" s="1"/>
  <c r="AR144" i="7" s="1"/>
  <c r="AS144" i="7" s="1"/>
  <c r="AT144" i="7" s="1"/>
  <c r="AU144" i="7" s="1"/>
  <c r="AV144" i="7" s="1"/>
  <c r="AW144" i="7" s="1"/>
  <c r="AX144" i="7" s="1"/>
  <c r="AY144" i="7" s="1"/>
  <c r="AZ144" i="7" s="1"/>
  <c r="BA144" i="7" s="1"/>
  <c r="BB144" i="7" s="1"/>
  <c r="BC144" i="7" s="1"/>
  <c r="BD144" i="7" s="1"/>
  <c r="BE144" i="7" s="1"/>
  <c r="BF144" i="7" s="1"/>
  <c r="BG144" i="7" s="1"/>
  <c r="BH144" i="7" s="1"/>
  <c r="BI144" i="7" s="1"/>
  <c r="BJ144" i="7" s="1"/>
  <c r="BK144" i="7" s="1"/>
  <c r="BL144" i="7" s="1"/>
  <c r="BM144" i="7" s="1"/>
  <c r="BN144" i="7" s="1"/>
  <c r="A145" i="7"/>
  <c r="B145" i="7" s="1"/>
  <c r="C145" i="7" s="1"/>
  <c r="D145" i="7" s="1"/>
  <c r="E145" i="7" s="1"/>
  <c r="F145" i="7" s="1"/>
  <c r="G145" i="7" s="1"/>
  <c r="H145" i="7" s="1"/>
  <c r="I145" i="7" s="1"/>
  <c r="J145" i="7" s="1"/>
  <c r="K145" i="7" s="1"/>
  <c r="L145" i="7" s="1"/>
  <c r="M145" i="7" s="1"/>
  <c r="N145" i="7" s="1"/>
  <c r="O145" i="7" s="1"/>
  <c r="P145" i="7" s="1"/>
  <c r="Q145" i="7" s="1"/>
  <c r="R145" i="7" s="1"/>
  <c r="S145" i="7" s="1"/>
  <c r="T145" i="7" s="1"/>
  <c r="U145" i="7" s="1"/>
  <c r="V145" i="7" s="1"/>
  <c r="W145" i="7" s="1"/>
  <c r="X145" i="7" s="1"/>
  <c r="Y145" i="7" s="1"/>
  <c r="Z145" i="7" s="1"/>
  <c r="AA145" i="7" s="1"/>
  <c r="AB145" i="7" s="1"/>
  <c r="AC145" i="7" s="1"/>
  <c r="AD145" i="7" s="1"/>
  <c r="AE145" i="7" s="1"/>
  <c r="AF145" i="7" s="1"/>
  <c r="AG145" i="7" s="1"/>
  <c r="AH145" i="7" s="1"/>
  <c r="AI145" i="7" s="1"/>
  <c r="AJ145" i="7" s="1"/>
  <c r="AK145" i="7" s="1"/>
  <c r="AL145" i="7" s="1"/>
  <c r="AM145" i="7" s="1"/>
  <c r="AN145" i="7" s="1"/>
  <c r="AO145" i="7" s="1"/>
  <c r="AP145" i="7" s="1"/>
  <c r="AQ145" i="7" s="1"/>
  <c r="AR145" i="7" s="1"/>
  <c r="AS145" i="7" s="1"/>
  <c r="AT145" i="7" s="1"/>
  <c r="AU145" i="7" s="1"/>
  <c r="AV145" i="7" s="1"/>
  <c r="AW145" i="7" s="1"/>
  <c r="AX145" i="7" s="1"/>
  <c r="AY145" i="7" s="1"/>
  <c r="AZ145" i="7" s="1"/>
  <c r="BA145" i="7" s="1"/>
  <c r="BB145" i="7" s="1"/>
  <c r="BC145" i="7" s="1"/>
  <c r="BD145" i="7" s="1"/>
  <c r="BE145" i="7" s="1"/>
  <c r="BF145" i="7" s="1"/>
  <c r="BG145" i="7" s="1"/>
  <c r="BH145" i="7" s="1"/>
  <c r="BI145" i="7" s="1"/>
  <c r="BJ145" i="7" s="1"/>
  <c r="BK145" i="7" s="1"/>
  <c r="BL145" i="7" s="1"/>
  <c r="BM145" i="7" s="1"/>
  <c r="BN145" i="7" s="1"/>
  <c r="A146" i="7"/>
  <c r="B146" i="7" s="1"/>
  <c r="C146" i="7" s="1"/>
  <c r="D146" i="7" s="1"/>
  <c r="E146" i="7" s="1"/>
  <c r="F146" i="7" s="1"/>
  <c r="G146" i="7" s="1"/>
  <c r="H146" i="7" s="1"/>
  <c r="I146" i="7" s="1"/>
  <c r="J146" i="7" s="1"/>
  <c r="K146" i="7" s="1"/>
  <c r="L146" i="7" s="1"/>
  <c r="M146" i="7" s="1"/>
  <c r="N146" i="7" s="1"/>
  <c r="O146" i="7" s="1"/>
  <c r="P146" i="7" s="1"/>
  <c r="Q146" i="7" s="1"/>
  <c r="R146" i="7" s="1"/>
  <c r="S146" i="7" s="1"/>
  <c r="T146" i="7" s="1"/>
  <c r="U146" i="7" s="1"/>
  <c r="V146" i="7" s="1"/>
  <c r="W146" i="7" s="1"/>
  <c r="X146" i="7" s="1"/>
  <c r="Y146" i="7" s="1"/>
  <c r="Z146" i="7" s="1"/>
  <c r="AA146" i="7" s="1"/>
  <c r="AB146" i="7" s="1"/>
  <c r="AC146" i="7" s="1"/>
  <c r="AD146" i="7" s="1"/>
  <c r="AE146" i="7" s="1"/>
  <c r="AF146" i="7" s="1"/>
  <c r="AG146" i="7" s="1"/>
  <c r="AH146" i="7" s="1"/>
  <c r="AI146" i="7" s="1"/>
  <c r="AJ146" i="7" s="1"/>
  <c r="AK146" i="7" s="1"/>
  <c r="AL146" i="7" s="1"/>
  <c r="AM146" i="7" s="1"/>
  <c r="AN146" i="7" s="1"/>
  <c r="AO146" i="7" s="1"/>
  <c r="AP146" i="7" s="1"/>
  <c r="AQ146" i="7" s="1"/>
  <c r="AR146" i="7" s="1"/>
  <c r="AS146" i="7" s="1"/>
  <c r="AT146" i="7" s="1"/>
  <c r="AU146" i="7" s="1"/>
  <c r="AV146" i="7" s="1"/>
  <c r="AW146" i="7" s="1"/>
  <c r="AX146" i="7" s="1"/>
  <c r="AY146" i="7" s="1"/>
  <c r="AZ146" i="7" s="1"/>
  <c r="BA146" i="7" s="1"/>
  <c r="BB146" i="7" s="1"/>
  <c r="BC146" i="7" s="1"/>
  <c r="BD146" i="7" s="1"/>
  <c r="BE146" i="7" s="1"/>
  <c r="BF146" i="7" s="1"/>
  <c r="BG146" i="7" s="1"/>
  <c r="BH146" i="7" s="1"/>
  <c r="BI146" i="7" s="1"/>
  <c r="BJ146" i="7" s="1"/>
  <c r="BK146" i="7" s="1"/>
  <c r="BL146" i="7" s="1"/>
  <c r="BM146" i="7" s="1"/>
  <c r="BN146" i="7" s="1"/>
  <c r="A147" i="7"/>
  <c r="B147" i="7" s="1"/>
  <c r="C147" i="7" s="1"/>
  <c r="D147" i="7" s="1"/>
  <c r="E147" i="7" s="1"/>
  <c r="F147" i="7" s="1"/>
  <c r="G147" i="7" s="1"/>
  <c r="H147" i="7" s="1"/>
  <c r="I147" i="7" s="1"/>
  <c r="J147" i="7" s="1"/>
  <c r="K147" i="7" s="1"/>
  <c r="L147" i="7" s="1"/>
  <c r="M147" i="7" s="1"/>
  <c r="N147" i="7" s="1"/>
  <c r="O147" i="7" s="1"/>
  <c r="P147" i="7" s="1"/>
  <c r="Q147" i="7" s="1"/>
  <c r="R147" i="7" s="1"/>
  <c r="S147" i="7" s="1"/>
  <c r="T147" i="7" s="1"/>
  <c r="U147" i="7" s="1"/>
  <c r="V147" i="7" s="1"/>
  <c r="W147" i="7" s="1"/>
  <c r="X147" i="7" s="1"/>
  <c r="Y147" i="7" s="1"/>
  <c r="Z147" i="7" s="1"/>
  <c r="AA147" i="7" s="1"/>
  <c r="AB147" i="7" s="1"/>
  <c r="AC147" i="7" s="1"/>
  <c r="AD147" i="7" s="1"/>
  <c r="AE147" i="7" s="1"/>
  <c r="AF147" i="7" s="1"/>
  <c r="AG147" i="7" s="1"/>
  <c r="AH147" i="7" s="1"/>
  <c r="AI147" i="7" s="1"/>
  <c r="AJ147" i="7" s="1"/>
  <c r="AK147" i="7" s="1"/>
  <c r="AL147" i="7" s="1"/>
  <c r="AM147" i="7" s="1"/>
  <c r="AN147" i="7" s="1"/>
  <c r="AO147" i="7" s="1"/>
  <c r="AP147" i="7" s="1"/>
  <c r="AQ147" i="7" s="1"/>
  <c r="AR147" i="7" s="1"/>
  <c r="AS147" i="7" s="1"/>
  <c r="AT147" i="7" s="1"/>
  <c r="AU147" i="7" s="1"/>
  <c r="AV147" i="7" s="1"/>
  <c r="AW147" i="7" s="1"/>
  <c r="AX147" i="7" s="1"/>
  <c r="AY147" i="7" s="1"/>
  <c r="AZ147" i="7" s="1"/>
  <c r="BA147" i="7" s="1"/>
  <c r="BB147" i="7" s="1"/>
  <c r="BC147" i="7" s="1"/>
  <c r="BD147" i="7" s="1"/>
  <c r="BE147" i="7" s="1"/>
  <c r="BF147" i="7" s="1"/>
  <c r="BG147" i="7" s="1"/>
  <c r="BH147" i="7" s="1"/>
  <c r="BI147" i="7" s="1"/>
  <c r="BJ147" i="7" s="1"/>
  <c r="BK147" i="7" s="1"/>
  <c r="BL147" i="7" s="1"/>
  <c r="BM147" i="7" s="1"/>
  <c r="BN147" i="7" s="1"/>
  <c r="A148" i="7"/>
  <c r="B148" i="7" s="1"/>
  <c r="C148" i="7" s="1"/>
  <c r="D148" i="7" s="1"/>
  <c r="E148" i="7" s="1"/>
  <c r="F148" i="7" s="1"/>
  <c r="G148" i="7" s="1"/>
  <c r="H148" i="7" s="1"/>
  <c r="I148" i="7" s="1"/>
  <c r="J148" i="7" s="1"/>
  <c r="K148" i="7" s="1"/>
  <c r="L148" i="7" s="1"/>
  <c r="M148" i="7" s="1"/>
  <c r="N148" i="7" s="1"/>
  <c r="O148" i="7" s="1"/>
  <c r="P148" i="7" s="1"/>
  <c r="Q148" i="7" s="1"/>
  <c r="R148" i="7" s="1"/>
  <c r="S148" i="7" s="1"/>
  <c r="T148" i="7" s="1"/>
  <c r="U148" i="7" s="1"/>
  <c r="V148" i="7" s="1"/>
  <c r="W148" i="7" s="1"/>
  <c r="X148" i="7" s="1"/>
  <c r="Y148" i="7" s="1"/>
  <c r="Z148" i="7" s="1"/>
  <c r="AA148" i="7" s="1"/>
  <c r="AB148" i="7" s="1"/>
  <c r="AC148" i="7" s="1"/>
  <c r="AD148" i="7" s="1"/>
  <c r="AE148" i="7" s="1"/>
  <c r="AF148" i="7" s="1"/>
  <c r="AG148" i="7" s="1"/>
  <c r="AH148" i="7" s="1"/>
  <c r="AI148" i="7" s="1"/>
  <c r="AJ148" i="7" s="1"/>
  <c r="AK148" i="7" s="1"/>
  <c r="AL148" i="7" s="1"/>
  <c r="AM148" i="7" s="1"/>
  <c r="AN148" i="7" s="1"/>
  <c r="AO148" i="7" s="1"/>
  <c r="AP148" i="7" s="1"/>
  <c r="AQ148" i="7" s="1"/>
  <c r="AR148" i="7" s="1"/>
  <c r="AS148" i="7" s="1"/>
  <c r="AT148" i="7" s="1"/>
  <c r="AU148" i="7" s="1"/>
  <c r="AV148" i="7" s="1"/>
  <c r="AW148" i="7" s="1"/>
  <c r="AX148" i="7" s="1"/>
  <c r="AY148" i="7" s="1"/>
  <c r="AZ148" i="7" s="1"/>
  <c r="BA148" i="7" s="1"/>
  <c r="BB148" i="7" s="1"/>
  <c r="BC148" i="7" s="1"/>
  <c r="BD148" i="7" s="1"/>
  <c r="BE148" i="7" s="1"/>
  <c r="BF148" i="7" s="1"/>
  <c r="BG148" i="7" s="1"/>
  <c r="BH148" i="7" s="1"/>
  <c r="BI148" i="7" s="1"/>
  <c r="BJ148" i="7" s="1"/>
  <c r="BK148" i="7" s="1"/>
  <c r="BL148" i="7" s="1"/>
  <c r="BM148" i="7" s="1"/>
  <c r="BN148" i="7" s="1"/>
  <c r="A149" i="7"/>
  <c r="B149" i="7" s="1"/>
  <c r="C149" i="7" s="1"/>
  <c r="D149" i="7" s="1"/>
  <c r="E149" i="7" s="1"/>
  <c r="F149" i="7" s="1"/>
  <c r="G149" i="7" s="1"/>
  <c r="H149" i="7" s="1"/>
  <c r="I149" i="7" s="1"/>
  <c r="J149" i="7" s="1"/>
  <c r="K149" i="7" s="1"/>
  <c r="L149" i="7" s="1"/>
  <c r="M149" i="7" s="1"/>
  <c r="N149" i="7" s="1"/>
  <c r="O149" i="7" s="1"/>
  <c r="P149" i="7" s="1"/>
  <c r="Q149" i="7" s="1"/>
  <c r="R149" i="7" s="1"/>
  <c r="S149" i="7" s="1"/>
  <c r="T149" i="7" s="1"/>
  <c r="U149" i="7" s="1"/>
  <c r="V149" i="7" s="1"/>
  <c r="W149" i="7" s="1"/>
  <c r="X149" i="7" s="1"/>
  <c r="Y149" i="7" s="1"/>
  <c r="Z149" i="7" s="1"/>
  <c r="AA149" i="7" s="1"/>
  <c r="AB149" i="7" s="1"/>
  <c r="AC149" i="7" s="1"/>
  <c r="AD149" i="7" s="1"/>
  <c r="AE149" i="7" s="1"/>
  <c r="AF149" i="7" s="1"/>
  <c r="AG149" i="7" s="1"/>
  <c r="AH149" i="7" s="1"/>
  <c r="AI149" i="7" s="1"/>
  <c r="AJ149" i="7" s="1"/>
  <c r="AK149" i="7" s="1"/>
  <c r="AL149" i="7" s="1"/>
  <c r="AM149" i="7" s="1"/>
  <c r="AN149" i="7" s="1"/>
  <c r="AO149" i="7" s="1"/>
  <c r="AP149" i="7" s="1"/>
  <c r="AQ149" i="7" s="1"/>
  <c r="AR149" i="7" s="1"/>
  <c r="AS149" i="7" s="1"/>
  <c r="AT149" i="7" s="1"/>
  <c r="AU149" i="7" s="1"/>
  <c r="AV149" i="7" s="1"/>
  <c r="AW149" i="7" s="1"/>
  <c r="AX149" i="7" s="1"/>
  <c r="AY149" i="7" s="1"/>
  <c r="AZ149" i="7" s="1"/>
  <c r="BA149" i="7" s="1"/>
  <c r="BB149" i="7" s="1"/>
  <c r="BC149" i="7" s="1"/>
  <c r="BD149" i="7" s="1"/>
  <c r="BE149" i="7" s="1"/>
  <c r="BF149" i="7" s="1"/>
  <c r="BG149" i="7" s="1"/>
  <c r="BH149" i="7" s="1"/>
  <c r="BI149" i="7" s="1"/>
  <c r="BJ149" i="7" s="1"/>
  <c r="BK149" i="7" s="1"/>
  <c r="BL149" i="7" s="1"/>
  <c r="BM149" i="7" s="1"/>
  <c r="BN149" i="7" s="1"/>
  <c r="A150" i="7"/>
  <c r="B150" i="7" s="1"/>
  <c r="C150" i="7" s="1"/>
  <c r="D150" i="7" s="1"/>
  <c r="E150" i="7" s="1"/>
  <c r="F150" i="7" s="1"/>
  <c r="G150" i="7" s="1"/>
  <c r="H150" i="7" s="1"/>
  <c r="I150" i="7" s="1"/>
  <c r="J150" i="7" s="1"/>
  <c r="K150" i="7" s="1"/>
  <c r="L150" i="7" s="1"/>
  <c r="M150" i="7" s="1"/>
  <c r="N150" i="7" s="1"/>
  <c r="O150" i="7" s="1"/>
  <c r="P150" i="7" s="1"/>
  <c r="Q150" i="7" s="1"/>
  <c r="R150" i="7" s="1"/>
  <c r="S150" i="7" s="1"/>
  <c r="T150" i="7" s="1"/>
  <c r="U150" i="7" s="1"/>
  <c r="V150" i="7" s="1"/>
  <c r="W150" i="7" s="1"/>
  <c r="X150" i="7" s="1"/>
  <c r="Y150" i="7" s="1"/>
  <c r="Z150" i="7" s="1"/>
  <c r="AA150" i="7" s="1"/>
  <c r="AB150" i="7" s="1"/>
  <c r="AC150" i="7" s="1"/>
  <c r="AD150" i="7" s="1"/>
  <c r="AE150" i="7" s="1"/>
  <c r="AF150" i="7" s="1"/>
  <c r="AG150" i="7" s="1"/>
  <c r="AH150" i="7" s="1"/>
  <c r="AI150" i="7" s="1"/>
  <c r="AJ150" i="7" s="1"/>
  <c r="AK150" i="7" s="1"/>
  <c r="AL150" i="7" s="1"/>
  <c r="AM150" i="7" s="1"/>
  <c r="AN150" i="7" s="1"/>
  <c r="AO150" i="7" s="1"/>
  <c r="AP150" i="7" s="1"/>
  <c r="AQ150" i="7" s="1"/>
  <c r="AR150" i="7" s="1"/>
  <c r="AS150" i="7" s="1"/>
  <c r="AT150" i="7" s="1"/>
  <c r="AU150" i="7" s="1"/>
  <c r="AV150" i="7" s="1"/>
  <c r="AW150" i="7" s="1"/>
  <c r="AX150" i="7" s="1"/>
  <c r="AY150" i="7" s="1"/>
  <c r="AZ150" i="7" s="1"/>
  <c r="BA150" i="7" s="1"/>
  <c r="BB150" i="7" s="1"/>
  <c r="BC150" i="7" s="1"/>
  <c r="BD150" i="7" s="1"/>
  <c r="BE150" i="7" s="1"/>
  <c r="BF150" i="7" s="1"/>
  <c r="BG150" i="7" s="1"/>
  <c r="BH150" i="7" s="1"/>
  <c r="BI150" i="7" s="1"/>
  <c r="BJ150" i="7" s="1"/>
  <c r="BK150" i="7" s="1"/>
  <c r="BL150" i="7" s="1"/>
  <c r="BM150" i="7" s="1"/>
  <c r="BN150" i="7" s="1"/>
  <c r="A151" i="7"/>
  <c r="B151" i="7" s="1"/>
  <c r="C151" i="7" s="1"/>
  <c r="D151" i="7" s="1"/>
  <c r="E151" i="7" s="1"/>
  <c r="F151" i="7" s="1"/>
  <c r="G151" i="7" s="1"/>
  <c r="H151" i="7" s="1"/>
  <c r="I151" i="7" s="1"/>
  <c r="J151" i="7" s="1"/>
  <c r="K151" i="7" s="1"/>
  <c r="L151" i="7" s="1"/>
  <c r="M151" i="7" s="1"/>
  <c r="N151" i="7" s="1"/>
  <c r="O151" i="7" s="1"/>
  <c r="P151" i="7" s="1"/>
  <c r="Q151" i="7" s="1"/>
  <c r="R151" i="7" s="1"/>
  <c r="S151" i="7" s="1"/>
  <c r="T151" i="7" s="1"/>
  <c r="U151" i="7" s="1"/>
  <c r="V151" i="7" s="1"/>
  <c r="W151" i="7" s="1"/>
  <c r="X151" i="7" s="1"/>
  <c r="Y151" i="7" s="1"/>
  <c r="Z151" i="7" s="1"/>
  <c r="AA151" i="7" s="1"/>
  <c r="AB151" i="7" s="1"/>
  <c r="AC151" i="7" s="1"/>
  <c r="AD151" i="7" s="1"/>
  <c r="AE151" i="7" s="1"/>
  <c r="AF151" i="7" s="1"/>
  <c r="AG151" i="7" s="1"/>
  <c r="AH151" i="7" s="1"/>
  <c r="AI151" i="7" s="1"/>
  <c r="AJ151" i="7" s="1"/>
  <c r="AK151" i="7" s="1"/>
  <c r="AL151" i="7" s="1"/>
  <c r="AM151" i="7" s="1"/>
  <c r="AN151" i="7" s="1"/>
  <c r="AO151" i="7" s="1"/>
  <c r="AP151" i="7" s="1"/>
  <c r="AQ151" i="7" s="1"/>
  <c r="AR151" i="7" s="1"/>
  <c r="AS151" i="7" s="1"/>
  <c r="AT151" i="7" s="1"/>
  <c r="AU151" i="7" s="1"/>
  <c r="AV151" i="7" s="1"/>
  <c r="AW151" i="7" s="1"/>
  <c r="AX151" i="7" s="1"/>
  <c r="AY151" i="7" s="1"/>
  <c r="AZ151" i="7" s="1"/>
  <c r="BA151" i="7" s="1"/>
  <c r="BB151" i="7" s="1"/>
  <c r="BC151" i="7" s="1"/>
  <c r="BD151" i="7" s="1"/>
  <c r="BE151" i="7" s="1"/>
  <c r="BF151" i="7" s="1"/>
  <c r="BG151" i="7" s="1"/>
  <c r="BH151" i="7" s="1"/>
  <c r="BI151" i="7" s="1"/>
  <c r="BJ151" i="7" s="1"/>
  <c r="BK151" i="7" s="1"/>
  <c r="BL151" i="7" s="1"/>
  <c r="BM151" i="7" s="1"/>
  <c r="BN151" i="7" s="1"/>
  <c r="A152" i="7"/>
  <c r="B152" i="7" s="1"/>
  <c r="C152" i="7" s="1"/>
  <c r="D152" i="7" s="1"/>
  <c r="E152" i="7" s="1"/>
  <c r="F152" i="7" s="1"/>
  <c r="G152" i="7" s="1"/>
  <c r="H152" i="7" s="1"/>
  <c r="I152" i="7" s="1"/>
  <c r="J152" i="7" s="1"/>
  <c r="K152" i="7" s="1"/>
  <c r="L152" i="7" s="1"/>
  <c r="M152" i="7" s="1"/>
  <c r="N152" i="7" s="1"/>
  <c r="O152" i="7" s="1"/>
  <c r="P152" i="7" s="1"/>
  <c r="Q152" i="7" s="1"/>
  <c r="R152" i="7" s="1"/>
  <c r="S152" i="7" s="1"/>
  <c r="T152" i="7" s="1"/>
  <c r="U152" i="7" s="1"/>
  <c r="V152" i="7" s="1"/>
  <c r="W152" i="7" s="1"/>
  <c r="X152" i="7" s="1"/>
  <c r="Y152" i="7" s="1"/>
  <c r="Z152" i="7" s="1"/>
  <c r="AA152" i="7" s="1"/>
  <c r="AB152" i="7" s="1"/>
  <c r="AC152" i="7" s="1"/>
  <c r="AD152" i="7" s="1"/>
  <c r="AE152" i="7" s="1"/>
  <c r="AF152" i="7" s="1"/>
  <c r="AG152" i="7" s="1"/>
  <c r="AH152" i="7" s="1"/>
  <c r="AI152" i="7" s="1"/>
  <c r="AJ152" i="7" s="1"/>
  <c r="AK152" i="7" s="1"/>
  <c r="AL152" i="7" s="1"/>
  <c r="AM152" i="7" s="1"/>
  <c r="AN152" i="7" s="1"/>
  <c r="AO152" i="7" s="1"/>
  <c r="AP152" i="7" s="1"/>
  <c r="AQ152" i="7" s="1"/>
  <c r="AR152" i="7" s="1"/>
  <c r="AS152" i="7" s="1"/>
  <c r="AT152" i="7" s="1"/>
  <c r="AU152" i="7" s="1"/>
  <c r="AV152" i="7" s="1"/>
  <c r="AW152" i="7" s="1"/>
  <c r="AX152" i="7" s="1"/>
  <c r="AY152" i="7" s="1"/>
  <c r="AZ152" i="7" s="1"/>
  <c r="BA152" i="7" s="1"/>
  <c r="BB152" i="7" s="1"/>
  <c r="BC152" i="7" s="1"/>
  <c r="BD152" i="7" s="1"/>
  <c r="BE152" i="7" s="1"/>
  <c r="BF152" i="7" s="1"/>
  <c r="BG152" i="7" s="1"/>
  <c r="BH152" i="7" s="1"/>
  <c r="BI152" i="7" s="1"/>
  <c r="BJ152" i="7" s="1"/>
  <c r="BK152" i="7" s="1"/>
  <c r="BL152" i="7" s="1"/>
  <c r="BM152" i="7" s="1"/>
  <c r="BN152" i="7" s="1"/>
  <c r="A153" i="7"/>
  <c r="A154" i="7"/>
  <c r="B154" i="7" s="1"/>
  <c r="C154" i="7" s="1"/>
  <c r="D154" i="7" s="1"/>
  <c r="E154" i="7" s="1"/>
  <c r="F154" i="7" s="1"/>
  <c r="G154" i="7" s="1"/>
  <c r="H154" i="7" s="1"/>
  <c r="I154" i="7" s="1"/>
  <c r="J154" i="7" s="1"/>
  <c r="K154" i="7" s="1"/>
  <c r="L154" i="7" s="1"/>
  <c r="M154" i="7" s="1"/>
  <c r="N154" i="7" s="1"/>
  <c r="O154" i="7" s="1"/>
  <c r="P154" i="7" s="1"/>
  <c r="Q154" i="7" s="1"/>
  <c r="R154" i="7" s="1"/>
  <c r="S154" i="7" s="1"/>
  <c r="T154" i="7" s="1"/>
  <c r="U154" i="7" s="1"/>
  <c r="V154" i="7" s="1"/>
  <c r="W154" i="7" s="1"/>
  <c r="X154" i="7" s="1"/>
  <c r="Y154" i="7" s="1"/>
  <c r="Z154" i="7" s="1"/>
  <c r="AA154" i="7" s="1"/>
  <c r="AB154" i="7" s="1"/>
  <c r="AC154" i="7" s="1"/>
  <c r="AD154" i="7" s="1"/>
  <c r="AE154" i="7" s="1"/>
  <c r="AF154" i="7" s="1"/>
  <c r="AG154" i="7" s="1"/>
  <c r="AH154" i="7" s="1"/>
  <c r="AI154" i="7" s="1"/>
  <c r="AJ154" i="7" s="1"/>
  <c r="AK154" i="7" s="1"/>
  <c r="AL154" i="7" s="1"/>
  <c r="AM154" i="7" s="1"/>
  <c r="AN154" i="7" s="1"/>
  <c r="AO154" i="7" s="1"/>
  <c r="AP154" i="7" s="1"/>
  <c r="AQ154" i="7" s="1"/>
  <c r="AR154" i="7" s="1"/>
  <c r="AS154" i="7" s="1"/>
  <c r="AT154" i="7" s="1"/>
  <c r="AU154" i="7" s="1"/>
  <c r="AV154" i="7" s="1"/>
  <c r="AW154" i="7" s="1"/>
  <c r="AX154" i="7" s="1"/>
  <c r="AY154" i="7" s="1"/>
  <c r="AZ154" i="7" s="1"/>
  <c r="BA154" i="7" s="1"/>
  <c r="BB154" i="7" s="1"/>
  <c r="BC154" i="7" s="1"/>
  <c r="BD154" i="7" s="1"/>
  <c r="BE154" i="7" s="1"/>
  <c r="BF154" i="7" s="1"/>
  <c r="BG154" i="7" s="1"/>
  <c r="BH154" i="7" s="1"/>
  <c r="BI154" i="7" s="1"/>
  <c r="BJ154" i="7" s="1"/>
  <c r="BK154" i="7" s="1"/>
  <c r="BL154" i="7" s="1"/>
  <c r="BM154" i="7" s="1"/>
  <c r="BN154" i="7" s="1"/>
  <c r="A155" i="7"/>
  <c r="B155" i="7" s="1"/>
  <c r="C155" i="7" s="1"/>
  <c r="D155" i="7" s="1"/>
  <c r="E155" i="7" s="1"/>
  <c r="F155" i="7" s="1"/>
  <c r="G155" i="7" s="1"/>
  <c r="H155" i="7" s="1"/>
  <c r="I155" i="7" s="1"/>
  <c r="J155" i="7" s="1"/>
  <c r="K155" i="7" s="1"/>
  <c r="L155" i="7" s="1"/>
  <c r="M155" i="7" s="1"/>
  <c r="N155" i="7" s="1"/>
  <c r="O155" i="7" s="1"/>
  <c r="P155" i="7" s="1"/>
  <c r="Q155" i="7" s="1"/>
  <c r="R155" i="7" s="1"/>
  <c r="S155" i="7" s="1"/>
  <c r="T155" i="7" s="1"/>
  <c r="U155" i="7" s="1"/>
  <c r="V155" i="7" s="1"/>
  <c r="W155" i="7" s="1"/>
  <c r="X155" i="7" s="1"/>
  <c r="Y155" i="7" s="1"/>
  <c r="Z155" i="7" s="1"/>
  <c r="AA155" i="7" s="1"/>
  <c r="AB155" i="7" s="1"/>
  <c r="AC155" i="7" s="1"/>
  <c r="AD155" i="7" s="1"/>
  <c r="AE155" i="7" s="1"/>
  <c r="AF155" i="7" s="1"/>
  <c r="AG155" i="7" s="1"/>
  <c r="AH155" i="7" s="1"/>
  <c r="AI155" i="7" s="1"/>
  <c r="AJ155" i="7" s="1"/>
  <c r="AK155" i="7" s="1"/>
  <c r="AL155" i="7" s="1"/>
  <c r="AM155" i="7" s="1"/>
  <c r="AN155" i="7" s="1"/>
  <c r="AO155" i="7" s="1"/>
  <c r="AP155" i="7" s="1"/>
  <c r="AQ155" i="7" s="1"/>
  <c r="AR155" i="7" s="1"/>
  <c r="AS155" i="7" s="1"/>
  <c r="AT155" i="7" s="1"/>
  <c r="AU155" i="7" s="1"/>
  <c r="AV155" i="7" s="1"/>
  <c r="AW155" i="7" s="1"/>
  <c r="AX155" i="7" s="1"/>
  <c r="AY155" i="7" s="1"/>
  <c r="AZ155" i="7" s="1"/>
  <c r="BA155" i="7" s="1"/>
  <c r="BB155" i="7" s="1"/>
  <c r="BC155" i="7" s="1"/>
  <c r="BD155" i="7" s="1"/>
  <c r="BE155" i="7" s="1"/>
  <c r="BF155" i="7" s="1"/>
  <c r="BG155" i="7" s="1"/>
  <c r="BH155" i="7" s="1"/>
  <c r="BI155" i="7" s="1"/>
  <c r="BJ155" i="7" s="1"/>
  <c r="BK155" i="7" s="1"/>
  <c r="BL155" i="7" s="1"/>
  <c r="BM155" i="7" s="1"/>
  <c r="BN155" i="7" s="1"/>
  <c r="A156" i="7"/>
  <c r="B156" i="7" s="1"/>
  <c r="C156" i="7" s="1"/>
  <c r="D156" i="7" s="1"/>
  <c r="E156" i="7" s="1"/>
  <c r="F156" i="7" s="1"/>
  <c r="G156" i="7" s="1"/>
  <c r="H156" i="7" s="1"/>
  <c r="I156" i="7" s="1"/>
  <c r="J156" i="7" s="1"/>
  <c r="K156" i="7" s="1"/>
  <c r="L156" i="7" s="1"/>
  <c r="M156" i="7" s="1"/>
  <c r="N156" i="7" s="1"/>
  <c r="O156" i="7" s="1"/>
  <c r="P156" i="7" s="1"/>
  <c r="Q156" i="7" s="1"/>
  <c r="R156" i="7" s="1"/>
  <c r="S156" i="7" s="1"/>
  <c r="T156" i="7" s="1"/>
  <c r="U156" i="7" s="1"/>
  <c r="V156" i="7" s="1"/>
  <c r="W156" i="7" s="1"/>
  <c r="X156" i="7" s="1"/>
  <c r="Y156" i="7" s="1"/>
  <c r="Z156" i="7" s="1"/>
  <c r="AA156" i="7" s="1"/>
  <c r="AB156" i="7" s="1"/>
  <c r="AC156" i="7" s="1"/>
  <c r="AD156" i="7" s="1"/>
  <c r="AE156" i="7" s="1"/>
  <c r="AF156" i="7" s="1"/>
  <c r="AG156" i="7" s="1"/>
  <c r="AH156" i="7" s="1"/>
  <c r="AI156" i="7" s="1"/>
  <c r="AJ156" i="7" s="1"/>
  <c r="AK156" i="7" s="1"/>
  <c r="AL156" i="7" s="1"/>
  <c r="AM156" i="7" s="1"/>
  <c r="AN156" i="7" s="1"/>
  <c r="AO156" i="7" s="1"/>
  <c r="AP156" i="7" s="1"/>
  <c r="AQ156" i="7" s="1"/>
  <c r="AR156" i="7" s="1"/>
  <c r="AS156" i="7" s="1"/>
  <c r="AT156" i="7" s="1"/>
  <c r="AU156" i="7" s="1"/>
  <c r="AV156" i="7" s="1"/>
  <c r="AW156" i="7" s="1"/>
  <c r="AX156" i="7" s="1"/>
  <c r="AY156" i="7" s="1"/>
  <c r="AZ156" i="7" s="1"/>
  <c r="BA156" i="7" s="1"/>
  <c r="BB156" i="7" s="1"/>
  <c r="BC156" i="7" s="1"/>
  <c r="BD156" i="7" s="1"/>
  <c r="BE156" i="7" s="1"/>
  <c r="BF156" i="7" s="1"/>
  <c r="BG156" i="7" s="1"/>
  <c r="BH156" i="7" s="1"/>
  <c r="BI156" i="7" s="1"/>
  <c r="BJ156" i="7" s="1"/>
  <c r="BK156" i="7" s="1"/>
  <c r="BL156" i="7" s="1"/>
  <c r="BM156" i="7" s="1"/>
  <c r="BN156" i="7" s="1"/>
  <c r="A157" i="7"/>
  <c r="A158" i="7"/>
  <c r="B158" i="7" s="1"/>
  <c r="C158" i="7" s="1"/>
  <c r="D158" i="7" s="1"/>
  <c r="E158" i="7" s="1"/>
  <c r="F158" i="7" s="1"/>
  <c r="G158" i="7" s="1"/>
  <c r="H158" i="7" s="1"/>
  <c r="I158" i="7" s="1"/>
  <c r="J158" i="7" s="1"/>
  <c r="K158" i="7" s="1"/>
  <c r="L158" i="7" s="1"/>
  <c r="M158" i="7" s="1"/>
  <c r="N158" i="7" s="1"/>
  <c r="O158" i="7" s="1"/>
  <c r="P158" i="7" s="1"/>
  <c r="Q158" i="7" s="1"/>
  <c r="R158" i="7" s="1"/>
  <c r="S158" i="7" s="1"/>
  <c r="T158" i="7" s="1"/>
  <c r="U158" i="7" s="1"/>
  <c r="V158" i="7" s="1"/>
  <c r="W158" i="7" s="1"/>
  <c r="X158" i="7" s="1"/>
  <c r="Y158" i="7" s="1"/>
  <c r="Z158" i="7" s="1"/>
  <c r="AA158" i="7" s="1"/>
  <c r="AB158" i="7" s="1"/>
  <c r="AC158" i="7" s="1"/>
  <c r="AD158" i="7" s="1"/>
  <c r="AE158" i="7" s="1"/>
  <c r="AF158" i="7" s="1"/>
  <c r="AG158" i="7" s="1"/>
  <c r="AH158" i="7" s="1"/>
  <c r="AI158" i="7" s="1"/>
  <c r="AJ158" i="7" s="1"/>
  <c r="AK158" i="7" s="1"/>
  <c r="AL158" i="7" s="1"/>
  <c r="AM158" i="7" s="1"/>
  <c r="AN158" i="7" s="1"/>
  <c r="AO158" i="7" s="1"/>
  <c r="AP158" i="7" s="1"/>
  <c r="AQ158" i="7" s="1"/>
  <c r="AR158" i="7" s="1"/>
  <c r="AS158" i="7" s="1"/>
  <c r="AT158" i="7" s="1"/>
  <c r="AU158" i="7" s="1"/>
  <c r="AV158" i="7" s="1"/>
  <c r="AW158" i="7" s="1"/>
  <c r="AX158" i="7" s="1"/>
  <c r="AY158" i="7" s="1"/>
  <c r="AZ158" i="7" s="1"/>
  <c r="BA158" i="7" s="1"/>
  <c r="BB158" i="7" s="1"/>
  <c r="BC158" i="7" s="1"/>
  <c r="BD158" i="7" s="1"/>
  <c r="BE158" i="7" s="1"/>
  <c r="BF158" i="7" s="1"/>
  <c r="BG158" i="7" s="1"/>
  <c r="BH158" i="7" s="1"/>
  <c r="BI158" i="7" s="1"/>
  <c r="BJ158" i="7" s="1"/>
  <c r="BK158" i="7" s="1"/>
  <c r="BL158" i="7" s="1"/>
  <c r="BM158" i="7" s="1"/>
  <c r="BN158" i="7" s="1"/>
  <c r="A159" i="7"/>
  <c r="B159" i="7" s="1"/>
  <c r="C159" i="7" s="1"/>
  <c r="D159" i="7" s="1"/>
  <c r="E159" i="7" s="1"/>
  <c r="F159" i="7" s="1"/>
  <c r="G159" i="7" s="1"/>
  <c r="H159" i="7" s="1"/>
  <c r="I159" i="7" s="1"/>
  <c r="J159" i="7" s="1"/>
  <c r="K159" i="7" s="1"/>
  <c r="L159" i="7" s="1"/>
  <c r="M159" i="7" s="1"/>
  <c r="N159" i="7" s="1"/>
  <c r="O159" i="7" s="1"/>
  <c r="P159" i="7" s="1"/>
  <c r="Q159" i="7" s="1"/>
  <c r="R159" i="7" s="1"/>
  <c r="S159" i="7" s="1"/>
  <c r="T159" i="7" s="1"/>
  <c r="U159" i="7" s="1"/>
  <c r="V159" i="7" s="1"/>
  <c r="W159" i="7" s="1"/>
  <c r="X159" i="7" s="1"/>
  <c r="Y159" i="7" s="1"/>
  <c r="Z159" i="7" s="1"/>
  <c r="AA159" i="7" s="1"/>
  <c r="AB159" i="7" s="1"/>
  <c r="AC159" i="7" s="1"/>
  <c r="AD159" i="7" s="1"/>
  <c r="AE159" i="7" s="1"/>
  <c r="AF159" i="7" s="1"/>
  <c r="AG159" i="7" s="1"/>
  <c r="AH159" i="7" s="1"/>
  <c r="AI159" i="7" s="1"/>
  <c r="AJ159" i="7" s="1"/>
  <c r="AK159" i="7" s="1"/>
  <c r="AL159" i="7" s="1"/>
  <c r="AM159" i="7" s="1"/>
  <c r="AN159" i="7" s="1"/>
  <c r="AO159" i="7" s="1"/>
  <c r="AP159" i="7" s="1"/>
  <c r="AQ159" i="7" s="1"/>
  <c r="AR159" i="7" s="1"/>
  <c r="AS159" i="7" s="1"/>
  <c r="AT159" i="7" s="1"/>
  <c r="AU159" i="7" s="1"/>
  <c r="AV159" i="7" s="1"/>
  <c r="AW159" i="7" s="1"/>
  <c r="AX159" i="7" s="1"/>
  <c r="AY159" i="7" s="1"/>
  <c r="AZ159" i="7" s="1"/>
  <c r="BA159" i="7" s="1"/>
  <c r="BB159" i="7" s="1"/>
  <c r="BC159" i="7" s="1"/>
  <c r="BD159" i="7" s="1"/>
  <c r="BE159" i="7" s="1"/>
  <c r="BF159" i="7" s="1"/>
  <c r="BG159" i="7" s="1"/>
  <c r="BH159" i="7" s="1"/>
  <c r="BI159" i="7" s="1"/>
  <c r="BJ159" i="7" s="1"/>
  <c r="BK159" i="7" s="1"/>
  <c r="BL159" i="7" s="1"/>
  <c r="BM159" i="7" s="1"/>
  <c r="BN159" i="7" s="1"/>
  <c r="A160" i="7"/>
  <c r="B160" i="7" s="1"/>
  <c r="C160" i="7" s="1"/>
  <c r="D160" i="7" s="1"/>
  <c r="E160" i="7" s="1"/>
  <c r="F160" i="7" s="1"/>
  <c r="G160" i="7" s="1"/>
  <c r="H160" i="7" s="1"/>
  <c r="I160" i="7" s="1"/>
  <c r="J160" i="7" s="1"/>
  <c r="K160" i="7" s="1"/>
  <c r="L160" i="7" s="1"/>
  <c r="M160" i="7" s="1"/>
  <c r="N160" i="7" s="1"/>
  <c r="O160" i="7" s="1"/>
  <c r="P160" i="7" s="1"/>
  <c r="Q160" i="7" s="1"/>
  <c r="R160" i="7" s="1"/>
  <c r="S160" i="7" s="1"/>
  <c r="T160" i="7" s="1"/>
  <c r="U160" i="7" s="1"/>
  <c r="V160" i="7" s="1"/>
  <c r="W160" i="7" s="1"/>
  <c r="X160" i="7" s="1"/>
  <c r="Y160" i="7" s="1"/>
  <c r="Z160" i="7" s="1"/>
  <c r="AA160" i="7" s="1"/>
  <c r="AB160" i="7" s="1"/>
  <c r="AC160" i="7" s="1"/>
  <c r="AD160" i="7" s="1"/>
  <c r="AE160" i="7" s="1"/>
  <c r="AF160" i="7" s="1"/>
  <c r="AG160" i="7" s="1"/>
  <c r="AH160" i="7" s="1"/>
  <c r="AI160" i="7" s="1"/>
  <c r="AJ160" i="7" s="1"/>
  <c r="AK160" i="7" s="1"/>
  <c r="AL160" i="7" s="1"/>
  <c r="AM160" i="7" s="1"/>
  <c r="AN160" i="7" s="1"/>
  <c r="AO160" i="7" s="1"/>
  <c r="AP160" i="7" s="1"/>
  <c r="AQ160" i="7" s="1"/>
  <c r="AR160" i="7" s="1"/>
  <c r="AS160" i="7" s="1"/>
  <c r="AT160" i="7" s="1"/>
  <c r="AU160" i="7" s="1"/>
  <c r="AV160" i="7" s="1"/>
  <c r="AW160" i="7" s="1"/>
  <c r="AX160" i="7" s="1"/>
  <c r="AY160" i="7" s="1"/>
  <c r="AZ160" i="7" s="1"/>
  <c r="BA160" i="7" s="1"/>
  <c r="BB160" i="7" s="1"/>
  <c r="BC160" i="7" s="1"/>
  <c r="BD160" i="7" s="1"/>
  <c r="BE160" i="7" s="1"/>
  <c r="BF160" i="7" s="1"/>
  <c r="BG160" i="7" s="1"/>
  <c r="BH160" i="7" s="1"/>
  <c r="BI160" i="7" s="1"/>
  <c r="BJ160" i="7" s="1"/>
  <c r="BK160" i="7" s="1"/>
  <c r="BL160" i="7" s="1"/>
  <c r="BM160" i="7" s="1"/>
  <c r="BN160" i="7" s="1"/>
  <c r="A161" i="7"/>
  <c r="B161" i="7" s="1"/>
  <c r="C161" i="7" s="1"/>
  <c r="D161" i="7" s="1"/>
  <c r="E161" i="7" s="1"/>
  <c r="F161" i="7" s="1"/>
  <c r="G161" i="7" s="1"/>
  <c r="H161" i="7" s="1"/>
  <c r="I161" i="7" s="1"/>
  <c r="J161" i="7" s="1"/>
  <c r="K161" i="7" s="1"/>
  <c r="L161" i="7" s="1"/>
  <c r="M161" i="7" s="1"/>
  <c r="N161" i="7" s="1"/>
  <c r="O161" i="7" s="1"/>
  <c r="P161" i="7" s="1"/>
  <c r="Q161" i="7" s="1"/>
  <c r="R161" i="7" s="1"/>
  <c r="S161" i="7" s="1"/>
  <c r="T161" i="7" s="1"/>
  <c r="U161" i="7" s="1"/>
  <c r="V161" i="7" s="1"/>
  <c r="W161" i="7" s="1"/>
  <c r="X161" i="7" s="1"/>
  <c r="Y161" i="7" s="1"/>
  <c r="Z161" i="7" s="1"/>
  <c r="AA161" i="7" s="1"/>
  <c r="AB161" i="7" s="1"/>
  <c r="AC161" i="7" s="1"/>
  <c r="AD161" i="7" s="1"/>
  <c r="AE161" i="7" s="1"/>
  <c r="AF161" i="7" s="1"/>
  <c r="AG161" i="7" s="1"/>
  <c r="AH161" i="7" s="1"/>
  <c r="AI161" i="7" s="1"/>
  <c r="AJ161" i="7" s="1"/>
  <c r="AK161" i="7" s="1"/>
  <c r="AL161" i="7" s="1"/>
  <c r="AM161" i="7" s="1"/>
  <c r="AN161" i="7" s="1"/>
  <c r="AO161" i="7" s="1"/>
  <c r="AP161" i="7" s="1"/>
  <c r="AQ161" i="7" s="1"/>
  <c r="AR161" i="7" s="1"/>
  <c r="AS161" i="7" s="1"/>
  <c r="AT161" i="7" s="1"/>
  <c r="AU161" i="7" s="1"/>
  <c r="AV161" i="7" s="1"/>
  <c r="AW161" i="7" s="1"/>
  <c r="AX161" i="7" s="1"/>
  <c r="AY161" i="7" s="1"/>
  <c r="AZ161" i="7" s="1"/>
  <c r="BA161" i="7" s="1"/>
  <c r="BB161" i="7" s="1"/>
  <c r="BC161" i="7" s="1"/>
  <c r="BD161" i="7" s="1"/>
  <c r="BE161" i="7" s="1"/>
  <c r="BF161" i="7" s="1"/>
  <c r="BG161" i="7" s="1"/>
  <c r="BH161" i="7" s="1"/>
  <c r="BI161" i="7" s="1"/>
  <c r="BJ161" i="7" s="1"/>
  <c r="BK161" i="7" s="1"/>
  <c r="BL161" i="7" s="1"/>
  <c r="BM161" i="7" s="1"/>
  <c r="BN161" i="7" s="1"/>
  <c r="A162" i="7"/>
  <c r="B162" i="7" s="1"/>
  <c r="C162" i="7" s="1"/>
  <c r="D162" i="7" s="1"/>
  <c r="E162" i="7" s="1"/>
  <c r="F162" i="7" s="1"/>
  <c r="G162" i="7" s="1"/>
  <c r="H162" i="7" s="1"/>
  <c r="I162" i="7" s="1"/>
  <c r="J162" i="7" s="1"/>
  <c r="K162" i="7" s="1"/>
  <c r="L162" i="7" s="1"/>
  <c r="M162" i="7" s="1"/>
  <c r="N162" i="7" s="1"/>
  <c r="O162" i="7" s="1"/>
  <c r="P162" i="7" s="1"/>
  <c r="Q162" i="7" s="1"/>
  <c r="R162" i="7" s="1"/>
  <c r="S162" i="7" s="1"/>
  <c r="T162" i="7" s="1"/>
  <c r="U162" i="7" s="1"/>
  <c r="V162" i="7" s="1"/>
  <c r="W162" i="7" s="1"/>
  <c r="X162" i="7" s="1"/>
  <c r="Y162" i="7" s="1"/>
  <c r="Z162" i="7" s="1"/>
  <c r="AA162" i="7" s="1"/>
  <c r="AB162" i="7" s="1"/>
  <c r="AC162" i="7" s="1"/>
  <c r="AD162" i="7" s="1"/>
  <c r="AE162" i="7" s="1"/>
  <c r="AF162" i="7" s="1"/>
  <c r="AG162" i="7" s="1"/>
  <c r="AH162" i="7" s="1"/>
  <c r="AI162" i="7" s="1"/>
  <c r="AJ162" i="7" s="1"/>
  <c r="AK162" i="7" s="1"/>
  <c r="AL162" i="7" s="1"/>
  <c r="AM162" i="7" s="1"/>
  <c r="AN162" i="7" s="1"/>
  <c r="AO162" i="7" s="1"/>
  <c r="AP162" i="7" s="1"/>
  <c r="AQ162" i="7" s="1"/>
  <c r="AR162" i="7" s="1"/>
  <c r="AS162" i="7" s="1"/>
  <c r="AT162" i="7" s="1"/>
  <c r="AU162" i="7" s="1"/>
  <c r="AV162" i="7" s="1"/>
  <c r="AW162" i="7" s="1"/>
  <c r="AX162" i="7" s="1"/>
  <c r="AY162" i="7" s="1"/>
  <c r="AZ162" i="7" s="1"/>
  <c r="BA162" i="7" s="1"/>
  <c r="BB162" i="7" s="1"/>
  <c r="BC162" i="7" s="1"/>
  <c r="BD162" i="7" s="1"/>
  <c r="BE162" i="7" s="1"/>
  <c r="BF162" i="7" s="1"/>
  <c r="BG162" i="7" s="1"/>
  <c r="BH162" i="7" s="1"/>
  <c r="BI162" i="7" s="1"/>
  <c r="BJ162" i="7" s="1"/>
  <c r="BK162" i="7" s="1"/>
  <c r="BL162" i="7" s="1"/>
  <c r="BM162" i="7" s="1"/>
  <c r="BN162" i="7" s="1"/>
  <c r="A163" i="7"/>
  <c r="BO163" i="7" s="1"/>
  <c r="A164" i="7"/>
  <c r="B164" i="7" s="1"/>
  <c r="C164" i="7" s="1"/>
  <c r="D164" i="7" s="1"/>
  <c r="E164" i="7" s="1"/>
  <c r="F164" i="7" s="1"/>
  <c r="G164" i="7" s="1"/>
  <c r="H164" i="7" s="1"/>
  <c r="I164" i="7" s="1"/>
  <c r="J164" i="7" s="1"/>
  <c r="K164" i="7" s="1"/>
  <c r="L164" i="7" s="1"/>
  <c r="M164" i="7" s="1"/>
  <c r="N164" i="7" s="1"/>
  <c r="O164" i="7" s="1"/>
  <c r="P164" i="7" s="1"/>
  <c r="Q164" i="7" s="1"/>
  <c r="R164" i="7" s="1"/>
  <c r="S164" i="7" s="1"/>
  <c r="T164" i="7" s="1"/>
  <c r="U164" i="7" s="1"/>
  <c r="V164" i="7" s="1"/>
  <c r="W164" i="7" s="1"/>
  <c r="X164" i="7" s="1"/>
  <c r="Y164" i="7" s="1"/>
  <c r="Z164" i="7" s="1"/>
  <c r="AA164" i="7" s="1"/>
  <c r="AB164" i="7" s="1"/>
  <c r="AC164" i="7" s="1"/>
  <c r="AD164" i="7" s="1"/>
  <c r="AE164" i="7" s="1"/>
  <c r="AF164" i="7" s="1"/>
  <c r="AG164" i="7" s="1"/>
  <c r="AH164" i="7" s="1"/>
  <c r="AI164" i="7" s="1"/>
  <c r="AJ164" i="7" s="1"/>
  <c r="AK164" i="7" s="1"/>
  <c r="AL164" i="7" s="1"/>
  <c r="AM164" i="7" s="1"/>
  <c r="AN164" i="7" s="1"/>
  <c r="AO164" i="7" s="1"/>
  <c r="AP164" i="7" s="1"/>
  <c r="AQ164" i="7" s="1"/>
  <c r="AR164" i="7" s="1"/>
  <c r="AS164" i="7" s="1"/>
  <c r="AT164" i="7" s="1"/>
  <c r="AU164" i="7" s="1"/>
  <c r="AV164" i="7" s="1"/>
  <c r="AW164" i="7" s="1"/>
  <c r="AX164" i="7" s="1"/>
  <c r="AY164" i="7" s="1"/>
  <c r="AZ164" i="7" s="1"/>
  <c r="BA164" i="7" s="1"/>
  <c r="BB164" i="7" s="1"/>
  <c r="BC164" i="7" s="1"/>
  <c r="BD164" i="7" s="1"/>
  <c r="BE164" i="7" s="1"/>
  <c r="BF164" i="7" s="1"/>
  <c r="BG164" i="7" s="1"/>
  <c r="BH164" i="7" s="1"/>
  <c r="BI164" i="7" s="1"/>
  <c r="BJ164" i="7" s="1"/>
  <c r="BK164" i="7" s="1"/>
  <c r="BL164" i="7" s="1"/>
  <c r="BM164" i="7" s="1"/>
  <c r="BN164" i="7" s="1"/>
  <c r="A165" i="7"/>
  <c r="B165" i="7" s="1"/>
  <c r="C165" i="7" s="1"/>
  <c r="D165" i="7" s="1"/>
  <c r="E165" i="7" s="1"/>
  <c r="F165" i="7" s="1"/>
  <c r="G165" i="7" s="1"/>
  <c r="H165" i="7" s="1"/>
  <c r="I165" i="7" s="1"/>
  <c r="J165" i="7" s="1"/>
  <c r="K165" i="7" s="1"/>
  <c r="L165" i="7" s="1"/>
  <c r="M165" i="7" s="1"/>
  <c r="N165" i="7" s="1"/>
  <c r="O165" i="7" s="1"/>
  <c r="P165" i="7" s="1"/>
  <c r="Q165" i="7" s="1"/>
  <c r="R165" i="7" s="1"/>
  <c r="S165" i="7" s="1"/>
  <c r="T165" i="7" s="1"/>
  <c r="U165" i="7" s="1"/>
  <c r="V165" i="7" s="1"/>
  <c r="W165" i="7" s="1"/>
  <c r="X165" i="7" s="1"/>
  <c r="Y165" i="7" s="1"/>
  <c r="Z165" i="7" s="1"/>
  <c r="AA165" i="7" s="1"/>
  <c r="AB165" i="7" s="1"/>
  <c r="AC165" i="7" s="1"/>
  <c r="AD165" i="7" s="1"/>
  <c r="AE165" i="7" s="1"/>
  <c r="AF165" i="7" s="1"/>
  <c r="AG165" i="7" s="1"/>
  <c r="AH165" i="7" s="1"/>
  <c r="AI165" i="7" s="1"/>
  <c r="AJ165" i="7" s="1"/>
  <c r="AK165" i="7" s="1"/>
  <c r="AL165" i="7" s="1"/>
  <c r="AM165" i="7" s="1"/>
  <c r="AN165" i="7" s="1"/>
  <c r="AO165" i="7" s="1"/>
  <c r="AP165" i="7" s="1"/>
  <c r="AQ165" i="7" s="1"/>
  <c r="AR165" i="7" s="1"/>
  <c r="AS165" i="7" s="1"/>
  <c r="AT165" i="7" s="1"/>
  <c r="AU165" i="7" s="1"/>
  <c r="AV165" i="7" s="1"/>
  <c r="AW165" i="7" s="1"/>
  <c r="AX165" i="7" s="1"/>
  <c r="AY165" i="7" s="1"/>
  <c r="AZ165" i="7" s="1"/>
  <c r="BA165" i="7" s="1"/>
  <c r="BB165" i="7" s="1"/>
  <c r="BC165" i="7" s="1"/>
  <c r="BD165" i="7" s="1"/>
  <c r="BE165" i="7" s="1"/>
  <c r="BF165" i="7" s="1"/>
  <c r="BG165" i="7" s="1"/>
  <c r="BH165" i="7" s="1"/>
  <c r="BI165" i="7" s="1"/>
  <c r="BJ165" i="7" s="1"/>
  <c r="BK165" i="7" s="1"/>
  <c r="BL165" i="7" s="1"/>
  <c r="BM165" i="7" s="1"/>
  <c r="BN165" i="7" s="1"/>
  <c r="A166" i="7"/>
  <c r="B166" i="7" s="1"/>
  <c r="C166" i="7" s="1"/>
  <c r="D166" i="7" s="1"/>
  <c r="E166" i="7" s="1"/>
  <c r="F166" i="7" s="1"/>
  <c r="G166" i="7" s="1"/>
  <c r="H166" i="7" s="1"/>
  <c r="I166" i="7" s="1"/>
  <c r="J166" i="7" s="1"/>
  <c r="K166" i="7" s="1"/>
  <c r="L166" i="7" s="1"/>
  <c r="M166" i="7" s="1"/>
  <c r="N166" i="7" s="1"/>
  <c r="O166" i="7" s="1"/>
  <c r="P166" i="7" s="1"/>
  <c r="Q166" i="7" s="1"/>
  <c r="R166" i="7" s="1"/>
  <c r="S166" i="7" s="1"/>
  <c r="T166" i="7" s="1"/>
  <c r="U166" i="7" s="1"/>
  <c r="V166" i="7" s="1"/>
  <c r="W166" i="7" s="1"/>
  <c r="X166" i="7" s="1"/>
  <c r="Y166" i="7" s="1"/>
  <c r="Z166" i="7" s="1"/>
  <c r="AA166" i="7" s="1"/>
  <c r="AB166" i="7" s="1"/>
  <c r="AC166" i="7" s="1"/>
  <c r="AD166" i="7" s="1"/>
  <c r="AE166" i="7" s="1"/>
  <c r="AF166" i="7" s="1"/>
  <c r="AG166" i="7" s="1"/>
  <c r="AH166" i="7" s="1"/>
  <c r="AI166" i="7" s="1"/>
  <c r="AJ166" i="7" s="1"/>
  <c r="AK166" i="7" s="1"/>
  <c r="AL166" i="7" s="1"/>
  <c r="AM166" i="7" s="1"/>
  <c r="AN166" i="7" s="1"/>
  <c r="AO166" i="7" s="1"/>
  <c r="AP166" i="7" s="1"/>
  <c r="AQ166" i="7" s="1"/>
  <c r="AR166" i="7" s="1"/>
  <c r="AS166" i="7" s="1"/>
  <c r="AT166" i="7" s="1"/>
  <c r="AU166" i="7" s="1"/>
  <c r="AV166" i="7" s="1"/>
  <c r="AW166" i="7" s="1"/>
  <c r="AX166" i="7" s="1"/>
  <c r="AY166" i="7" s="1"/>
  <c r="AZ166" i="7" s="1"/>
  <c r="BA166" i="7" s="1"/>
  <c r="BB166" i="7" s="1"/>
  <c r="BC166" i="7" s="1"/>
  <c r="BD166" i="7" s="1"/>
  <c r="BE166" i="7" s="1"/>
  <c r="BF166" i="7" s="1"/>
  <c r="BG166" i="7" s="1"/>
  <c r="BH166" i="7" s="1"/>
  <c r="BI166" i="7" s="1"/>
  <c r="BJ166" i="7" s="1"/>
  <c r="BK166" i="7" s="1"/>
  <c r="BL166" i="7" s="1"/>
  <c r="BM166" i="7" s="1"/>
  <c r="BN166" i="7" s="1"/>
  <c r="A167" i="7"/>
  <c r="B167" i="7" s="1"/>
  <c r="C167" i="7" s="1"/>
  <c r="D167" i="7" s="1"/>
  <c r="E167" i="7" s="1"/>
  <c r="F167" i="7" s="1"/>
  <c r="G167" i="7" s="1"/>
  <c r="H167" i="7" s="1"/>
  <c r="I167" i="7" s="1"/>
  <c r="J167" i="7" s="1"/>
  <c r="K167" i="7" s="1"/>
  <c r="L167" i="7" s="1"/>
  <c r="M167" i="7" s="1"/>
  <c r="N167" i="7" s="1"/>
  <c r="O167" i="7" s="1"/>
  <c r="P167" i="7" s="1"/>
  <c r="Q167" i="7" s="1"/>
  <c r="R167" i="7" s="1"/>
  <c r="S167" i="7" s="1"/>
  <c r="T167" i="7" s="1"/>
  <c r="U167" i="7" s="1"/>
  <c r="V167" i="7" s="1"/>
  <c r="W167" i="7" s="1"/>
  <c r="X167" i="7" s="1"/>
  <c r="Y167" i="7" s="1"/>
  <c r="Z167" i="7" s="1"/>
  <c r="AA167" i="7" s="1"/>
  <c r="AB167" i="7" s="1"/>
  <c r="AC167" i="7" s="1"/>
  <c r="AD167" i="7" s="1"/>
  <c r="AE167" i="7" s="1"/>
  <c r="AF167" i="7" s="1"/>
  <c r="AG167" i="7" s="1"/>
  <c r="AH167" i="7" s="1"/>
  <c r="AI167" i="7" s="1"/>
  <c r="AJ167" i="7" s="1"/>
  <c r="AK167" i="7" s="1"/>
  <c r="AL167" i="7" s="1"/>
  <c r="AM167" i="7" s="1"/>
  <c r="AN167" i="7" s="1"/>
  <c r="AO167" i="7" s="1"/>
  <c r="AP167" i="7" s="1"/>
  <c r="AQ167" i="7" s="1"/>
  <c r="AR167" i="7" s="1"/>
  <c r="AS167" i="7" s="1"/>
  <c r="AT167" i="7" s="1"/>
  <c r="AU167" i="7" s="1"/>
  <c r="AV167" i="7" s="1"/>
  <c r="AW167" i="7" s="1"/>
  <c r="AX167" i="7" s="1"/>
  <c r="AY167" i="7" s="1"/>
  <c r="AZ167" i="7" s="1"/>
  <c r="BA167" i="7" s="1"/>
  <c r="BB167" i="7" s="1"/>
  <c r="BC167" i="7" s="1"/>
  <c r="BD167" i="7" s="1"/>
  <c r="BE167" i="7" s="1"/>
  <c r="BF167" i="7" s="1"/>
  <c r="BG167" i="7" s="1"/>
  <c r="BH167" i="7" s="1"/>
  <c r="BI167" i="7" s="1"/>
  <c r="BJ167" i="7" s="1"/>
  <c r="BK167" i="7" s="1"/>
  <c r="BL167" i="7" s="1"/>
  <c r="BM167" i="7" s="1"/>
  <c r="BN167" i="7" s="1"/>
  <c r="A168" i="7"/>
  <c r="A169" i="7"/>
  <c r="B169" i="7" s="1"/>
  <c r="C169" i="7" s="1"/>
  <c r="D169" i="7" s="1"/>
  <c r="E169" i="7" s="1"/>
  <c r="F169" i="7" s="1"/>
  <c r="G169" i="7" s="1"/>
  <c r="H169" i="7" s="1"/>
  <c r="I169" i="7" s="1"/>
  <c r="J169" i="7" s="1"/>
  <c r="K169" i="7" s="1"/>
  <c r="L169" i="7" s="1"/>
  <c r="M169" i="7" s="1"/>
  <c r="N169" i="7" s="1"/>
  <c r="O169" i="7" s="1"/>
  <c r="P169" i="7" s="1"/>
  <c r="Q169" i="7" s="1"/>
  <c r="R169" i="7" s="1"/>
  <c r="S169" i="7" s="1"/>
  <c r="T169" i="7" s="1"/>
  <c r="U169" i="7" s="1"/>
  <c r="V169" i="7" s="1"/>
  <c r="W169" i="7" s="1"/>
  <c r="X169" i="7" s="1"/>
  <c r="Y169" i="7" s="1"/>
  <c r="Z169" i="7" s="1"/>
  <c r="AA169" i="7" s="1"/>
  <c r="AB169" i="7" s="1"/>
  <c r="AC169" i="7" s="1"/>
  <c r="AD169" i="7" s="1"/>
  <c r="AE169" i="7" s="1"/>
  <c r="AF169" i="7" s="1"/>
  <c r="AG169" i="7" s="1"/>
  <c r="AH169" i="7" s="1"/>
  <c r="AI169" i="7" s="1"/>
  <c r="AJ169" i="7" s="1"/>
  <c r="AK169" i="7" s="1"/>
  <c r="AL169" i="7" s="1"/>
  <c r="AM169" i="7" s="1"/>
  <c r="AN169" i="7" s="1"/>
  <c r="AO169" i="7" s="1"/>
  <c r="AP169" i="7" s="1"/>
  <c r="AQ169" i="7" s="1"/>
  <c r="AR169" i="7" s="1"/>
  <c r="AS169" i="7" s="1"/>
  <c r="AT169" i="7" s="1"/>
  <c r="AU169" i="7" s="1"/>
  <c r="AV169" i="7" s="1"/>
  <c r="AW169" i="7" s="1"/>
  <c r="AX169" i="7" s="1"/>
  <c r="AY169" i="7" s="1"/>
  <c r="AZ169" i="7" s="1"/>
  <c r="BA169" i="7" s="1"/>
  <c r="BB169" i="7" s="1"/>
  <c r="BC169" i="7" s="1"/>
  <c r="BD169" i="7" s="1"/>
  <c r="BE169" i="7" s="1"/>
  <c r="BF169" i="7" s="1"/>
  <c r="BG169" i="7" s="1"/>
  <c r="BH169" i="7" s="1"/>
  <c r="BI169" i="7" s="1"/>
  <c r="BJ169" i="7" s="1"/>
  <c r="BK169" i="7" s="1"/>
  <c r="BL169" i="7" s="1"/>
  <c r="BM169" i="7" s="1"/>
  <c r="BN169" i="7" s="1"/>
  <c r="A170" i="7"/>
  <c r="A171" i="7"/>
  <c r="A172" i="7"/>
  <c r="A173" i="7"/>
  <c r="BO173" i="7" s="1"/>
  <c r="A174" i="7"/>
  <c r="B174" i="7" s="1"/>
  <c r="C174" i="7" s="1"/>
  <c r="D174" i="7" s="1"/>
  <c r="E174" i="7" s="1"/>
  <c r="F174" i="7" s="1"/>
  <c r="G174" i="7" s="1"/>
  <c r="H174" i="7" s="1"/>
  <c r="I174" i="7" s="1"/>
  <c r="J174" i="7" s="1"/>
  <c r="K174" i="7" s="1"/>
  <c r="L174" i="7" s="1"/>
  <c r="M174" i="7" s="1"/>
  <c r="N174" i="7" s="1"/>
  <c r="O174" i="7" s="1"/>
  <c r="P174" i="7" s="1"/>
  <c r="Q174" i="7" s="1"/>
  <c r="R174" i="7" s="1"/>
  <c r="S174" i="7" s="1"/>
  <c r="T174" i="7" s="1"/>
  <c r="U174" i="7" s="1"/>
  <c r="V174" i="7" s="1"/>
  <c r="W174" i="7" s="1"/>
  <c r="X174" i="7" s="1"/>
  <c r="Y174" i="7" s="1"/>
  <c r="Z174" i="7" s="1"/>
  <c r="AA174" i="7" s="1"/>
  <c r="AB174" i="7" s="1"/>
  <c r="AC174" i="7" s="1"/>
  <c r="AD174" i="7" s="1"/>
  <c r="AE174" i="7" s="1"/>
  <c r="AF174" i="7" s="1"/>
  <c r="AG174" i="7" s="1"/>
  <c r="AH174" i="7" s="1"/>
  <c r="AI174" i="7" s="1"/>
  <c r="AJ174" i="7" s="1"/>
  <c r="AK174" i="7" s="1"/>
  <c r="AL174" i="7" s="1"/>
  <c r="AM174" i="7" s="1"/>
  <c r="AN174" i="7" s="1"/>
  <c r="AO174" i="7" s="1"/>
  <c r="AP174" i="7" s="1"/>
  <c r="AQ174" i="7" s="1"/>
  <c r="AR174" i="7" s="1"/>
  <c r="AS174" i="7" s="1"/>
  <c r="AT174" i="7" s="1"/>
  <c r="AU174" i="7" s="1"/>
  <c r="AV174" i="7" s="1"/>
  <c r="AW174" i="7" s="1"/>
  <c r="AX174" i="7" s="1"/>
  <c r="AY174" i="7" s="1"/>
  <c r="AZ174" i="7" s="1"/>
  <c r="BA174" i="7" s="1"/>
  <c r="BB174" i="7" s="1"/>
  <c r="BC174" i="7" s="1"/>
  <c r="BD174" i="7" s="1"/>
  <c r="BE174" i="7" s="1"/>
  <c r="BF174" i="7" s="1"/>
  <c r="BG174" i="7" s="1"/>
  <c r="BH174" i="7" s="1"/>
  <c r="BI174" i="7" s="1"/>
  <c r="BJ174" i="7" s="1"/>
  <c r="BK174" i="7" s="1"/>
  <c r="BL174" i="7" s="1"/>
  <c r="BM174" i="7" s="1"/>
  <c r="BN174" i="7" s="1"/>
  <c r="A175" i="7"/>
  <c r="A176" i="7"/>
  <c r="A177" i="7"/>
  <c r="A178" i="7"/>
  <c r="B178" i="7" s="1"/>
  <c r="C178" i="7" s="1"/>
  <c r="D178" i="7" s="1"/>
  <c r="E178" i="7" s="1"/>
  <c r="F178" i="7" s="1"/>
  <c r="G178" i="7" s="1"/>
  <c r="H178" i="7" s="1"/>
  <c r="I178" i="7" s="1"/>
  <c r="J178" i="7" s="1"/>
  <c r="K178" i="7" s="1"/>
  <c r="L178" i="7" s="1"/>
  <c r="M178" i="7" s="1"/>
  <c r="N178" i="7" s="1"/>
  <c r="O178" i="7" s="1"/>
  <c r="P178" i="7" s="1"/>
  <c r="Q178" i="7" s="1"/>
  <c r="R178" i="7" s="1"/>
  <c r="S178" i="7" s="1"/>
  <c r="T178" i="7" s="1"/>
  <c r="U178" i="7" s="1"/>
  <c r="V178" i="7" s="1"/>
  <c r="W178" i="7" s="1"/>
  <c r="X178" i="7" s="1"/>
  <c r="Y178" i="7" s="1"/>
  <c r="Z178" i="7" s="1"/>
  <c r="AA178" i="7" s="1"/>
  <c r="AB178" i="7" s="1"/>
  <c r="AC178" i="7" s="1"/>
  <c r="AD178" i="7" s="1"/>
  <c r="AE178" i="7" s="1"/>
  <c r="AF178" i="7" s="1"/>
  <c r="AG178" i="7" s="1"/>
  <c r="AH178" i="7" s="1"/>
  <c r="AI178" i="7" s="1"/>
  <c r="AJ178" i="7" s="1"/>
  <c r="AK178" i="7" s="1"/>
  <c r="AL178" i="7" s="1"/>
  <c r="AM178" i="7" s="1"/>
  <c r="AN178" i="7" s="1"/>
  <c r="AO178" i="7" s="1"/>
  <c r="AP178" i="7" s="1"/>
  <c r="AQ178" i="7" s="1"/>
  <c r="AR178" i="7" s="1"/>
  <c r="AS178" i="7" s="1"/>
  <c r="AT178" i="7" s="1"/>
  <c r="AU178" i="7" s="1"/>
  <c r="AV178" i="7" s="1"/>
  <c r="AW178" i="7" s="1"/>
  <c r="AX178" i="7" s="1"/>
  <c r="AY178" i="7" s="1"/>
  <c r="AZ178" i="7" s="1"/>
  <c r="BA178" i="7" s="1"/>
  <c r="BB178" i="7" s="1"/>
  <c r="BC178" i="7" s="1"/>
  <c r="BD178" i="7" s="1"/>
  <c r="BE178" i="7" s="1"/>
  <c r="BF178" i="7" s="1"/>
  <c r="BG178" i="7" s="1"/>
  <c r="BH178" i="7" s="1"/>
  <c r="BI178" i="7" s="1"/>
  <c r="BJ178" i="7" s="1"/>
  <c r="BK178" i="7" s="1"/>
  <c r="BL178" i="7" s="1"/>
  <c r="BM178" i="7" s="1"/>
  <c r="BN178" i="7" s="1"/>
  <c r="A179" i="7"/>
  <c r="B179" i="7" s="1"/>
  <c r="C179" i="7" s="1"/>
  <c r="D179" i="7" s="1"/>
  <c r="E179" i="7" s="1"/>
  <c r="F179" i="7" s="1"/>
  <c r="G179" i="7" s="1"/>
  <c r="H179" i="7" s="1"/>
  <c r="I179" i="7" s="1"/>
  <c r="J179" i="7" s="1"/>
  <c r="K179" i="7" s="1"/>
  <c r="L179" i="7" s="1"/>
  <c r="M179" i="7" s="1"/>
  <c r="N179" i="7" s="1"/>
  <c r="O179" i="7" s="1"/>
  <c r="P179" i="7" s="1"/>
  <c r="Q179" i="7" s="1"/>
  <c r="R179" i="7" s="1"/>
  <c r="S179" i="7" s="1"/>
  <c r="T179" i="7" s="1"/>
  <c r="U179" i="7" s="1"/>
  <c r="V179" i="7" s="1"/>
  <c r="W179" i="7" s="1"/>
  <c r="X179" i="7" s="1"/>
  <c r="Y179" i="7" s="1"/>
  <c r="Z179" i="7" s="1"/>
  <c r="AA179" i="7" s="1"/>
  <c r="AB179" i="7" s="1"/>
  <c r="AC179" i="7" s="1"/>
  <c r="AD179" i="7" s="1"/>
  <c r="AE179" i="7" s="1"/>
  <c r="AF179" i="7" s="1"/>
  <c r="AG179" i="7" s="1"/>
  <c r="AH179" i="7" s="1"/>
  <c r="AI179" i="7" s="1"/>
  <c r="AJ179" i="7" s="1"/>
  <c r="AK179" i="7" s="1"/>
  <c r="AL179" i="7" s="1"/>
  <c r="AM179" i="7" s="1"/>
  <c r="AN179" i="7" s="1"/>
  <c r="AO179" i="7" s="1"/>
  <c r="AP179" i="7" s="1"/>
  <c r="AQ179" i="7" s="1"/>
  <c r="AR179" i="7" s="1"/>
  <c r="AS179" i="7" s="1"/>
  <c r="AT179" i="7" s="1"/>
  <c r="AU179" i="7" s="1"/>
  <c r="AV179" i="7" s="1"/>
  <c r="AW179" i="7" s="1"/>
  <c r="AX179" i="7" s="1"/>
  <c r="AY179" i="7" s="1"/>
  <c r="AZ179" i="7" s="1"/>
  <c r="BA179" i="7" s="1"/>
  <c r="BB179" i="7" s="1"/>
  <c r="BC179" i="7" s="1"/>
  <c r="BD179" i="7" s="1"/>
  <c r="BE179" i="7" s="1"/>
  <c r="BF179" i="7" s="1"/>
  <c r="BG179" i="7" s="1"/>
  <c r="BH179" i="7" s="1"/>
  <c r="BI179" i="7" s="1"/>
  <c r="BJ179" i="7" s="1"/>
  <c r="BK179" i="7" s="1"/>
  <c r="BL179" i="7" s="1"/>
  <c r="BM179" i="7" s="1"/>
  <c r="BN179" i="7" s="1"/>
  <c r="A180" i="7"/>
  <c r="BO180" i="7" s="1"/>
  <c r="A181" i="7"/>
  <c r="B181" i="7" s="1"/>
  <c r="C181" i="7" s="1"/>
  <c r="D181" i="7" s="1"/>
  <c r="E181" i="7" s="1"/>
  <c r="F181" i="7" s="1"/>
  <c r="G181" i="7" s="1"/>
  <c r="H181" i="7" s="1"/>
  <c r="I181" i="7" s="1"/>
  <c r="J181" i="7" s="1"/>
  <c r="K181" i="7" s="1"/>
  <c r="L181" i="7" s="1"/>
  <c r="M181" i="7" s="1"/>
  <c r="N181" i="7" s="1"/>
  <c r="O181" i="7" s="1"/>
  <c r="P181" i="7" s="1"/>
  <c r="Q181" i="7" s="1"/>
  <c r="R181" i="7" s="1"/>
  <c r="S181" i="7" s="1"/>
  <c r="T181" i="7" s="1"/>
  <c r="U181" i="7" s="1"/>
  <c r="V181" i="7" s="1"/>
  <c r="W181" i="7" s="1"/>
  <c r="X181" i="7" s="1"/>
  <c r="Y181" i="7" s="1"/>
  <c r="Z181" i="7" s="1"/>
  <c r="AA181" i="7" s="1"/>
  <c r="AB181" i="7" s="1"/>
  <c r="AC181" i="7" s="1"/>
  <c r="AD181" i="7" s="1"/>
  <c r="AE181" i="7" s="1"/>
  <c r="AF181" i="7" s="1"/>
  <c r="AG181" i="7" s="1"/>
  <c r="AH181" i="7" s="1"/>
  <c r="AI181" i="7" s="1"/>
  <c r="AJ181" i="7" s="1"/>
  <c r="AK181" i="7" s="1"/>
  <c r="AL181" i="7" s="1"/>
  <c r="AM181" i="7" s="1"/>
  <c r="AN181" i="7" s="1"/>
  <c r="AO181" i="7" s="1"/>
  <c r="AP181" i="7" s="1"/>
  <c r="AQ181" i="7" s="1"/>
  <c r="AR181" i="7" s="1"/>
  <c r="AS181" i="7" s="1"/>
  <c r="AT181" i="7" s="1"/>
  <c r="AU181" i="7" s="1"/>
  <c r="AV181" i="7" s="1"/>
  <c r="AW181" i="7" s="1"/>
  <c r="AX181" i="7" s="1"/>
  <c r="AY181" i="7" s="1"/>
  <c r="AZ181" i="7" s="1"/>
  <c r="BA181" i="7" s="1"/>
  <c r="BB181" i="7" s="1"/>
  <c r="BC181" i="7" s="1"/>
  <c r="BD181" i="7" s="1"/>
  <c r="BE181" i="7" s="1"/>
  <c r="BF181" i="7" s="1"/>
  <c r="BG181" i="7" s="1"/>
  <c r="BH181" i="7" s="1"/>
  <c r="BI181" i="7" s="1"/>
  <c r="BJ181" i="7" s="1"/>
  <c r="BK181" i="7" s="1"/>
  <c r="BL181" i="7" s="1"/>
  <c r="BM181" i="7" s="1"/>
  <c r="BN181" i="7" s="1"/>
  <c r="A182" i="7"/>
  <c r="BO182" i="7" s="1"/>
  <c r="A183" i="7"/>
  <c r="A184" i="7"/>
  <c r="BO184" i="7" s="1"/>
  <c r="A185" i="7"/>
  <c r="B185" i="7" s="1"/>
  <c r="C185" i="7" s="1"/>
  <c r="D185" i="7" s="1"/>
  <c r="E185" i="7" s="1"/>
  <c r="F185" i="7" s="1"/>
  <c r="G185" i="7" s="1"/>
  <c r="H185" i="7" s="1"/>
  <c r="I185" i="7" s="1"/>
  <c r="J185" i="7" s="1"/>
  <c r="K185" i="7" s="1"/>
  <c r="L185" i="7" s="1"/>
  <c r="M185" i="7" s="1"/>
  <c r="N185" i="7" s="1"/>
  <c r="O185" i="7" s="1"/>
  <c r="P185" i="7" s="1"/>
  <c r="Q185" i="7" s="1"/>
  <c r="R185" i="7" s="1"/>
  <c r="S185" i="7" s="1"/>
  <c r="T185" i="7" s="1"/>
  <c r="U185" i="7" s="1"/>
  <c r="V185" i="7" s="1"/>
  <c r="W185" i="7" s="1"/>
  <c r="X185" i="7" s="1"/>
  <c r="Y185" i="7" s="1"/>
  <c r="Z185" i="7" s="1"/>
  <c r="AA185" i="7" s="1"/>
  <c r="AB185" i="7" s="1"/>
  <c r="AC185" i="7" s="1"/>
  <c r="AD185" i="7" s="1"/>
  <c r="AE185" i="7" s="1"/>
  <c r="AF185" i="7" s="1"/>
  <c r="AG185" i="7" s="1"/>
  <c r="AH185" i="7" s="1"/>
  <c r="AI185" i="7" s="1"/>
  <c r="AJ185" i="7" s="1"/>
  <c r="AK185" i="7" s="1"/>
  <c r="AL185" i="7" s="1"/>
  <c r="AM185" i="7" s="1"/>
  <c r="AN185" i="7" s="1"/>
  <c r="AO185" i="7" s="1"/>
  <c r="AP185" i="7" s="1"/>
  <c r="AQ185" i="7" s="1"/>
  <c r="AR185" i="7" s="1"/>
  <c r="AS185" i="7" s="1"/>
  <c r="AT185" i="7" s="1"/>
  <c r="AU185" i="7" s="1"/>
  <c r="AV185" i="7" s="1"/>
  <c r="AW185" i="7" s="1"/>
  <c r="AX185" i="7" s="1"/>
  <c r="AY185" i="7" s="1"/>
  <c r="AZ185" i="7" s="1"/>
  <c r="BA185" i="7" s="1"/>
  <c r="BB185" i="7" s="1"/>
  <c r="BC185" i="7" s="1"/>
  <c r="BD185" i="7" s="1"/>
  <c r="BE185" i="7" s="1"/>
  <c r="BF185" i="7" s="1"/>
  <c r="BG185" i="7" s="1"/>
  <c r="BH185" i="7" s="1"/>
  <c r="BI185" i="7" s="1"/>
  <c r="BJ185" i="7" s="1"/>
  <c r="BK185" i="7" s="1"/>
  <c r="BL185" i="7" s="1"/>
  <c r="BM185" i="7" s="1"/>
  <c r="BN185" i="7" s="1"/>
  <c r="A186" i="7"/>
  <c r="B186" i="7" s="1"/>
  <c r="C186" i="7" s="1"/>
  <c r="D186" i="7" s="1"/>
  <c r="E186" i="7" s="1"/>
  <c r="F186" i="7" s="1"/>
  <c r="G186" i="7" s="1"/>
  <c r="H186" i="7" s="1"/>
  <c r="I186" i="7" s="1"/>
  <c r="J186" i="7" s="1"/>
  <c r="K186" i="7" s="1"/>
  <c r="L186" i="7" s="1"/>
  <c r="M186" i="7" s="1"/>
  <c r="N186" i="7" s="1"/>
  <c r="O186" i="7" s="1"/>
  <c r="P186" i="7" s="1"/>
  <c r="Q186" i="7" s="1"/>
  <c r="R186" i="7" s="1"/>
  <c r="S186" i="7" s="1"/>
  <c r="T186" i="7" s="1"/>
  <c r="U186" i="7" s="1"/>
  <c r="V186" i="7" s="1"/>
  <c r="W186" i="7" s="1"/>
  <c r="X186" i="7" s="1"/>
  <c r="Y186" i="7" s="1"/>
  <c r="Z186" i="7" s="1"/>
  <c r="AA186" i="7" s="1"/>
  <c r="AB186" i="7" s="1"/>
  <c r="AC186" i="7" s="1"/>
  <c r="AD186" i="7" s="1"/>
  <c r="AE186" i="7" s="1"/>
  <c r="AF186" i="7" s="1"/>
  <c r="AG186" i="7" s="1"/>
  <c r="AH186" i="7" s="1"/>
  <c r="AI186" i="7" s="1"/>
  <c r="AJ186" i="7" s="1"/>
  <c r="AK186" i="7" s="1"/>
  <c r="AL186" i="7" s="1"/>
  <c r="AM186" i="7" s="1"/>
  <c r="AN186" i="7" s="1"/>
  <c r="AO186" i="7" s="1"/>
  <c r="AP186" i="7" s="1"/>
  <c r="AQ186" i="7" s="1"/>
  <c r="AR186" i="7" s="1"/>
  <c r="AS186" i="7" s="1"/>
  <c r="AT186" i="7" s="1"/>
  <c r="AU186" i="7" s="1"/>
  <c r="AV186" i="7" s="1"/>
  <c r="AW186" i="7" s="1"/>
  <c r="AX186" i="7" s="1"/>
  <c r="AY186" i="7" s="1"/>
  <c r="AZ186" i="7" s="1"/>
  <c r="BA186" i="7" s="1"/>
  <c r="BB186" i="7" s="1"/>
  <c r="BC186" i="7" s="1"/>
  <c r="BD186" i="7" s="1"/>
  <c r="BE186" i="7" s="1"/>
  <c r="BF186" i="7" s="1"/>
  <c r="BG186" i="7" s="1"/>
  <c r="BH186" i="7" s="1"/>
  <c r="BI186" i="7" s="1"/>
  <c r="BJ186" i="7" s="1"/>
  <c r="BK186" i="7" s="1"/>
  <c r="BL186" i="7" s="1"/>
  <c r="BM186" i="7" s="1"/>
  <c r="BN186" i="7" s="1"/>
  <c r="A187" i="7"/>
  <c r="B187" i="7" s="1"/>
  <c r="C187" i="7" s="1"/>
  <c r="D187" i="7" s="1"/>
  <c r="E187" i="7" s="1"/>
  <c r="F187" i="7" s="1"/>
  <c r="G187" i="7" s="1"/>
  <c r="H187" i="7" s="1"/>
  <c r="I187" i="7" s="1"/>
  <c r="J187" i="7" s="1"/>
  <c r="K187" i="7" s="1"/>
  <c r="L187" i="7" s="1"/>
  <c r="M187" i="7" s="1"/>
  <c r="N187" i="7" s="1"/>
  <c r="O187" i="7" s="1"/>
  <c r="P187" i="7" s="1"/>
  <c r="Q187" i="7" s="1"/>
  <c r="R187" i="7" s="1"/>
  <c r="S187" i="7" s="1"/>
  <c r="T187" i="7" s="1"/>
  <c r="U187" i="7" s="1"/>
  <c r="V187" i="7" s="1"/>
  <c r="W187" i="7" s="1"/>
  <c r="X187" i="7" s="1"/>
  <c r="Y187" i="7" s="1"/>
  <c r="Z187" i="7" s="1"/>
  <c r="AA187" i="7" s="1"/>
  <c r="AB187" i="7" s="1"/>
  <c r="AC187" i="7" s="1"/>
  <c r="AD187" i="7" s="1"/>
  <c r="AE187" i="7" s="1"/>
  <c r="AF187" i="7" s="1"/>
  <c r="AG187" i="7" s="1"/>
  <c r="AH187" i="7" s="1"/>
  <c r="AI187" i="7" s="1"/>
  <c r="AJ187" i="7" s="1"/>
  <c r="AK187" i="7" s="1"/>
  <c r="AL187" i="7" s="1"/>
  <c r="AM187" i="7" s="1"/>
  <c r="AN187" i="7" s="1"/>
  <c r="AO187" i="7" s="1"/>
  <c r="AP187" i="7" s="1"/>
  <c r="AQ187" i="7" s="1"/>
  <c r="AR187" i="7" s="1"/>
  <c r="AS187" i="7" s="1"/>
  <c r="AT187" i="7" s="1"/>
  <c r="AU187" i="7" s="1"/>
  <c r="AV187" i="7" s="1"/>
  <c r="AW187" i="7" s="1"/>
  <c r="AX187" i="7" s="1"/>
  <c r="AY187" i="7" s="1"/>
  <c r="AZ187" i="7" s="1"/>
  <c r="BA187" i="7" s="1"/>
  <c r="BB187" i="7" s="1"/>
  <c r="BC187" i="7" s="1"/>
  <c r="BD187" i="7" s="1"/>
  <c r="BE187" i="7" s="1"/>
  <c r="BF187" i="7" s="1"/>
  <c r="BG187" i="7" s="1"/>
  <c r="BH187" i="7" s="1"/>
  <c r="BI187" i="7" s="1"/>
  <c r="BJ187" i="7" s="1"/>
  <c r="BK187" i="7" s="1"/>
  <c r="BL187" i="7" s="1"/>
  <c r="BM187" i="7" s="1"/>
  <c r="BN187" i="7" s="1"/>
  <c r="A188" i="7"/>
  <c r="B188" i="7" s="1"/>
  <c r="C188" i="7" s="1"/>
  <c r="D188" i="7" s="1"/>
  <c r="E188" i="7" s="1"/>
  <c r="F188" i="7" s="1"/>
  <c r="G188" i="7" s="1"/>
  <c r="H188" i="7" s="1"/>
  <c r="I188" i="7" s="1"/>
  <c r="J188" i="7" s="1"/>
  <c r="K188" i="7" s="1"/>
  <c r="L188" i="7" s="1"/>
  <c r="M188" i="7" s="1"/>
  <c r="N188" i="7" s="1"/>
  <c r="O188" i="7" s="1"/>
  <c r="P188" i="7" s="1"/>
  <c r="Q188" i="7" s="1"/>
  <c r="R188" i="7" s="1"/>
  <c r="S188" i="7" s="1"/>
  <c r="T188" i="7" s="1"/>
  <c r="U188" i="7" s="1"/>
  <c r="V188" i="7" s="1"/>
  <c r="W188" i="7" s="1"/>
  <c r="X188" i="7" s="1"/>
  <c r="Y188" i="7" s="1"/>
  <c r="Z188" i="7" s="1"/>
  <c r="AA188" i="7" s="1"/>
  <c r="AB188" i="7" s="1"/>
  <c r="AC188" i="7" s="1"/>
  <c r="AD188" i="7" s="1"/>
  <c r="AE188" i="7" s="1"/>
  <c r="AF188" i="7" s="1"/>
  <c r="AG188" i="7" s="1"/>
  <c r="AH188" i="7" s="1"/>
  <c r="AI188" i="7" s="1"/>
  <c r="AJ188" i="7" s="1"/>
  <c r="AK188" i="7" s="1"/>
  <c r="AL188" i="7" s="1"/>
  <c r="AM188" i="7" s="1"/>
  <c r="AN188" i="7" s="1"/>
  <c r="AO188" i="7" s="1"/>
  <c r="AP188" i="7" s="1"/>
  <c r="AQ188" i="7" s="1"/>
  <c r="AR188" i="7" s="1"/>
  <c r="AS188" i="7" s="1"/>
  <c r="AT188" i="7" s="1"/>
  <c r="AU188" i="7" s="1"/>
  <c r="AV188" i="7" s="1"/>
  <c r="AW188" i="7" s="1"/>
  <c r="AX188" i="7" s="1"/>
  <c r="AY188" i="7" s="1"/>
  <c r="AZ188" i="7" s="1"/>
  <c r="BA188" i="7" s="1"/>
  <c r="BB188" i="7" s="1"/>
  <c r="BC188" i="7" s="1"/>
  <c r="BD188" i="7" s="1"/>
  <c r="BE188" i="7" s="1"/>
  <c r="BF188" i="7" s="1"/>
  <c r="BG188" i="7" s="1"/>
  <c r="BH188" i="7" s="1"/>
  <c r="BI188" i="7" s="1"/>
  <c r="BJ188" i="7" s="1"/>
  <c r="BK188" i="7" s="1"/>
  <c r="BL188" i="7" s="1"/>
  <c r="BM188" i="7" s="1"/>
  <c r="BN188" i="7" s="1"/>
  <c r="A189" i="7"/>
  <c r="B189" i="7" s="1"/>
  <c r="C189" i="7" s="1"/>
  <c r="D189" i="7" s="1"/>
  <c r="E189" i="7" s="1"/>
  <c r="F189" i="7" s="1"/>
  <c r="G189" i="7" s="1"/>
  <c r="H189" i="7" s="1"/>
  <c r="I189" i="7" s="1"/>
  <c r="J189" i="7" s="1"/>
  <c r="K189" i="7" s="1"/>
  <c r="L189" i="7" s="1"/>
  <c r="M189" i="7" s="1"/>
  <c r="N189" i="7" s="1"/>
  <c r="O189" i="7" s="1"/>
  <c r="P189" i="7" s="1"/>
  <c r="Q189" i="7" s="1"/>
  <c r="R189" i="7" s="1"/>
  <c r="S189" i="7" s="1"/>
  <c r="T189" i="7" s="1"/>
  <c r="U189" i="7" s="1"/>
  <c r="V189" i="7" s="1"/>
  <c r="W189" i="7" s="1"/>
  <c r="X189" i="7" s="1"/>
  <c r="Y189" i="7" s="1"/>
  <c r="Z189" i="7" s="1"/>
  <c r="AA189" i="7" s="1"/>
  <c r="AB189" i="7" s="1"/>
  <c r="AC189" i="7" s="1"/>
  <c r="AD189" i="7" s="1"/>
  <c r="AE189" i="7" s="1"/>
  <c r="AF189" i="7" s="1"/>
  <c r="AG189" i="7" s="1"/>
  <c r="AH189" i="7" s="1"/>
  <c r="AI189" i="7" s="1"/>
  <c r="AJ189" i="7" s="1"/>
  <c r="AK189" i="7" s="1"/>
  <c r="AL189" i="7" s="1"/>
  <c r="AM189" i="7" s="1"/>
  <c r="AN189" i="7" s="1"/>
  <c r="AO189" i="7" s="1"/>
  <c r="AP189" i="7" s="1"/>
  <c r="AQ189" i="7" s="1"/>
  <c r="AR189" i="7" s="1"/>
  <c r="AS189" i="7" s="1"/>
  <c r="AT189" i="7" s="1"/>
  <c r="AU189" i="7" s="1"/>
  <c r="AV189" i="7" s="1"/>
  <c r="AW189" i="7" s="1"/>
  <c r="AX189" i="7" s="1"/>
  <c r="AY189" i="7" s="1"/>
  <c r="AZ189" i="7" s="1"/>
  <c r="BA189" i="7" s="1"/>
  <c r="BB189" i="7" s="1"/>
  <c r="BC189" i="7" s="1"/>
  <c r="BD189" i="7" s="1"/>
  <c r="BE189" i="7" s="1"/>
  <c r="BF189" i="7" s="1"/>
  <c r="BG189" i="7" s="1"/>
  <c r="BH189" i="7" s="1"/>
  <c r="BI189" i="7" s="1"/>
  <c r="BJ189" i="7" s="1"/>
  <c r="BK189" i="7" s="1"/>
  <c r="BL189" i="7" s="1"/>
  <c r="BM189" i="7" s="1"/>
  <c r="BN189" i="7" s="1"/>
  <c r="A190" i="7"/>
  <c r="BO190" i="7" s="1"/>
  <c r="A191" i="7"/>
  <c r="BO191" i="7" s="1"/>
  <c r="A192" i="7"/>
  <c r="A193" i="7"/>
  <c r="B193" i="7" s="1"/>
  <c r="C193" i="7" s="1"/>
  <c r="D193" i="7" s="1"/>
  <c r="E193" i="7" s="1"/>
  <c r="F193" i="7" s="1"/>
  <c r="G193" i="7" s="1"/>
  <c r="H193" i="7" s="1"/>
  <c r="I193" i="7" s="1"/>
  <c r="J193" i="7" s="1"/>
  <c r="K193" i="7" s="1"/>
  <c r="L193" i="7" s="1"/>
  <c r="M193" i="7" s="1"/>
  <c r="N193" i="7" s="1"/>
  <c r="O193" i="7" s="1"/>
  <c r="P193" i="7" s="1"/>
  <c r="Q193" i="7" s="1"/>
  <c r="R193" i="7" s="1"/>
  <c r="S193" i="7" s="1"/>
  <c r="T193" i="7" s="1"/>
  <c r="U193" i="7" s="1"/>
  <c r="V193" i="7" s="1"/>
  <c r="W193" i="7" s="1"/>
  <c r="X193" i="7" s="1"/>
  <c r="Y193" i="7" s="1"/>
  <c r="Z193" i="7" s="1"/>
  <c r="AA193" i="7" s="1"/>
  <c r="AB193" i="7" s="1"/>
  <c r="AC193" i="7" s="1"/>
  <c r="AD193" i="7" s="1"/>
  <c r="AE193" i="7" s="1"/>
  <c r="AF193" i="7" s="1"/>
  <c r="AG193" i="7" s="1"/>
  <c r="AH193" i="7" s="1"/>
  <c r="AI193" i="7" s="1"/>
  <c r="AJ193" i="7" s="1"/>
  <c r="AK193" i="7" s="1"/>
  <c r="AL193" i="7" s="1"/>
  <c r="AM193" i="7" s="1"/>
  <c r="AN193" i="7" s="1"/>
  <c r="AO193" i="7" s="1"/>
  <c r="AP193" i="7" s="1"/>
  <c r="AQ193" i="7" s="1"/>
  <c r="AR193" i="7" s="1"/>
  <c r="AS193" i="7" s="1"/>
  <c r="AT193" i="7" s="1"/>
  <c r="AU193" i="7" s="1"/>
  <c r="AV193" i="7" s="1"/>
  <c r="AW193" i="7" s="1"/>
  <c r="AX193" i="7" s="1"/>
  <c r="AY193" i="7" s="1"/>
  <c r="AZ193" i="7" s="1"/>
  <c r="BA193" i="7" s="1"/>
  <c r="BB193" i="7" s="1"/>
  <c r="BC193" i="7" s="1"/>
  <c r="BD193" i="7" s="1"/>
  <c r="BE193" i="7" s="1"/>
  <c r="BF193" i="7" s="1"/>
  <c r="BG193" i="7" s="1"/>
  <c r="BH193" i="7" s="1"/>
  <c r="BI193" i="7" s="1"/>
  <c r="BJ193" i="7" s="1"/>
  <c r="BK193" i="7" s="1"/>
  <c r="BL193" i="7" s="1"/>
  <c r="BM193" i="7" s="1"/>
  <c r="BN193" i="7" s="1"/>
  <c r="A194" i="7"/>
  <c r="A195" i="7"/>
  <c r="B195" i="7" s="1"/>
  <c r="C195" i="7" s="1"/>
  <c r="D195" i="7" s="1"/>
  <c r="E195" i="7" s="1"/>
  <c r="F195" i="7" s="1"/>
  <c r="G195" i="7" s="1"/>
  <c r="H195" i="7" s="1"/>
  <c r="I195" i="7" s="1"/>
  <c r="J195" i="7" s="1"/>
  <c r="K195" i="7" s="1"/>
  <c r="L195" i="7" s="1"/>
  <c r="M195" i="7" s="1"/>
  <c r="N195" i="7" s="1"/>
  <c r="O195" i="7" s="1"/>
  <c r="P195" i="7" s="1"/>
  <c r="Q195" i="7" s="1"/>
  <c r="R195" i="7" s="1"/>
  <c r="S195" i="7" s="1"/>
  <c r="T195" i="7" s="1"/>
  <c r="U195" i="7" s="1"/>
  <c r="V195" i="7" s="1"/>
  <c r="W195" i="7" s="1"/>
  <c r="X195" i="7" s="1"/>
  <c r="Y195" i="7" s="1"/>
  <c r="Z195" i="7" s="1"/>
  <c r="AA195" i="7" s="1"/>
  <c r="AB195" i="7" s="1"/>
  <c r="AC195" i="7" s="1"/>
  <c r="AD195" i="7" s="1"/>
  <c r="AE195" i="7" s="1"/>
  <c r="AF195" i="7" s="1"/>
  <c r="AG195" i="7" s="1"/>
  <c r="AH195" i="7" s="1"/>
  <c r="AI195" i="7" s="1"/>
  <c r="AJ195" i="7" s="1"/>
  <c r="AK195" i="7" s="1"/>
  <c r="AL195" i="7" s="1"/>
  <c r="AM195" i="7" s="1"/>
  <c r="AN195" i="7" s="1"/>
  <c r="AO195" i="7" s="1"/>
  <c r="AP195" i="7" s="1"/>
  <c r="AQ195" i="7" s="1"/>
  <c r="AR195" i="7" s="1"/>
  <c r="AS195" i="7" s="1"/>
  <c r="AT195" i="7" s="1"/>
  <c r="AU195" i="7" s="1"/>
  <c r="AV195" i="7" s="1"/>
  <c r="AW195" i="7" s="1"/>
  <c r="AX195" i="7" s="1"/>
  <c r="AY195" i="7" s="1"/>
  <c r="AZ195" i="7" s="1"/>
  <c r="BA195" i="7" s="1"/>
  <c r="BB195" i="7" s="1"/>
  <c r="BC195" i="7" s="1"/>
  <c r="BD195" i="7" s="1"/>
  <c r="BE195" i="7" s="1"/>
  <c r="BF195" i="7" s="1"/>
  <c r="BG195" i="7" s="1"/>
  <c r="BH195" i="7" s="1"/>
  <c r="BI195" i="7" s="1"/>
  <c r="BJ195" i="7" s="1"/>
  <c r="BK195" i="7" s="1"/>
  <c r="BL195" i="7" s="1"/>
  <c r="BM195" i="7" s="1"/>
  <c r="BN195" i="7" s="1"/>
  <c r="A196" i="7"/>
  <c r="B196" i="7" s="1"/>
  <c r="C196" i="7" s="1"/>
  <c r="D196" i="7" s="1"/>
  <c r="E196" i="7" s="1"/>
  <c r="F196" i="7" s="1"/>
  <c r="G196" i="7" s="1"/>
  <c r="H196" i="7" s="1"/>
  <c r="I196" i="7" s="1"/>
  <c r="J196" i="7" s="1"/>
  <c r="K196" i="7" s="1"/>
  <c r="L196" i="7" s="1"/>
  <c r="M196" i="7" s="1"/>
  <c r="N196" i="7" s="1"/>
  <c r="O196" i="7" s="1"/>
  <c r="P196" i="7" s="1"/>
  <c r="Q196" i="7" s="1"/>
  <c r="R196" i="7" s="1"/>
  <c r="S196" i="7" s="1"/>
  <c r="T196" i="7" s="1"/>
  <c r="U196" i="7" s="1"/>
  <c r="V196" i="7" s="1"/>
  <c r="W196" i="7" s="1"/>
  <c r="X196" i="7" s="1"/>
  <c r="Y196" i="7" s="1"/>
  <c r="Z196" i="7" s="1"/>
  <c r="AA196" i="7" s="1"/>
  <c r="AB196" i="7" s="1"/>
  <c r="AC196" i="7" s="1"/>
  <c r="AD196" i="7" s="1"/>
  <c r="AE196" i="7" s="1"/>
  <c r="AF196" i="7" s="1"/>
  <c r="AG196" i="7" s="1"/>
  <c r="AH196" i="7" s="1"/>
  <c r="AI196" i="7" s="1"/>
  <c r="AJ196" i="7" s="1"/>
  <c r="AK196" i="7" s="1"/>
  <c r="AL196" i="7" s="1"/>
  <c r="AM196" i="7" s="1"/>
  <c r="AN196" i="7" s="1"/>
  <c r="AO196" i="7" s="1"/>
  <c r="AP196" i="7" s="1"/>
  <c r="AQ196" i="7" s="1"/>
  <c r="AR196" i="7" s="1"/>
  <c r="AS196" i="7" s="1"/>
  <c r="AT196" i="7" s="1"/>
  <c r="AU196" i="7" s="1"/>
  <c r="AV196" i="7" s="1"/>
  <c r="AW196" i="7" s="1"/>
  <c r="AX196" i="7" s="1"/>
  <c r="AY196" i="7" s="1"/>
  <c r="AZ196" i="7" s="1"/>
  <c r="BA196" i="7" s="1"/>
  <c r="BB196" i="7" s="1"/>
  <c r="BC196" i="7" s="1"/>
  <c r="BD196" i="7" s="1"/>
  <c r="BE196" i="7" s="1"/>
  <c r="BF196" i="7" s="1"/>
  <c r="BG196" i="7" s="1"/>
  <c r="BH196" i="7" s="1"/>
  <c r="BI196" i="7" s="1"/>
  <c r="BJ196" i="7" s="1"/>
  <c r="BK196" i="7" s="1"/>
  <c r="BL196" i="7" s="1"/>
  <c r="BM196" i="7" s="1"/>
  <c r="BN196" i="7" s="1"/>
  <c r="A197" i="7"/>
  <c r="A198" i="7"/>
  <c r="A199" i="7"/>
  <c r="B199" i="7" s="1"/>
  <c r="C199" i="7" s="1"/>
  <c r="D199" i="7" s="1"/>
  <c r="E199" i="7" s="1"/>
  <c r="F199" i="7" s="1"/>
  <c r="G199" i="7" s="1"/>
  <c r="H199" i="7" s="1"/>
  <c r="I199" i="7" s="1"/>
  <c r="J199" i="7" s="1"/>
  <c r="K199" i="7" s="1"/>
  <c r="L199" i="7" s="1"/>
  <c r="M199" i="7" s="1"/>
  <c r="N199" i="7" s="1"/>
  <c r="O199" i="7" s="1"/>
  <c r="P199" i="7" s="1"/>
  <c r="Q199" i="7" s="1"/>
  <c r="R199" i="7" s="1"/>
  <c r="S199" i="7" s="1"/>
  <c r="T199" i="7" s="1"/>
  <c r="U199" i="7" s="1"/>
  <c r="V199" i="7" s="1"/>
  <c r="W199" i="7" s="1"/>
  <c r="X199" i="7" s="1"/>
  <c r="Y199" i="7" s="1"/>
  <c r="Z199" i="7" s="1"/>
  <c r="AA199" i="7" s="1"/>
  <c r="AB199" i="7" s="1"/>
  <c r="AC199" i="7" s="1"/>
  <c r="AD199" i="7" s="1"/>
  <c r="AE199" i="7" s="1"/>
  <c r="AF199" i="7" s="1"/>
  <c r="AG199" i="7" s="1"/>
  <c r="AH199" i="7" s="1"/>
  <c r="AI199" i="7" s="1"/>
  <c r="AJ199" i="7" s="1"/>
  <c r="AK199" i="7" s="1"/>
  <c r="AL199" i="7" s="1"/>
  <c r="AM199" i="7" s="1"/>
  <c r="AN199" i="7" s="1"/>
  <c r="AO199" i="7" s="1"/>
  <c r="AP199" i="7" s="1"/>
  <c r="AQ199" i="7" s="1"/>
  <c r="AR199" i="7" s="1"/>
  <c r="AS199" i="7" s="1"/>
  <c r="AT199" i="7" s="1"/>
  <c r="AU199" i="7" s="1"/>
  <c r="AV199" i="7" s="1"/>
  <c r="AW199" i="7" s="1"/>
  <c r="AX199" i="7" s="1"/>
  <c r="AY199" i="7" s="1"/>
  <c r="AZ199" i="7" s="1"/>
  <c r="BA199" i="7" s="1"/>
  <c r="BB199" i="7" s="1"/>
  <c r="BC199" i="7" s="1"/>
  <c r="BD199" i="7" s="1"/>
  <c r="BE199" i="7" s="1"/>
  <c r="BF199" i="7" s="1"/>
  <c r="BG199" i="7" s="1"/>
  <c r="BH199" i="7" s="1"/>
  <c r="BI199" i="7" s="1"/>
  <c r="BJ199" i="7" s="1"/>
  <c r="BK199" i="7" s="1"/>
  <c r="BL199" i="7" s="1"/>
  <c r="BM199" i="7" s="1"/>
  <c r="BN199" i="7" s="1"/>
  <c r="A200" i="7"/>
  <c r="B200" i="7" s="1"/>
  <c r="C200" i="7" s="1"/>
  <c r="D200" i="7" s="1"/>
  <c r="E200" i="7" s="1"/>
  <c r="F200" i="7" s="1"/>
  <c r="G200" i="7" s="1"/>
  <c r="H200" i="7" s="1"/>
  <c r="I200" i="7" s="1"/>
  <c r="J200" i="7" s="1"/>
  <c r="K200" i="7" s="1"/>
  <c r="L200" i="7" s="1"/>
  <c r="M200" i="7" s="1"/>
  <c r="N200" i="7" s="1"/>
  <c r="O200" i="7" s="1"/>
  <c r="P200" i="7" s="1"/>
  <c r="Q200" i="7" s="1"/>
  <c r="R200" i="7" s="1"/>
  <c r="S200" i="7" s="1"/>
  <c r="T200" i="7" s="1"/>
  <c r="U200" i="7" s="1"/>
  <c r="V200" i="7" s="1"/>
  <c r="W200" i="7" s="1"/>
  <c r="X200" i="7" s="1"/>
  <c r="Y200" i="7" s="1"/>
  <c r="Z200" i="7" s="1"/>
  <c r="AA200" i="7" s="1"/>
  <c r="AB200" i="7" s="1"/>
  <c r="AC200" i="7" s="1"/>
  <c r="AD200" i="7" s="1"/>
  <c r="AE200" i="7" s="1"/>
  <c r="AF200" i="7" s="1"/>
  <c r="AG200" i="7" s="1"/>
  <c r="AH200" i="7" s="1"/>
  <c r="AI200" i="7" s="1"/>
  <c r="AJ200" i="7" s="1"/>
  <c r="AK200" i="7" s="1"/>
  <c r="AL200" i="7" s="1"/>
  <c r="AM200" i="7" s="1"/>
  <c r="AN200" i="7" s="1"/>
  <c r="AO200" i="7" s="1"/>
  <c r="AP200" i="7" s="1"/>
  <c r="AQ200" i="7" s="1"/>
  <c r="AR200" i="7" s="1"/>
  <c r="AS200" i="7" s="1"/>
  <c r="AT200" i="7" s="1"/>
  <c r="AU200" i="7" s="1"/>
  <c r="AV200" i="7" s="1"/>
  <c r="AW200" i="7" s="1"/>
  <c r="AX200" i="7" s="1"/>
  <c r="AY200" i="7" s="1"/>
  <c r="AZ200" i="7" s="1"/>
  <c r="BA200" i="7" s="1"/>
  <c r="BB200" i="7" s="1"/>
  <c r="BC200" i="7" s="1"/>
  <c r="BD200" i="7" s="1"/>
  <c r="BE200" i="7" s="1"/>
  <c r="BF200" i="7" s="1"/>
  <c r="BG200" i="7" s="1"/>
  <c r="BH200" i="7" s="1"/>
  <c r="BI200" i="7" s="1"/>
  <c r="BJ200" i="7" s="1"/>
  <c r="BK200" i="7" s="1"/>
  <c r="BL200" i="7" s="1"/>
  <c r="BM200" i="7" s="1"/>
  <c r="BN200" i="7" s="1"/>
  <c r="A201" i="7"/>
  <c r="A202" i="7"/>
  <c r="A203" i="7"/>
  <c r="B203" i="7" s="1"/>
  <c r="C203" i="7" s="1"/>
  <c r="D203" i="7" s="1"/>
  <c r="E203" i="7" s="1"/>
  <c r="F203" i="7" s="1"/>
  <c r="G203" i="7" s="1"/>
  <c r="H203" i="7" s="1"/>
  <c r="I203" i="7" s="1"/>
  <c r="J203" i="7" s="1"/>
  <c r="K203" i="7" s="1"/>
  <c r="L203" i="7" s="1"/>
  <c r="M203" i="7" s="1"/>
  <c r="N203" i="7" s="1"/>
  <c r="O203" i="7" s="1"/>
  <c r="P203" i="7" s="1"/>
  <c r="Q203" i="7" s="1"/>
  <c r="R203" i="7" s="1"/>
  <c r="S203" i="7" s="1"/>
  <c r="T203" i="7" s="1"/>
  <c r="U203" i="7" s="1"/>
  <c r="V203" i="7" s="1"/>
  <c r="W203" i="7" s="1"/>
  <c r="X203" i="7" s="1"/>
  <c r="Y203" i="7" s="1"/>
  <c r="Z203" i="7" s="1"/>
  <c r="AA203" i="7" s="1"/>
  <c r="AB203" i="7" s="1"/>
  <c r="AC203" i="7" s="1"/>
  <c r="AD203" i="7" s="1"/>
  <c r="AE203" i="7" s="1"/>
  <c r="AF203" i="7" s="1"/>
  <c r="AG203" i="7" s="1"/>
  <c r="AH203" i="7" s="1"/>
  <c r="AI203" i="7" s="1"/>
  <c r="AJ203" i="7" s="1"/>
  <c r="AK203" i="7" s="1"/>
  <c r="AL203" i="7" s="1"/>
  <c r="AM203" i="7" s="1"/>
  <c r="AN203" i="7" s="1"/>
  <c r="AO203" i="7" s="1"/>
  <c r="AP203" i="7" s="1"/>
  <c r="AQ203" i="7" s="1"/>
  <c r="AR203" i="7" s="1"/>
  <c r="AS203" i="7" s="1"/>
  <c r="AT203" i="7" s="1"/>
  <c r="AU203" i="7" s="1"/>
  <c r="AV203" i="7" s="1"/>
  <c r="AW203" i="7" s="1"/>
  <c r="AX203" i="7" s="1"/>
  <c r="AY203" i="7" s="1"/>
  <c r="AZ203" i="7" s="1"/>
  <c r="BA203" i="7" s="1"/>
  <c r="BB203" i="7" s="1"/>
  <c r="BC203" i="7" s="1"/>
  <c r="BD203" i="7" s="1"/>
  <c r="BE203" i="7" s="1"/>
  <c r="BF203" i="7" s="1"/>
  <c r="BG203" i="7" s="1"/>
  <c r="BH203" i="7" s="1"/>
  <c r="BI203" i="7" s="1"/>
  <c r="BJ203" i="7" s="1"/>
  <c r="BK203" i="7" s="1"/>
  <c r="BL203" i="7" s="1"/>
  <c r="BM203" i="7" s="1"/>
  <c r="BN203" i="7" s="1"/>
  <c r="A204" i="7"/>
  <c r="B204" i="7" s="1"/>
  <c r="C204" i="7" s="1"/>
  <c r="D204" i="7" s="1"/>
  <c r="E204" i="7" s="1"/>
  <c r="F204" i="7" s="1"/>
  <c r="G204" i="7" s="1"/>
  <c r="H204" i="7" s="1"/>
  <c r="I204" i="7" s="1"/>
  <c r="J204" i="7" s="1"/>
  <c r="K204" i="7" s="1"/>
  <c r="L204" i="7" s="1"/>
  <c r="M204" i="7" s="1"/>
  <c r="N204" i="7" s="1"/>
  <c r="O204" i="7" s="1"/>
  <c r="P204" i="7" s="1"/>
  <c r="Q204" i="7" s="1"/>
  <c r="R204" i="7" s="1"/>
  <c r="S204" i="7" s="1"/>
  <c r="T204" i="7" s="1"/>
  <c r="U204" i="7" s="1"/>
  <c r="V204" i="7" s="1"/>
  <c r="W204" i="7" s="1"/>
  <c r="X204" i="7" s="1"/>
  <c r="Y204" i="7" s="1"/>
  <c r="Z204" i="7" s="1"/>
  <c r="AA204" i="7" s="1"/>
  <c r="AB204" i="7" s="1"/>
  <c r="AC204" i="7" s="1"/>
  <c r="AD204" i="7" s="1"/>
  <c r="AE204" i="7" s="1"/>
  <c r="AF204" i="7" s="1"/>
  <c r="AG204" i="7" s="1"/>
  <c r="AH204" i="7" s="1"/>
  <c r="AI204" i="7" s="1"/>
  <c r="AJ204" i="7" s="1"/>
  <c r="AK204" i="7" s="1"/>
  <c r="AL204" i="7" s="1"/>
  <c r="AM204" i="7" s="1"/>
  <c r="AN204" i="7" s="1"/>
  <c r="AO204" i="7" s="1"/>
  <c r="AP204" i="7" s="1"/>
  <c r="AQ204" i="7" s="1"/>
  <c r="AR204" i="7" s="1"/>
  <c r="AS204" i="7" s="1"/>
  <c r="AT204" i="7" s="1"/>
  <c r="AU204" i="7" s="1"/>
  <c r="AV204" i="7" s="1"/>
  <c r="AW204" i="7" s="1"/>
  <c r="AX204" i="7" s="1"/>
  <c r="AY204" i="7" s="1"/>
  <c r="AZ204" i="7" s="1"/>
  <c r="BA204" i="7" s="1"/>
  <c r="BB204" i="7" s="1"/>
  <c r="BC204" i="7" s="1"/>
  <c r="BD204" i="7" s="1"/>
  <c r="BE204" i="7" s="1"/>
  <c r="BF204" i="7" s="1"/>
  <c r="BG204" i="7" s="1"/>
  <c r="BH204" i="7" s="1"/>
  <c r="BI204" i="7" s="1"/>
  <c r="BJ204" i="7" s="1"/>
  <c r="BK204" i="7" s="1"/>
  <c r="BL204" i="7" s="1"/>
  <c r="BM204" i="7" s="1"/>
  <c r="BN204" i="7" s="1"/>
  <c r="A205" i="7"/>
  <c r="B205" i="7" s="1"/>
  <c r="C205" i="7" s="1"/>
  <c r="D205" i="7" s="1"/>
  <c r="E205" i="7" s="1"/>
  <c r="F205" i="7" s="1"/>
  <c r="G205" i="7" s="1"/>
  <c r="H205" i="7" s="1"/>
  <c r="I205" i="7" s="1"/>
  <c r="J205" i="7" s="1"/>
  <c r="K205" i="7" s="1"/>
  <c r="L205" i="7" s="1"/>
  <c r="M205" i="7" s="1"/>
  <c r="N205" i="7" s="1"/>
  <c r="O205" i="7" s="1"/>
  <c r="P205" i="7" s="1"/>
  <c r="Q205" i="7" s="1"/>
  <c r="R205" i="7" s="1"/>
  <c r="S205" i="7" s="1"/>
  <c r="T205" i="7" s="1"/>
  <c r="U205" i="7" s="1"/>
  <c r="V205" i="7" s="1"/>
  <c r="W205" i="7" s="1"/>
  <c r="X205" i="7" s="1"/>
  <c r="Y205" i="7" s="1"/>
  <c r="Z205" i="7" s="1"/>
  <c r="AA205" i="7" s="1"/>
  <c r="AB205" i="7" s="1"/>
  <c r="AC205" i="7" s="1"/>
  <c r="AD205" i="7" s="1"/>
  <c r="AE205" i="7" s="1"/>
  <c r="AF205" i="7" s="1"/>
  <c r="AG205" i="7" s="1"/>
  <c r="AH205" i="7" s="1"/>
  <c r="AI205" i="7" s="1"/>
  <c r="AJ205" i="7" s="1"/>
  <c r="AK205" i="7" s="1"/>
  <c r="AL205" i="7" s="1"/>
  <c r="AM205" i="7" s="1"/>
  <c r="AN205" i="7" s="1"/>
  <c r="AO205" i="7" s="1"/>
  <c r="AP205" i="7" s="1"/>
  <c r="AQ205" i="7" s="1"/>
  <c r="AR205" i="7" s="1"/>
  <c r="AS205" i="7" s="1"/>
  <c r="AT205" i="7" s="1"/>
  <c r="AU205" i="7" s="1"/>
  <c r="AV205" i="7" s="1"/>
  <c r="AW205" i="7" s="1"/>
  <c r="AX205" i="7" s="1"/>
  <c r="AY205" i="7" s="1"/>
  <c r="AZ205" i="7" s="1"/>
  <c r="BA205" i="7" s="1"/>
  <c r="BB205" i="7" s="1"/>
  <c r="BC205" i="7" s="1"/>
  <c r="BD205" i="7" s="1"/>
  <c r="BE205" i="7" s="1"/>
  <c r="BF205" i="7" s="1"/>
  <c r="BG205" i="7" s="1"/>
  <c r="BH205" i="7" s="1"/>
  <c r="BI205" i="7" s="1"/>
  <c r="BJ205" i="7" s="1"/>
  <c r="BK205" i="7" s="1"/>
  <c r="BL205" i="7" s="1"/>
  <c r="BM205" i="7" s="1"/>
  <c r="BN205" i="7" s="1"/>
  <c r="A206" i="7"/>
  <c r="B206" i="7" s="1"/>
  <c r="C206" i="7" s="1"/>
  <c r="D206" i="7" s="1"/>
  <c r="E206" i="7" s="1"/>
  <c r="F206" i="7" s="1"/>
  <c r="G206" i="7" s="1"/>
  <c r="H206" i="7" s="1"/>
  <c r="I206" i="7" s="1"/>
  <c r="J206" i="7" s="1"/>
  <c r="K206" i="7" s="1"/>
  <c r="L206" i="7" s="1"/>
  <c r="M206" i="7" s="1"/>
  <c r="N206" i="7" s="1"/>
  <c r="O206" i="7" s="1"/>
  <c r="P206" i="7" s="1"/>
  <c r="Q206" i="7" s="1"/>
  <c r="R206" i="7" s="1"/>
  <c r="S206" i="7" s="1"/>
  <c r="T206" i="7" s="1"/>
  <c r="U206" i="7" s="1"/>
  <c r="V206" i="7" s="1"/>
  <c r="W206" i="7" s="1"/>
  <c r="X206" i="7" s="1"/>
  <c r="Y206" i="7" s="1"/>
  <c r="Z206" i="7" s="1"/>
  <c r="AA206" i="7" s="1"/>
  <c r="AB206" i="7" s="1"/>
  <c r="AC206" i="7" s="1"/>
  <c r="AD206" i="7" s="1"/>
  <c r="AE206" i="7" s="1"/>
  <c r="AF206" i="7" s="1"/>
  <c r="AG206" i="7" s="1"/>
  <c r="AH206" i="7" s="1"/>
  <c r="AI206" i="7" s="1"/>
  <c r="AJ206" i="7" s="1"/>
  <c r="AK206" i="7" s="1"/>
  <c r="AL206" i="7" s="1"/>
  <c r="AM206" i="7" s="1"/>
  <c r="AN206" i="7" s="1"/>
  <c r="AO206" i="7" s="1"/>
  <c r="AP206" i="7" s="1"/>
  <c r="AQ206" i="7" s="1"/>
  <c r="AR206" i="7" s="1"/>
  <c r="AS206" i="7" s="1"/>
  <c r="AT206" i="7" s="1"/>
  <c r="AU206" i="7" s="1"/>
  <c r="AV206" i="7" s="1"/>
  <c r="AW206" i="7" s="1"/>
  <c r="AX206" i="7" s="1"/>
  <c r="AY206" i="7" s="1"/>
  <c r="AZ206" i="7" s="1"/>
  <c r="BA206" i="7" s="1"/>
  <c r="BB206" i="7" s="1"/>
  <c r="BC206" i="7" s="1"/>
  <c r="BD206" i="7" s="1"/>
  <c r="BE206" i="7" s="1"/>
  <c r="BF206" i="7" s="1"/>
  <c r="BG206" i="7" s="1"/>
  <c r="BH206" i="7" s="1"/>
  <c r="BI206" i="7" s="1"/>
  <c r="BJ206" i="7" s="1"/>
  <c r="BK206" i="7" s="1"/>
  <c r="BL206" i="7" s="1"/>
  <c r="BM206" i="7" s="1"/>
  <c r="BN206" i="7" s="1"/>
  <c r="A207" i="7"/>
  <c r="A208" i="7"/>
  <c r="B208" i="7" s="1"/>
  <c r="C208" i="7" s="1"/>
  <c r="D208" i="7" s="1"/>
  <c r="E208" i="7" s="1"/>
  <c r="F208" i="7" s="1"/>
  <c r="G208" i="7" s="1"/>
  <c r="H208" i="7" s="1"/>
  <c r="I208" i="7" s="1"/>
  <c r="J208" i="7" s="1"/>
  <c r="K208" i="7" s="1"/>
  <c r="L208" i="7" s="1"/>
  <c r="M208" i="7" s="1"/>
  <c r="N208" i="7" s="1"/>
  <c r="O208" i="7" s="1"/>
  <c r="P208" i="7" s="1"/>
  <c r="Q208" i="7" s="1"/>
  <c r="R208" i="7" s="1"/>
  <c r="S208" i="7" s="1"/>
  <c r="T208" i="7" s="1"/>
  <c r="U208" i="7" s="1"/>
  <c r="V208" i="7" s="1"/>
  <c r="W208" i="7" s="1"/>
  <c r="X208" i="7" s="1"/>
  <c r="Y208" i="7" s="1"/>
  <c r="Z208" i="7" s="1"/>
  <c r="AA208" i="7" s="1"/>
  <c r="AB208" i="7" s="1"/>
  <c r="AC208" i="7" s="1"/>
  <c r="AD208" i="7" s="1"/>
  <c r="AE208" i="7" s="1"/>
  <c r="AF208" i="7" s="1"/>
  <c r="AG208" i="7" s="1"/>
  <c r="AH208" i="7" s="1"/>
  <c r="AI208" i="7" s="1"/>
  <c r="AJ208" i="7" s="1"/>
  <c r="AK208" i="7" s="1"/>
  <c r="AL208" i="7" s="1"/>
  <c r="AM208" i="7" s="1"/>
  <c r="AN208" i="7" s="1"/>
  <c r="AO208" i="7" s="1"/>
  <c r="AP208" i="7" s="1"/>
  <c r="AQ208" i="7" s="1"/>
  <c r="AR208" i="7" s="1"/>
  <c r="AS208" i="7" s="1"/>
  <c r="AT208" i="7" s="1"/>
  <c r="AU208" i="7" s="1"/>
  <c r="AV208" i="7" s="1"/>
  <c r="AW208" i="7" s="1"/>
  <c r="AX208" i="7" s="1"/>
  <c r="AY208" i="7" s="1"/>
  <c r="AZ208" i="7" s="1"/>
  <c r="BA208" i="7" s="1"/>
  <c r="BB208" i="7" s="1"/>
  <c r="BC208" i="7" s="1"/>
  <c r="BD208" i="7" s="1"/>
  <c r="BE208" i="7" s="1"/>
  <c r="BF208" i="7" s="1"/>
  <c r="BG208" i="7" s="1"/>
  <c r="BH208" i="7" s="1"/>
  <c r="BI208" i="7" s="1"/>
  <c r="BJ208" i="7" s="1"/>
  <c r="BK208" i="7" s="1"/>
  <c r="BL208" i="7" s="1"/>
  <c r="BM208" i="7" s="1"/>
  <c r="BN208" i="7" s="1"/>
  <c r="A209" i="7"/>
  <c r="B209" i="7" s="1"/>
  <c r="C209" i="7" s="1"/>
  <c r="D209" i="7" s="1"/>
  <c r="E209" i="7" s="1"/>
  <c r="F209" i="7" s="1"/>
  <c r="G209" i="7" s="1"/>
  <c r="H209" i="7" s="1"/>
  <c r="I209" i="7" s="1"/>
  <c r="J209" i="7" s="1"/>
  <c r="K209" i="7" s="1"/>
  <c r="L209" i="7" s="1"/>
  <c r="M209" i="7" s="1"/>
  <c r="N209" i="7" s="1"/>
  <c r="O209" i="7" s="1"/>
  <c r="P209" i="7" s="1"/>
  <c r="Q209" i="7" s="1"/>
  <c r="R209" i="7" s="1"/>
  <c r="S209" i="7" s="1"/>
  <c r="T209" i="7" s="1"/>
  <c r="U209" i="7" s="1"/>
  <c r="V209" i="7" s="1"/>
  <c r="W209" i="7" s="1"/>
  <c r="X209" i="7" s="1"/>
  <c r="Y209" i="7" s="1"/>
  <c r="Z209" i="7" s="1"/>
  <c r="AA209" i="7" s="1"/>
  <c r="AB209" i="7" s="1"/>
  <c r="AC209" i="7" s="1"/>
  <c r="AD209" i="7" s="1"/>
  <c r="AE209" i="7" s="1"/>
  <c r="AF209" i="7" s="1"/>
  <c r="AG209" i="7" s="1"/>
  <c r="AH209" i="7" s="1"/>
  <c r="AI209" i="7" s="1"/>
  <c r="AJ209" i="7" s="1"/>
  <c r="AK209" i="7" s="1"/>
  <c r="AL209" i="7" s="1"/>
  <c r="AM209" i="7" s="1"/>
  <c r="AN209" i="7" s="1"/>
  <c r="AO209" i="7" s="1"/>
  <c r="AP209" i="7" s="1"/>
  <c r="AQ209" i="7" s="1"/>
  <c r="AR209" i="7" s="1"/>
  <c r="AS209" i="7" s="1"/>
  <c r="AT209" i="7" s="1"/>
  <c r="AU209" i="7" s="1"/>
  <c r="AV209" i="7" s="1"/>
  <c r="AW209" i="7" s="1"/>
  <c r="AX209" i="7" s="1"/>
  <c r="AY209" i="7" s="1"/>
  <c r="AZ209" i="7" s="1"/>
  <c r="BA209" i="7" s="1"/>
  <c r="BB209" i="7" s="1"/>
  <c r="BC209" i="7" s="1"/>
  <c r="BD209" i="7" s="1"/>
  <c r="BE209" i="7" s="1"/>
  <c r="BF209" i="7" s="1"/>
  <c r="BG209" i="7" s="1"/>
  <c r="BH209" i="7" s="1"/>
  <c r="BI209" i="7" s="1"/>
  <c r="BJ209" i="7" s="1"/>
  <c r="BK209" i="7" s="1"/>
  <c r="BL209" i="7" s="1"/>
  <c r="BM209" i="7" s="1"/>
  <c r="BN209" i="7" s="1"/>
  <c r="A210" i="7"/>
  <c r="BO210" i="7" s="1"/>
  <c r="A211" i="7"/>
  <c r="B211" i="7" s="1"/>
  <c r="C211" i="7" s="1"/>
  <c r="D211" i="7" s="1"/>
  <c r="E211" i="7" s="1"/>
  <c r="F211" i="7" s="1"/>
  <c r="G211" i="7" s="1"/>
  <c r="H211" i="7" s="1"/>
  <c r="I211" i="7" s="1"/>
  <c r="J211" i="7" s="1"/>
  <c r="K211" i="7" s="1"/>
  <c r="L211" i="7" s="1"/>
  <c r="M211" i="7" s="1"/>
  <c r="N211" i="7" s="1"/>
  <c r="O211" i="7" s="1"/>
  <c r="P211" i="7" s="1"/>
  <c r="Q211" i="7" s="1"/>
  <c r="R211" i="7" s="1"/>
  <c r="S211" i="7" s="1"/>
  <c r="T211" i="7" s="1"/>
  <c r="U211" i="7" s="1"/>
  <c r="V211" i="7" s="1"/>
  <c r="W211" i="7" s="1"/>
  <c r="X211" i="7" s="1"/>
  <c r="Y211" i="7" s="1"/>
  <c r="Z211" i="7" s="1"/>
  <c r="AA211" i="7" s="1"/>
  <c r="AB211" i="7" s="1"/>
  <c r="AC211" i="7" s="1"/>
  <c r="AD211" i="7" s="1"/>
  <c r="AE211" i="7" s="1"/>
  <c r="AF211" i="7" s="1"/>
  <c r="AG211" i="7" s="1"/>
  <c r="AH211" i="7" s="1"/>
  <c r="AI211" i="7" s="1"/>
  <c r="AJ211" i="7" s="1"/>
  <c r="AK211" i="7" s="1"/>
  <c r="AL211" i="7" s="1"/>
  <c r="AM211" i="7" s="1"/>
  <c r="AN211" i="7" s="1"/>
  <c r="AO211" i="7" s="1"/>
  <c r="AP211" i="7" s="1"/>
  <c r="AQ211" i="7" s="1"/>
  <c r="AR211" i="7" s="1"/>
  <c r="AS211" i="7" s="1"/>
  <c r="AT211" i="7" s="1"/>
  <c r="AU211" i="7" s="1"/>
  <c r="AV211" i="7" s="1"/>
  <c r="AW211" i="7" s="1"/>
  <c r="AX211" i="7" s="1"/>
  <c r="AY211" i="7" s="1"/>
  <c r="AZ211" i="7" s="1"/>
  <c r="BA211" i="7" s="1"/>
  <c r="BB211" i="7" s="1"/>
  <c r="BC211" i="7" s="1"/>
  <c r="BD211" i="7" s="1"/>
  <c r="BE211" i="7" s="1"/>
  <c r="BF211" i="7" s="1"/>
  <c r="BG211" i="7" s="1"/>
  <c r="BH211" i="7" s="1"/>
  <c r="BI211" i="7" s="1"/>
  <c r="BJ211" i="7" s="1"/>
  <c r="BK211" i="7" s="1"/>
  <c r="BL211" i="7" s="1"/>
  <c r="BM211" i="7" s="1"/>
  <c r="BN211" i="7" s="1"/>
  <c r="A212" i="7"/>
  <c r="BO212" i="7" s="1"/>
  <c r="A213" i="7"/>
  <c r="BO213" i="7" s="1"/>
  <c r="A214" i="7"/>
  <c r="B214" i="7" s="1"/>
  <c r="C214" i="7" s="1"/>
  <c r="D214" i="7" s="1"/>
  <c r="E214" i="7" s="1"/>
  <c r="F214" i="7" s="1"/>
  <c r="G214" i="7" s="1"/>
  <c r="H214" i="7" s="1"/>
  <c r="I214" i="7" s="1"/>
  <c r="J214" i="7" s="1"/>
  <c r="K214" i="7" s="1"/>
  <c r="L214" i="7" s="1"/>
  <c r="M214" i="7" s="1"/>
  <c r="N214" i="7" s="1"/>
  <c r="O214" i="7" s="1"/>
  <c r="P214" i="7" s="1"/>
  <c r="Q214" i="7" s="1"/>
  <c r="R214" i="7" s="1"/>
  <c r="S214" i="7" s="1"/>
  <c r="T214" i="7" s="1"/>
  <c r="U214" i="7" s="1"/>
  <c r="V214" i="7" s="1"/>
  <c r="W214" i="7" s="1"/>
  <c r="X214" i="7" s="1"/>
  <c r="Y214" i="7" s="1"/>
  <c r="Z214" i="7" s="1"/>
  <c r="AA214" i="7" s="1"/>
  <c r="AB214" i="7" s="1"/>
  <c r="AC214" i="7" s="1"/>
  <c r="AD214" i="7" s="1"/>
  <c r="AE214" i="7" s="1"/>
  <c r="AF214" i="7" s="1"/>
  <c r="AG214" i="7" s="1"/>
  <c r="AH214" i="7" s="1"/>
  <c r="AI214" i="7" s="1"/>
  <c r="AJ214" i="7" s="1"/>
  <c r="AK214" i="7" s="1"/>
  <c r="AL214" i="7" s="1"/>
  <c r="AM214" i="7" s="1"/>
  <c r="AN214" i="7" s="1"/>
  <c r="AO214" i="7" s="1"/>
  <c r="AP214" i="7" s="1"/>
  <c r="AQ214" i="7" s="1"/>
  <c r="AR214" i="7" s="1"/>
  <c r="AS214" i="7" s="1"/>
  <c r="AT214" i="7" s="1"/>
  <c r="AU214" i="7" s="1"/>
  <c r="AV214" i="7" s="1"/>
  <c r="AW214" i="7" s="1"/>
  <c r="AX214" i="7" s="1"/>
  <c r="AY214" i="7" s="1"/>
  <c r="AZ214" i="7" s="1"/>
  <c r="BA214" i="7" s="1"/>
  <c r="BB214" i="7" s="1"/>
  <c r="BC214" i="7" s="1"/>
  <c r="BD214" i="7" s="1"/>
  <c r="BE214" i="7" s="1"/>
  <c r="BF214" i="7" s="1"/>
  <c r="BG214" i="7" s="1"/>
  <c r="BH214" i="7" s="1"/>
  <c r="BI214" i="7" s="1"/>
  <c r="BJ214" i="7" s="1"/>
  <c r="BK214" i="7" s="1"/>
  <c r="BL214" i="7" s="1"/>
  <c r="BM214" i="7" s="1"/>
  <c r="BN214" i="7" s="1"/>
  <c r="A215" i="7"/>
  <c r="BO215" i="7" s="1"/>
  <c r="A216" i="7"/>
  <c r="B216" i="7" s="1"/>
  <c r="C216" i="7" s="1"/>
  <c r="D216" i="7" s="1"/>
  <c r="E216" i="7" s="1"/>
  <c r="F216" i="7" s="1"/>
  <c r="G216" i="7" s="1"/>
  <c r="H216" i="7" s="1"/>
  <c r="I216" i="7" s="1"/>
  <c r="J216" i="7" s="1"/>
  <c r="K216" i="7" s="1"/>
  <c r="L216" i="7" s="1"/>
  <c r="M216" i="7" s="1"/>
  <c r="N216" i="7" s="1"/>
  <c r="O216" i="7" s="1"/>
  <c r="P216" i="7" s="1"/>
  <c r="Q216" i="7" s="1"/>
  <c r="R216" i="7" s="1"/>
  <c r="S216" i="7" s="1"/>
  <c r="T216" i="7" s="1"/>
  <c r="U216" i="7" s="1"/>
  <c r="V216" i="7" s="1"/>
  <c r="W216" i="7" s="1"/>
  <c r="X216" i="7" s="1"/>
  <c r="Y216" i="7" s="1"/>
  <c r="Z216" i="7" s="1"/>
  <c r="AA216" i="7" s="1"/>
  <c r="AB216" i="7" s="1"/>
  <c r="AC216" i="7" s="1"/>
  <c r="AD216" i="7" s="1"/>
  <c r="AE216" i="7" s="1"/>
  <c r="AF216" i="7" s="1"/>
  <c r="AG216" i="7" s="1"/>
  <c r="AH216" i="7" s="1"/>
  <c r="AI216" i="7" s="1"/>
  <c r="AJ216" i="7" s="1"/>
  <c r="AK216" i="7" s="1"/>
  <c r="AL216" i="7" s="1"/>
  <c r="AM216" i="7" s="1"/>
  <c r="AN216" i="7" s="1"/>
  <c r="AO216" i="7" s="1"/>
  <c r="AP216" i="7" s="1"/>
  <c r="AQ216" i="7" s="1"/>
  <c r="AR216" i="7" s="1"/>
  <c r="AS216" i="7" s="1"/>
  <c r="AT216" i="7" s="1"/>
  <c r="AU216" i="7" s="1"/>
  <c r="AV216" i="7" s="1"/>
  <c r="AW216" i="7" s="1"/>
  <c r="AX216" i="7" s="1"/>
  <c r="AY216" i="7" s="1"/>
  <c r="AZ216" i="7" s="1"/>
  <c r="BA216" i="7" s="1"/>
  <c r="BB216" i="7" s="1"/>
  <c r="BC216" i="7" s="1"/>
  <c r="BD216" i="7" s="1"/>
  <c r="BE216" i="7" s="1"/>
  <c r="BF216" i="7" s="1"/>
  <c r="BG216" i="7" s="1"/>
  <c r="BH216" i="7" s="1"/>
  <c r="BI216" i="7" s="1"/>
  <c r="BJ216" i="7" s="1"/>
  <c r="BK216" i="7" s="1"/>
  <c r="BL216" i="7" s="1"/>
  <c r="BM216" i="7" s="1"/>
  <c r="BN216" i="7" s="1"/>
  <c r="A217" i="7"/>
  <c r="B217" i="7" s="1"/>
  <c r="C217" i="7" s="1"/>
  <c r="D217" i="7" s="1"/>
  <c r="E217" i="7" s="1"/>
  <c r="F217" i="7" s="1"/>
  <c r="G217" i="7" s="1"/>
  <c r="H217" i="7" s="1"/>
  <c r="I217" i="7" s="1"/>
  <c r="J217" i="7" s="1"/>
  <c r="K217" i="7" s="1"/>
  <c r="L217" i="7" s="1"/>
  <c r="M217" i="7" s="1"/>
  <c r="N217" i="7" s="1"/>
  <c r="O217" i="7" s="1"/>
  <c r="P217" i="7" s="1"/>
  <c r="Q217" i="7" s="1"/>
  <c r="R217" i="7" s="1"/>
  <c r="S217" i="7" s="1"/>
  <c r="T217" i="7" s="1"/>
  <c r="U217" i="7" s="1"/>
  <c r="V217" i="7" s="1"/>
  <c r="W217" i="7" s="1"/>
  <c r="X217" i="7" s="1"/>
  <c r="Y217" i="7" s="1"/>
  <c r="Z217" i="7" s="1"/>
  <c r="AA217" i="7" s="1"/>
  <c r="AB217" i="7" s="1"/>
  <c r="AC217" i="7" s="1"/>
  <c r="AD217" i="7" s="1"/>
  <c r="AE217" i="7" s="1"/>
  <c r="AF217" i="7" s="1"/>
  <c r="AG217" i="7" s="1"/>
  <c r="AH217" i="7" s="1"/>
  <c r="AI217" i="7" s="1"/>
  <c r="AJ217" i="7" s="1"/>
  <c r="AK217" i="7" s="1"/>
  <c r="AL217" i="7" s="1"/>
  <c r="AM217" i="7" s="1"/>
  <c r="AN217" i="7" s="1"/>
  <c r="AO217" i="7" s="1"/>
  <c r="AP217" i="7" s="1"/>
  <c r="AQ217" i="7" s="1"/>
  <c r="AR217" i="7" s="1"/>
  <c r="AS217" i="7" s="1"/>
  <c r="AT217" i="7" s="1"/>
  <c r="AU217" i="7" s="1"/>
  <c r="AV217" i="7" s="1"/>
  <c r="AW217" i="7" s="1"/>
  <c r="AX217" i="7" s="1"/>
  <c r="AY217" i="7" s="1"/>
  <c r="AZ217" i="7" s="1"/>
  <c r="BA217" i="7" s="1"/>
  <c r="BB217" i="7" s="1"/>
  <c r="BC217" i="7" s="1"/>
  <c r="BD217" i="7" s="1"/>
  <c r="BE217" i="7" s="1"/>
  <c r="BF217" i="7" s="1"/>
  <c r="BG217" i="7" s="1"/>
  <c r="BH217" i="7" s="1"/>
  <c r="BI217" i="7" s="1"/>
  <c r="BJ217" i="7" s="1"/>
  <c r="BK217" i="7" s="1"/>
  <c r="BL217" i="7" s="1"/>
  <c r="BM217" i="7" s="1"/>
  <c r="BN217" i="7" s="1"/>
  <c r="A218" i="7"/>
  <c r="A219" i="7"/>
  <c r="A220" i="7"/>
  <c r="BO220" i="7" s="1"/>
  <c r="A221" i="7"/>
  <c r="B221" i="7" s="1"/>
  <c r="C221" i="7" s="1"/>
  <c r="D221" i="7" s="1"/>
  <c r="E221" i="7" s="1"/>
  <c r="F221" i="7" s="1"/>
  <c r="G221" i="7" s="1"/>
  <c r="H221" i="7" s="1"/>
  <c r="I221" i="7" s="1"/>
  <c r="J221" i="7" s="1"/>
  <c r="K221" i="7" s="1"/>
  <c r="L221" i="7" s="1"/>
  <c r="M221" i="7" s="1"/>
  <c r="N221" i="7" s="1"/>
  <c r="O221" i="7" s="1"/>
  <c r="P221" i="7" s="1"/>
  <c r="Q221" i="7" s="1"/>
  <c r="R221" i="7" s="1"/>
  <c r="S221" i="7" s="1"/>
  <c r="T221" i="7" s="1"/>
  <c r="U221" i="7" s="1"/>
  <c r="V221" i="7" s="1"/>
  <c r="W221" i="7" s="1"/>
  <c r="X221" i="7" s="1"/>
  <c r="Y221" i="7" s="1"/>
  <c r="Z221" i="7" s="1"/>
  <c r="AA221" i="7" s="1"/>
  <c r="AB221" i="7" s="1"/>
  <c r="AC221" i="7" s="1"/>
  <c r="AD221" i="7" s="1"/>
  <c r="AE221" i="7" s="1"/>
  <c r="AF221" i="7" s="1"/>
  <c r="AG221" i="7" s="1"/>
  <c r="AH221" i="7" s="1"/>
  <c r="AI221" i="7" s="1"/>
  <c r="AJ221" i="7" s="1"/>
  <c r="AK221" i="7" s="1"/>
  <c r="AL221" i="7" s="1"/>
  <c r="AM221" i="7" s="1"/>
  <c r="AN221" i="7" s="1"/>
  <c r="AO221" i="7" s="1"/>
  <c r="AP221" i="7" s="1"/>
  <c r="AQ221" i="7" s="1"/>
  <c r="AR221" i="7" s="1"/>
  <c r="AS221" i="7" s="1"/>
  <c r="AT221" i="7" s="1"/>
  <c r="AU221" i="7" s="1"/>
  <c r="AV221" i="7" s="1"/>
  <c r="AW221" i="7" s="1"/>
  <c r="AX221" i="7" s="1"/>
  <c r="AY221" i="7" s="1"/>
  <c r="AZ221" i="7" s="1"/>
  <c r="BA221" i="7" s="1"/>
  <c r="BB221" i="7" s="1"/>
  <c r="BC221" i="7" s="1"/>
  <c r="BD221" i="7" s="1"/>
  <c r="BE221" i="7" s="1"/>
  <c r="BF221" i="7" s="1"/>
  <c r="BG221" i="7" s="1"/>
  <c r="BH221" i="7" s="1"/>
  <c r="BI221" i="7" s="1"/>
  <c r="BJ221" i="7" s="1"/>
  <c r="BK221" i="7" s="1"/>
  <c r="BL221" i="7" s="1"/>
  <c r="BM221" i="7" s="1"/>
  <c r="BN221" i="7" s="1"/>
  <c r="A222" i="7"/>
  <c r="B222" i="7" s="1"/>
  <c r="C222" i="7" s="1"/>
  <c r="D222" i="7" s="1"/>
  <c r="E222" i="7" s="1"/>
  <c r="F222" i="7" s="1"/>
  <c r="G222" i="7" s="1"/>
  <c r="H222" i="7" s="1"/>
  <c r="I222" i="7" s="1"/>
  <c r="J222" i="7" s="1"/>
  <c r="K222" i="7" s="1"/>
  <c r="L222" i="7" s="1"/>
  <c r="M222" i="7" s="1"/>
  <c r="N222" i="7" s="1"/>
  <c r="O222" i="7" s="1"/>
  <c r="P222" i="7" s="1"/>
  <c r="Q222" i="7" s="1"/>
  <c r="R222" i="7" s="1"/>
  <c r="S222" i="7" s="1"/>
  <c r="T222" i="7" s="1"/>
  <c r="U222" i="7" s="1"/>
  <c r="V222" i="7" s="1"/>
  <c r="W222" i="7" s="1"/>
  <c r="X222" i="7" s="1"/>
  <c r="Y222" i="7" s="1"/>
  <c r="Z222" i="7" s="1"/>
  <c r="AA222" i="7" s="1"/>
  <c r="AB222" i="7" s="1"/>
  <c r="AC222" i="7" s="1"/>
  <c r="AD222" i="7" s="1"/>
  <c r="AE222" i="7" s="1"/>
  <c r="AF222" i="7" s="1"/>
  <c r="AG222" i="7" s="1"/>
  <c r="AH222" i="7" s="1"/>
  <c r="AI222" i="7" s="1"/>
  <c r="AJ222" i="7" s="1"/>
  <c r="AK222" i="7" s="1"/>
  <c r="AL222" i="7" s="1"/>
  <c r="AM222" i="7" s="1"/>
  <c r="AN222" i="7" s="1"/>
  <c r="AO222" i="7" s="1"/>
  <c r="AP222" i="7" s="1"/>
  <c r="AQ222" i="7" s="1"/>
  <c r="AR222" i="7" s="1"/>
  <c r="AS222" i="7" s="1"/>
  <c r="AT222" i="7" s="1"/>
  <c r="AU222" i="7" s="1"/>
  <c r="AV222" i="7" s="1"/>
  <c r="AW222" i="7" s="1"/>
  <c r="AX222" i="7" s="1"/>
  <c r="AY222" i="7" s="1"/>
  <c r="AZ222" i="7" s="1"/>
  <c r="BA222" i="7" s="1"/>
  <c r="BB222" i="7" s="1"/>
  <c r="BC222" i="7" s="1"/>
  <c r="BD222" i="7" s="1"/>
  <c r="BE222" i="7" s="1"/>
  <c r="BF222" i="7" s="1"/>
  <c r="BG222" i="7" s="1"/>
  <c r="BH222" i="7" s="1"/>
  <c r="BI222" i="7" s="1"/>
  <c r="BJ222" i="7" s="1"/>
  <c r="BK222" i="7" s="1"/>
  <c r="BL222" i="7" s="1"/>
  <c r="BM222" i="7" s="1"/>
  <c r="BN222" i="7" s="1"/>
  <c r="A223" i="7"/>
  <c r="B223" i="7" s="1"/>
  <c r="C223" i="7" s="1"/>
  <c r="D223" i="7" s="1"/>
  <c r="E223" i="7" s="1"/>
  <c r="F223" i="7" s="1"/>
  <c r="G223" i="7" s="1"/>
  <c r="H223" i="7" s="1"/>
  <c r="I223" i="7" s="1"/>
  <c r="J223" i="7" s="1"/>
  <c r="K223" i="7" s="1"/>
  <c r="L223" i="7" s="1"/>
  <c r="M223" i="7" s="1"/>
  <c r="N223" i="7" s="1"/>
  <c r="O223" i="7" s="1"/>
  <c r="P223" i="7" s="1"/>
  <c r="Q223" i="7" s="1"/>
  <c r="R223" i="7" s="1"/>
  <c r="S223" i="7" s="1"/>
  <c r="T223" i="7" s="1"/>
  <c r="U223" i="7" s="1"/>
  <c r="V223" i="7" s="1"/>
  <c r="W223" i="7" s="1"/>
  <c r="X223" i="7" s="1"/>
  <c r="Y223" i="7" s="1"/>
  <c r="Z223" i="7" s="1"/>
  <c r="AA223" i="7" s="1"/>
  <c r="AB223" i="7" s="1"/>
  <c r="AC223" i="7" s="1"/>
  <c r="AD223" i="7" s="1"/>
  <c r="AE223" i="7" s="1"/>
  <c r="AF223" i="7" s="1"/>
  <c r="AG223" i="7" s="1"/>
  <c r="AH223" i="7" s="1"/>
  <c r="AI223" i="7" s="1"/>
  <c r="AJ223" i="7" s="1"/>
  <c r="AK223" i="7" s="1"/>
  <c r="AL223" i="7" s="1"/>
  <c r="AM223" i="7" s="1"/>
  <c r="AN223" i="7" s="1"/>
  <c r="AO223" i="7" s="1"/>
  <c r="AP223" i="7" s="1"/>
  <c r="AQ223" i="7" s="1"/>
  <c r="AR223" i="7" s="1"/>
  <c r="AS223" i="7" s="1"/>
  <c r="AT223" i="7" s="1"/>
  <c r="AU223" i="7" s="1"/>
  <c r="AV223" i="7" s="1"/>
  <c r="AW223" i="7" s="1"/>
  <c r="AX223" i="7" s="1"/>
  <c r="AY223" i="7" s="1"/>
  <c r="AZ223" i="7" s="1"/>
  <c r="BA223" i="7" s="1"/>
  <c r="BB223" i="7" s="1"/>
  <c r="BC223" i="7" s="1"/>
  <c r="BD223" i="7" s="1"/>
  <c r="BE223" i="7" s="1"/>
  <c r="BF223" i="7" s="1"/>
  <c r="BG223" i="7" s="1"/>
  <c r="BH223" i="7" s="1"/>
  <c r="BI223" i="7" s="1"/>
  <c r="BJ223" i="7" s="1"/>
  <c r="BK223" i="7" s="1"/>
  <c r="BL223" i="7" s="1"/>
  <c r="BM223" i="7" s="1"/>
  <c r="BN223" i="7" s="1"/>
  <c r="A224" i="7"/>
  <c r="B224" i="7" s="1"/>
  <c r="C224" i="7" s="1"/>
  <c r="D224" i="7" s="1"/>
  <c r="E224" i="7" s="1"/>
  <c r="F224" i="7" s="1"/>
  <c r="G224" i="7" s="1"/>
  <c r="H224" i="7" s="1"/>
  <c r="I224" i="7" s="1"/>
  <c r="J224" i="7" s="1"/>
  <c r="K224" i="7" s="1"/>
  <c r="L224" i="7" s="1"/>
  <c r="M224" i="7" s="1"/>
  <c r="N224" i="7" s="1"/>
  <c r="O224" i="7" s="1"/>
  <c r="P224" i="7" s="1"/>
  <c r="Q224" i="7" s="1"/>
  <c r="R224" i="7" s="1"/>
  <c r="S224" i="7" s="1"/>
  <c r="T224" i="7" s="1"/>
  <c r="U224" i="7" s="1"/>
  <c r="V224" i="7" s="1"/>
  <c r="W224" i="7" s="1"/>
  <c r="X224" i="7" s="1"/>
  <c r="Y224" i="7" s="1"/>
  <c r="Z224" i="7" s="1"/>
  <c r="AA224" i="7" s="1"/>
  <c r="AB224" i="7" s="1"/>
  <c r="AC224" i="7" s="1"/>
  <c r="AD224" i="7" s="1"/>
  <c r="AE224" i="7" s="1"/>
  <c r="AF224" i="7" s="1"/>
  <c r="AG224" i="7" s="1"/>
  <c r="AH224" i="7" s="1"/>
  <c r="AI224" i="7" s="1"/>
  <c r="AJ224" i="7" s="1"/>
  <c r="AK224" i="7" s="1"/>
  <c r="AL224" i="7" s="1"/>
  <c r="AM224" i="7" s="1"/>
  <c r="AN224" i="7" s="1"/>
  <c r="AO224" i="7" s="1"/>
  <c r="AP224" i="7" s="1"/>
  <c r="AQ224" i="7" s="1"/>
  <c r="AR224" i="7" s="1"/>
  <c r="AS224" i="7" s="1"/>
  <c r="AT224" i="7" s="1"/>
  <c r="AU224" i="7" s="1"/>
  <c r="AV224" i="7" s="1"/>
  <c r="AW224" i="7" s="1"/>
  <c r="AX224" i="7" s="1"/>
  <c r="AY224" i="7" s="1"/>
  <c r="AZ224" i="7" s="1"/>
  <c r="BA224" i="7" s="1"/>
  <c r="BB224" i="7" s="1"/>
  <c r="BC224" i="7" s="1"/>
  <c r="BD224" i="7" s="1"/>
  <c r="BE224" i="7" s="1"/>
  <c r="BF224" i="7" s="1"/>
  <c r="BG224" i="7" s="1"/>
  <c r="BH224" i="7" s="1"/>
  <c r="BI224" i="7" s="1"/>
  <c r="BJ224" i="7" s="1"/>
  <c r="BK224" i="7" s="1"/>
  <c r="BL224" i="7" s="1"/>
  <c r="BM224" i="7" s="1"/>
  <c r="BN224" i="7" s="1"/>
  <c r="A225" i="7"/>
  <c r="BO225" i="7" s="1"/>
  <c r="A226" i="7"/>
  <c r="B226" i="7" s="1"/>
  <c r="C226" i="7" s="1"/>
  <c r="D226" i="7" s="1"/>
  <c r="E226" i="7" s="1"/>
  <c r="F226" i="7" s="1"/>
  <c r="G226" i="7" s="1"/>
  <c r="H226" i="7" s="1"/>
  <c r="I226" i="7" s="1"/>
  <c r="J226" i="7" s="1"/>
  <c r="K226" i="7" s="1"/>
  <c r="L226" i="7" s="1"/>
  <c r="M226" i="7" s="1"/>
  <c r="N226" i="7" s="1"/>
  <c r="O226" i="7" s="1"/>
  <c r="P226" i="7" s="1"/>
  <c r="Q226" i="7" s="1"/>
  <c r="R226" i="7" s="1"/>
  <c r="S226" i="7" s="1"/>
  <c r="T226" i="7" s="1"/>
  <c r="U226" i="7" s="1"/>
  <c r="V226" i="7" s="1"/>
  <c r="W226" i="7" s="1"/>
  <c r="X226" i="7" s="1"/>
  <c r="Y226" i="7" s="1"/>
  <c r="Z226" i="7" s="1"/>
  <c r="AA226" i="7" s="1"/>
  <c r="AB226" i="7" s="1"/>
  <c r="AC226" i="7" s="1"/>
  <c r="AD226" i="7" s="1"/>
  <c r="AE226" i="7" s="1"/>
  <c r="AF226" i="7" s="1"/>
  <c r="AG226" i="7" s="1"/>
  <c r="AH226" i="7" s="1"/>
  <c r="AI226" i="7" s="1"/>
  <c r="AJ226" i="7" s="1"/>
  <c r="AK226" i="7" s="1"/>
  <c r="AL226" i="7" s="1"/>
  <c r="AM226" i="7" s="1"/>
  <c r="AN226" i="7" s="1"/>
  <c r="AO226" i="7" s="1"/>
  <c r="AP226" i="7" s="1"/>
  <c r="AQ226" i="7" s="1"/>
  <c r="AR226" i="7" s="1"/>
  <c r="AS226" i="7" s="1"/>
  <c r="AT226" i="7" s="1"/>
  <c r="AU226" i="7" s="1"/>
  <c r="AV226" i="7" s="1"/>
  <c r="AW226" i="7" s="1"/>
  <c r="AX226" i="7" s="1"/>
  <c r="AY226" i="7" s="1"/>
  <c r="AZ226" i="7" s="1"/>
  <c r="BA226" i="7" s="1"/>
  <c r="BB226" i="7" s="1"/>
  <c r="BC226" i="7" s="1"/>
  <c r="BD226" i="7" s="1"/>
  <c r="BE226" i="7" s="1"/>
  <c r="BF226" i="7" s="1"/>
  <c r="BG226" i="7" s="1"/>
  <c r="BH226" i="7" s="1"/>
  <c r="BI226" i="7" s="1"/>
  <c r="BJ226" i="7" s="1"/>
  <c r="BK226" i="7" s="1"/>
  <c r="BL226" i="7" s="1"/>
  <c r="BM226" i="7" s="1"/>
  <c r="BN226" i="7" s="1"/>
  <c r="A227" i="7"/>
  <c r="B227" i="7" s="1"/>
  <c r="C227" i="7" s="1"/>
  <c r="D227" i="7" s="1"/>
  <c r="E227" i="7" s="1"/>
  <c r="F227" i="7" s="1"/>
  <c r="G227" i="7" s="1"/>
  <c r="H227" i="7" s="1"/>
  <c r="I227" i="7" s="1"/>
  <c r="J227" i="7" s="1"/>
  <c r="K227" i="7" s="1"/>
  <c r="L227" i="7" s="1"/>
  <c r="M227" i="7" s="1"/>
  <c r="N227" i="7" s="1"/>
  <c r="O227" i="7" s="1"/>
  <c r="P227" i="7" s="1"/>
  <c r="Q227" i="7" s="1"/>
  <c r="R227" i="7" s="1"/>
  <c r="S227" i="7" s="1"/>
  <c r="T227" i="7" s="1"/>
  <c r="U227" i="7" s="1"/>
  <c r="V227" i="7" s="1"/>
  <c r="W227" i="7" s="1"/>
  <c r="X227" i="7" s="1"/>
  <c r="Y227" i="7" s="1"/>
  <c r="Z227" i="7" s="1"/>
  <c r="AA227" i="7" s="1"/>
  <c r="AB227" i="7" s="1"/>
  <c r="AC227" i="7" s="1"/>
  <c r="AD227" i="7" s="1"/>
  <c r="AE227" i="7" s="1"/>
  <c r="AF227" i="7" s="1"/>
  <c r="AG227" i="7" s="1"/>
  <c r="AH227" i="7" s="1"/>
  <c r="AI227" i="7" s="1"/>
  <c r="AJ227" i="7" s="1"/>
  <c r="AK227" i="7" s="1"/>
  <c r="AL227" i="7" s="1"/>
  <c r="AM227" i="7" s="1"/>
  <c r="AN227" i="7" s="1"/>
  <c r="AO227" i="7" s="1"/>
  <c r="AP227" i="7" s="1"/>
  <c r="AQ227" i="7" s="1"/>
  <c r="AR227" i="7" s="1"/>
  <c r="AS227" i="7" s="1"/>
  <c r="AT227" i="7" s="1"/>
  <c r="AU227" i="7" s="1"/>
  <c r="AV227" i="7" s="1"/>
  <c r="AW227" i="7" s="1"/>
  <c r="AX227" i="7" s="1"/>
  <c r="AY227" i="7" s="1"/>
  <c r="AZ227" i="7" s="1"/>
  <c r="BA227" i="7" s="1"/>
  <c r="BB227" i="7" s="1"/>
  <c r="BC227" i="7" s="1"/>
  <c r="BD227" i="7" s="1"/>
  <c r="BE227" i="7" s="1"/>
  <c r="BF227" i="7" s="1"/>
  <c r="BG227" i="7" s="1"/>
  <c r="BH227" i="7" s="1"/>
  <c r="BI227" i="7" s="1"/>
  <c r="BJ227" i="7" s="1"/>
  <c r="BK227" i="7" s="1"/>
  <c r="BL227" i="7" s="1"/>
  <c r="BM227" i="7" s="1"/>
  <c r="BN227" i="7" s="1"/>
  <c r="A228" i="7"/>
  <c r="A229" i="7"/>
  <c r="B229" i="7" s="1"/>
  <c r="C229" i="7" s="1"/>
  <c r="D229" i="7" s="1"/>
  <c r="E229" i="7" s="1"/>
  <c r="F229" i="7" s="1"/>
  <c r="G229" i="7" s="1"/>
  <c r="H229" i="7" s="1"/>
  <c r="I229" i="7" s="1"/>
  <c r="J229" i="7" s="1"/>
  <c r="K229" i="7" s="1"/>
  <c r="L229" i="7" s="1"/>
  <c r="M229" i="7" s="1"/>
  <c r="N229" i="7" s="1"/>
  <c r="O229" i="7" s="1"/>
  <c r="P229" i="7" s="1"/>
  <c r="Q229" i="7" s="1"/>
  <c r="R229" i="7" s="1"/>
  <c r="S229" i="7" s="1"/>
  <c r="T229" i="7" s="1"/>
  <c r="U229" i="7" s="1"/>
  <c r="V229" i="7" s="1"/>
  <c r="W229" i="7" s="1"/>
  <c r="X229" i="7" s="1"/>
  <c r="Y229" i="7" s="1"/>
  <c r="Z229" i="7" s="1"/>
  <c r="AA229" i="7" s="1"/>
  <c r="AB229" i="7" s="1"/>
  <c r="AC229" i="7" s="1"/>
  <c r="AD229" i="7" s="1"/>
  <c r="AE229" i="7" s="1"/>
  <c r="AF229" i="7" s="1"/>
  <c r="AG229" i="7" s="1"/>
  <c r="AH229" i="7" s="1"/>
  <c r="AI229" i="7" s="1"/>
  <c r="AJ229" i="7" s="1"/>
  <c r="AK229" i="7" s="1"/>
  <c r="AL229" i="7" s="1"/>
  <c r="AM229" i="7" s="1"/>
  <c r="AN229" i="7" s="1"/>
  <c r="AO229" i="7" s="1"/>
  <c r="AP229" i="7" s="1"/>
  <c r="AQ229" i="7" s="1"/>
  <c r="AR229" i="7" s="1"/>
  <c r="AS229" i="7" s="1"/>
  <c r="AT229" i="7" s="1"/>
  <c r="AU229" i="7" s="1"/>
  <c r="AV229" i="7" s="1"/>
  <c r="AW229" i="7" s="1"/>
  <c r="AX229" i="7" s="1"/>
  <c r="AY229" i="7" s="1"/>
  <c r="AZ229" i="7" s="1"/>
  <c r="BA229" i="7" s="1"/>
  <c r="BB229" i="7" s="1"/>
  <c r="BC229" i="7" s="1"/>
  <c r="BD229" i="7" s="1"/>
  <c r="BE229" i="7" s="1"/>
  <c r="BF229" i="7" s="1"/>
  <c r="BG229" i="7" s="1"/>
  <c r="BH229" i="7" s="1"/>
  <c r="BI229" i="7" s="1"/>
  <c r="BJ229" i="7" s="1"/>
  <c r="BK229" i="7" s="1"/>
  <c r="BL229" i="7" s="1"/>
  <c r="BM229" i="7" s="1"/>
  <c r="BN229" i="7" s="1"/>
  <c r="A230" i="7"/>
  <c r="A231" i="7"/>
  <c r="A232" i="7"/>
  <c r="BO232" i="7" s="1"/>
  <c r="A233" i="7"/>
  <c r="B233" i="7" s="1"/>
  <c r="C233" i="7" s="1"/>
  <c r="D233" i="7" s="1"/>
  <c r="E233" i="7" s="1"/>
  <c r="F233" i="7" s="1"/>
  <c r="G233" i="7" s="1"/>
  <c r="H233" i="7" s="1"/>
  <c r="I233" i="7" s="1"/>
  <c r="J233" i="7" s="1"/>
  <c r="K233" i="7" s="1"/>
  <c r="L233" i="7" s="1"/>
  <c r="M233" i="7" s="1"/>
  <c r="N233" i="7" s="1"/>
  <c r="O233" i="7" s="1"/>
  <c r="P233" i="7" s="1"/>
  <c r="Q233" i="7" s="1"/>
  <c r="R233" i="7" s="1"/>
  <c r="S233" i="7" s="1"/>
  <c r="T233" i="7" s="1"/>
  <c r="U233" i="7" s="1"/>
  <c r="V233" i="7" s="1"/>
  <c r="W233" i="7" s="1"/>
  <c r="X233" i="7" s="1"/>
  <c r="Y233" i="7" s="1"/>
  <c r="Z233" i="7" s="1"/>
  <c r="AA233" i="7" s="1"/>
  <c r="AB233" i="7" s="1"/>
  <c r="AC233" i="7" s="1"/>
  <c r="AD233" i="7" s="1"/>
  <c r="AE233" i="7" s="1"/>
  <c r="AF233" i="7" s="1"/>
  <c r="AG233" i="7" s="1"/>
  <c r="AH233" i="7" s="1"/>
  <c r="AI233" i="7" s="1"/>
  <c r="AJ233" i="7" s="1"/>
  <c r="AK233" i="7" s="1"/>
  <c r="AL233" i="7" s="1"/>
  <c r="AM233" i="7" s="1"/>
  <c r="AN233" i="7" s="1"/>
  <c r="AO233" i="7" s="1"/>
  <c r="AP233" i="7" s="1"/>
  <c r="AQ233" i="7" s="1"/>
  <c r="AR233" i="7" s="1"/>
  <c r="AS233" i="7" s="1"/>
  <c r="AT233" i="7" s="1"/>
  <c r="AU233" i="7" s="1"/>
  <c r="AV233" i="7" s="1"/>
  <c r="AW233" i="7" s="1"/>
  <c r="AX233" i="7" s="1"/>
  <c r="AY233" i="7" s="1"/>
  <c r="AZ233" i="7" s="1"/>
  <c r="BA233" i="7" s="1"/>
  <c r="BB233" i="7" s="1"/>
  <c r="BC233" i="7" s="1"/>
  <c r="BD233" i="7" s="1"/>
  <c r="BE233" i="7" s="1"/>
  <c r="BF233" i="7" s="1"/>
  <c r="BG233" i="7" s="1"/>
  <c r="BH233" i="7" s="1"/>
  <c r="BI233" i="7" s="1"/>
  <c r="BJ233" i="7" s="1"/>
  <c r="BK233" i="7" s="1"/>
  <c r="BL233" i="7" s="1"/>
  <c r="BM233" i="7" s="1"/>
  <c r="BN233" i="7" s="1"/>
  <c r="A234" i="7"/>
  <c r="A235" i="7"/>
  <c r="BO235" i="7" s="1"/>
  <c r="A236" i="7"/>
  <c r="A237" i="7"/>
  <c r="B237" i="7" s="1"/>
  <c r="C237" i="7" s="1"/>
  <c r="D237" i="7" s="1"/>
  <c r="E237" i="7" s="1"/>
  <c r="F237" i="7" s="1"/>
  <c r="G237" i="7" s="1"/>
  <c r="H237" i="7" s="1"/>
  <c r="I237" i="7" s="1"/>
  <c r="J237" i="7" s="1"/>
  <c r="K237" i="7" s="1"/>
  <c r="L237" i="7" s="1"/>
  <c r="M237" i="7" s="1"/>
  <c r="N237" i="7" s="1"/>
  <c r="O237" i="7" s="1"/>
  <c r="P237" i="7" s="1"/>
  <c r="Q237" i="7" s="1"/>
  <c r="R237" i="7" s="1"/>
  <c r="S237" i="7" s="1"/>
  <c r="T237" i="7" s="1"/>
  <c r="U237" i="7" s="1"/>
  <c r="V237" i="7" s="1"/>
  <c r="W237" i="7" s="1"/>
  <c r="X237" i="7" s="1"/>
  <c r="Y237" i="7" s="1"/>
  <c r="Z237" i="7" s="1"/>
  <c r="AA237" i="7" s="1"/>
  <c r="AB237" i="7" s="1"/>
  <c r="AC237" i="7" s="1"/>
  <c r="AD237" i="7" s="1"/>
  <c r="AE237" i="7" s="1"/>
  <c r="AF237" i="7" s="1"/>
  <c r="AG237" i="7" s="1"/>
  <c r="AH237" i="7" s="1"/>
  <c r="AI237" i="7" s="1"/>
  <c r="AJ237" i="7" s="1"/>
  <c r="AK237" i="7" s="1"/>
  <c r="AL237" i="7" s="1"/>
  <c r="AM237" i="7" s="1"/>
  <c r="AN237" i="7" s="1"/>
  <c r="AO237" i="7" s="1"/>
  <c r="AP237" i="7" s="1"/>
  <c r="AQ237" i="7" s="1"/>
  <c r="AR237" i="7" s="1"/>
  <c r="AS237" i="7" s="1"/>
  <c r="AT237" i="7" s="1"/>
  <c r="AU237" i="7" s="1"/>
  <c r="AV237" i="7" s="1"/>
  <c r="AW237" i="7" s="1"/>
  <c r="AX237" i="7" s="1"/>
  <c r="AY237" i="7" s="1"/>
  <c r="AZ237" i="7" s="1"/>
  <c r="BA237" i="7" s="1"/>
  <c r="BB237" i="7" s="1"/>
  <c r="BC237" i="7" s="1"/>
  <c r="BD237" i="7" s="1"/>
  <c r="BE237" i="7" s="1"/>
  <c r="BF237" i="7" s="1"/>
  <c r="BG237" i="7" s="1"/>
  <c r="BH237" i="7" s="1"/>
  <c r="BI237" i="7" s="1"/>
  <c r="BJ237" i="7" s="1"/>
  <c r="BK237" i="7" s="1"/>
  <c r="BL237" i="7" s="1"/>
  <c r="BM237" i="7" s="1"/>
  <c r="BN237" i="7" s="1"/>
  <c r="A238" i="7"/>
  <c r="BO238" i="7" s="1"/>
  <c r="A239" i="7"/>
  <c r="B239" i="7" s="1"/>
  <c r="C239" i="7" s="1"/>
  <c r="D239" i="7" s="1"/>
  <c r="E239" i="7" s="1"/>
  <c r="F239" i="7" s="1"/>
  <c r="G239" i="7" s="1"/>
  <c r="H239" i="7" s="1"/>
  <c r="I239" i="7" s="1"/>
  <c r="J239" i="7" s="1"/>
  <c r="K239" i="7" s="1"/>
  <c r="L239" i="7" s="1"/>
  <c r="M239" i="7" s="1"/>
  <c r="N239" i="7" s="1"/>
  <c r="O239" i="7" s="1"/>
  <c r="P239" i="7" s="1"/>
  <c r="Q239" i="7" s="1"/>
  <c r="R239" i="7" s="1"/>
  <c r="S239" i="7" s="1"/>
  <c r="T239" i="7" s="1"/>
  <c r="U239" i="7" s="1"/>
  <c r="V239" i="7" s="1"/>
  <c r="W239" i="7" s="1"/>
  <c r="X239" i="7" s="1"/>
  <c r="Y239" i="7" s="1"/>
  <c r="Z239" i="7" s="1"/>
  <c r="AA239" i="7" s="1"/>
  <c r="AB239" i="7" s="1"/>
  <c r="AC239" i="7" s="1"/>
  <c r="AD239" i="7" s="1"/>
  <c r="AE239" i="7" s="1"/>
  <c r="AF239" i="7" s="1"/>
  <c r="AG239" i="7" s="1"/>
  <c r="AH239" i="7" s="1"/>
  <c r="AI239" i="7" s="1"/>
  <c r="AJ239" i="7" s="1"/>
  <c r="AK239" i="7" s="1"/>
  <c r="AL239" i="7" s="1"/>
  <c r="AM239" i="7" s="1"/>
  <c r="AN239" i="7" s="1"/>
  <c r="AO239" i="7" s="1"/>
  <c r="AP239" i="7" s="1"/>
  <c r="AQ239" i="7" s="1"/>
  <c r="AR239" i="7" s="1"/>
  <c r="AS239" i="7" s="1"/>
  <c r="AT239" i="7" s="1"/>
  <c r="AU239" i="7" s="1"/>
  <c r="AV239" i="7" s="1"/>
  <c r="AW239" i="7" s="1"/>
  <c r="AX239" i="7" s="1"/>
  <c r="AY239" i="7" s="1"/>
  <c r="AZ239" i="7" s="1"/>
  <c r="BA239" i="7" s="1"/>
  <c r="BB239" i="7" s="1"/>
  <c r="BC239" i="7" s="1"/>
  <c r="BD239" i="7" s="1"/>
  <c r="BE239" i="7" s="1"/>
  <c r="BF239" i="7" s="1"/>
  <c r="BG239" i="7" s="1"/>
  <c r="BH239" i="7" s="1"/>
  <c r="BI239" i="7" s="1"/>
  <c r="BJ239" i="7" s="1"/>
  <c r="BK239" i="7" s="1"/>
  <c r="BL239" i="7" s="1"/>
  <c r="BM239" i="7" s="1"/>
  <c r="BN239" i="7" s="1"/>
  <c r="A240" i="7"/>
  <c r="B240" i="7" s="1"/>
  <c r="C240" i="7" s="1"/>
  <c r="D240" i="7" s="1"/>
  <c r="E240" i="7" s="1"/>
  <c r="F240" i="7" s="1"/>
  <c r="G240" i="7" s="1"/>
  <c r="H240" i="7" s="1"/>
  <c r="I240" i="7" s="1"/>
  <c r="J240" i="7" s="1"/>
  <c r="K240" i="7" s="1"/>
  <c r="L240" i="7" s="1"/>
  <c r="M240" i="7" s="1"/>
  <c r="N240" i="7" s="1"/>
  <c r="O240" i="7" s="1"/>
  <c r="P240" i="7" s="1"/>
  <c r="Q240" i="7" s="1"/>
  <c r="R240" i="7" s="1"/>
  <c r="S240" i="7" s="1"/>
  <c r="T240" i="7" s="1"/>
  <c r="U240" i="7" s="1"/>
  <c r="V240" i="7" s="1"/>
  <c r="W240" i="7" s="1"/>
  <c r="X240" i="7" s="1"/>
  <c r="Y240" i="7" s="1"/>
  <c r="Z240" i="7" s="1"/>
  <c r="AA240" i="7" s="1"/>
  <c r="AB240" i="7" s="1"/>
  <c r="AC240" i="7" s="1"/>
  <c r="AD240" i="7" s="1"/>
  <c r="AE240" i="7" s="1"/>
  <c r="AF240" i="7" s="1"/>
  <c r="AG240" i="7" s="1"/>
  <c r="AH240" i="7" s="1"/>
  <c r="AI240" i="7" s="1"/>
  <c r="AJ240" i="7" s="1"/>
  <c r="AK240" i="7" s="1"/>
  <c r="AL240" i="7" s="1"/>
  <c r="AM240" i="7" s="1"/>
  <c r="AN240" i="7" s="1"/>
  <c r="AO240" i="7" s="1"/>
  <c r="AP240" i="7" s="1"/>
  <c r="AQ240" i="7" s="1"/>
  <c r="AR240" i="7" s="1"/>
  <c r="AS240" i="7" s="1"/>
  <c r="AT240" i="7" s="1"/>
  <c r="AU240" i="7" s="1"/>
  <c r="AV240" i="7" s="1"/>
  <c r="AW240" i="7" s="1"/>
  <c r="AX240" i="7" s="1"/>
  <c r="AY240" i="7" s="1"/>
  <c r="AZ240" i="7" s="1"/>
  <c r="BA240" i="7" s="1"/>
  <c r="BB240" i="7" s="1"/>
  <c r="BC240" i="7" s="1"/>
  <c r="BD240" i="7" s="1"/>
  <c r="BE240" i="7" s="1"/>
  <c r="BF240" i="7" s="1"/>
  <c r="BG240" i="7" s="1"/>
  <c r="BH240" i="7" s="1"/>
  <c r="BI240" i="7" s="1"/>
  <c r="BJ240" i="7" s="1"/>
  <c r="BK240" i="7" s="1"/>
  <c r="BL240" i="7" s="1"/>
  <c r="BM240" i="7" s="1"/>
  <c r="BN240" i="7" s="1"/>
  <c r="A241" i="7"/>
  <c r="BO241" i="7" s="1"/>
  <c r="A242" i="7"/>
  <c r="BO242" i="7" s="1"/>
  <c r="A243" i="7"/>
  <c r="A244" i="7"/>
  <c r="A245" i="7"/>
  <c r="B245" i="7" s="1"/>
  <c r="C245" i="7" s="1"/>
  <c r="D245" i="7" s="1"/>
  <c r="E245" i="7" s="1"/>
  <c r="F245" i="7" s="1"/>
  <c r="G245" i="7" s="1"/>
  <c r="H245" i="7" s="1"/>
  <c r="I245" i="7" s="1"/>
  <c r="J245" i="7" s="1"/>
  <c r="K245" i="7" s="1"/>
  <c r="L245" i="7" s="1"/>
  <c r="M245" i="7" s="1"/>
  <c r="N245" i="7" s="1"/>
  <c r="O245" i="7" s="1"/>
  <c r="P245" i="7" s="1"/>
  <c r="Q245" i="7" s="1"/>
  <c r="R245" i="7" s="1"/>
  <c r="S245" i="7" s="1"/>
  <c r="T245" i="7" s="1"/>
  <c r="U245" i="7" s="1"/>
  <c r="V245" i="7" s="1"/>
  <c r="W245" i="7" s="1"/>
  <c r="X245" i="7" s="1"/>
  <c r="Y245" i="7" s="1"/>
  <c r="Z245" i="7" s="1"/>
  <c r="AA245" i="7" s="1"/>
  <c r="AB245" i="7" s="1"/>
  <c r="AC245" i="7" s="1"/>
  <c r="AD245" i="7" s="1"/>
  <c r="AE245" i="7" s="1"/>
  <c r="AF245" i="7" s="1"/>
  <c r="AG245" i="7" s="1"/>
  <c r="AH245" i="7" s="1"/>
  <c r="AI245" i="7" s="1"/>
  <c r="AJ245" i="7" s="1"/>
  <c r="AK245" i="7" s="1"/>
  <c r="AL245" i="7" s="1"/>
  <c r="AM245" i="7" s="1"/>
  <c r="AN245" i="7" s="1"/>
  <c r="AO245" i="7" s="1"/>
  <c r="AP245" i="7" s="1"/>
  <c r="AQ245" i="7" s="1"/>
  <c r="AR245" i="7" s="1"/>
  <c r="AS245" i="7" s="1"/>
  <c r="AT245" i="7" s="1"/>
  <c r="AU245" i="7" s="1"/>
  <c r="AV245" i="7" s="1"/>
  <c r="AW245" i="7" s="1"/>
  <c r="AX245" i="7" s="1"/>
  <c r="AY245" i="7" s="1"/>
  <c r="AZ245" i="7" s="1"/>
  <c r="BA245" i="7" s="1"/>
  <c r="BB245" i="7" s="1"/>
  <c r="BC245" i="7" s="1"/>
  <c r="BD245" i="7" s="1"/>
  <c r="BE245" i="7" s="1"/>
  <c r="BF245" i="7" s="1"/>
  <c r="BG245" i="7" s="1"/>
  <c r="BH245" i="7" s="1"/>
  <c r="BI245" i="7" s="1"/>
  <c r="BJ245" i="7" s="1"/>
  <c r="BK245" i="7" s="1"/>
  <c r="BL245" i="7" s="1"/>
  <c r="BM245" i="7" s="1"/>
  <c r="BN245" i="7" s="1"/>
  <c r="A246" i="7"/>
  <c r="B246" i="7" s="1"/>
  <c r="C246" i="7" s="1"/>
  <c r="D246" i="7" s="1"/>
  <c r="E246" i="7" s="1"/>
  <c r="F246" i="7" s="1"/>
  <c r="G246" i="7" s="1"/>
  <c r="H246" i="7" s="1"/>
  <c r="I246" i="7" s="1"/>
  <c r="J246" i="7" s="1"/>
  <c r="K246" i="7" s="1"/>
  <c r="L246" i="7" s="1"/>
  <c r="M246" i="7" s="1"/>
  <c r="N246" i="7" s="1"/>
  <c r="O246" i="7" s="1"/>
  <c r="P246" i="7" s="1"/>
  <c r="Q246" i="7" s="1"/>
  <c r="R246" i="7" s="1"/>
  <c r="S246" i="7" s="1"/>
  <c r="T246" i="7" s="1"/>
  <c r="U246" i="7" s="1"/>
  <c r="V246" i="7" s="1"/>
  <c r="W246" i="7" s="1"/>
  <c r="X246" i="7" s="1"/>
  <c r="Y246" i="7" s="1"/>
  <c r="Z246" i="7" s="1"/>
  <c r="AA246" i="7" s="1"/>
  <c r="AB246" i="7" s="1"/>
  <c r="AC246" i="7" s="1"/>
  <c r="AD246" i="7" s="1"/>
  <c r="AE246" i="7" s="1"/>
  <c r="AF246" i="7" s="1"/>
  <c r="AG246" i="7" s="1"/>
  <c r="AH246" i="7" s="1"/>
  <c r="AI246" i="7" s="1"/>
  <c r="AJ246" i="7" s="1"/>
  <c r="AK246" i="7" s="1"/>
  <c r="AL246" i="7" s="1"/>
  <c r="AM246" i="7" s="1"/>
  <c r="AN246" i="7" s="1"/>
  <c r="AO246" i="7" s="1"/>
  <c r="AP246" i="7" s="1"/>
  <c r="AQ246" i="7" s="1"/>
  <c r="AR246" i="7" s="1"/>
  <c r="AS246" i="7" s="1"/>
  <c r="AT246" i="7" s="1"/>
  <c r="AU246" i="7" s="1"/>
  <c r="AV246" i="7" s="1"/>
  <c r="AW246" i="7" s="1"/>
  <c r="AX246" i="7" s="1"/>
  <c r="AY246" i="7" s="1"/>
  <c r="AZ246" i="7" s="1"/>
  <c r="BA246" i="7" s="1"/>
  <c r="BB246" i="7" s="1"/>
  <c r="BC246" i="7" s="1"/>
  <c r="BD246" i="7" s="1"/>
  <c r="BE246" i="7" s="1"/>
  <c r="BF246" i="7" s="1"/>
  <c r="BG246" i="7" s="1"/>
  <c r="BH246" i="7" s="1"/>
  <c r="BI246" i="7" s="1"/>
  <c r="BJ246" i="7" s="1"/>
  <c r="BK246" i="7" s="1"/>
  <c r="BL246" i="7" s="1"/>
  <c r="BM246" i="7" s="1"/>
  <c r="BN246" i="7" s="1"/>
  <c r="A247" i="7"/>
  <c r="A248" i="7"/>
  <c r="B248" i="7" s="1"/>
  <c r="C248" i="7" s="1"/>
  <c r="D248" i="7" s="1"/>
  <c r="E248" i="7" s="1"/>
  <c r="F248" i="7" s="1"/>
  <c r="G248" i="7" s="1"/>
  <c r="H248" i="7" s="1"/>
  <c r="I248" i="7" s="1"/>
  <c r="J248" i="7" s="1"/>
  <c r="K248" i="7" s="1"/>
  <c r="L248" i="7" s="1"/>
  <c r="M248" i="7" s="1"/>
  <c r="N248" i="7" s="1"/>
  <c r="O248" i="7" s="1"/>
  <c r="P248" i="7" s="1"/>
  <c r="Q248" i="7" s="1"/>
  <c r="R248" i="7" s="1"/>
  <c r="S248" i="7" s="1"/>
  <c r="T248" i="7" s="1"/>
  <c r="U248" i="7" s="1"/>
  <c r="V248" i="7" s="1"/>
  <c r="W248" i="7" s="1"/>
  <c r="X248" i="7" s="1"/>
  <c r="Y248" i="7" s="1"/>
  <c r="Z248" i="7" s="1"/>
  <c r="AA248" i="7" s="1"/>
  <c r="AB248" i="7" s="1"/>
  <c r="AC248" i="7" s="1"/>
  <c r="AD248" i="7" s="1"/>
  <c r="AE248" i="7" s="1"/>
  <c r="AF248" i="7" s="1"/>
  <c r="AG248" i="7" s="1"/>
  <c r="AH248" i="7" s="1"/>
  <c r="AI248" i="7" s="1"/>
  <c r="AJ248" i="7" s="1"/>
  <c r="AK248" i="7" s="1"/>
  <c r="AL248" i="7" s="1"/>
  <c r="AM248" i="7" s="1"/>
  <c r="AN248" i="7" s="1"/>
  <c r="AO248" i="7" s="1"/>
  <c r="AP248" i="7" s="1"/>
  <c r="AQ248" i="7" s="1"/>
  <c r="AR248" i="7" s="1"/>
  <c r="AS248" i="7" s="1"/>
  <c r="AT248" i="7" s="1"/>
  <c r="AU248" i="7" s="1"/>
  <c r="AV248" i="7" s="1"/>
  <c r="AW248" i="7" s="1"/>
  <c r="AX248" i="7" s="1"/>
  <c r="AY248" i="7" s="1"/>
  <c r="AZ248" i="7" s="1"/>
  <c r="BA248" i="7" s="1"/>
  <c r="BB248" i="7" s="1"/>
  <c r="BC248" i="7" s="1"/>
  <c r="BD248" i="7" s="1"/>
  <c r="BE248" i="7" s="1"/>
  <c r="BF248" i="7" s="1"/>
  <c r="BG248" i="7" s="1"/>
  <c r="BH248" i="7" s="1"/>
  <c r="BI248" i="7" s="1"/>
  <c r="BJ248" i="7" s="1"/>
  <c r="BK248" i="7" s="1"/>
  <c r="BL248" i="7" s="1"/>
  <c r="BM248" i="7" s="1"/>
  <c r="BN248" i="7" s="1"/>
  <c r="A249" i="7"/>
  <c r="A250" i="7"/>
  <c r="BO250" i="7" s="1"/>
  <c r="A251" i="7"/>
  <c r="A252" i="7"/>
  <c r="BO252" i="7" s="1"/>
  <c r="A253" i="7"/>
  <c r="A254" i="7"/>
  <c r="A255" i="7"/>
  <c r="B255" i="7" s="1"/>
  <c r="C255" i="7" s="1"/>
  <c r="D255" i="7" s="1"/>
  <c r="E255" i="7" s="1"/>
  <c r="F255" i="7" s="1"/>
  <c r="G255" i="7" s="1"/>
  <c r="H255" i="7" s="1"/>
  <c r="I255" i="7" s="1"/>
  <c r="J255" i="7" s="1"/>
  <c r="K255" i="7" s="1"/>
  <c r="L255" i="7" s="1"/>
  <c r="M255" i="7" s="1"/>
  <c r="N255" i="7" s="1"/>
  <c r="O255" i="7" s="1"/>
  <c r="P255" i="7" s="1"/>
  <c r="Q255" i="7" s="1"/>
  <c r="R255" i="7" s="1"/>
  <c r="S255" i="7" s="1"/>
  <c r="T255" i="7" s="1"/>
  <c r="U255" i="7" s="1"/>
  <c r="V255" i="7" s="1"/>
  <c r="W255" i="7" s="1"/>
  <c r="X255" i="7" s="1"/>
  <c r="Y255" i="7" s="1"/>
  <c r="Z255" i="7" s="1"/>
  <c r="AA255" i="7" s="1"/>
  <c r="AB255" i="7" s="1"/>
  <c r="AC255" i="7" s="1"/>
  <c r="AD255" i="7" s="1"/>
  <c r="AE255" i="7" s="1"/>
  <c r="AF255" i="7" s="1"/>
  <c r="AG255" i="7" s="1"/>
  <c r="AH255" i="7" s="1"/>
  <c r="AI255" i="7" s="1"/>
  <c r="AJ255" i="7" s="1"/>
  <c r="AK255" i="7" s="1"/>
  <c r="AL255" i="7" s="1"/>
  <c r="AM255" i="7" s="1"/>
  <c r="AN255" i="7" s="1"/>
  <c r="AO255" i="7" s="1"/>
  <c r="AP255" i="7" s="1"/>
  <c r="AQ255" i="7" s="1"/>
  <c r="AR255" i="7" s="1"/>
  <c r="AS255" i="7" s="1"/>
  <c r="AT255" i="7" s="1"/>
  <c r="AU255" i="7" s="1"/>
  <c r="AV255" i="7" s="1"/>
  <c r="AW255" i="7" s="1"/>
  <c r="AX255" i="7" s="1"/>
  <c r="AY255" i="7" s="1"/>
  <c r="AZ255" i="7" s="1"/>
  <c r="BA255" i="7" s="1"/>
  <c r="BB255" i="7" s="1"/>
  <c r="BC255" i="7" s="1"/>
  <c r="BD255" i="7" s="1"/>
  <c r="BE255" i="7" s="1"/>
  <c r="BF255" i="7" s="1"/>
  <c r="BG255" i="7" s="1"/>
  <c r="BH255" i="7" s="1"/>
  <c r="BI255" i="7" s="1"/>
  <c r="BJ255" i="7" s="1"/>
  <c r="BK255" i="7" s="1"/>
  <c r="BL255" i="7" s="1"/>
  <c r="BM255" i="7" s="1"/>
  <c r="BN255" i="7" s="1"/>
  <c r="A256" i="7"/>
  <c r="B256" i="7" s="1"/>
  <c r="C256" i="7" s="1"/>
  <c r="D256" i="7" s="1"/>
  <c r="E256" i="7" s="1"/>
  <c r="F256" i="7" s="1"/>
  <c r="G256" i="7" s="1"/>
  <c r="H256" i="7" s="1"/>
  <c r="I256" i="7" s="1"/>
  <c r="J256" i="7" s="1"/>
  <c r="K256" i="7" s="1"/>
  <c r="L256" i="7" s="1"/>
  <c r="M256" i="7" s="1"/>
  <c r="N256" i="7" s="1"/>
  <c r="O256" i="7" s="1"/>
  <c r="P256" i="7" s="1"/>
  <c r="Q256" i="7" s="1"/>
  <c r="R256" i="7" s="1"/>
  <c r="S256" i="7" s="1"/>
  <c r="T256" i="7" s="1"/>
  <c r="U256" i="7" s="1"/>
  <c r="V256" i="7" s="1"/>
  <c r="W256" i="7" s="1"/>
  <c r="X256" i="7" s="1"/>
  <c r="Y256" i="7" s="1"/>
  <c r="Z256" i="7" s="1"/>
  <c r="AA256" i="7" s="1"/>
  <c r="AB256" i="7" s="1"/>
  <c r="AC256" i="7" s="1"/>
  <c r="AD256" i="7" s="1"/>
  <c r="AE256" i="7" s="1"/>
  <c r="AF256" i="7" s="1"/>
  <c r="AG256" i="7" s="1"/>
  <c r="AH256" i="7" s="1"/>
  <c r="AI256" i="7" s="1"/>
  <c r="AJ256" i="7" s="1"/>
  <c r="AK256" i="7" s="1"/>
  <c r="AL256" i="7" s="1"/>
  <c r="AM256" i="7" s="1"/>
  <c r="AN256" i="7" s="1"/>
  <c r="AO256" i="7" s="1"/>
  <c r="AP256" i="7" s="1"/>
  <c r="AQ256" i="7" s="1"/>
  <c r="AR256" i="7" s="1"/>
  <c r="AS256" i="7" s="1"/>
  <c r="AT256" i="7" s="1"/>
  <c r="AU256" i="7" s="1"/>
  <c r="AV256" i="7" s="1"/>
  <c r="AW256" i="7" s="1"/>
  <c r="AX256" i="7" s="1"/>
  <c r="AY256" i="7" s="1"/>
  <c r="AZ256" i="7" s="1"/>
  <c r="BA256" i="7" s="1"/>
  <c r="BB256" i="7" s="1"/>
  <c r="BC256" i="7" s="1"/>
  <c r="BD256" i="7" s="1"/>
  <c r="BE256" i="7" s="1"/>
  <c r="BF256" i="7" s="1"/>
  <c r="BG256" i="7" s="1"/>
  <c r="BH256" i="7" s="1"/>
  <c r="BI256" i="7" s="1"/>
  <c r="BJ256" i="7" s="1"/>
  <c r="BK256" i="7" s="1"/>
  <c r="BL256" i="7" s="1"/>
  <c r="BM256" i="7" s="1"/>
  <c r="BN256" i="7" s="1"/>
  <c r="A257" i="7"/>
  <c r="A258" i="7"/>
  <c r="A259" i="7"/>
  <c r="A260" i="7"/>
  <c r="B260" i="7" s="1"/>
  <c r="C260" i="7" s="1"/>
  <c r="D260" i="7" s="1"/>
  <c r="E260" i="7" s="1"/>
  <c r="F260" i="7" s="1"/>
  <c r="G260" i="7" s="1"/>
  <c r="H260" i="7" s="1"/>
  <c r="I260" i="7" s="1"/>
  <c r="J260" i="7" s="1"/>
  <c r="K260" i="7" s="1"/>
  <c r="L260" i="7" s="1"/>
  <c r="M260" i="7" s="1"/>
  <c r="N260" i="7" s="1"/>
  <c r="O260" i="7" s="1"/>
  <c r="P260" i="7" s="1"/>
  <c r="Q260" i="7" s="1"/>
  <c r="R260" i="7" s="1"/>
  <c r="S260" i="7" s="1"/>
  <c r="T260" i="7" s="1"/>
  <c r="U260" i="7" s="1"/>
  <c r="V260" i="7" s="1"/>
  <c r="W260" i="7" s="1"/>
  <c r="X260" i="7" s="1"/>
  <c r="Y260" i="7" s="1"/>
  <c r="Z260" i="7" s="1"/>
  <c r="AA260" i="7" s="1"/>
  <c r="AB260" i="7" s="1"/>
  <c r="AC260" i="7" s="1"/>
  <c r="AD260" i="7" s="1"/>
  <c r="AE260" i="7" s="1"/>
  <c r="AF260" i="7" s="1"/>
  <c r="AG260" i="7" s="1"/>
  <c r="AH260" i="7" s="1"/>
  <c r="AI260" i="7" s="1"/>
  <c r="AJ260" i="7" s="1"/>
  <c r="AK260" i="7" s="1"/>
  <c r="AL260" i="7" s="1"/>
  <c r="AM260" i="7" s="1"/>
  <c r="AN260" i="7" s="1"/>
  <c r="AO260" i="7" s="1"/>
  <c r="AP260" i="7" s="1"/>
  <c r="AQ260" i="7" s="1"/>
  <c r="AR260" i="7" s="1"/>
  <c r="AS260" i="7" s="1"/>
  <c r="AT260" i="7" s="1"/>
  <c r="AU260" i="7" s="1"/>
  <c r="AV260" i="7" s="1"/>
  <c r="AW260" i="7" s="1"/>
  <c r="AX260" i="7" s="1"/>
  <c r="AY260" i="7" s="1"/>
  <c r="AZ260" i="7" s="1"/>
  <c r="BA260" i="7" s="1"/>
  <c r="BB260" i="7" s="1"/>
  <c r="BC260" i="7" s="1"/>
  <c r="BD260" i="7" s="1"/>
  <c r="BE260" i="7" s="1"/>
  <c r="BF260" i="7" s="1"/>
  <c r="BG260" i="7" s="1"/>
  <c r="BH260" i="7" s="1"/>
  <c r="BI260" i="7" s="1"/>
  <c r="BJ260" i="7" s="1"/>
  <c r="BK260" i="7" s="1"/>
  <c r="BL260" i="7" s="1"/>
  <c r="BM260" i="7" s="1"/>
  <c r="BN260" i="7" s="1"/>
  <c r="A261" i="7"/>
  <c r="B261" i="7" s="1"/>
  <c r="C261" i="7" s="1"/>
  <c r="D261" i="7" s="1"/>
  <c r="E261" i="7" s="1"/>
  <c r="F261" i="7" s="1"/>
  <c r="G261" i="7" s="1"/>
  <c r="H261" i="7" s="1"/>
  <c r="I261" i="7" s="1"/>
  <c r="J261" i="7" s="1"/>
  <c r="K261" i="7" s="1"/>
  <c r="L261" i="7" s="1"/>
  <c r="M261" i="7" s="1"/>
  <c r="N261" i="7" s="1"/>
  <c r="O261" i="7" s="1"/>
  <c r="P261" i="7" s="1"/>
  <c r="Q261" i="7" s="1"/>
  <c r="R261" i="7" s="1"/>
  <c r="S261" i="7" s="1"/>
  <c r="T261" i="7" s="1"/>
  <c r="U261" i="7" s="1"/>
  <c r="V261" i="7" s="1"/>
  <c r="W261" i="7" s="1"/>
  <c r="X261" i="7" s="1"/>
  <c r="Y261" i="7" s="1"/>
  <c r="Z261" i="7" s="1"/>
  <c r="AA261" i="7" s="1"/>
  <c r="AB261" i="7" s="1"/>
  <c r="AC261" i="7" s="1"/>
  <c r="AD261" i="7" s="1"/>
  <c r="AE261" i="7" s="1"/>
  <c r="AF261" i="7" s="1"/>
  <c r="AG261" i="7" s="1"/>
  <c r="AH261" i="7" s="1"/>
  <c r="AI261" i="7" s="1"/>
  <c r="AJ261" i="7" s="1"/>
  <c r="AK261" i="7" s="1"/>
  <c r="AL261" i="7" s="1"/>
  <c r="AM261" i="7" s="1"/>
  <c r="AN261" i="7" s="1"/>
  <c r="AO261" i="7" s="1"/>
  <c r="AP261" i="7" s="1"/>
  <c r="AQ261" i="7" s="1"/>
  <c r="AR261" i="7" s="1"/>
  <c r="AS261" i="7" s="1"/>
  <c r="AT261" i="7" s="1"/>
  <c r="AU261" i="7" s="1"/>
  <c r="AV261" i="7" s="1"/>
  <c r="AW261" i="7" s="1"/>
  <c r="AX261" i="7" s="1"/>
  <c r="AY261" i="7" s="1"/>
  <c r="AZ261" i="7" s="1"/>
  <c r="BA261" i="7" s="1"/>
  <c r="BB261" i="7" s="1"/>
  <c r="BC261" i="7" s="1"/>
  <c r="BD261" i="7" s="1"/>
  <c r="BE261" i="7" s="1"/>
  <c r="BF261" i="7" s="1"/>
  <c r="BG261" i="7" s="1"/>
  <c r="BH261" i="7" s="1"/>
  <c r="BI261" i="7" s="1"/>
  <c r="BJ261" i="7" s="1"/>
  <c r="BK261" i="7" s="1"/>
  <c r="BL261" i="7" s="1"/>
  <c r="BM261" i="7" s="1"/>
  <c r="BN261" i="7" s="1"/>
  <c r="A262" i="7"/>
  <c r="B262" i="7" s="1"/>
  <c r="C262" i="7" s="1"/>
  <c r="D262" i="7" s="1"/>
  <c r="E262" i="7" s="1"/>
  <c r="F262" i="7" s="1"/>
  <c r="G262" i="7" s="1"/>
  <c r="H262" i="7" s="1"/>
  <c r="I262" i="7" s="1"/>
  <c r="J262" i="7" s="1"/>
  <c r="K262" i="7" s="1"/>
  <c r="L262" i="7" s="1"/>
  <c r="M262" i="7" s="1"/>
  <c r="N262" i="7" s="1"/>
  <c r="O262" i="7" s="1"/>
  <c r="P262" i="7" s="1"/>
  <c r="Q262" i="7" s="1"/>
  <c r="R262" i="7" s="1"/>
  <c r="S262" i="7" s="1"/>
  <c r="T262" i="7" s="1"/>
  <c r="U262" i="7" s="1"/>
  <c r="V262" i="7" s="1"/>
  <c r="W262" i="7" s="1"/>
  <c r="X262" i="7" s="1"/>
  <c r="Y262" i="7" s="1"/>
  <c r="Z262" i="7" s="1"/>
  <c r="AA262" i="7" s="1"/>
  <c r="AB262" i="7" s="1"/>
  <c r="AC262" i="7" s="1"/>
  <c r="AD262" i="7" s="1"/>
  <c r="AE262" i="7" s="1"/>
  <c r="AF262" i="7" s="1"/>
  <c r="AG262" i="7" s="1"/>
  <c r="AH262" i="7" s="1"/>
  <c r="AI262" i="7" s="1"/>
  <c r="AJ262" i="7" s="1"/>
  <c r="AK262" i="7" s="1"/>
  <c r="AL262" i="7" s="1"/>
  <c r="AM262" i="7" s="1"/>
  <c r="AN262" i="7" s="1"/>
  <c r="AO262" i="7" s="1"/>
  <c r="AP262" i="7" s="1"/>
  <c r="AQ262" i="7" s="1"/>
  <c r="AR262" i="7" s="1"/>
  <c r="AS262" i="7" s="1"/>
  <c r="AT262" i="7" s="1"/>
  <c r="AU262" i="7" s="1"/>
  <c r="AV262" i="7" s="1"/>
  <c r="AW262" i="7" s="1"/>
  <c r="AX262" i="7" s="1"/>
  <c r="AY262" i="7" s="1"/>
  <c r="AZ262" i="7" s="1"/>
  <c r="BA262" i="7" s="1"/>
  <c r="BB262" i="7" s="1"/>
  <c r="BC262" i="7" s="1"/>
  <c r="BD262" i="7" s="1"/>
  <c r="BE262" i="7" s="1"/>
  <c r="BF262" i="7" s="1"/>
  <c r="BG262" i="7" s="1"/>
  <c r="BH262" i="7" s="1"/>
  <c r="BI262" i="7" s="1"/>
  <c r="BJ262" i="7" s="1"/>
  <c r="BK262" i="7" s="1"/>
  <c r="BL262" i="7" s="1"/>
  <c r="BM262" i="7" s="1"/>
  <c r="BN262" i="7" s="1"/>
  <c r="A263" i="7"/>
  <c r="A264" i="7"/>
  <c r="A265" i="7"/>
  <c r="BO265" i="7" s="1"/>
  <c r="A266" i="7"/>
  <c r="A267" i="7"/>
  <c r="B267" i="7" s="1"/>
  <c r="C267" i="7" s="1"/>
  <c r="D267" i="7" s="1"/>
  <c r="E267" i="7" s="1"/>
  <c r="F267" i="7" s="1"/>
  <c r="G267" i="7" s="1"/>
  <c r="H267" i="7" s="1"/>
  <c r="I267" i="7" s="1"/>
  <c r="J267" i="7" s="1"/>
  <c r="K267" i="7" s="1"/>
  <c r="L267" i="7" s="1"/>
  <c r="M267" i="7" s="1"/>
  <c r="N267" i="7" s="1"/>
  <c r="O267" i="7" s="1"/>
  <c r="P267" i="7" s="1"/>
  <c r="Q267" i="7" s="1"/>
  <c r="R267" i="7" s="1"/>
  <c r="S267" i="7" s="1"/>
  <c r="T267" i="7" s="1"/>
  <c r="U267" i="7" s="1"/>
  <c r="V267" i="7" s="1"/>
  <c r="W267" i="7" s="1"/>
  <c r="X267" i="7" s="1"/>
  <c r="Y267" i="7" s="1"/>
  <c r="Z267" i="7" s="1"/>
  <c r="AA267" i="7" s="1"/>
  <c r="AB267" i="7" s="1"/>
  <c r="AC267" i="7" s="1"/>
  <c r="AD267" i="7" s="1"/>
  <c r="AE267" i="7" s="1"/>
  <c r="AF267" i="7" s="1"/>
  <c r="AG267" i="7" s="1"/>
  <c r="AH267" i="7" s="1"/>
  <c r="AI267" i="7" s="1"/>
  <c r="AJ267" i="7" s="1"/>
  <c r="AK267" i="7" s="1"/>
  <c r="AL267" i="7" s="1"/>
  <c r="AM267" i="7" s="1"/>
  <c r="AN267" i="7" s="1"/>
  <c r="AO267" i="7" s="1"/>
  <c r="AP267" i="7" s="1"/>
  <c r="AQ267" i="7" s="1"/>
  <c r="AR267" i="7" s="1"/>
  <c r="AS267" i="7" s="1"/>
  <c r="AT267" i="7" s="1"/>
  <c r="AU267" i="7" s="1"/>
  <c r="AV267" i="7" s="1"/>
  <c r="AW267" i="7" s="1"/>
  <c r="AX267" i="7" s="1"/>
  <c r="AY267" i="7" s="1"/>
  <c r="AZ267" i="7" s="1"/>
  <c r="BA267" i="7" s="1"/>
  <c r="BB267" i="7" s="1"/>
  <c r="BC267" i="7" s="1"/>
  <c r="BD267" i="7" s="1"/>
  <c r="BE267" i="7" s="1"/>
  <c r="BF267" i="7" s="1"/>
  <c r="BG267" i="7" s="1"/>
  <c r="BH267" i="7" s="1"/>
  <c r="BI267" i="7" s="1"/>
  <c r="BJ267" i="7" s="1"/>
  <c r="BK267" i="7" s="1"/>
  <c r="BL267" i="7" s="1"/>
  <c r="BM267" i="7" s="1"/>
  <c r="BN267" i="7" s="1"/>
  <c r="A268" i="7"/>
  <c r="A269" i="7"/>
  <c r="B269" i="7" s="1"/>
  <c r="C269" i="7" s="1"/>
  <c r="D269" i="7" s="1"/>
  <c r="E269" i="7" s="1"/>
  <c r="F269" i="7" s="1"/>
  <c r="G269" i="7" s="1"/>
  <c r="H269" i="7" s="1"/>
  <c r="I269" i="7" s="1"/>
  <c r="J269" i="7" s="1"/>
  <c r="K269" i="7" s="1"/>
  <c r="L269" i="7" s="1"/>
  <c r="M269" i="7" s="1"/>
  <c r="N269" i="7" s="1"/>
  <c r="O269" i="7" s="1"/>
  <c r="P269" i="7" s="1"/>
  <c r="Q269" i="7" s="1"/>
  <c r="R269" i="7" s="1"/>
  <c r="S269" i="7" s="1"/>
  <c r="T269" i="7" s="1"/>
  <c r="U269" i="7" s="1"/>
  <c r="V269" i="7" s="1"/>
  <c r="W269" i="7" s="1"/>
  <c r="X269" i="7" s="1"/>
  <c r="Y269" i="7" s="1"/>
  <c r="Z269" i="7" s="1"/>
  <c r="AA269" i="7" s="1"/>
  <c r="AB269" i="7" s="1"/>
  <c r="AC269" i="7" s="1"/>
  <c r="AD269" i="7" s="1"/>
  <c r="AE269" i="7" s="1"/>
  <c r="AF269" i="7" s="1"/>
  <c r="AG269" i="7" s="1"/>
  <c r="AH269" i="7" s="1"/>
  <c r="AI269" i="7" s="1"/>
  <c r="AJ269" i="7" s="1"/>
  <c r="AK269" i="7" s="1"/>
  <c r="AL269" i="7" s="1"/>
  <c r="AM269" i="7" s="1"/>
  <c r="AN269" i="7" s="1"/>
  <c r="AO269" i="7" s="1"/>
  <c r="AP269" i="7" s="1"/>
  <c r="AQ269" i="7" s="1"/>
  <c r="AR269" i="7" s="1"/>
  <c r="AS269" i="7" s="1"/>
  <c r="AT269" i="7" s="1"/>
  <c r="AU269" i="7" s="1"/>
  <c r="AV269" i="7" s="1"/>
  <c r="AW269" i="7" s="1"/>
  <c r="AX269" i="7" s="1"/>
  <c r="AY269" i="7" s="1"/>
  <c r="AZ269" i="7" s="1"/>
  <c r="BA269" i="7" s="1"/>
  <c r="BB269" i="7" s="1"/>
  <c r="BC269" i="7" s="1"/>
  <c r="BD269" i="7" s="1"/>
  <c r="BE269" i="7" s="1"/>
  <c r="BF269" i="7" s="1"/>
  <c r="BG269" i="7" s="1"/>
  <c r="BH269" i="7" s="1"/>
  <c r="BI269" i="7" s="1"/>
  <c r="BJ269" i="7" s="1"/>
  <c r="BK269" i="7" s="1"/>
  <c r="BL269" i="7" s="1"/>
  <c r="BM269" i="7" s="1"/>
  <c r="BN269" i="7" s="1"/>
  <c r="A270" i="7"/>
  <c r="BO270" i="7" s="1"/>
  <c r="A271" i="7"/>
  <c r="A272" i="7"/>
  <c r="B272" i="7" s="1"/>
  <c r="C272" i="7" s="1"/>
  <c r="D272" i="7" s="1"/>
  <c r="E272" i="7" s="1"/>
  <c r="F272" i="7" s="1"/>
  <c r="G272" i="7" s="1"/>
  <c r="H272" i="7" s="1"/>
  <c r="I272" i="7" s="1"/>
  <c r="J272" i="7" s="1"/>
  <c r="K272" i="7" s="1"/>
  <c r="L272" i="7" s="1"/>
  <c r="M272" i="7" s="1"/>
  <c r="N272" i="7" s="1"/>
  <c r="O272" i="7" s="1"/>
  <c r="P272" i="7" s="1"/>
  <c r="Q272" i="7" s="1"/>
  <c r="R272" i="7" s="1"/>
  <c r="S272" i="7" s="1"/>
  <c r="T272" i="7" s="1"/>
  <c r="U272" i="7" s="1"/>
  <c r="V272" i="7" s="1"/>
  <c r="W272" i="7" s="1"/>
  <c r="X272" i="7" s="1"/>
  <c r="Y272" i="7" s="1"/>
  <c r="Z272" i="7" s="1"/>
  <c r="AA272" i="7" s="1"/>
  <c r="AB272" i="7" s="1"/>
  <c r="AC272" i="7" s="1"/>
  <c r="AD272" i="7" s="1"/>
  <c r="AE272" i="7" s="1"/>
  <c r="AF272" i="7" s="1"/>
  <c r="AG272" i="7" s="1"/>
  <c r="AH272" i="7" s="1"/>
  <c r="AI272" i="7" s="1"/>
  <c r="AJ272" i="7" s="1"/>
  <c r="AK272" i="7" s="1"/>
  <c r="AL272" i="7" s="1"/>
  <c r="AM272" i="7" s="1"/>
  <c r="AN272" i="7" s="1"/>
  <c r="AO272" i="7" s="1"/>
  <c r="AP272" i="7" s="1"/>
  <c r="AQ272" i="7" s="1"/>
  <c r="AR272" i="7" s="1"/>
  <c r="AS272" i="7" s="1"/>
  <c r="AT272" i="7" s="1"/>
  <c r="AU272" i="7" s="1"/>
  <c r="AV272" i="7" s="1"/>
  <c r="AW272" i="7" s="1"/>
  <c r="AX272" i="7" s="1"/>
  <c r="AY272" i="7" s="1"/>
  <c r="AZ272" i="7" s="1"/>
  <c r="BA272" i="7" s="1"/>
  <c r="BB272" i="7" s="1"/>
  <c r="BC272" i="7" s="1"/>
  <c r="BD272" i="7" s="1"/>
  <c r="BE272" i="7" s="1"/>
  <c r="BF272" i="7" s="1"/>
  <c r="BG272" i="7" s="1"/>
  <c r="BH272" i="7" s="1"/>
  <c r="BI272" i="7" s="1"/>
  <c r="BJ272" i="7" s="1"/>
  <c r="BK272" i="7" s="1"/>
  <c r="BL272" i="7" s="1"/>
  <c r="BM272" i="7" s="1"/>
  <c r="BN272" i="7" s="1"/>
  <c r="A273" i="7"/>
  <c r="A274" i="7"/>
  <c r="B274" i="7" s="1"/>
  <c r="C274" i="7" s="1"/>
  <c r="D274" i="7" s="1"/>
  <c r="E274" i="7" s="1"/>
  <c r="F274" i="7" s="1"/>
  <c r="G274" i="7" s="1"/>
  <c r="H274" i="7" s="1"/>
  <c r="I274" i="7" s="1"/>
  <c r="J274" i="7" s="1"/>
  <c r="K274" i="7" s="1"/>
  <c r="L274" i="7" s="1"/>
  <c r="M274" i="7" s="1"/>
  <c r="N274" i="7" s="1"/>
  <c r="O274" i="7" s="1"/>
  <c r="P274" i="7" s="1"/>
  <c r="Q274" i="7" s="1"/>
  <c r="R274" i="7" s="1"/>
  <c r="S274" i="7" s="1"/>
  <c r="T274" i="7" s="1"/>
  <c r="U274" i="7" s="1"/>
  <c r="V274" i="7" s="1"/>
  <c r="W274" i="7" s="1"/>
  <c r="X274" i="7" s="1"/>
  <c r="Y274" i="7" s="1"/>
  <c r="Z274" i="7" s="1"/>
  <c r="AA274" i="7" s="1"/>
  <c r="AB274" i="7" s="1"/>
  <c r="AC274" i="7" s="1"/>
  <c r="AD274" i="7" s="1"/>
  <c r="AE274" i="7" s="1"/>
  <c r="AF274" i="7" s="1"/>
  <c r="AG274" i="7" s="1"/>
  <c r="AH274" i="7" s="1"/>
  <c r="AI274" i="7" s="1"/>
  <c r="AJ274" i="7" s="1"/>
  <c r="AK274" i="7" s="1"/>
  <c r="AL274" i="7" s="1"/>
  <c r="AM274" i="7" s="1"/>
  <c r="AN274" i="7" s="1"/>
  <c r="AO274" i="7" s="1"/>
  <c r="AP274" i="7" s="1"/>
  <c r="AQ274" i="7" s="1"/>
  <c r="AR274" i="7" s="1"/>
  <c r="AS274" i="7" s="1"/>
  <c r="AT274" i="7" s="1"/>
  <c r="AU274" i="7" s="1"/>
  <c r="AV274" i="7" s="1"/>
  <c r="AW274" i="7" s="1"/>
  <c r="AX274" i="7" s="1"/>
  <c r="AY274" i="7" s="1"/>
  <c r="AZ274" i="7" s="1"/>
  <c r="BA274" i="7" s="1"/>
  <c r="BB274" i="7" s="1"/>
  <c r="BC274" i="7" s="1"/>
  <c r="BD274" i="7" s="1"/>
  <c r="BE274" i="7" s="1"/>
  <c r="BF274" i="7" s="1"/>
  <c r="BG274" i="7" s="1"/>
  <c r="BH274" i="7" s="1"/>
  <c r="BI274" i="7" s="1"/>
  <c r="BJ274" i="7" s="1"/>
  <c r="BK274" i="7" s="1"/>
  <c r="BL274" i="7" s="1"/>
  <c r="BM274" i="7" s="1"/>
  <c r="BN274" i="7" s="1"/>
  <c r="A275" i="7"/>
  <c r="BO275" i="7" s="1"/>
  <c r="A276" i="7"/>
  <c r="B276" i="7" s="1"/>
  <c r="C276" i="7" s="1"/>
  <c r="D276" i="7" s="1"/>
  <c r="E276" i="7" s="1"/>
  <c r="F276" i="7" s="1"/>
  <c r="G276" i="7" s="1"/>
  <c r="H276" i="7" s="1"/>
  <c r="I276" i="7" s="1"/>
  <c r="J276" i="7" s="1"/>
  <c r="K276" i="7" s="1"/>
  <c r="L276" i="7" s="1"/>
  <c r="M276" i="7" s="1"/>
  <c r="N276" i="7" s="1"/>
  <c r="O276" i="7" s="1"/>
  <c r="P276" i="7" s="1"/>
  <c r="Q276" i="7" s="1"/>
  <c r="R276" i="7" s="1"/>
  <c r="S276" i="7" s="1"/>
  <c r="T276" i="7" s="1"/>
  <c r="U276" i="7" s="1"/>
  <c r="V276" i="7" s="1"/>
  <c r="W276" i="7" s="1"/>
  <c r="X276" i="7" s="1"/>
  <c r="Y276" i="7" s="1"/>
  <c r="Z276" i="7" s="1"/>
  <c r="AA276" i="7" s="1"/>
  <c r="AB276" i="7" s="1"/>
  <c r="AC276" i="7" s="1"/>
  <c r="AD276" i="7" s="1"/>
  <c r="AE276" i="7" s="1"/>
  <c r="AF276" i="7" s="1"/>
  <c r="AG276" i="7" s="1"/>
  <c r="AH276" i="7" s="1"/>
  <c r="AI276" i="7" s="1"/>
  <c r="AJ276" i="7" s="1"/>
  <c r="AK276" i="7" s="1"/>
  <c r="AL276" i="7" s="1"/>
  <c r="AM276" i="7" s="1"/>
  <c r="AN276" i="7" s="1"/>
  <c r="AO276" i="7" s="1"/>
  <c r="AP276" i="7" s="1"/>
  <c r="AQ276" i="7" s="1"/>
  <c r="AR276" i="7" s="1"/>
  <c r="AS276" i="7" s="1"/>
  <c r="AT276" i="7" s="1"/>
  <c r="AU276" i="7" s="1"/>
  <c r="AV276" i="7" s="1"/>
  <c r="AW276" i="7" s="1"/>
  <c r="AX276" i="7" s="1"/>
  <c r="AY276" i="7" s="1"/>
  <c r="AZ276" i="7" s="1"/>
  <c r="BA276" i="7" s="1"/>
  <c r="BB276" i="7" s="1"/>
  <c r="BC276" i="7" s="1"/>
  <c r="BD276" i="7" s="1"/>
  <c r="BE276" i="7" s="1"/>
  <c r="BF276" i="7" s="1"/>
  <c r="BG276" i="7" s="1"/>
  <c r="BH276" i="7" s="1"/>
  <c r="BI276" i="7" s="1"/>
  <c r="BJ276" i="7" s="1"/>
  <c r="BK276" i="7" s="1"/>
  <c r="BL276" i="7" s="1"/>
  <c r="BM276" i="7" s="1"/>
  <c r="BN276" i="7" s="1"/>
  <c r="A277" i="7"/>
  <c r="B277" i="7" s="1"/>
  <c r="C277" i="7" s="1"/>
  <c r="D277" i="7" s="1"/>
  <c r="E277" i="7" s="1"/>
  <c r="F277" i="7" s="1"/>
  <c r="G277" i="7" s="1"/>
  <c r="H277" i="7" s="1"/>
  <c r="I277" i="7" s="1"/>
  <c r="J277" i="7" s="1"/>
  <c r="K277" i="7" s="1"/>
  <c r="L277" i="7" s="1"/>
  <c r="M277" i="7" s="1"/>
  <c r="N277" i="7" s="1"/>
  <c r="O277" i="7" s="1"/>
  <c r="P277" i="7" s="1"/>
  <c r="Q277" i="7" s="1"/>
  <c r="R277" i="7" s="1"/>
  <c r="S277" i="7" s="1"/>
  <c r="T277" i="7" s="1"/>
  <c r="U277" i="7" s="1"/>
  <c r="V277" i="7" s="1"/>
  <c r="W277" i="7" s="1"/>
  <c r="X277" i="7" s="1"/>
  <c r="Y277" i="7" s="1"/>
  <c r="Z277" i="7" s="1"/>
  <c r="AA277" i="7" s="1"/>
  <c r="AB277" i="7" s="1"/>
  <c r="AC277" i="7" s="1"/>
  <c r="AD277" i="7" s="1"/>
  <c r="AE277" i="7" s="1"/>
  <c r="AF277" i="7" s="1"/>
  <c r="AG277" i="7" s="1"/>
  <c r="AH277" i="7" s="1"/>
  <c r="AI277" i="7" s="1"/>
  <c r="AJ277" i="7" s="1"/>
  <c r="AK277" i="7" s="1"/>
  <c r="AL277" i="7" s="1"/>
  <c r="AM277" i="7" s="1"/>
  <c r="AN277" i="7" s="1"/>
  <c r="AO277" i="7" s="1"/>
  <c r="AP277" i="7" s="1"/>
  <c r="AQ277" i="7" s="1"/>
  <c r="AR277" i="7" s="1"/>
  <c r="AS277" i="7" s="1"/>
  <c r="AT277" i="7" s="1"/>
  <c r="AU277" i="7" s="1"/>
  <c r="AV277" i="7" s="1"/>
  <c r="AW277" i="7" s="1"/>
  <c r="AX277" i="7" s="1"/>
  <c r="AY277" i="7" s="1"/>
  <c r="AZ277" i="7" s="1"/>
  <c r="BA277" i="7" s="1"/>
  <c r="BB277" i="7" s="1"/>
  <c r="BC277" i="7" s="1"/>
  <c r="BD277" i="7" s="1"/>
  <c r="BE277" i="7" s="1"/>
  <c r="BF277" i="7" s="1"/>
  <c r="BG277" i="7" s="1"/>
  <c r="BH277" i="7" s="1"/>
  <c r="BI277" i="7" s="1"/>
  <c r="BJ277" i="7" s="1"/>
  <c r="BK277" i="7" s="1"/>
  <c r="BL277" i="7" s="1"/>
  <c r="BM277" i="7" s="1"/>
  <c r="BN277" i="7" s="1"/>
  <c r="A278" i="7"/>
  <c r="BO278" i="7" s="1"/>
  <c r="A279" i="7"/>
  <c r="B279" i="7" s="1"/>
  <c r="C279" i="7" s="1"/>
  <c r="D279" i="7" s="1"/>
  <c r="E279" i="7" s="1"/>
  <c r="F279" i="7" s="1"/>
  <c r="G279" i="7" s="1"/>
  <c r="H279" i="7" s="1"/>
  <c r="I279" i="7" s="1"/>
  <c r="J279" i="7" s="1"/>
  <c r="K279" i="7" s="1"/>
  <c r="L279" i="7" s="1"/>
  <c r="M279" i="7" s="1"/>
  <c r="N279" i="7" s="1"/>
  <c r="O279" i="7" s="1"/>
  <c r="P279" i="7" s="1"/>
  <c r="Q279" i="7" s="1"/>
  <c r="R279" i="7" s="1"/>
  <c r="S279" i="7" s="1"/>
  <c r="T279" i="7" s="1"/>
  <c r="U279" i="7" s="1"/>
  <c r="V279" i="7" s="1"/>
  <c r="W279" i="7" s="1"/>
  <c r="X279" i="7" s="1"/>
  <c r="Y279" i="7" s="1"/>
  <c r="Z279" i="7" s="1"/>
  <c r="AA279" i="7" s="1"/>
  <c r="AB279" i="7" s="1"/>
  <c r="AC279" i="7" s="1"/>
  <c r="AD279" i="7" s="1"/>
  <c r="AE279" i="7" s="1"/>
  <c r="AF279" i="7" s="1"/>
  <c r="AG279" i="7" s="1"/>
  <c r="AH279" i="7" s="1"/>
  <c r="AI279" i="7" s="1"/>
  <c r="AJ279" i="7" s="1"/>
  <c r="AK279" i="7" s="1"/>
  <c r="AL279" i="7" s="1"/>
  <c r="AM279" i="7" s="1"/>
  <c r="AN279" i="7" s="1"/>
  <c r="AO279" i="7" s="1"/>
  <c r="AP279" i="7" s="1"/>
  <c r="AQ279" i="7" s="1"/>
  <c r="AR279" i="7" s="1"/>
  <c r="AS279" i="7" s="1"/>
  <c r="AT279" i="7" s="1"/>
  <c r="AU279" i="7" s="1"/>
  <c r="AV279" i="7" s="1"/>
  <c r="AW279" i="7" s="1"/>
  <c r="AX279" i="7" s="1"/>
  <c r="AY279" i="7" s="1"/>
  <c r="AZ279" i="7" s="1"/>
  <c r="BA279" i="7" s="1"/>
  <c r="BB279" i="7" s="1"/>
  <c r="BC279" i="7" s="1"/>
  <c r="BD279" i="7" s="1"/>
  <c r="BE279" i="7" s="1"/>
  <c r="BF279" i="7" s="1"/>
  <c r="BG279" i="7" s="1"/>
  <c r="BH279" i="7" s="1"/>
  <c r="BI279" i="7" s="1"/>
  <c r="BJ279" i="7" s="1"/>
  <c r="BK279" i="7" s="1"/>
  <c r="BL279" i="7" s="1"/>
  <c r="BM279" i="7" s="1"/>
  <c r="BN279" i="7" s="1"/>
  <c r="A280" i="7"/>
  <c r="B280" i="7" s="1"/>
  <c r="C280" i="7" s="1"/>
  <c r="D280" i="7" s="1"/>
  <c r="E280" i="7" s="1"/>
  <c r="F280" i="7" s="1"/>
  <c r="G280" i="7" s="1"/>
  <c r="H280" i="7" s="1"/>
  <c r="I280" i="7" s="1"/>
  <c r="J280" i="7" s="1"/>
  <c r="K280" i="7" s="1"/>
  <c r="L280" i="7" s="1"/>
  <c r="M280" i="7" s="1"/>
  <c r="N280" i="7" s="1"/>
  <c r="O280" i="7" s="1"/>
  <c r="P280" i="7" s="1"/>
  <c r="Q280" i="7" s="1"/>
  <c r="R280" i="7" s="1"/>
  <c r="S280" i="7" s="1"/>
  <c r="T280" i="7" s="1"/>
  <c r="U280" i="7" s="1"/>
  <c r="V280" i="7" s="1"/>
  <c r="W280" i="7" s="1"/>
  <c r="X280" i="7" s="1"/>
  <c r="Y280" i="7" s="1"/>
  <c r="Z280" i="7" s="1"/>
  <c r="AA280" i="7" s="1"/>
  <c r="AB280" i="7" s="1"/>
  <c r="AC280" i="7" s="1"/>
  <c r="AD280" i="7" s="1"/>
  <c r="AE280" i="7" s="1"/>
  <c r="AF280" i="7" s="1"/>
  <c r="AG280" i="7" s="1"/>
  <c r="AH280" i="7" s="1"/>
  <c r="AI280" i="7" s="1"/>
  <c r="AJ280" i="7" s="1"/>
  <c r="AK280" i="7" s="1"/>
  <c r="AL280" i="7" s="1"/>
  <c r="AM280" i="7" s="1"/>
  <c r="AN280" i="7" s="1"/>
  <c r="AO280" i="7" s="1"/>
  <c r="AP280" i="7" s="1"/>
  <c r="AQ280" i="7" s="1"/>
  <c r="AR280" i="7" s="1"/>
  <c r="AS280" i="7" s="1"/>
  <c r="AT280" i="7" s="1"/>
  <c r="AU280" i="7" s="1"/>
  <c r="AV280" i="7" s="1"/>
  <c r="AW280" i="7" s="1"/>
  <c r="AX280" i="7" s="1"/>
  <c r="AY280" i="7" s="1"/>
  <c r="AZ280" i="7" s="1"/>
  <c r="BA280" i="7" s="1"/>
  <c r="BB280" i="7" s="1"/>
  <c r="BC280" i="7" s="1"/>
  <c r="BD280" i="7" s="1"/>
  <c r="BE280" i="7" s="1"/>
  <c r="BF280" i="7" s="1"/>
  <c r="BG280" i="7" s="1"/>
  <c r="BH280" i="7" s="1"/>
  <c r="BI280" i="7" s="1"/>
  <c r="BJ280" i="7" s="1"/>
  <c r="BK280" i="7" s="1"/>
  <c r="BL280" i="7" s="1"/>
  <c r="BM280" i="7" s="1"/>
  <c r="BN280" i="7" s="1"/>
  <c r="A281" i="7"/>
  <c r="A282" i="7"/>
  <c r="A283" i="7"/>
  <c r="A284" i="7"/>
  <c r="BO284" i="7" s="1"/>
  <c r="A285" i="7"/>
  <c r="B285" i="7" s="1"/>
  <c r="C285" i="7" s="1"/>
  <c r="D285" i="7" s="1"/>
  <c r="E285" i="7" s="1"/>
  <c r="F285" i="7" s="1"/>
  <c r="G285" i="7" s="1"/>
  <c r="H285" i="7" s="1"/>
  <c r="I285" i="7" s="1"/>
  <c r="J285" i="7" s="1"/>
  <c r="K285" i="7" s="1"/>
  <c r="L285" i="7" s="1"/>
  <c r="M285" i="7" s="1"/>
  <c r="N285" i="7" s="1"/>
  <c r="O285" i="7" s="1"/>
  <c r="P285" i="7" s="1"/>
  <c r="Q285" i="7" s="1"/>
  <c r="R285" i="7" s="1"/>
  <c r="S285" i="7" s="1"/>
  <c r="T285" i="7" s="1"/>
  <c r="U285" i="7" s="1"/>
  <c r="V285" i="7" s="1"/>
  <c r="W285" i="7" s="1"/>
  <c r="X285" i="7" s="1"/>
  <c r="Y285" i="7" s="1"/>
  <c r="Z285" i="7" s="1"/>
  <c r="AA285" i="7" s="1"/>
  <c r="AB285" i="7" s="1"/>
  <c r="AC285" i="7" s="1"/>
  <c r="AD285" i="7" s="1"/>
  <c r="AE285" i="7" s="1"/>
  <c r="AF285" i="7" s="1"/>
  <c r="AG285" i="7" s="1"/>
  <c r="AH285" i="7" s="1"/>
  <c r="AI285" i="7" s="1"/>
  <c r="AJ285" i="7" s="1"/>
  <c r="AK285" i="7" s="1"/>
  <c r="AL285" i="7" s="1"/>
  <c r="AM285" i="7" s="1"/>
  <c r="AN285" i="7" s="1"/>
  <c r="AO285" i="7" s="1"/>
  <c r="AP285" i="7" s="1"/>
  <c r="AQ285" i="7" s="1"/>
  <c r="AR285" i="7" s="1"/>
  <c r="AS285" i="7" s="1"/>
  <c r="AT285" i="7" s="1"/>
  <c r="AU285" i="7" s="1"/>
  <c r="AV285" i="7" s="1"/>
  <c r="AW285" i="7" s="1"/>
  <c r="AX285" i="7" s="1"/>
  <c r="AY285" i="7" s="1"/>
  <c r="AZ285" i="7" s="1"/>
  <c r="BA285" i="7" s="1"/>
  <c r="BB285" i="7" s="1"/>
  <c r="BC285" i="7" s="1"/>
  <c r="BD285" i="7" s="1"/>
  <c r="BE285" i="7" s="1"/>
  <c r="BF285" i="7" s="1"/>
  <c r="BG285" i="7" s="1"/>
  <c r="BH285" i="7" s="1"/>
  <c r="BI285" i="7" s="1"/>
  <c r="BJ285" i="7" s="1"/>
  <c r="BK285" i="7" s="1"/>
  <c r="BL285" i="7" s="1"/>
  <c r="BM285" i="7" s="1"/>
  <c r="BN285" i="7" s="1"/>
  <c r="A286" i="7"/>
  <c r="BO286" i="7" s="1"/>
  <c r="A287" i="7"/>
  <c r="B287" i="7" s="1"/>
  <c r="C287" i="7" s="1"/>
  <c r="D287" i="7" s="1"/>
  <c r="E287" i="7" s="1"/>
  <c r="F287" i="7" s="1"/>
  <c r="G287" i="7" s="1"/>
  <c r="H287" i="7" s="1"/>
  <c r="I287" i="7" s="1"/>
  <c r="J287" i="7" s="1"/>
  <c r="K287" i="7" s="1"/>
  <c r="L287" i="7" s="1"/>
  <c r="M287" i="7" s="1"/>
  <c r="N287" i="7" s="1"/>
  <c r="O287" i="7" s="1"/>
  <c r="P287" i="7" s="1"/>
  <c r="Q287" i="7" s="1"/>
  <c r="R287" i="7" s="1"/>
  <c r="S287" i="7" s="1"/>
  <c r="T287" i="7" s="1"/>
  <c r="U287" i="7" s="1"/>
  <c r="V287" i="7" s="1"/>
  <c r="W287" i="7" s="1"/>
  <c r="X287" i="7" s="1"/>
  <c r="Y287" i="7" s="1"/>
  <c r="Z287" i="7" s="1"/>
  <c r="AA287" i="7" s="1"/>
  <c r="AB287" i="7" s="1"/>
  <c r="AC287" i="7" s="1"/>
  <c r="AD287" i="7" s="1"/>
  <c r="AE287" i="7" s="1"/>
  <c r="AF287" i="7" s="1"/>
  <c r="AG287" i="7" s="1"/>
  <c r="AH287" i="7" s="1"/>
  <c r="AI287" i="7" s="1"/>
  <c r="AJ287" i="7" s="1"/>
  <c r="AK287" i="7" s="1"/>
  <c r="AL287" i="7" s="1"/>
  <c r="AM287" i="7" s="1"/>
  <c r="AN287" i="7" s="1"/>
  <c r="AO287" i="7" s="1"/>
  <c r="AP287" i="7" s="1"/>
  <c r="AQ287" i="7" s="1"/>
  <c r="AR287" i="7" s="1"/>
  <c r="AS287" i="7" s="1"/>
  <c r="AT287" i="7" s="1"/>
  <c r="AU287" i="7" s="1"/>
  <c r="AV287" i="7" s="1"/>
  <c r="AW287" i="7" s="1"/>
  <c r="AX287" i="7" s="1"/>
  <c r="AY287" i="7" s="1"/>
  <c r="AZ287" i="7" s="1"/>
  <c r="BA287" i="7" s="1"/>
  <c r="BB287" i="7" s="1"/>
  <c r="BC287" i="7" s="1"/>
  <c r="BD287" i="7" s="1"/>
  <c r="BE287" i="7" s="1"/>
  <c r="BF287" i="7" s="1"/>
  <c r="BG287" i="7" s="1"/>
  <c r="BH287" i="7" s="1"/>
  <c r="BI287" i="7" s="1"/>
  <c r="BJ287" i="7" s="1"/>
  <c r="BK287" i="7" s="1"/>
  <c r="BL287" i="7" s="1"/>
  <c r="BM287" i="7" s="1"/>
  <c r="BN287" i="7" s="1"/>
  <c r="A288" i="7"/>
  <c r="A289" i="7"/>
  <c r="BO289" i="7" s="1"/>
  <c r="A290" i="7"/>
  <c r="BO290" i="7" s="1"/>
  <c r="A291" i="7"/>
  <c r="B291" i="7" s="1"/>
  <c r="C291" i="7" s="1"/>
  <c r="D291" i="7" s="1"/>
  <c r="E291" i="7" s="1"/>
  <c r="F291" i="7" s="1"/>
  <c r="G291" i="7" s="1"/>
  <c r="H291" i="7" s="1"/>
  <c r="I291" i="7" s="1"/>
  <c r="J291" i="7" s="1"/>
  <c r="K291" i="7" s="1"/>
  <c r="L291" i="7" s="1"/>
  <c r="M291" i="7" s="1"/>
  <c r="N291" i="7" s="1"/>
  <c r="O291" i="7" s="1"/>
  <c r="P291" i="7" s="1"/>
  <c r="Q291" i="7" s="1"/>
  <c r="R291" i="7" s="1"/>
  <c r="S291" i="7" s="1"/>
  <c r="T291" i="7" s="1"/>
  <c r="U291" i="7" s="1"/>
  <c r="V291" i="7" s="1"/>
  <c r="W291" i="7" s="1"/>
  <c r="X291" i="7" s="1"/>
  <c r="Y291" i="7" s="1"/>
  <c r="Z291" i="7" s="1"/>
  <c r="AA291" i="7" s="1"/>
  <c r="AB291" i="7" s="1"/>
  <c r="AC291" i="7" s="1"/>
  <c r="AD291" i="7" s="1"/>
  <c r="AE291" i="7" s="1"/>
  <c r="AF291" i="7" s="1"/>
  <c r="AG291" i="7" s="1"/>
  <c r="AH291" i="7" s="1"/>
  <c r="AI291" i="7" s="1"/>
  <c r="AJ291" i="7" s="1"/>
  <c r="AK291" i="7" s="1"/>
  <c r="AL291" i="7" s="1"/>
  <c r="AM291" i="7" s="1"/>
  <c r="AN291" i="7" s="1"/>
  <c r="AO291" i="7" s="1"/>
  <c r="AP291" i="7" s="1"/>
  <c r="AQ291" i="7" s="1"/>
  <c r="AR291" i="7" s="1"/>
  <c r="AS291" i="7" s="1"/>
  <c r="AT291" i="7" s="1"/>
  <c r="AU291" i="7" s="1"/>
  <c r="AV291" i="7" s="1"/>
  <c r="AW291" i="7" s="1"/>
  <c r="AX291" i="7" s="1"/>
  <c r="AY291" i="7" s="1"/>
  <c r="AZ291" i="7" s="1"/>
  <c r="BA291" i="7" s="1"/>
  <c r="BB291" i="7" s="1"/>
  <c r="BC291" i="7" s="1"/>
  <c r="BD291" i="7" s="1"/>
  <c r="BE291" i="7" s="1"/>
  <c r="BF291" i="7" s="1"/>
  <c r="BG291" i="7" s="1"/>
  <c r="BH291" i="7" s="1"/>
  <c r="BI291" i="7" s="1"/>
  <c r="BJ291" i="7" s="1"/>
  <c r="BK291" i="7" s="1"/>
  <c r="BL291" i="7" s="1"/>
  <c r="BM291" i="7" s="1"/>
  <c r="BN291" i="7" s="1"/>
  <c r="A292" i="7"/>
  <c r="B292" i="7" s="1"/>
  <c r="C292" i="7" s="1"/>
  <c r="D292" i="7" s="1"/>
  <c r="E292" i="7" s="1"/>
  <c r="F292" i="7" s="1"/>
  <c r="G292" i="7" s="1"/>
  <c r="H292" i="7" s="1"/>
  <c r="I292" i="7" s="1"/>
  <c r="J292" i="7" s="1"/>
  <c r="K292" i="7" s="1"/>
  <c r="L292" i="7" s="1"/>
  <c r="M292" i="7" s="1"/>
  <c r="N292" i="7" s="1"/>
  <c r="O292" i="7" s="1"/>
  <c r="P292" i="7" s="1"/>
  <c r="Q292" i="7" s="1"/>
  <c r="R292" i="7" s="1"/>
  <c r="S292" i="7" s="1"/>
  <c r="T292" i="7" s="1"/>
  <c r="U292" i="7" s="1"/>
  <c r="V292" i="7" s="1"/>
  <c r="W292" i="7" s="1"/>
  <c r="X292" i="7" s="1"/>
  <c r="Y292" i="7" s="1"/>
  <c r="Z292" i="7" s="1"/>
  <c r="AA292" i="7" s="1"/>
  <c r="AB292" i="7" s="1"/>
  <c r="AC292" i="7" s="1"/>
  <c r="AD292" i="7" s="1"/>
  <c r="AE292" i="7" s="1"/>
  <c r="AF292" i="7" s="1"/>
  <c r="AG292" i="7" s="1"/>
  <c r="AH292" i="7" s="1"/>
  <c r="AI292" i="7" s="1"/>
  <c r="AJ292" i="7" s="1"/>
  <c r="AK292" i="7" s="1"/>
  <c r="AL292" i="7" s="1"/>
  <c r="AM292" i="7" s="1"/>
  <c r="AN292" i="7" s="1"/>
  <c r="AO292" i="7" s="1"/>
  <c r="AP292" i="7" s="1"/>
  <c r="AQ292" i="7" s="1"/>
  <c r="AR292" i="7" s="1"/>
  <c r="AS292" i="7" s="1"/>
  <c r="AT292" i="7" s="1"/>
  <c r="AU292" i="7" s="1"/>
  <c r="AV292" i="7" s="1"/>
  <c r="AW292" i="7" s="1"/>
  <c r="AX292" i="7" s="1"/>
  <c r="AY292" i="7" s="1"/>
  <c r="AZ292" i="7" s="1"/>
  <c r="BA292" i="7" s="1"/>
  <c r="BB292" i="7" s="1"/>
  <c r="BC292" i="7" s="1"/>
  <c r="BD292" i="7" s="1"/>
  <c r="BE292" i="7" s="1"/>
  <c r="BF292" i="7" s="1"/>
  <c r="BG292" i="7" s="1"/>
  <c r="BH292" i="7" s="1"/>
  <c r="BI292" i="7" s="1"/>
  <c r="BJ292" i="7" s="1"/>
  <c r="BK292" i="7" s="1"/>
  <c r="BL292" i="7" s="1"/>
  <c r="BM292" i="7" s="1"/>
  <c r="BN292" i="7" s="1"/>
  <c r="A293" i="7"/>
  <c r="BO293" i="7" s="1"/>
  <c r="A294" i="7"/>
  <c r="B294" i="7" s="1"/>
  <c r="C294" i="7" s="1"/>
  <c r="D294" i="7" s="1"/>
  <c r="E294" i="7" s="1"/>
  <c r="F294" i="7" s="1"/>
  <c r="G294" i="7" s="1"/>
  <c r="H294" i="7" s="1"/>
  <c r="I294" i="7" s="1"/>
  <c r="J294" i="7" s="1"/>
  <c r="K294" i="7" s="1"/>
  <c r="L294" i="7" s="1"/>
  <c r="M294" i="7" s="1"/>
  <c r="N294" i="7" s="1"/>
  <c r="O294" i="7" s="1"/>
  <c r="P294" i="7" s="1"/>
  <c r="Q294" i="7" s="1"/>
  <c r="R294" i="7" s="1"/>
  <c r="S294" i="7" s="1"/>
  <c r="T294" i="7" s="1"/>
  <c r="U294" i="7" s="1"/>
  <c r="V294" i="7" s="1"/>
  <c r="W294" i="7" s="1"/>
  <c r="X294" i="7" s="1"/>
  <c r="Y294" i="7" s="1"/>
  <c r="Z294" i="7" s="1"/>
  <c r="AA294" i="7" s="1"/>
  <c r="AB294" i="7" s="1"/>
  <c r="AC294" i="7" s="1"/>
  <c r="AD294" i="7" s="1"/>
  <c r="AE294" i="7" s="1"/>
  <c r="AF294" i="7" s="1"/>
  <c r="AG294" i="7" s="1"/>
  <c r="AH294" i="7" s="1"/>
  <c r="AI294" i="7" s="1"/>
  <c r="AJ294" i="7" s="1"/>
  <c r="AK294" i="7" s="1"/>
  <c r="AL294" i="7" s="1"/>
  <c r="AM294" i="7" s="1"/>
  <c r="AN294" i="7" s="1"/>
  <c r="AO294" i="7" s="1"/>
  <c r="AP294" i="7" s="1"/>
  <c r="AQ294" i="7" s="1"/>
  <c r="AR294" i="7" s="1"/>
  <c r="AS294" i="7" s="1"/>
  <c r="AT294" i="7" s="1"/>
  <c r="AU294" i="7" s="1"/>
  <c r="AV294" i="7" s="1"/>
  <c r="AW294" i="7" s="1"/>
  <c r="AX294" i="7" s="1"/>
  <c r="AY294" i="7" s="1"/>
  <c r="AZ294" i="7" s="1"/>
  <c r="BA294" i="7" s="1"/>
  <c r="BB294" i="7" s="1"/>
  <c r="BC294" i="7" s="1"/>
  <c r="BD294" i="7" s="1"/>
  <c r="BE294" i="7" s="1"/>
  <c r="BF294" i="7" s="1"/>
  <c r="BG294" i="7" s="1"/>
  <c r="BH294" i="7" s="1"/>
  <c r="BI294" i="7" s="1"/>
  <c r="BJ294" i="7" s="1"/>
  <c r="BK294" i="7" s="1"/>
  <c r="BL294" i="7" s="1"/>
  <c r="BM294" i="7" s="1"/>
  <c r="BN294" i="7" s="1"/>
  <c r="A295" i="7"/>
  <c r="A296" i="7"/>
  <c r="A297" i="7"/>
  <c r="A298" i="7"/>
  <c r="A299" i="7"/>
  <c r="BO299" i="7" s="1"/>
  <c r="A300" i="7"/>
  <c r="A301" i="7"/>
  <c r="B301" i="7" s="1"/>
  <c r="C301" i="7" s="1"/>
  <c r="D301" i="7" s="1"/>
  <c r="E301" i="7" s="1"/>
  <c r="F301" i="7" s="1"/>
  <c r="G301" i="7" s="1"/>
  <c r="H301" i="7" s="1"/>
  <c r="I301" i="7" s="1"/>
  <c r="J301" i="7" s="1"/>
  <c r="K301" i="7" s="1"/>
  <c r="L301" i="7" s="1"/>
  <c r="M301" i="7" s="1"/>
  <c r="N301" i="7" s="1"/>
  <c r="O301" i="7" s="1"/>
  <c r="P301" i="7" s="1"/>
  <c r="Q301" i="7" s="1"/>
  <c r="R301" i="7" s="1"/>
  <c r="S301" i="7" s="1"/>
  <c r="T301" i="7" s="1"/>
  <c r="U301" i="7" s="1"/>
  <c r="V301" i="7" s="1"/>
  <c r="W301" i="7" s="1"/>
  <c r="X301" i="7" s="1"/>
  <c r="Y301" i="7" s="1"/>
  <c r="Z301" i="7" s="1"/>
  <c r="AA301" i="7" s="1"/>
  <c r="AB301" i="7" s="1"/>
  <c r="AC301" i="7" s="1"/>
  <c r="AD301" i="7" s="1"/>
  <c r="AE301" i="7" s="1"/>
  <c r="AF301" i="7" s="1"/>
  <c r="AG301" i="7" s="1"/>
  <c r="AH301" i="7" s="1"/>
  <c r="AI301" i="7" s="1"/>
  <c r="AJ301" i="7" s="1"/>
  <c r="AK301" i="7" s="1"/>
  <c r="AL301" i="7" s="1"/>
  <c r="AM301" i="7" s="1"/>
  <c r="AN301" i="7" s="1"/>
  <c r="AO301" i="7" s="1"/>
  <c r="AP301" i="7" s="1"/>
  <c r="AQ301" i="7" s="1"/>
  <c r="AR301" i="7" s="1"/>
  <c r="AS301" i="7" s="1"/>
  <c r="AT301" i="7" s="1"/>
  <c r="AU301" i="7" s="1"/>
  <c r="AV301" i="7" s="1"/>
  <c r="AW301" i="7" s="1"/>
  <c r="AX301" i="7" s="1"/>
  <c r="AY301" i="7" s="1"/>
  <c r="AZ301" i="7" s="1"/>
  <c r="BA301" i="7" s="1"/>
  <c r="BB301" i="7" s="1"/>
  <c r="BC301" i="7" s="1"/>
  <c r="BD301" i="7" s="1"/>
  <c r="BE301" i="7" s="1"/>
  <c r="BF301" i="7" s="1"/>
  <c r="BG301" i="7" s="1"/>
  <c r="BH301" i="7" s="1"/>
  <c r="BI301" i="7" s="1"/>
  <c r="BJ301" i="7" s="1"/>
  <c r="BK301" i="7" s="1"/>
  <c r="BL301" i="7" s="1"/>
  <c r="BM301" i="7" s="1"/>
  <c r="BN301" i="7" s="1"/>
  <c r="A302" i="7"/>
  <c r="B302" i="7" s="1"/>
  <c r="C302" i="7" s="1"/>
  <c r="D302" i="7" s="1"/>
  <c r="E302" i="7" s="1"/>
  <c r="F302" i="7" s="1"/>
  <c r="G302" i="7" s="1"/>
  <c r="H302" i="7" s="1"/>
  <c r="I302" i="7" s="1"/>
  <c r="J302" i="7" s="1"/>
  <c r="K302" i="7" s="1"/>
  <c r="L302" i="7" s="1"/>
  <c r="M302" i="7" s="1"/>
  <c r="N302" i="7" s="1"/>
  <c r="O302" i="7" s="1"/>
  <c r="P302" i="7" s="1"/>
  <c r="Q302" i="7" s="1"/>
  <c r="R302" i="7" s="1"/>
  <c r="S302" i="7" s="1"/>
  <c r="T302" i="7" s="1"/>
  <c r="U302" i="7" s="1"/>
  <c r="V302" i="7" s="1"/>
  <c r="W302" i="7" s="1"/>
  <c r="X302" i="7" s="1"/>
  <c r="Y302" i="7" s="1"/>
  <c r="Z302" i="7" s="1"/>
  <c r="AA302" i="7" s="1"/>
  <c r="AB302" i="7" s="1"/>
  <c r="AC302" i="7" s="1"/>
  <c r="AD302" i="7" s="1"/>
  <c r="AE302" i="7" s="1"/>
  <c r="AF302" i="7" s="1"/>
  <c r="AG302" i="7" s="1"/>
  <c r="AH302" i="7" s="1"/>
  <c r="AI302" i="7" s="1"/>
  <c r="AJ302" i="7" s="1"/>
  <c r="AK302" i="7" s="1"/>
  <c r="AL302" i="7" s="1"/>
  <c r="AM302" i="7" s="1"/>
  <c r="AN302" i="7" s="1"/>
  <c r="AO302" i="7" s="1"/>
  <c r="AP302" i="7" s="1"/>
  <c r="AQ302" i="7" s="1"/>
  <c r="AR302" i="7" s="1"/>
  <c r="AS302" i="7" s="1"/>
  <c r="AT302" i="7" s="1"/>
  <c r="AU302" i="7" s="1"/>
  <c r="AV302" i="7" s="1"/>
  <c r="AW302" i="7" s="1"/>
  <c r="AX302" i="7" s="1"/>
  <c r="AY302" i="7" s="1"/>
  <c r="AZ302" i="7" s="1"/>
  <c r="BA302" i="7" s="1"/>
  <c r="BB302" i="7" s="1"/>
  <c r="BC302" i="7" s="1"/>
  <c r="BD302" i="7" s="1"/>
  <c r="BE302" i="7" s="1"/>
  <c r="BF302" i="7" s="1"/>
  <c r="BG302" i="7" s="1"/>
  <c r="BH302" i="7" s="1"/>
  <c r="BI302" i="7" s="1"/>
  <c r="BJ302" i="7" s="1"/>
  <c r="BK302" i="7" s="1"/>
  <c r="BL302" i="7" s="1"/>
  <c r="BM302" i="7" s="1"/>
  <c r="BN302" i="7" s="1"/>
  <c r="A303" i="7"/>
  <c r="A304" i="7"/>
  <c r="B304" i="7" s="1"/>
  <c r="C304" i="7" s="1"/>
  <c r="D304" i="7" s="1"/>
  <c r="E304" i="7" s="1"/>
  <c r="F304" i="7" s="1"/>
  <c r="G304" i="7" s="1"/>
  <c r="H304" i="7" s="1"/>
  <c r="I304" i="7" s="1"/>
  <c r="J304" i="7" s="1"/>
  <c r="K304" i="7" s="1"/>
  <c r="L304" i="7" s="1"/>
  <c r="M304" i="7" s="1"/>
  <c r="N304" i="7" s="1"/>
  <c r="O304" i="7" s="1"/>
  <c r="P304" i="7" s="1"/>
  <c r="Q304" i="7" s="1"/>
  <c r="R304" i="7" s="1"/>
  <c r="S304" i="7" s="1"/>
  <c r="T304" i="7" s="1"/>
  <c r="U304" i="7" s="1"/>
  <c r="V304" i="7" s="1"/>
  <c r="W304" i="7" s="1"/>
  <c r="X304" i="7" s="1"/>
  <c r="Y304" i="7" s="1"/>
  <c r="Z304" i="7" s="1"/>
  <c r="AA304" i="7" s="1"/>
  <c r="AB304" i="7" s="1"/>
  <c r="AC304" i="7" s="1"/>
  <c r="AD304" i="7" s="1"/>
  <c r="AE304" i="7" s="1"/>
  <c r="AF304" i="7" s="1"/>
  <c r="AG304" i="7" s="1"/>
  <c r="AH304" i="7" s="1"/>
  <c r="AI304" i="7" s="1"/>
  <c r="AJ304" i="7" s="1"/>
  <c r="AK304" i="7" s="1"/>
  <c r="AL304" i="7" s="1"/>
  <c r="AM304" i="7" s="1"/>
  <c r="AN304" i="7" s="1"/>
  <c r="AO304" i="7" s="1"/>
  <c r="AP304" i="7" s="1"/>
  <c r="AQ304" i="7" s="1"/>
  <c r="AR304" i="7" s="1"/>
  <c r="AS304" i="7" s="1"/>
  <c r="AT304" i="7" s="1"/>
  <c r="AU304" i="7" s="1"/>
  <c r="AV304" i="7" s="1"/>
  <c r="AW304" i="7" s="1"/>
  <c r="AX304" i="7" s="1"/>
  <c r="AY304" i="7" s="1"/>
  <c r="AZ304" i="7" s="1"/>
  <c r="BA304" i="7" s="1"/>
  <c r="BB304" i="7" s="1"/>
  <c r="BC304" i="7" s="1"/>
  <c r="BD304" i="7" s="1"/>
  <c r="BE304" i="7" s="1"/>
  <c r="BF304" i="7" s="1"/>
  <c r="BG304" i="7" s="1"/>
  <c r="BH304" i="7" s="1"/>
  <c r="BI304" i="7" s="1"/>
  <c r="BJ304" i="7" s="1"/>
  <c r="BK304" i="7" s="1"/>
  <c r="BL304" i="7" s="1"/>
  <c r="BM304" i="7" s="1"/>
  <c r="BN304" i="7" s="1"/>
  <c r="A305" i="7"/>
  <c r="A306" i="7"/>
  <c r="A307" i="7"/>
  <c r="B307" i="7" s="1"/>
  <c r="C307" i="7" s="1"/>
  <c r="D307" i="7" s="1"/>
  <c r="E307" i="7" s="1"/>
  <c r="F307" i="7" s="1"/>
  <c r="G307" i="7" s="1"/>
  <c r="H307" i="7" s="1"/>
  <c r="I307" i="7" s="1"/>
  <c r="J307" i="7" s="1"/>
  <c r="K307" i="7" s="1"/>
  <c r="L307" i="7" s="1"/>
  <c r="M307" i="7" s="1"/>
  <c r="N307" i="7" s="1"/>
  <c r="O307" i="7" s="1"/>
  <c r="P307" i="7" s="1"/>
  <c r="Q307" i="7" s="1"/>
  <c r="R307" i="7" s="1"/>
  <c r="S307" i="7" s="1"/>
  <c r="T307" i="7" s="1"/>
  <c r="U307" i="7" s="1"/>
  <c r="V307" i="7" s="1"/>
  <c r="W307" i="7" s="1"/>
  <c r="X307" i="7" s="1"/>
  <c r="Y307" i="7" s="1"/>
  <c r="Z307" i="7" s="1"/>
  <c r="AA307" i="7" s="1"/>
  <c r="AB307" i="7" s="1"/>
  <c r="AC307" i="7" s="1"/>
  <c r="AD307" i="7" s="1"/>
  <c r="AE307" i="7" s="1"/>
  <c r="AF307" i="7" s="1"/>
  <c r="AG307" i="7" s="1"/>
  <c r="AH307" i="7" s="1"/>
  <c r="AI307" i="7" s="1"/>
  <c r="AJ307" i="7" s="1"/>
  <c r="AK307" i="7" s="1"/>
  <c r="AL307" i="7" s="1"/>
  <c r="AM307" i="7" s="1"/>
  <c r="AN307" i="7" s="1"/>
  <c r="AO307" i="7" s="1"/>
  <c r="AP307" i="7" s="1"/>
  <c r="AQ307" i="7" s="1"/>
  <c r="AR307" i="7" s="1"/>
  <c r="AS307" i="7" s="1"/>
  <c r="AT307" i="7" s="1"/>
  <c r="AU307" i="7" s="1"/>
  <c r="AV307" i="7" s="1"/>
  <c r="AW307" i="7" s="1"/>
  <c r="AX307" i="7" s="1"/>
  <c r="AY307" i="7" s="1"/>
  <c r="AZ307" i="7" s="1"/>
  <c r="BA307" i="7" s="1"/>
  <c r="BB307" i="7" s="1"/>
  <c r="BC307" i="7" s="1"/>
  <c r="BD307" i="7" s="1"/>
  <c r="BE307" i="7" s="1"/>
  <c r="BF307" i="7" s="1"/>
  <c r="BG307" i="7" s="1"/>
  <c r="BH307" i="7" s="1"/>
  <c r="BI307" i="7" s="1"/>
  <c r="BJ307" i="7" s="1"/>
  <c r="BK307" i="7" s="1"/>
  <c r="BL307" i="7" s="1"/>
  <c r="BM307" i="7" s="1"/>
  <c r="BN307" i="7" s="1"/>
  <c r="A308" i="7"/>
  <c r="A309" i="7"/>
  <c r="B309" i="7" s="1"/>
  <c r="C309" i="7" s="1"/>
  <c r="D309" i="7" s="1"/>
  <c r="E309" i="7" s="1"/>
  <c r="F309" i="7" s="1"/>
  <c r="G309" i="7" s="1"/>
  <c r="H309" i="7" s="1"/>
  <c r="I309" i="7" s="1"/>
  <c r="J309" i="7" s="1"/>
  <c r="K309" i="7" s="1"/>
  <c r="L309" i="7" s="1"/>
  <c r="M309" i="7" s="1"/>
  <c r="N309" i="7" s="1"/>
  <c r="O309" i="7" s="1"/>
  <c r="P309" i="7" s="1"/>
  <c r="Q309" i="7" s="1"/>
  <c r="R309" i="7" s="1"/>
  <c r="S309" i="7" s="1"/>
  <c r="T309" i="7" s="1"/>
  <c r="U309" i="7" s="1"/>
  <c r="V309" i="7" s="1"/>
  <c r="W309" i="7" s="1"/>
  <c r="X309" i="7" s="1"/>
  <c r="Y309" i="7" s="1"/>
  <c r="Z309" i="7" s="1"/>
  <c r="AA309" i="7" s="1"/>
  <c r="AB309" i="7" s="1"/>
  <c r="AC309" i="7" s="1"/>
  <c r="AD309" i="7" s="1"/>
  <c r="AE309" i="7" s="1"/>
  <c r="AF309" i="7" s="1"/>
  <c r="AG309" i="7" s="1"/>
  <c r="AH309" i="7" s="1"/>
  <c r="AI309" i="7" s="1"/>
  <c r="AJ309" i="7" s="1"/>
  <c r="AK309" i="7" s="1"/>
  <c r="AL309" i="7" s="1"/>
  <c r="AM309" i="7" s="1"/>
  <c r="AN309" i="7" s="1"/>
  <c r="AO309" i="7" s="1"/>
  <c r="AP309" i="7" s="1"/>
  <c r="AQ309" i="7" s="1"/>
  <c r="AR309" i="7" s="1"/>
  <c r="AS309" i="7" s="1"/>
  <c r="AT309" i="7" s="1"/>
  <c r="AU309" i="7" s="1"/>
  <c r="AV309" i="7" s="1"/>
  <c r="AW309" i="7" s="1"/>
  <c r="AX309" i="7" s="1"/>
  <c r="AY309" i="7" s="1"/>
  <c r="AZ309" i="7" s="1"/>
  <c r="BA309" i="7" s="1"/>
  <c r="BB309" i="7" s="1"/>
  <c r="BC309" i="7" s="1"/>
  <c r="BD309" i="7" s="1"/>
  <c r="BE309" i="7" s="1"/>
  <c r="BF309" i="7" s="1"/>
  <c r="BG309" i="7" s="1"/>
  <c r="BH309" i="7" s="1"/>
  <c r="BI309" i="7" s="1"/>
  <c r="BJ309" i="7" s="1"/>
  <c r="BK309" i="7" s="1"/>
  <c r="BL309" i="7" s="1"/>
  <c r="BM309" i="7" s="1"/>
  <c r="BN309" i="7" s="1"/>
  <c r="A310" i="7"/>
  <c r="B310" i="7" s="1"/>
  <c r="C310" i="7" s="1"/>
  <c r="D310" i="7" s="1"/>
  <c r="E310" i="7" s="1"/>
  <c r="F310" i="7" s="1"/>
  <c r="G310" i="7" s="1"/>
  <c r="H310" i="7" s="1"/>
  <c r="I310" i="7" s="1"/>
  <c r="J310" i="7" s="1"/>
  <c r="K310" i="7" s="1"/>
  <c r="L310" i="7" s="1"/>
  <c r="M310" i="7" s="1"/>
  <c r="N310" i="7" s="1"/>
  <c r="O310" i="7" s="1"/>
  <c r="P310" i="7" s="1"/>
  <c r="Q310" i="7" s="1"/>
  <c r="R310" i="7" s="1"/>
  <c r="S310" i="7" s="1"/>
  <c r="T310" i="7" s="1"/>
  <c r="U310" i="7" s="1"/>
  <c r="V310" i="7" s="1"/>
  <c r="W310" i="7" s="1"/>
  <c r="X310" i="7" s="1"/>
  <c r="Y310" i="7" s="1"/>
  <c r="Z310" i="7" s="1"/>
  <c r="AA310" i="7" s="1"/>
  <c r="AB310" i="7" s="1"/>
  <c r="AC310" i="7" s="1"/>
  <c r="AD310" i="7" s="1"/>
  <c r="AE310" i="7" s="1"/>
  <c r="AF310" i="7" s="1"/>
  <c r="AG310" i="7" s="1"/>
  <c r="AH310" i="7" s="1"/>
  <c r="AI310" i="7" s="1"/>
  <c r="AJ310" i="7" s="1"/>
  <c r="AK310" i="7" s="1"/>
  <c r="AL310" i="7" s="1"/>
  <c r="AM310" i="7" s="1"/>
  <c r="AN310" i="7" s="1"/>
  <c r="AO310" i="7" s="1"/>
  <c r="AP310" i="7" s="1"/>
  <c r="AQ310" i="7" s="1"/>
  <c r="AR310" i="7" s="1"/>
  <c r="AS310" i="7" s="1"/>
  <c r="AT310" i="7" s="1"/>
  <c r="AU310" i="7" s="1"/>
  <c r="AV310" i="7" s="1"/>
  <c r="AW310" i="7" s="1"/>
  <c r="AX310" i="7" s="1"/>
  <c r="AY310" i="7" s="1"/>
  <c r="AZ310" i="7" s="1"/>
  <c r="BA310" i="7" s="1"/>
  <c r="BB310" i="7" s="1"/>
  <c r="BC310" i="7" s="1"/>
  <c r="BD310" i="7" s="1"/>
  <c r="BE310" i="7" s="1"/>
  <c r="BF310" i="7" s="1"/>
  <c r="BG310" i="7" s="1"/>
  <c r="BH310" i="7" s="1"/>
  <c r="BI310" i="7" s="1"/>
  <c r="BJ310" i="7" s="1"/>
  <c r="BK310" i="7" s="1"/>
  <c r="BL310" i="7" s="1"/>
  <c r="BM310" i="7" s="1"/>
  <c r="BN310" i="7" s="1"/>
  <c r="A311" i="7"/>
  <c r="A312" i="7"/>
  <c r="A313" i="7"/>
  <c r="BO313" i="7" s="1"/>
  <c r="A314" i="7"/>
  <c r="B314" i="7" s="1"/>
  <c r="C314" i="7" s="1"/>
  <c r="D314" i="7" s="1"/>
  <c r="E314" i="7" s="1"/>
  <c r="F314" i="7" s="1"/>
  <c r="G314" i="7" s="1"/>
  <c r="H314" i="7" s="1"/>
  <c r="I314" i="7" s="1"/>
  <c r="J314" i="7" s="1"/>
  <c r="K314" i="7" s="1"/>
  <c r="L314" i="7" s="1"/>
  <c r="M314" i="7" s="1"/>
  <c r="N314" i="7" s="1"/>
  <c r="O314" i="7" s="1"/>
  <c r="P314" i="7" s="1"/>
  <c r="Q314" i="7" s="1"/>
  <c r="R314" i="7" s="1"/>
  <c r="S314" i="7" s="1"/>
  <c r="T314" i="7" s="1"/>
  <c r="U314" i="7" s="1"/>
  <c r="V314" i="7" s="1"/>
  <c r="W314" i="7" s="1"/>
  <c r="X314" i="7" s="1"/>
  <c r="Y314" i="7" s="1"/>
  <c r="Z314" i="7" s="1"/>
  <c r="AA314" i="7" s="1"/>
  <c r="AB314" i="7" s="1"/>
  <c r="AC314" i="7" s="1"/>
  <c r="AD314" i="7" s="1"/>
  <c r="AE314" i="7" s="1"/>
  <c r="AF314" i="7" s="1"/>
  <c r="AG314" i="7" s="1"/>
  <c r="AH314" i="7" s="1"/>
  <c r="AI314" i="7" s="1"/>
  <c r="AJ314" i="7" s="1"/>
  <c r="AK314" i="7" s="1"/>
  <c r="AL314" i="7" s="1"/>
  <c r="AM314" i="7" s="1"/>
  <c r="AN314" i="7" s="1"/>
  <c r="AO314" i="7" s="1"/>
  <c r="AP314" i="7" s="1"/>
  <c r="AQ314" i="7" s="1"/>
  <c r="AR314" i="7" s="1"/>
  <c r="AS314" i="7" s="1"/>
  <c r="AT314" i="7" s="1"/>
  <c r="AU314" i="7" s="1"/>
  <c r="AV314" i="7" s="1"/>
  <c r="AW314" i="7" s="1"/>
  <c r="AX314" i="7" s="1"/>
  <c r="AY314" i="7" s="1"/>
  <c r="AZ314" i="7" s="1"/>
  <c r="BA314" i="7" s="1"/>
  <c r="BB314" i="7" s="1"/>
  <c r="BC314" i="7" s="1"/>
  <c r="BD314" i="7" s="1"/>
  <c r="BE314" i="7" s="1"/>
  <c r="BF314" i="7" s="1"/>
  <c r="BG314" i="7" s="1"/>
  <c r="BH314" i="7" s="1"/>
  <c r="BI314" i="7" s="1"/>
  <c r="BJ314" i="7" s="1"/>
  <c r="BK314" i="7" s="1"/>
  <c r="BL314" i="7" s="1"/>
  <c r="BM314" i="7" s="1"/>
  <c r="BN314" i="7" s="1"/>
  <c r="A315" i="7"/>
  <c r="BO315" i="7" s="1"/>
  <c r="A316" i="7"/>
  <c r="B316" i="7" s="1"/>
  <c r="C316" i="7" s="1"/>
  <c r="D316" i="7" s="1"/>
  <c r="E316" i="7" s="1"/>
  <c r="F316" i="7" s="1"/>
  <c r="G316" i="7" s="1"/>
  <c r="H316" i="7" s="1"/>
  <c r="I316" i="7" s="1"/>
  <c r="J316" i="7" s="1"/>
  <c r="K316" i="7" s="1"/>
  <c r="L316" i="7" s="1"/>
  <c r="M316" i="7" s="1"/>
  <c r="N316" i="7" s="1"/>
  <c r="O316" i="7" s="1"/>
  <c r="P316" i="7" s="1"/>
  <c r="Q316" i="7" s="1"/>
  <c r="R316" i="7" s="1"/>
  <c r="S316" i="7" s="1"/>
  <c r="T316" i="7" s="1"/>
  <c r="U316" i="7" s="1"/>
  <c r="V316" i="7" s="1"/>
  <c r="W316" i="7" s="1"/>
  <c r="X316" i="7" s="1"/>
  <c r="Y316" i="7" s="1"/>
  <c r="Z316" i="7" s="1"/>
  <c r="AA316" i="7" s="1"/>
  <c r="AB316" i="7" s="1"/>
  <c r="AC316" i="7" s="1"/>
  <c r="AD316" i="7" s="1"/>
  <c r="AE316" i="7" s="1"/>
  <c r="AF316" i="7" s="1"/>
  <c r="AG316" i="7" s="1"/>
  <c r="AH316" i="7" s="1"/>
  <c r="AI316" i="7" s="1"/>
  <c r="AJ316" i="7" s="1"/>
  <c r="AK316" i="7" s="1"/>
  <c r="AL316" i="7" s="1"/>
  <c r="AM316" i="7" s="1"/>
  <c r="AN316" i="7" s="1"/>
  <c r="AO316" i="7" s="1"/>
  <c r="AP316" i="7" s="1"/>
  <c r="AQ316" i="7" s="1"/>
  <c r="AR316" i="7" s="1"/>
  <c r="AS316" i="7" s="1"/>
  <c r="AT316" i="7" s="1"/>
  <c r="AU316" i="7" s="1"/>
  <c r="AV316" i="7" s="1"/>
  <c r="AW316" i="7" s="1"/>
  <c r="AX316" i="7" s="1"/>
  <c r="AY316" i="7" s="1"/>
  <c r="AZ316" i="7" s="1"/>
  <c r="BA316" i="7" s="1"/>
  <c r="BB316" i="7" s="1"/>
  <c r="BC316" i="7" s="1"/>
  <c r="BD316" i="7" s="1"/>
  <c r="BE316" i="7" s="1"/>
  <c r="BF316" i="7" s="1"/>
  <c r="BG316" i="7" s="1"/>
  <c r="BH316" i="7" s="1"/>
  <c r="BI316" i="7" s="1"/>
  <c r="BJ316" i="7" s="1"/>
  <c r="BK316" i="7" s="1"/>
  <c r="BL316" i="7" s="1"/>
  <c r="BM316" i="7" s="1"/>
  <c r="BN316" i="7" s="1"/>
  <c r="A317" i="7"/>
  <c r="B317" i="7" s="1"/>
  <c r="C317" i="7" s="1"/>
  <c r="D317" i="7" s="1"/>
  <c r="E317" i="7" s="1"/>
  <c r="F317" i="7" s="1"/>
  <c r="G317" i="7" s="1"/>
  <c r="H317" i="7" s="1"/>
  <c r="I317" i="7" s="1"/>
  <c r="J317" i="7" s="1"/>
  <c r="K317" i="7" s="1"/>
  <c r="L317" i="7" s="1"/>
  <c r="M317" i="7" s="1"/>
  <c r="N317" i="7" s="1"/>
  <c r="O317" i="7" s="1"/>
  <c r="P317" i="7" s="1"/>
  <c r="Q317" i="7" s="1"/>
  <c r="R317" i="7" s="1"/>
  <c r="S317" i="7" s="1"/>
  <c r="T317" i="7" s="1"/>
  <c r="U317" i="7" s="1"/>
  <c r="V317" i="7" s="1"/>
  <c r="W317" i="7" s="1"/>
  <c r="X317" i="7" s="1"/>
  <c r="Y317" i="7" s="1"/>
  <c r="Z317" i="7" s="1"/>
  <c r="AA317" i="7" s="1"/>
  <c r="AB317" i="7" s="1"/>
  <c r="AC317" i="7" s="1"/>
  <c r="AD317" i="7" s="1"/>
  <c r="AE317" i="7" s="1"/>
  <c r="AF317" i="7" s="1"/>
  <c r="AG317" i="7" s="1"/>
  <c r="AH317" i="7" s="1"/>
  <c r="AI317" i="7" s="1"/>
  <c r="AJ317" i="7" s="1"/>
  <c r="AK317" i="7" s="1"/>
  <c r="AL317" i="7" s="1"/>
  <c r="AM317" i="7" s="1"/>
  <c r="AN317" i="7" s="1"/>
  <c r="AO317" i="7" s="1"/>
  <c r="AP317" i="7" s="1"/>
  <c r="AQ317" i="7" s="1"/>
  <c r="AR317" i="7" s="1"/>
  <c r="AS317" i="7" s="1"/>
  <c r="AT317" i="7" s="1"/>
  <c r="AU317" i="7" s="1"/>
  <c r="AV317" i="7" s="1"/>
  <c r="AW317" i="7" s="1"/>
  <c r="AX317" i="7" s="1"/>
  <c r="AY317" i="7" s="1"/>
  <c r="AZ317" i="7" s="1"/>
  <c r="BA317" i="7" s="1"/>
  <c r="BB317" i="7" s="1"/>
  <c r="BC317" i="7" s="1"/>
  <c r="BD317" i="7" s="1"/>
  <c r="BE317" i="7" s="1"/>
  <c r="BF317" i="7" s="1"/>
  <c r="BG317" i="7" s="1"/>
  <c r="BH317" i="7" s="1"/>
  <c r="BI317" i="7" s="1"/>
  <c r="BJ317" i="7" s="1"/>
  <c r="BK317" i="7" s="1"/>
  <c r="BL317" i="7" s="1"/>
  <c r="BM317" i="7" s="1"/>
  <c r="BN317" i="7" s="1"/>
  <c r="A318" i="7"/>
  <c r="B318" i="7" s="1"/>
  <c r="C318" i="7" s="1"/>
  <c r="D318" i="7" s="1"/>
  <c r="E318" i="7" s="1"/>
  <c r="F318" i="7" s="1"/>
  <c r="G318" i="7" s="1"/>
  <c r="H318" i="7" s="1"/>
  <c r="I318" i="7" s="1"/>
  <c r="J318" i="7" s="1"/>
  <c r="K318" i="7" s="1"/>
  <c r="L318" i="7" s="1"/>
  <c r="M318" i="7" s="1"/>
  <c r="N318" i="7" s="1"/>
  <c r="O318" i="7" s="1"/>
  <c r="P318" i="7" s="1"/>
  <c r="Q318" i="7" s="1"/>
  <c r="R318" i="7" s="1"/>
  <c r="S318" i="7" s="1"/>
  <c r="T318" i="7" s="1"/>
  <c r="U318" i="7" s="1"/>
  <c r="V318" i="7" s="1"/>
  <c r="W318" i="7" s="1"/>
  <c r="X318" i="7" s="1"/>
  <c r="Y318" i="7" s="1"/>
  <c r="Z318" i="7" s="1"/>
  <c r="AA318" i="7" s="1"/>
  <c r="AB318" i="7" s="1"/>
  <c r="AC318" i="7" s="1"/>
  <c r="AD318" i="7" s="1"/>
  <c r="AE318" i="7" s="1"/>
  <c r="AF318" i="7" s="1"/>
  <c r="AG318" i="7" s="1"/>
  <c r="AH318" i="7" s="1"/>
  <c r="AI318" i="7" s="1"/>
  <c r="AJ318" i="7" s="1"/>
  <c r="AK318" i="7" s="1"/>
  <c r="AL318" i="7" s="1"/>
  <c r="AM318" i="7" s="1"/>
  <c r="AN318" i="7" s="1"/>
  <c r="AO318" i="7" s="1"/>
  <c r="AP318" i="7" s="1"/>
  <c r="AQ318" i="7" s="1"/>
  <c r="AR318" i="7" s="1"/>
  <c r="AS318" i="7" s="1"/>
  <c r="AT318" i="7" s="1"/>
  <c r="AU318" i="7" s="1"/>
  <c r="AV318" i="7" s="1"/>
  <c r="AW318" i="7" s="1"/>
  <c r="AX318" i="7" s="1"/>
  <c r="AY318" i="7" s="1"/>
  <c r="AZ318" i="7" s="1"/>
  <c r="BA318" i="7" s="1"/>
  <c r="BB318" i="7" s="1"/>
  <c r="BC318" i="7" s="1"/>
  <c r="BD318" i="7" s="1"/>
  <c r="BE318" i="7" s="1"/>
  <c r="BF318" i="7" s="1"/>
  <c r="BG318" i="7" s="1"/>
  <c r="BH318" i="7" s="1"/>
  <c r="BI318" i="7" s="1"/>
  <c r="BJ318" i="7" s="1"/>
  <c r="BK318" i="7" s="1"/>
  <c r="BL318" i="7" s="1"/>
  <c r="BM318" i="7" s="1"/>
  <c r="BN318" i="7" s="1"/>
  <c r="A319" i="7"/>
  <c r="BO319" i="7" s="1"/>
  <c r="A320" i="7"/>
  <c r="BO320" i="7" s="1"/>
  <c r="A321" i="7"/>
  <c r="B321" i="7" s="1"/>
  <c r="C321" i="7" s="1"/>
  <c r="D321" i="7" s="1"/>
  <c r="E321" i="7" s="1"/>
  <c r="F321" i="7" s="1"/>
  <c r="G321" i="7" s="1"/>
  <c r="H321" i="7" s="1"/>
  <c r="I321" i="7" s="1"/>
  <c r="J321" i="7" s="1"/>
  <c r="K321" i="7" s="1"/>
  <c r="L321" i="7" s="1"/>
  <c r="M321" i="7" s="1"/>
  <c r="N321" i="7" s="1"/>
  <c r="O321" i="7" s="1"/>
  <c r="P321" i="7" s="1"/>
  <c r="Q321" i="7" s="1"/>
  <c r="R321" i="7" s="1"/>
  <c r="S321" i="7" s="1"/>
  <c r="T321" i="7" s="1"/>
  <c r="U321" i="7" s="1"/>
  <c r="V321" i="7" s="1"/>
  <c r="W321" i="7" s="1"/>
  <c r="X321" i="7" s="1"/>
  <c r="Y321" i="7" s="1"/>
  <c r="Z321" i="7" s="1"/>
  <c r="AA321" i="7" s="1"/>
  <c r="AB321" i="7" s="1"/>
  <c r="AC321" i="7" s="1"/>
  <c r="AD321" i="7" s="1"/>
  <c r="AE321" i="7" s="1"/>
  <c r="AF321" i="7" s="1"/>
  <c r="AG321" i="7" s="1"/>
  <c r="AH321" i="7" s="1"/>
  <c r="AI321" i="7" s="1"/>
  <c r="AJ321" i="7" s="1"/>
  <c r="AK321" i="7" s="1"/>
  <c r="AL321" i="7" s="1"/>
  <c r="AM321" i="7" s="1"/>
  <c r="AN321" i="7" s="1"/>
  <c r="AO321" i="7" s="1"/>
  <c r="AP321" i="7" s="1"/>
  <c r="AQ321" i="7" s="1"/>
  <c r="AR321" i="7" s="1"/>
  <c r="AS321" i="7" s="1"/>
  <c r="AT321" i="7" s="1"/>
  <c r="AU321" i="7" s="1"/>
  <c r="AV321" i="7" s="1"/>
  <c r="AW321" i="7" s="1"/>
  <c r="AX321" i="7" s="1"/>
  <c r="AY321" i="7" s="1"/>
  <c r="AZ321" i="7" s="1"/>
  <c r="BA321" i="7" s="1"/>
  <c r="BB321" i="7" s="1"/>
  <c r="BC321" i="7" s="1"/>
  <c r="BD321" i="7" s="1"/>
  <c r="BE321" i="7" s="1"/>
  <c r="BF321" i="7" s="1"/>
  <c r="BG321" i="7" s="1"/>
  <c r="BH321" i="7" s="1"/>
  <c r="BI321" i="7" s="1"/>
  <c r="BJ321" i="7" s="1"/>
  <c r="BK321" i="7" s="1"/>
  <c r="BL321" i="7" s="1"/>
  <c r="BM321" i="7" s="1"/>
  <c r="BN321" i="7" s="1"/>
  <c r="A322" i="7"/>
  <c r="BO322" i="7" s="1"/>
  <c r="A323" i="7"/>
  <c r="A324" i="7"/>
  <c r="B324" i="7" s="1"/>
  <c r="C324" i="7" s="1"/>
  <c r="D324" i="7" s="1"/>
  <c r="E324" i="7" s="1"/>
  <c r="F324" i="7" s="1"/>
  <c r="G324" i="7" s="1"/>
  <c r="H324" i="7" s="1"/>
  <c r="I324" i="7" s="1"/>
  <c r="J324" i="7" s="1"/>
  <c r="K324" i="7" s="1"/>
  <c r="L324" i="7" s="1"/>
  <c r="M324" i="7" s="1"/>
  <c r="N324" i="7" s="1"/>
  <c r="O324" i="7" s="1"/>
  <c r="P324" i="7" s="1"/>
  <c r="Q324" i="7" s="1"/>
  <c r="R324" i="7" s="1"/>
  <c r="S324" i="7" s="1"/>
  <c r="T324" i="7" s="1"/>
  <c r="U324" i="7" s="1"/>
  <c r="V324" i="7" s="1"/>
  <c r="W324" i="7" s="1"/>
  <c r="X324" i="7" s="1"/>
  <c r="Y324" i="7" s="1"/>
  <c r="Z324" i="7" s="1"/>
  <c r="AA324" i="7" s="1"/>
  <c r="AB324" i="7" s="1"/>
  <c r="AC324" i="7" s="1"/>
  <c r="AD324" i="7" s="1"/>
  <c r="AE324" i="7" s="1"/>
  <c r="AF324" i="7" s="1"/>
  <c r="AG324" i="7" s="1"/>
  <c r="AH324" i="7" s="1"/>
  <c r="AI324" i="7" s="1"/>
  <c r="AJ324" i="7" s="1"/>
  <c r="AK324" i="7" s="1"/>
  <c r="AL324" i="7" s="1"/>
  <c r="AM324" i="7" s="1"/>
  <c r="AN324" i="7" s="1"/>
  <c r="AO324" i="7" s="1"/>
  <c r="AP324" i="7" s="1"/>
  <c r="AQ324" i="7" s="1"/>
  <c r="AR324" i="7" s="1"/>
  <c r="AS324" i="7" s="1"/>
  <c r="AT324" i="7" s="1"/>
  <c r="AU324" i="7" s="1"/>
  <c r="AV324" i="7" s="1"/>
  <c r="AW324" i="7" s="1"/>
  <c r="AX324" i="7" s="1"/>
  <c r="AY324" i="7" s="1"/>
  <c r="AZ324" i="7" s="1"/>
  <c r="BA324" i="7" s="1"/>
  <c r="BB324" i="7" s="1"/>
  <c r="BC324" i="7" s="1"/>
  <c r="BD324" i="7" s="1"/>
  <c r="BE324" i="7" s="1"/>
  <c r="BF324" i="7" s="1"/>
  <c r="BG324" i="7" s="1"/>
  <c r="BH324" i="7" s="1"/>
  <c r="BI324" i="7" s="1"/>
  <c r="BJ324" i="7" s="1"/>
  <c r="BK324" i="7" s="1"/>
  <c r="BL324" i="7" s="1"/>
  <c r="BM324" i="7" s="1"/>
  <c r="BN324" i="7" s="1"/>
  <c r="A325" i="7"/>
  <c r="A326" i="7"/>
  <c r="A327" i="7"/>
  <c r="BO327" i="7" s="1"/>
  <c r="A328" i="7"/>
  <c r="B328" i="7" s="1"/>
  <c r="C328" i="7" s="1"/>
  <c r="D328" i="7" s="1"/>
  <c r="E328" i="7" s="1"/>
  <c r="F328" i="7" s="1"/>
  <c r="G328" i="7" s="1"/>
  <c r="H328" i="7" s="1"/>
  <c r="I328" i="7" s="1"/>
  <c r="J328" i="7" s="1"/>
  <c r="K328" i="7" s="1"/>
  <c r="L328" i="7" s="1"/>
  <c r="M328" i="7" s="1"/>
  <c r="N328" i="7" s="1"/>
  <c r="O328" i="7" s="1"/>
  <c r="P328" i="7" s="1"/>
  <c r="Q328" i="7" s="1"/>
  <c r="R328" i="7" s="1"/>
  <c r="S328" i="7" s="1"/>
  <c r="T328" i="7" s="1"/>
  <c r="U328" i="7" s="1"/>
  <c r="V328" i="7" s="1"/>
  <c r="W328" i="7" s="1"/>
  <c r="X328" i="7" s="1"/>
  <c r="Y328" i="7" s="1"/>
  <c r="Z328" i="7" s="1"/>
  <c r="AA328" i="7" s="1"/>
  <c r="AB328" i="7" s="1"/>
  <c r="AC328" i="7" s="1"/>
  <c r="AD328" i="7" s="1"/>
  <c r="AE328" i="7" s="1"/>
  <c r="AF328" i="7" s="1"/>
  <c r="AG328" i="7" s="1"/>
  <c r="AH328" i="7" s="1"/>
  <c r="AI328" i="7" s="1"/>
  <c r="AJ328" i="7" s="1"/>
  <c r="AK328" i="7" s="1"/>
  <c r="AL328" i="7" s="1"/>
  <c r="AM328" i="7" s="1"/>
  <c r="AN328" i="7" s="1"/>
  <c r="AO328" i="7" s="1"/>
  <c r="AP328" i="7" s="1"/>
  <c r="AQ328" i="7" s="1"/>
  <c r="AR328" i="7" s="1"/>
  <c r="AS328" i="7" s="1"/>
  <c r="AT328" i="7" s="1"/>
  <c r="AU328" i="7" s="1"/>
  <c r="AV328" i="7" s="1"/>
  <c r="AW328" i="7" s="1"/>
  <c r="AX328" i="7" s="1"/>
  <c r="AY328" i="7" s="1"/>
  <c r="AZ328" i="7" s="1"/>
  <c r="BA328" i="7" s="1"/>
  <c r="BB328" i="7" s="1"/>
  <c r="BC328" i="7" s="1"/>
  <c r="BD328" i="7" s="1"/>
  <c r="BE328" i="7" s="1"/>
  <c r="BF328" i="7" s="1"/>
  <c r="BG328" i="7" s="1"/>
  <c r="BH328" i="7" s="1"/>
  <c r="BI328" i="7" s="1"/>
  <c r="BJ328" i="7" s="1"/>
  <c r="BK328" i="7" s="1"/>
  <c r="BL328" i="7" s="1"/>
  <c r="BM328" i="7" s="1"/>
  <c r="BN328" i="7" s="1"/>
  <c r="A329" i="7"/>
  <c r="BO329" i="7" s="1"/>
  <c r="A330" i="7"/>
  <c r="B330" i="7" s="1"/>
  <c r="C330" i="7" s="1"/>
  <c r="D330" i="7" s="1"/>
  <c r="E330" i="7" s="1"/>
  <c r="F330" i="7" s="1"/>
  <c r="G330" i="7" s="1"/>
  <c r="H330" i="7" s="1"/>
  <c r="I330" i="7" s="1"/>
  <c r="J330" i="7" s="1"/>
  <c r="K330" i="7" s="1"/>
  <c r="L330" i="7" s="1"/>
  <c r="M330" i="7" s="1"/>
  <c r="N330" i="7" s="1"/>
  <c r="O330" i="7" s="1"/>
  <c r="P330" i="7" s="1"/>
  <c r="Q330" i="7" s="1"/>
  <c r="R330" i="7" s="1"/>
  <c r="S330" i="7" s="1"/>
  <c r="T330" i="7" s="1"/>
  <c r="U330" i="7" s="1"/>
  <c r="V330" i="7" s="1"/>
  <c r="W330" i="7" s="1"/>
  <c r="X330" i="7" s="1"/>
  <c r="Y330" i="7" s="1"/>
  <c r="Z330" i="7" s="1"/>
  <c r="AA330" i="7" s="1"/>
  <c r="AB330" i="7" s="1"/>
  <c r="AC330" i="7" s="1"/>
  <c r="AD330" i="7" s="1"/>
  <c r="AE330" i="7" s="1"/>
  <c r="AF330" i="7" s="1"/>
  <c r="AG330" i="7" s="1"/>
  <c r="AH330" i="7" s="1"/>
  <c r="AI330" i="7" s="1"/>
  <c r="AJ330" i="7" s="1"/>
  <c r="AK330" i="7" s="1"/>
  <c r="AL330" i="7" s="1"/>
  <c r="AM330" i="7" s="1"/>
  <c r="AN330" i="7" s="1"/>
  <c r="AO330" i="7" s="1"/>
  <c r="AP330" i="7" s="1"/>
  <c r="AQ330" i="7" s="1"/>
  <c r="AR330" i="7" s="1"/>
  <c r="AS330" i="7" s="1"/>
  <c r="AT330" i="7" s="1"/>
  <c r="AU330" i="7" s="1"/>
  <c r="AV330" i="7" s="1"/>
  <c r="AW330" i="7" s="1"/>
  <c r="AX330" i="7" s="1"/>
  <c r="AY330" i="7" s="1"/>
  <c r="AZ330" i="7" s="1"/>
  <c r="BA330" i="7" s="1"/>
  <c r="BB330" i="7" s="1"/>
  <c r="BC330" i="7" s="1"/>
  <c r="BD330" i="7" s="1"/>
  <c r="BE330" i="7" s="1"/>
  <c r="BF330" i="7" s="1"/>
  <c r="BG330" i="7" s="1"/>
  <c r="BH330" i="7" s="1"/>
  <c r="BI330" i="7" s="1"/>
  <c r="BJ330" i="7" s="1"/>
  <c r="BK330" i="7" s="1"/>
  <c r="BL330" i="7" s="1"/>
  <c r="BM330" i="7" s="1"/>
  <c r="BN330" i="7" s="1"/>
  <c r="A331" i="7"/>
  <c r="BO331" i="7" s="1"/>
  <c r="A332" i="7"/>
  <c r="B332" i="7" s="1"/>
  <c r="C332" i="7" s="1"/>
  <c r="D332" i="7" s="1"/>
  <c r="E332" i="7" s="1"/>
  <c r="F332" i="7" s="1"/>
  <c r="G332" i="7" s="1"/>
  <c r="H332" i="7" s="1"/>
  <c r="I332" i="7" s="1"/>
  <c r="J332" i="7" s="1"/>
  <c r="K332" i="7" s="1"/>
  <c r="L332" i="7" s="1"/>
  <c r="M332" i="7" s="1"/>
  <c r="N332" i="7" s="1"/>
  <c r="O332" i="7" s="1"/>
  <c r="P332" i="7" s="1"/>
  <c r="Q332" i="7" s="1"/>
  <c r="R332" i="7" s="1"/>
  <c r="S332" i="7" s="1"/>
  <c r="T332" i="7" s="1"/>
  <c r="U332" i="7" s="1"/>
  <c r="V332" i="7" s="1"/>
  <c r="W332" i="7" s="1"/>
  <c r="X332" i="7" s="1"/>
  <c r="Y332" i="7" s="1"/>
  <c r="Z332" i="7" s="1"/>
  <c r="AA332" i="7" s="1"/>
  <c r="AB332" i="7" s="1"/>
  <c r="AC332" i="7" s="1"/>
  <c r="AD332" i="7" s="1"/>
  <c r="AE332" i="7" s="1"/>
  <c r="AF332" i="7" s="1"/>
  <c r="AG332" i="7" s="1"/>
  <c r="AH332" i="7" s="1"/>
  <c r="AI332" i="7" s="1"/>
  <c r="AJ332" i="7" s="1"/>
  <c r="AK332" i="7" s="1"/>
  <c r="AL332" i="7" s="1"/>
  <c r="AM332" i="7" s="1"/>
  <c r="AN332" i="7" s="1"/>
  <c r="AO332" i="7" s="1"/>
  <c r="AP332" i="7" s="1"/>
  <c r="AQ332" i="7" s="1"/>
  <c r="AR332" i="7" s="1"/>
  <c r="AS332" i="7" s="1"/>
  <c r="AT332" i="7" s="1"/>
  <c r="AU332" i="7" s="1"/>
  <c r="AV332" i="7" s="1"/>
  <c r="AW332" i="7" s="1"/>
  <c r="AX332" i="7" s="1"/>
  <c r="AY332" i="7" s="1"/>
  <c r="AZ332" i="7" s="1"/>
  <c r="BA332" i="7" s="1"/>
  <c r="BB332" i="7" s="1"/>
  <c r="BC332" i="7" s="1"/>
  <c r="BD332" i="7" s="1"/>
  <c r="BE332" i="7" s="1"/>
  <c r="BF332" i="7" s="1"/>
  <c r="BG332" i="7" s="1"/>
  <c r="BH332" i="7" s="1"/>
  <c r="BI332" i="7" s="1"/>
  <c r="BJ332" i="7" s="1"/>
  <c r="BK332" i="7" s="1"/>
  <c r="BL332" i="7" s="1"/>
  <c r="BM332" i="7" s="1"/>
  <c r="BN332" i="7" s="1"/>
  <c r="A333" i="7"/>
  <c r="A334" i="7"/>
  <c r="A335" i="7"/>
  <c r="B335" i="7" s="1"/>
  <c r="C335" i="7" s="1"/>
  <c r="D335" i="7" s="1"/>
  <c r="E335" i="7" s="1"/>
  <c r="F335" i="7" s="1"/>
  <c r="G335" i="7" s="1"/>
  <c r="H335" i="7" s="1"/>
  <c r="I335" i="7" s="1"/>
  <c r="J335" i="7" s="1"/>
  <c r="K335" i="7" s="1"/>
  <c r="L335" i="7" s="1"/>
  <c r="M335" i="7" s="1"/>
  <c r="N335" i="7" s="1"/>
  <c r="O335" i="7" s="1"/>
  <c r="P335" i="7" s="1"/>
  <c r="Q335" i="7" s="1"/>
  <c r="R335" i="7" s="1"/>
  <c r="S335" i="7" s="1"/>
  <c r="T335" i="7" s="1"/>
  <c r="U335" i="7" s="1"/>
  <c r="V335" i="7" s="1"/>
  <c r="W335" i="7" s="1"/>
  <c r="X335" i="7" s="1"/>
  <c r="Y335" i="7" s="1"/>
  <c r="Z335" i="7" s="1"/>
  <c r="AA335" i="7" s="1"/>
  <c r="AB335" i="7" s="1"/>
  <c r="AC335" i="7" s="1"/>
  <c r="AD335" i="7" s="1"/>
  <c r="AE335" i="7" s="1"/>
  <c r="AF335" i="7" s="1"/>
  <c r="AG335" i="7" s="1"/>
  <c r="AH335" i="7" s="1"/>
  <c r="AI335" i="7" s="1"/>
  <c r="AJ335" i="7" s="1"/>
  <c r="AK335" i="7" s="1"/>
  <c r="AL335" i="7" s="1"/>
  <c r="AM335" i="7" s="1"/>
  <c r="AN335" i="7" s="1"/>
  <c r="AO335" i="7" s="1"/>
  <c r="AP335" i="7" s="1"/>
  <c r="AQ335" i="7" s="1"/>
  <c r="AR335" i="7" s="1"/>
  <c r="AS335" i="7" s="1"/>
  <c r="AT335" i="7" s="1"/>
  <c r="AU335" i="7" s="1"/>
  <c r="AV335" i="7" s="1"/>
  <c r="AW335" i="7" s="1"/>
  <c r="AX335" i="7" s="1"/>
  <c r="AY335" i="7" s="1"/>
  <c r="AZ335" i="7" s="1"/>
  <c r="BA335" i="7" s="1"/>
  <c r="BB335" i="7" s="1"/>
  <c r="BC335" i="7" s="1"/>
  <c r="BD335" i="7" s="1"/>
  <c r="BE335" i="7" s="1"/>
  <c r="BF335" i="7" s="1"/>
  <c r="BG335" i="7" s="1"/>
  <c r="BH335" i="7" s="1"/>
  <c r="BI335" i="7" s="1"/>
  <c r="BJ335" i="7" s="1"/>
  <c r="BK335" i="7" s="1"/>
  <c r="BL335" i="7" s="1"/>
  <c r="BM335" i="7" s="1"/>
  <c r="BN335" i="7" s="1"/>
  <c r="A336" i="7"/>
  <c r="A337" i="7"/>
  <c r="BO337" i="7" s="1"/>
  <c r="A338" i="7"/>
  <c r="B338" i="7" s="1"/>
  <c r="C338" i="7" s="1"/>
  <c r="D338" i="7" s="1"/>
  <c r="E338" i="7" s="1"/>
  <c r="F338" i="7" s="1"/>
  <c r="G338" i="7" s="1"/>
  <c r="H338" i="7" s="1"/>
  <c r="I338" i="7" s="1"/>
  <c r="J338" i="7" s="1"/>
  <c r="K338" i="7" s="1"/>
  <c r="L338" i="7" s="1"/>
  <c r="M338" i="7" s="1"/>
  <c r="N338" i="7" s="1"/>
  <c r="O338" i="7" s="1"/>
  <c r="P338" i="7" s="1"/>
  <c r="Q338" i="7" s="1"/>
  <c r="R338" i="7" s="1"/>
  <c r="S338" i="7" s="1"/>
  <c r="T338" i="7" s="1"/>
  <c r="U338" i="7" s="1"/>
  <c r="V338" i="7" s="1"/>
  <c r="W338" i="7" s="1"/>
  <c r="X338" i="7" s="1"/>
  <c r="Y338" i="7" s="1"/>
  <c r="Z338" i="7" s="1"/>
  <c r="AA338" i="7" s="1"/>
  <c r="AB338" i="7" s="1"/>
  <c r="AC338" i="7" s="1"/>
  <c r="AD338" i="7" s="1"/>
  <c r="AE338" i="7" s="1"/>
  <c r="AF338" i="7" s="1"/>
  <c r="AG338" i="7" s="1"/>
  <c r="AH338" i="7" s="1"/>
  <c r="AI338" i="7" s="1"/>
  <c r="AJ338" i="7" s="1"/>
  <c r="AK338" i="7" s="1"/>
  <c r="AL338" i="7" s="1"/>
  <c r="AM338" i="7" s="1"/>
  <c r="AN338" i="7" s="1"/>
  <c r="AO338" i="7" s="1"/>
  <c r="AP338" i="7" s="1"/>
  <c r="AQ338" i="7" s="1"/>
  <c r="AR338" i="7" s="1"/>
  <c r="AS338" i="7" s="1"/>
  <c r="AT338" i="7" s="1"/>
  <c r="AU338" i="7" s="1"/>
  <c r="AV338" i="7" s="1"/>
  <c r="AW338" i="7" s="1"/>
  <c r="AX338" i="7" s="1"/>
  <c r="AY338" i="7" s="1"/>
  <c r="AZ338" i="7" s="1"/>
  <c r="BA338" i="7" s="1"/>
  <c r="BB338" i="7" s="1"/>
  <c r="BC338" i="7" s="1"/>
  <c r="BD338" i="7" s="1"/>
  <c r="BE338" i="7" s="1"/>
  <c r="BF338" i="7" s="1"/>
  <c r="BG338" i="7" s="1"/>
  <c r="BH338" i="7" s="1"/>
  <c r="BI338" i="7" s="1"/>
  <c r="BJ338" i="7" s="1"/>
  <c r="BK338" i="7" s="1"/>
  <c r="BL338" i="7" s="1"/>
  <c r="BM338" i="7" s="1"/>
  <c r="BN338" i="7" s="1"/>
  <c r="A339" i="7"/>
  <c r="BO339" i="7" s="1"/>
  <c r="A340" i="7"/>
  <c r="A341" i="7"/>
  <c r="BO341" i="7" s="1"/>
  <c r="A342" i="7"/>
  <c r="B342" i="7" s="1"/>
  <c r="C342" i="7" s="1"/>
  <c r="D342" i="7" s="1"/>
  <c r="E342" i="7" s="1"/>
  <c r="F342" i="7" s="1"/>
  <c r="G342" i="7" s="1"/>
  <c r="H342" i="7" s="1"/>
  <c r="I342" i="7" s="1"/>
  <c r="J342" i="7" s="1"/>
  <c r="K342" i="7" s="1"/>
  <c r="L342" i="7" s="1"/>
  <c r="M342" i="7" s="1"/>
  <c r="N342" i="7" s="1"/>
  <c r="O342" i="7" s="1"/>
  <c r="P342" i="7" s="1"/>
  <c r="Q342" i="7" s="1"/>
  <c r="R342" i="7" s="1"/>
  <c r="S342" i="7" s="1"/>
  <c r="T342" i="7" s="1"/>
  <c r="U342" i="7" s="1"/>
  <c r="V342" i="7" s="1"/>
  <c r="W342" i="7" s="1"/>
  <c r="X342" i="7" s="1"/>
  <c r="Y342" i="7" s="1"/>
  <c r="Z342" i="7" s="1"/>
  <c r="AA342" i="7" s="1"/>
  <c r="AB342" i="7" s="1"/>
  <c r="AC342" i="7" s="1"/>
  <c r="AD342" i="7" s="1"/>
  <c r="AE342" i="7" s="1"/>
  <c r="AF342" i="7" s="1"/>
  <c r="AG342" i="7" s="1"/>
  <c r="AH342" i="7" s="1"/>
  <c r="AI342" i="7" s="1"/>
  <c r="AJ342" i="7" s="1"/>
  <c r="AK342" i="7" s="1"/>
  <c r="AL342" i="7" s="1"/>
  <c r="AM342" i="7" s="1"/>
  <c r="AN342" i="7" s="1"/>
  <c r="AO342" i="7" s="1"/>
  <c r="AP342" i="7" s="1"/>
  <c r="AQ342" i="7" s="1"/>
  <c r="AR342" i="7" s="1"/>
  <c r="AS342" i="7" s="1"/>
  <c r="AT342" i="7" s="1"/>
  <c r="AU342" i="7" s="1"/>
  <c r="AV342" i="7" s="1"/>
  <c r="AW342" i="7" s="1"/>
  <c r="AX342" i="7" s="1"/>
  <c r="AY342" i="7" s="1"/>
  <c r="AZ342" i="7" s="1"/>
  <c r="BA342" i="7" s="1"/>
  <c r="BB342" i="7" s="1"/>
  <c r="BC342" i="7" s="1"/>
  <c r="BD342" i="7" s="1"/>
  <c r="BE342" i="7" s="1"/>
  <c r="BF342" i="7" s="1"/>
  <c r="BG342" i="7" s="1"/>
  <c r="BH342" i="7" s="1"/>
  <c r="BI342" i="7" s="1"/>
  <c r="BJ342" i="7" s="1"/>
  <c r="BK342" i="7" s="1"/>
  <c r="BL342" i="7" s="1"/>
  <c r="BM342" i="7" s="1"/>
  <c r="BN342" i="7" s="1"/>
  <c r="A343" i="7"/>
  <c r="A344" i="7"/>
  <c r="A345" i="7"/>
  <c r="BO345" i="7" s="1"/>
  <c r="A346" i="7"/>
  <c r="A347" i="7"/>
  <c r="BO347" i="7" s="1"/>
  <c r="A348" i="7"/>
  <c r="A349" i="7"/>
  <c r="A350" i="7"/>
  <c r="A351" i="7"/>
  <c r="B351" i="7" s="1"/>
  <c r="C351" i="7" s="1"/>
  <c r="D351" i="7" s="1"/>
  <c r="E351" i="7" s="1"/>
  <c r="F351" i="7" s="1"/>
  <c r="G351" i="7" s="1"/>
  <c r="H351" i="7" s="1"/>
  <c r="I351" i="7" s="1"/>
  <c r="J351" i="7" s="1"/>
  <c r="K351" i="7" s="1"/>
  <c r="L351" i="7" s="1"/>
  <c r="M351" i="7" s="1"/>
  <c r="N351" i="7" s="1"/>
  <c r="O351" i="7" s="1"/>
  <c r="P351" i="7" s="1"/>
  <c r="Q351" i="7" s="1"/>
  <c r="R351" i="7" s="1"/>
  <c r="S351" i="7" s="1"/>
  <c r="T351" i="7" s="1"/>
  <c r="U351" i="7" s="1"/>
  <c r="V351" i="7" s="1"/>
  <c r="W351" i="7" s="1"/>
  <c r="X351" i="7" s="1"/>
  <c r="Y351" i="7" s="1"/>
  <c r="Z351" i="7" s="1"/>
  <c r="AA351" i="7" s="1"/>
  <c r="AB351" i="7" s="1"/>
  <c r="AC351" i="7" s="1"/>
  <c r="AD351" i="7" s="1"/>
  <c r="AE351" i="7" s="1"/>
  <c r="AF351" i="7" s="1"/>
  <c r="AG351" i="7" s="1"/>
  <c r="AH351" i="7" s="1"/>
  <c r="AI351" i="7" s="1"/>
  <c r="AJ351" i="7" s="1"/>
  <c r="AK351" i="7" s="1"/>
  <c r="AL351" i="7" s="1"/>
  <c r="AM351" i="7" s="1"/>
  <c r="AN351" i="7" s="1"/>
  <c r="AO351" i="7" s="1"/>
  <c r="AP351" i="7" s="1"/>
  <c r="AQ351" i="7" s="1"/>
  <c r="AR351" i="7" s="1"/>
  <c r="AS351" i="7" s="1"/>
  <c r="AT351" i="7" s="1"/>
  <c r="AU351" i="7" s="1"/>
  <c r="AV351" i="7" s="1"/>
  <c r="AW351" i="7" s="1"/>
  <c r="AX351" i="7" s="1"/>
  <c r="AY351" i="7" s="1"/>
  <c r="AZ351" i="7" s="1"/>
  <c r="BA351" i="7" s="1"/>
  <c r="BB351" i="7" s="1"/>
  <c r="BC351" i="7" s="1"/>
  <c r="BD351" i="7" s="1"/>
  <c r="BE351" i="7" s="1"/>
  <c r="BF351" i="7" s="1"/>
  <c r="BG351" i="7" s="1"/>
  <c r="BH351" i="7" s="1"/>
  <c r="BI351" i="7" s="1"/>
  <c r="BJ351" i="7" s="1"/>
  <c r="BK351" i="7" s="1"/>
  <c r="BL351" i="7" s="1"/>
  <c r="BM351" i="7" s="1"/>
  <c r="BN351" i="7" s="1"/>
  <c r="A352" i="7"/>
  <c r="BO352" i="7" s="1"/>
  <c r="A353" i="7"/>
  <c r="B353" i="7" s="1"/>
  <c r="C353" i="7" s="1"/>
  <c r="D353" i="7" s="1"/>
  <c r="E353" i="7" s="1"/>
  <c r="F353" i="7" s="1"/>
  <c r="G353" i="7" s="1"/>
  <c r="H353" i="7" s="1"/>
  <c r="I353" i="7" s="1"/>
  <c r="J353" i="7" s="1"/>
  <c r="K353" i="7" s="1"/>
  <c r="L353" i="7" s="1"/>
  <c r="M353" i="7" s="1"/>
  <c r="N353" i="7" s="1"/>
  <c r="O353" i="7" s="1"/>
  <c r="P353" i="7" s="1"/>
  <c r="Q353" i="7" s="1"/>
  <c r="R353" i="7" s="1"/>
  <c r="S353" i="7" s="1"/>
  <c r="T353" i="7" s="1"/>
  <c r="U353" i="7" s="1"/>
  <c r="V353" i="7" s="1"/>
  <c r="W353" i="7" s="1"/>
  <c r="X353" i="7" s="1"/>
  <c r="Y353" i="7" s="1"/>
  <c r="Z353" i="7" s="1"/>
  <c r="AA353" i="7" s="1"/>
  <c r="AB353" i="7" s="1"/>
  <c r="AC353" i="7" s="1"/>
  <c r="AD353" i="7" s="1"/>
  <c r="AE353" i="7" s="1"/>
  <c r="AF353" i="7" s="1"/>
  <c r="AG353" i="7" s="1"/>
  <c r="AH353" i="7" s="1"/>
  <c r="AI353" i="7" s="1"/>
  <c r="AJ353" i="7" s="1"/>
  <c r="AK353" i="7" s="1"/>
  <c r="AL353" i="7" s="1"/>
  <c r="AM353" i="7" s="1"/>
  <c r="AN353" i="7" s="1"/>
  <c r="AO353" i="7" s="1"/>
  <c r="AP353" i="7" s="1"/>
  <c r="AQ353" i="7" s="1"/>
  <c r="AR353" i="7" s="1"/>
  <c r="AS353" i="7" s="1"/>
  <c r="AT353" i="7" s="1"/>
  <c r="AU353" i="7" s="1"/>
  <c r="AV353" i="7" s="1"/>
  <c r="AW353" i="7" s="1"/>
  <c r="AX353" i="7" s="1"/>
  <c r="AY353" i="7" s="1"/>
  <c r="AZ353" i="7" s="1"/>
  <c r="BA353" i="7" s="1"/>
  <c r="BB353" i="7" s="1"/>
  <c r="BC353" i="7" s="1"/>
  <c r="BD353" i="7" s="1"/>
  <c r="BE353" i="7" s="1"/>
  <c r="BF353" i="7" s="1"/>
  <c r="BG353" i="7" s="1"/>
  <c r="BH353" i="7" s="1"/>
  <c r="BI353" i="7" s="1"/>
  <c r="BJ353" i="7" s="1"/>
  <c r="BK353" i="7" s="1"/>
  <c r="BL353" i="7" s="1"/>
  <c r="BM353" i="7" s="1"/>
  <c r="BN353" i="7" s="1"/>
  <c r="A354" i="7"/>
  <c r="A355" i="7"/>
  <c r="A356" i="7"/>
  <c r="B356" i="7" s="1"/>
  <c r="C356" i="7" s="1"/>
  <c r="D356" i="7" s="1"/>
  <c r="E356" i="7" s="1"/>
  <c r="F356" i="7" s="1"/>
  <c r="G356" i="7" s="1"/>
  <c r="H356" i="7" s="1"/>
  <c r="I356" i="7" s="1"/>
  <c r="J356" i="7" s="1"/>
  <c r="K356" i="7" s="1"/>
  <c r="L356" i="7" s="1"/>
  <c r="M356" i="7" s="1"/>
  <c r="N356" i="7" s="1"/>
  <c r="O356" i="7" s="1"/>
  <c r="P356" i="7" s="1"/>
  <c r="Q356" i="7" s="1"/>
  <c r="R356" i="7" s="1"/>
  <c r="S356" i="7" s="1"/>
  <c r="T356" i="7" s="1"/>
  <c r="U356" i="7" s="1"/>
  <c r="V356" i="7" s="1"/>
  <c r="W356" i="7" s="1"/>
  <c r="X356" i="7" s="1"/>
  <c r="Y356" i="7" s="1"/>
  <c r="Z356" i="7" s="1"/>
  <c r="AA356" i="7" s="1"/>
  <c r="AB356" i="7" s="1"/>
  <c r="AC356" i="7" s="1"/>
  <c r="AD356" i="7" s="1"/>
  <c r="AE356" i="7" s="1"/>
  <c r="AF356" i="7" s="1"/>
  <c r="AG356" i="7" s="1"/>
  <c r="AH356" i="7" s="1"/>
  <c r="AI356" i="7" s="1"/>
  <c r="AJ356" i="7" s="1"/>
  <c r="AK356" i="7" s="1"/>
  <c r="AL356" i="7" s="1"/>
  <c r="AM356" i="7" s="1"/>
  <c r="AN356" i="7" s="1"/>
  <c r="AO356" i="7" s="1"/>
  <c r="AP356" i="7" s="1"/>
  <c r="AQ356" i="7" s="1"/>
  <c r="AR356" i="7" s="1"/>
  <c r="AS356" i="7" s="1"/>
  <c r="AT356" i="7" s="1"/>
  <c r="AU356" i="7" s="1"/>
  <c r="AV356" i="7" s="1"/>
  <c r="AW356" i="7" s="1"/>
  <c r="AX356" i="7" s="1"/>
  <c r="AY356" i="7" s="1"/>
  <c r="AZ356" i="7" s="1"/>
  <c r="BA356" i="7" s="1"/>
  <c r="BB356" i="7" s="1"/>
  <c r="BC356" i="7" s="1"/>
  <c r="BD356" i="7" s="1"/>
  <c r="BE356" i="7" s="1"/>
  <c r="BF356" i="7" s="1"/>
  <c r="BG356" i="7" s="1"/>
  <c r="BH356" i="7" s="1"/>
  <c r="BI356" i="7" s="1"/>
  <c r="BJ356" i="7" s="1"/>
  <c r="BK356" i="7" s="1"/>
  <c r="BL356" i="7" s="1"/>
  <c r="BM356" i="7" s="1"/>
  <c r="BN356" i="7" s="1"/>
  <c r="A357" i="7"/>
  <c r="BO357" i="7" s="1"/>
  <c r="A358" i="7"/>
  <c r="B358" i="7" s="1"/>
  <c r="C358" i="7" s="1"/>
  <c r="D358" i="7" s="1"/>
  <c r="E358" i="7" s="1"/>
  <c r="F358" i="7" s="1"/>
  <c r="G358" i="7" s="1"/>
  <c r="H358" i="7" s="1"/>
  <c r="I358" i="7" s="1"/>
  <c r="J358" i="7" s="1"/>
  <c r="K358" i="7" s="1"/>
  <c r="L358" i="7" s="1"/>
  <c r="M358" i="7" s="1"/>
  <c r="N358" i="7" s="1"/>
  <c r="O358" i="7" s="1"/>
  <c r="P358" i="7" s="1"/>
  <c r="Q358" i="7" s="1"/>
  <c r="R358" i="7" s="1"/>
  <c r="S358" i="7" s="1"/>
  <c r="T358" i="7" s="1"/>
  <c r="U358" i="7" s="1"/>
  <c r="V358" i="7" s="1"/>
  <c r="W358" i="7" s="1"/>
  <c r="X358" i="7" s="1"/>
  <c r="Y358" i="7" s="1"/>
  <c r="Z358" i="7" s="1"/>
  <c r="AA358" i="7" s="1"/>
  <c r="AB358" i="7" s="1"/>
  <c r="AC358" i="7" s="1"/>
  <c r="AD358" i="7" s="1"/>
  <c r="AE358" i="7" s="1"/>
  <c r="AF358" i="7" s="1"/>
  <c r="AG358" i="7" s="1"/>
  <c r="AH358" i="7" s="1"/>
  <c r="AI358" i="7" s="1"/>
  <c r="AJ358" i="7" s="1"/>
  <c r="AK358" i="7" s="1"/>
  <c r="AL358" i="7" s="1"/>
  <c r="AM358" i="7" s="1"/>
  <c r="AN358" i="7" s="1"/>
  <c r="AO358" i="7" s="1"/>
  <c r="AP358" i="7" s="1"/>
  <c r="AQ358" i="7" s="1"/>
  <c r="AR358" i="7" s="1"/>
  <c r="AS358" i="7" s="1"/>
  <c r="AT358" i="7" s="1"/>
  <c r="AU358" i="7" s="1"/>
  <c r="AV358" i="7" s="1"/>
  <c r="AW358" i="7" s="1"/>
  <c r="AX358" i="7" s="1"/>
  <c r="AY358" i="7" s="1"/>
  <c r="AZ358" i="7" s="1"/>
  <c r="BA358" i="7" s="1"/>
  <c r="BB358" i="7" s="1"/>
  <c r="BC358" i="7" s="1"/>
  <c r="BD358" i="7" s="1"/>
  <c r="BE358" i="7" s="1"/>
  <c r="BF358" i="7" s="1"/>
  <c r="BG358" i="7" s="1"/>
  <c r="BH358" i="7" s="1"/>
  <c r="BI358" i="7" s="1"/>
  <c r="BJ358" i="7" s="1"/>
  <c r="BK358" i="7" s="1"/>
  <c r="BL358" i="7" s="1"/>
  <c r="BM358" i="7" s="1"/>
  <c r="BN358" i="7" s="1"/>
  <c r="A359" i="7"/>
  <c r="A360" i="7"/>
  <c r="BO360" i="7" s="1"/>
  <c r="A361" i="7"/>
  <c r="B361" i="7" s="1"/>
  <c r="C361" i="7" s="1"/>
  <c r="D361" i="7" s="1"/>
  <c r="E361" i="7" s="1"/>
  <c r="F361" i="7" s="1"/>
  <c r="G361" i="7" s="1"/>
  <c r="H361" i="7" s="1"/>
  <c r="I361" i="7" s="1"/>
  <c r="J361" i="7" s="1"/>
  <c r="K361" i="7" s="1"/>
  <c r="L361" i="7" s="1"/>
  <c r="M361" i="7" s="1"/>
  <c r="N361" i="7" s="1"/>
  <c r="O361" i="7" s="1"/>
  <c r="P361" i="7" s="1"/>
  <c r="Q361" i="7" s="1"/>
  <c r="R361" i="7" s="1"/>
  <c r="S361" i="7" s="1"/>
  <c r="T361" i="7" s="1"/>
  <c r="U361" i="7" s="1"/>
  <c r="V361" i="7" s="1"/>
  <c r="W361" i="7" s="1"/>
  <c r="X361" i="7" s="1"/>
  <c r="Y361" i="7" s="1"/>
  <c r="Z361" i="7" s="1"/>
  <c r="AA361" i="7" s="1"/>
  <c r="AB361" i="7" s="1"/>
  <c r="AC361" i="7" s="1"/>
  <c r="AD361" i="7" s="1"/>
  <c r="AE361" i="7" s="1"/>
  <c r="AF361" i="7" s="1"/>
  <c r="AG361" i="7" s="1"/>
  <c r="AH361" i="7" s="1"/>
  <c r="AI361" i="7" s="1"/>
  <c r="AJ361" i="7" s="1"/>
  <c r="AK361" i="7" s="1"/>
  <c r="AL361" i="7" s="1"/>
  <c r="AM361" i="7" s="1"/>
  <c r="AN361" i="7" s="1"/>
  <c r="AO361" i="7" s="1"/>
  <c r="AP361" i="7" s="1"/>
  <c r="AQ361" i="7" s="1"/>
  <c r="AR361" i="7" s="1"/>
  <c r="AS361" i="7" s="1"/>
  <c r="AT361" i="7" s="1"/>
  <c r="AU361" i="7" s="1"/>
  <c r="AV361" i="7" s="1"/>
  <c r="AW361" i="7" s="1"/>
  <c r="AX361" i="7" s="1"/>
  <c r="AY361" i="7" s="1"/>
  <c r="AZ361" i="7" s="1"/>
  <c r="BA361" i="7" s="1"/>
  <c r="BB361" i="7" s="1"/>
  <c r="BC361" i="7" s="1"/>
  <c r="BD361" i="7" s="1"/>
  <c r="BE361" i="7" s="1"/>
  <c r="BF361" i="7" s="1"/>
  <c r="BG361" i="7" s="1"/>
  <c r="BH361" i="7" s="1"/>
  <c r="BI361" i="7" s="1"/>
  <c r="BJ361" i="7" s="1"/>
  <c r="BK361" i="7" s="1"/>
  <c r="BL361" i="7" s="1"/>
  <c r="BM361" i="7" s="1"/>
  <c r="BN361" i="7" s="1"/>
  <c r="A362" i="7"/>
  <c r="BO362" i="7" s="1"/>
  <c r="A363" i="7"/>
  <c r="BO363" i="7" s="1"/>
  <c r="A364" i="7"/>
  <c r="A365" i="7"/>
  <c r="B365" i="7" s="1"/>
  <c r="C365" i="7" s="1"/>
  <c r="D365" i="7" s="1"/>
  <c r="E365" i="7" s="1"/>
  <c r="F365" i="7" s="1"/>
  <c r="G365" i="7" s="1"/>
  <c r="H365" i="7" s="1"/>
  <c r="I365" i="7" s="1"/>
  <c r="J365" i="7" s="1"/>
  <c r="K365" i="7" s="1"/>
  <c r="L365" i="7" s="1"/>
  <c r="M365" i="7" s="1"/>
  <c r="N365" i="7" s="1"/>
  <c r="O365" i="7" s="1"/>
  <c r="P365" i="7" s="1"/>
  <c r="Q365" i="7" s="1"/>
  <c r="R365" i="7" s="1"/>
  <c r="S365" i="7" s="1"/>
  <c r="T365" i="7" s="1"/>
  <c r="U365" i="7" s="1"/>
  <c r="V365" i="7" s="1"/>
  <c r="W365" i="7" s="1"/>
  <c r="X365" i="7" s="1"/>
  <c r="Y365" i="7" s="1"/>
  <c r="Z365" i="7" s="1"/>
  <c r="AA365" i="7" s="1"/>
  <c r="AB365" i="7" s="1"/>
  <c r="AC365" i="7" s="1"/>
  <c r="AD365" i="7" s="1"/>
  <c r="AE365" i="7" s="1"/>
  <c r="AF365" i="7" s="1"/>
  <c r="AG365" i="7" s="1"/>
  <c r="AH365" i="7" s="1"/>
  <c r="AI365" i="7" s="1"/>
  <c r="AJ365" i="7" s="1"/>
  <c r="AK365" i="7" s="1"/>
  <c r="AL365" i="7" s="1"/>
  <c r="AM365" i="7" s="1"/>
  <c r="AN365" i="7" s="1"/>
  <c r="AO365" i="7" s="1"/>
  <c r="AP365" i="7" s="1"/>
  <c r="AQ365" i="7" s="1"/>
  <c r="AR365" i="7" s="1"/>
  <c r="AS365" i="7" s="1"/>
  <c r="AT365" i="7" s="1"/>
  <c r="AU365" i="7" s="1"/>
  <c r="AV365" i="7" s="1"/>
  <c r="AW365" i="7" s="1"/>
  <c r="AX365" i="7" s="1"/>
  <c r="AY365" i="7" s="1"/>
  <c r="AZ365" i="7" s="1"/>
  <c r="BA365" i="7" s="1"/>
  <c r="BB365" i="7" s="1"/>
  <c r="BC365" i="7" s="1"/>
  <c r="BD365" i="7" s="1"/>
  <c r="BE365" i="7" s="1"/>
  <c r="BF365" i="7" s="1"/>
  <c r="BG365" i="7" s="1"/>
  <c r="BH365" i="7" s="1"/>
  <c r="BI365" i="7" s="1"/>
  <c r="BJ365" i="7" s="1"/>
  <c r="BK365" i="7" s="1"/>
  <c r="BL365" i="7" s="1"/>
  <c r="BM365" i="7" s="1"/>
  <c r="BN365" i="7" s="1"/>
  <c r="A366" i="7"/>
  <c r="BO366" i="7" s="1"/>
  <c r="A367" i="7"/>
  <c r="B367" i="7" s="1"/>
  <c r="C367" i="7" s="1"/>
  <c r="D367" i="7" s="1"/>
  <c r="E367" i="7" s="1"/>
  <c r="F367" i="7" s="1"/>
  <c r="G367" i="7" s="1"/>
  <c r="H367" i="7" s="1"/>
  <c r="I367" i="7" s="1"/>
  <c r="J367" i="7" s="1"/>
  <c r="K367" i="7" s="1"/>
  <c r="L367" i="7" s="1"/>
  <c r="M367" i="7" s="1"/>
  <c r="N367" i="7" s="1"/>
  <c r="O367" i="7" s="1"/>
  <c r="P367" i="7" s="1"/>
  <c r="Q367" i="7" s="1"/>
  <c r="R367" i="7" s="1"/>
  <c r="S367" i="7" s="1"/>
  <c r="T367" i="7" s="1"/>
  <c r="U367" i="7" s="1"/>
  <c r="V367" i="7" s="1"/>
  <c r="W367" i="7" s="1"/>
  <c r="X367" i="7" s="1"/>
  <c r="Y367" i="7" s="1"/>
  <c r="Z367" i="7" s="1"/>
  <c r="AA367" i="7" s="1"/>
  <c r="AB367" i="7" s="1"/>
  <c r="AC367" i="7" s="1"/>
  <c r="AD367" i="7" s="1"/>
  <c r="AE367" i="7" s="1"/>
  <c r="AF367" i="7" s="1"/>
  <c r="AG367" i="7" s="1"/>
  <c r="AH367" i="7" s="1"/>
  <c r="AI367" i="7" s="1"/>
  <c r="AJ367" i="7" s="1"/>
  <c r="AK367" i="7" s="1"/>
  <c r="AL367" i="7" s="1"/>
  <c r="AM367" i="7" s="1"/>
  <c r="AN367" i="7" s="1"/>
  <c r="AO367" i="7" s="1"/>
  <c r="AP367" i="7" s="1"/>
  <c r="AQ367" i="7" s="1"/>
  <c r="AR367" i="7" s="1"/>
  <c r="AS367" i="7" s="1"/>
  <c r="AT367" i="7" s="1"/>
  <c r="AU367" i="7" s="1"/>
  <c r="AV367" i="7" s="1"/>
  <c r="AW367" i="7" s="1"/>
  <c r="AX367" i="7" s="1"/>
  <c r="AY367" i="7" s="1"/>
  <c r="AZ367" i="7" s="1"/>
  <c r="BA367" i="7" s="1"/>
  <c r="BB367" i="7" s="1"/>
  <c r="BC367" i="7" s="1"/>
  <c r="BD367" i="7" s="1"/>
  <c r="BE367" i="7" s="1"/>
  <c r="BF367" i="7" s="1"/>
  <c r="BG367" i="7" s="1"/>
  <c r="BH367" i="7" s="1"/>
  <c r="BI367" i="7" s="1"/>
  <c r="BJ367" i="7" s="1"/>
  <c r="BK367" i="7" s="1"/>
  <c r="BL367" i="7" s="1"/>
  <c r="BM367" i="7" s="1"/>
  <c r="BN367" i="7" s="1"/>
  <c r="A368" i="7"/>
  <c r="BO368" i="7" s="1"/>
  <c r="A369" i="7"/>
  <c r="BO369" i="7" s="1"/>
  <c r="A370" i="7"/>
  <c r="B370" i="7" s="1"/>
  <c r="C370" i="7" s="1"/>
  <c r="D370" i="7" s="1"/>
  <c r="E370" i="7" s="1"/>
  <c r="F370" i="7" s="1"/>
  <c r="G370" i="7" s="1"/>
  <c r="H370" i="7" s="1"/>
  <c r="I370" i="7" s="1"/>
  <c r="J370" i="7" s="1"/>
  <c r="K370" i="7" s="1"/>
  <c r="L370" i="7" s="1"/>
  <c r="M370" i="7" s="1"/>
  <c r="N370" i="7" s="1"/>
  <c r="O370" i="7" s="1"/>
  <c r="P370" i="7" s="1"/>
  <c r="Q370" i="7" s="1"/>
  <c r="R370" i="7" s="1"/>
  <c r="S370" i="7" s="1"/>
  <c r="T370" i="7" s="1"/>
  <c r="U370" i="7" s="1"/>
  <c r="V370" i="7" s="1"/>
  <c r="W370" i="7" s="1"/>
  <c r="X370" i="7" s="1"/>
  <c r="Y370" i="7" s="1"/>
  <c r="Z370" i="7" s="1"/>
  <c r="AA370" i="7" s="1"/>
  <c r="AB370" i="7" s="1"/>
  <c r="AC370" i="7" s="1"/>
  <c r="AD370" i="7" s="1"/>
  <c r="AE370" i="7" s="1"/>
  <c r="AF370" i="7" s="1"/>
  <c r="AG370" i="7" s="1"/>
  <c r="AH370" i="7" s="1"/>
  <c r="AI370" i="7" s="1"/>
  <c r="AJ370" i="7" s="1"/>
  <c r="AK370" i="7" s="1"/>
  <c r="AL370" i="7" s="1"/>
  <c r="AM370" i="7" s="1"/>
  <c r="AN370" i="7" s="1"/>
  <c r="AO370" i="7" s="1"/>
  <c r="AP370" i="7" s="1"/>
  <c r="AQ370" i="7" s="1"/>
  <c r="AR370" i="7" s="1"/>
  <c r="AS370" i="7" s="1"/>
  <c r="AT370" i="7" s="1"/>
  <c r="AU370" i="7" s="1"/>
  <c r="AV370" i="7" s="1"/>
  <c r="AW370" i="7" s="1"/>
  <c r="AX370" i="7" s="1"/>
  <c r="AY370" i="7" s="1"/>
  <c r="AZ370" i="7" s="1"/>
  <c r="BA370" i="7" s="1"/>
  <c r="BB370" i="7" s="1"/>
  <c r="BC370" i="7" s="1"/>
  <c r="BD370" i="7" s="1"/>
  <c r="BE370" i="7" s="1"/>
  <c r="BF370" i="7" s="1"/>
  <c r="BG370" i="7" s="1"/>
  <c r="BH370" i="7" s="1"/>
  <c r="BI370" i="7" s="1"/>
  <c r="BJ370" i="7" s="1"/>
  <c r="BK370" i="7" s="1"/>
  <c r="BL370" i="7" s="1"/>
  <c r="BM370" i="7" s="1"/>
  <c r="BN370" i="7" s="1"/>
  <c r="A371" i="7"/>
  <c r="BO371" i="7" s="1"/>
  <c r="A372" i="7"/>
  <c r="B372" i="7" s="1"/>
  <c r="C372" i="7" s="1"/>
  <c r="D372" i="7" s="1"/>
  <c r="E372" i="7" s="1"/>
  <c r="F372" i="7" s="1"/>
  <c r="G372" i="7" s="1"/>
  <c r="H372" i="7" s="1"/>
  <c r="I372" i="7" s="1"/>
  <c r="J372" i="7" s="1"/>
  <c r="K372" i="7" s="1"/>
  <c r="L372" i="7" s="1"/>
  <c r="M372" i="7" s="1"/>
  <c r="N372" i="7" s="1"/>
  <c r="O372" i="7" s="1"/>
  <c r="P372" i="7" s="1"/>
  <c r="Q372" i="7" s="1"/>
  <c r="R372" i="7" s="1"/>
  <c r="S372" i="7" s="1"/>
  <c r="T372" i="7" s="1"/>
  <c r="U372" i="7" s="1"/>
  <c r="V372" i="7" s="1"/>
  <c r="W372" i="7" s="1"/>
  <c r="X372" i="7" s="1"/>
  <c r="Y372" i="7" s="1"/>
  <c r="Z372" i="7" s="1"/>
  <c r="AA372" i="7" s="1"/>
  <c r="AB372" i="7" s="1"/>
  <c r="AC372" i="7" s="1"/>
  <c r="AD372" i="7" s="1"/>
  <c r="AE372" i="7" s="1"/>
  <c r="AF372" i="7" s="1"/>
  <c r="AG372" i="7" s="1"/>
  <c r="AH372" i="7" s="1"/>
  <c r="AI372" i="7" s="1"/>
  <c r="AJ372" i="7" s="1"/>
  <c r="AK372" i="7" s="1"/>
  <c r="AL372" i="7" s="1"/>
  <c r="AM372" i="7" s="1"/>
  <c r="AN372" i="7" s="1"/>
  <c r="AO372" i="7" s="1"/>
  <c r="AP372" i="7" s="1"/>
  <c r="AQ372" i="7" s="1"/>
  <c r="AR372" i="7" s="1"/>
  <c r="AS372" i="7" s="1"/>
  <c r="AT372" i="7" s="1"/>
  <c r="AU372" i="7" s="1"/>
  <c r="AV372" i="7" s="1"/>
  <c r="AW372" i="7" s="1"/>
  <c r="AX372" i="7" s="1"/>
  <c r="AY372" i="7" s="1"/>
  <c r="AZ372" i="7" s="1"/>
  <c r="BA372" i="7" s="1"/>
  <c r="BB372" i="7" s="1"/>
  <c r="BC372" i="7" s="1"/>
  <c r="BD372" i="7" s="1"/>
  <c r="BE372" i="7" s="1"/>
  <c r="BF372" i="7" s="1"/>
  <c r="BG372" i="7" s="1"/>
  <c r="BH372" i="7" s="1"/>
  <c r="BI372" i="7" s="1"/>
  <c r="BJ372" i="7" s="1"/>
  <c r="BK372" i="7" s="1"/>
  <c r="BL372" i="7" s="1"/>
  <c r="BM372" i="7" s="1"/>
  <c r="BN372" i="7" s="1"/>
  <c r="A373" i="7"/>
  <c r="BO373" i="7" s="1"/>
  <c r="A374" i="7"/>
  <c r="A375" i="7"/>
  <c r="A376" i="7"/>
  <c r="A377" i="7"/>
  <c r="BO377" i="7" s="1"/>
  <c r="A378" i="7"/>
  <c r="B378" i="7" s="1"/>
  <c r="C378" i="7" s="1"/>
  <c r="D378" i="7" s="1"/>
  <c r="E378" i="7" s="1"/>
  <c r="F378" i="7" s="1"/>
  <c r="G378" i="7" s="1"/>
  <c r="H378" i="7" s="1"/>
  <c r="I378" i="7" s="1"/>
  <c r="J378" i="7" s="1"/>
  <c r="K378" i="7" s="1"/>
  <c r="L378" i="7" s="1"/>
  <c r="M378" i="7" s="1"/>
  <c r="N378" i="7" s="1"/>
  <c r="O378" i="7" s="1"/>
  <c r="P378" i="7" s="1"/>
  <c r="Q378" i="7" s="1"/>
  <c r="R378" i="7" s="1"/>
  <c r="S378" i="7" s="1"/>
  <c r="T378" i="7" s="1"/>
  <c r="U378" i="7" s="1"/>
  <c r="V378" i="7" s="1"/>
  <c r="W378" i="7" s="1"/>
  <c r="X378" i="7" s="1"/>
  <c r="Y378" i="7" s="1"/>
  <c r="Z378" i="7" s="1"/>
  <c r="AA378" i="7" s="1"/>
  <c r="AB378" i="7" s="1"/>
  <c r="AC378" i="7" s="1"/>
  <c r="AD378" i="7" s="1"/>
  <c r="AE378" i="7" s="1"/>
  <c r="AF378" i="7" s="1"/>
  <c r="AG378" i="7" s="1"/>
  <c r="AH378" i="7" s="1"/>
  <c r="AI378" i="7" s="1"/>
  <c r="AJ378" i="7" s="1"/>
  <c r="AK378" i="7" s="1"/>
  <c r="AL378" i="7" s="1"/>
  <c r="AM378" i="7" s="1"/>
  <c r="AN378" i="7" s="1"/>
  <c r="AO378" i="7" s="1"/>
  <c r="AP378" i="7" s="1"/>
  <c r="AQ378" i="7" s="1"/>
  <c r="AR378" i="7" s="1"/>
  <c r="AS378" i="7" s="1"/>
  <c r="AT378" i="7" s="1"/>
  <c r="AU378" i="7" s="1"/>
  <c r="AV378" i="7" s="1"/>
  <c r="AW378" i="7" s="1"/>
  <c r="AX378" i="7" s="1"/>
  <c r="AY378" i="7" s="1"/>
  <c r="AZ378" i="7" s="1"/>
  <c r="BA378" i="7" s="1"/>
  <c r="BB378" i="7" s="1"/>
  <c r="BC378" i="7" s="1"/>
  <c r="BD378" i="7" s="1"/>
  <c r="BE378" i="7" s="1"/>
  <c r="BF378" i="7" s="1"/>
  <c r="BG378" i="7" s="1"/>
  <c r="BH378" i="7" s="1"/>
  <c r="BI378" i="7" s="1"/>
  <c r="BJ378" i="7" s="1"/>
  <c r="BK378" i="7" s="1"/>
  <c r="BL378" i="7" s="1"/>
  <c r="BM378" i="7" s="1"/>
  <c r="BN378" i="7" s="1"/>
  <c r="A379" i="7"/>
  <c r="B379" i="7" s="1"/>
  <c r="C379" i="7" s="1"/>
  <c r="D379" i="7" s="1"/>
  <c r="E379" i="7" s="1"/>
  <c r="F379" i="7" s="1"/>
  <c r="G379" i="7" s="1"/>
  <c r="H379" i="7" s="1"/>
  <c r="I379" i="7" s="1"/>
  <c r="J379" i="7" s="1"/>
  <c r="K379" i="7" s="1"/>
  <c r="L379" i="7" s="1"/>
  <c r="M379" i="7" s="1"/>
  <c r="N379" i="7" s="1"/>
  <c r="O379" i="7" s="1"/>
  <c r="P379" i="7" s="1"/>
  <c r="Q379" i="7" s="1"/>
  <c r="R379" i="7" s="1"/>
  <c r="S379" i="7" s="1"/>
  <c r="T379" i="7" s="1"/>
  <c r="U379" i="7" s="1"/>
  <c r="V379" i="7" s="1"/>
  <c r="W379" i="7" s="1"/>
  <c r="X379" i="7" s="1"/>
  <c r="Y379" i="7" s="1"/>
  <c r="Z379" i="7" s="1"/>
  <c r="AA379" i="7" s="1"/>
  <c r="AB379" i="7" s="1"/>
  <c r="AC379" i="7" s="1"/>
  <c r="AD379" i="7" s="1"/>
  <c r="AE379" i="7" s="1"/>
  <c r="AF379" i="7" s="1"/>
  <c r="AG379" i="7" s="1"/>
  <c r="AH379" i="7" s="1"/>
  <c r="AI379" i="7" s="1"/>
  <c r="AJ379" i="7" s="1"/>
  <c r="AK379" i="7" s="1"/>
  <c r="AL379" i="7" s="1"/>
  <c r="AM379" i="7" s="1"/>
  <c r="AN379" i="7" s="1"/>
  <c r="AO379" i="7" s="1"/>
  <c r="AP379" i="7" s="1"/>
  <c r="AQ379" i="7" s="1"/>
  <c r="AR379" i="7" s="1"/>
  <c r="AS379" i="7" s="1"/>
  <c r="AT379" i="7" s="1"/>
  <c r="AU379" i="7" s="1"/>
  <c r="AV379" i="7" s="1"/>
  <c r="AW379" i="7" s="1"/>
  <c r="AX379" i="7" s="1"/>
  <c r="AY379" i="7" s="1"/>
  <c r="AZ379" i="7" s="1"/>
  <c r="BA379" i="7" s="1"/>
  <c r="BB379" i="7" s="1"/>
  <c r="BC379" i="7" s="1"/>
  <c r="BD379" i="7" s="1"/>
  <c r="BE379" i="7" s="1"/>
  <c r="BF379" i="7" s="1"/>
  <c r="BG379" i="7" s="1"/>
  <c r="BH379" i="7" s="1"/>
  <c r="BI379" i="7" s="1"/>
  <c r="BJ379" i="7" s="1"/>
  <c r="BK379" i="7" s="1"/>
  <c r="BL379" i="7" s="1"/>
  <c r="BM379" i="7" s="1"/>
  <c r="BN379" i="7" s="1"/>
  <c r="A380" i="7"/>
  <c r="BO380" i="7" s="1"/>
  <c r="A381" i="7"/>
  <c r="B381" i="7" s="1"/>
  <c r="C381" i="7" s="1"/>
  <c r="D381" i="7" s="1"/>
  <c r="E381" i="7" s="1"/>
  <c r="F381" i="7" s="1"/>
  <c r="G381" i="7" s="1"/>
  <c r="H381" i="7" s="1"/>
  <c r="I381" i="7" s="1"/>
  <c r="J381" i="7" s="1"/>
  <c r="K381" i="7" s="1"/>
  <c r="L381" i="7" s="1"/>
  <c r="M381" i="7" s="1"/>
  <c r="N381" i="7" s="1"/>
  <c r="O381" i="7" s="1"/>
  <c r="P381" i="7" s="1"/>
  <c r="Q381" i="7" s="1"/>
  <c r="R381" i="7" s="1"/>
  <c r="S381" i="7" s="1"/>
  <c r="T381" i="7" s="1"/>
  <c r="U381" i="7" s="1"/>
  <c r="V381" i="7" s="1"/>
  <c r="W381" i="7" s="1"/>
  <c r="X381" i="7" s="1"/>
  <c r="Y381" i="7" s="1"/>
  <c r="Z381" i="7" s="1"/>
  <c r="AA381" i="7" s="1"/>
  <c r="AB381" i="7" s="1"/>
  <c r="AC381" i="7" s="1"/>
  <c r="AD381" i="7" s="1"/>
  <c r="AE381" i="7" s="1"/>
  <c r="AF381" i="7" s="1"/>
  <c r="AG381" i="7" s="1"/>
  <c r="AH381" i="7" s="1"/>
  <c r="AI381" i="7" s="1"/>
  <c r="AJ381" i="7" s="1"/>
  <c r="AK381" i="7" s="1"/>
  <c r="AL381" i="7" s="1"/>
  <c r="AM381" i="7" s="1"/>
  <c r="AN381" i="7" s="1"/>
  <c r="AO381" i="7" s="1"/>
  <c r="AP381" i="7" s="1"/>
  <c r="AQ381" i="7" s="1"/>
  <c r="AR381" i="7" s="1"/>
  <c r="AS381" i="7" s="1"/>
  <c r="AT381" i="7" s="1"/>
  <c r="AU381" i="7" s="1"/>
  <c r="AV381" i="7" s="1"/>
  <c r="AW381" i="7" s="1"/>
  <c r="AX381" i="7" s="1"/>
  <c r="AY381" i="7" s="1"/>
  <c r="AZ381" i="7" s="1"/>
  <c r="BA381" i="7" s="1"/>
  <c r="BB381" i="7" s="1"/>
  <c r="BC381" i="7" s="1"/>
  <c r="BD381" i="7" s="1"/>
  <c r="BE381" i="7" s="1"/>
  <c r="BF381" i="7" s="1"/>
  <c r="BG381" i="7" s="1"/>
  <c r="BH381" i="7" s="1"/>
  <c r="BI381" i="7" s="1"/>
  <c r="BJ381" i="7" s="1"/>
  <c r="BK381" i="7" s="1"/>
  <c r="BL381" i="7" s="1"/>
  <c r="BM381" i="7" s="1"/>
  <c r="BN381" i="7" s="1"/>
  <c r="A382" i="7"/>
  <c r="B382" i="7" s="1"/>
  <c r="C382" i="7" s="1"/>
  <c r="D382" i="7" s="1"/>
  <c r="E382" i="7" s="1"/>
  <c r="F382" i="7" s="1"/>
  <c r="G382" i="7" s="1"/>
  <c r="H382" i="7" s="1"/>
  <c r="I382" i="7" s="1"/>
  <c r="J382" i="7" s="1"/>
  <c r="K382" i="7" s="1"/>
  <c r="L382" i="7" s="1"/>
  <c r="M382" i="7" s="1"/>
  <c r="N382" i="7" s="1"/>
  <c r="O382" i="7" s="1"/>
  <c r="P382" i="7" s="1"/>
  <c r="Q382" i="7" s="1"/>
  <c r="R382" i="7" s="1"/>
  <c r="S382" i="7" s="1"/>
  <c r="T382" i="7" s="1"/>
  <c r="U382" i="7" s="1"/>
  <c r="V382" i="7" s="1"/>
  <c r="W382" i="7" s="1"/>
  <c r="X382" i="7" s="1"/>
  <c r="Y382" i="7" s="1"/>
  <c r="Z382" i="7" s="1"/>
  <c r="AA382" i="7" s="1"/>
  <c r="AB382" i="7" s="1"/>
  <c r="AC382" i="7" s="1"/>
  <c r="AD382" i="7" s="1"/>
  <c r="AE382" i="7" s="1"/>
  <c r="AF382" i="7" s="1"/>
  <c r="AG382" i="7" s="1"/>
  <c r="AH382" i="7" s="1"/>
  <c r="AI382" i="7" s="1"/>
  <c r="AJ382" i="7" s="1"/>
  <c r="AK382" i="7" s="1"/>
  <c r="AL382" i="7" s="1"/>
  <c r="AM382" i="7" s="1"/>
  <c r="AN382" i="7" s="1"/>
  <c r="AO382" i="7" s="1"/>
  <c r="AP382" i="7" s="1"/>
  <c r="AQ382" i="7" s="1"/>
  <c r="AR382" i="7" s="1"/>
  <c r="AS382" i="7" s="1"/>
  <c r="AT382" i="7" s="1"/>
  <c r="AU382" i="7" s="1"/>
  <c r="AV382" i="7" s="1"/>
  <c r="AW382" i="7" s="1"/>
  <c r="AX382" i="7" s="1"/>
  <c r="AY382" i="7" s="1"/>
  <c r="AZ382" i="7" s="1"/>
  <c r="BA382" i="7" s="1"/>
  <c r="BB382" i="7" s="1"/>
  <c r="BC382" i="7" s="1"/>
  <c r="BD382" i="7" s="1"/>
  <c r="BE382" i="7" s="1"/>
  <c r="BF382" i="7" s="1"/>
  <c r="BG382" i="7" s="1"/>
  <c r="BH382" i="7" s="1"/>
  <c r="BI382" i="7" s="1"/>
  <c r="BJ382" i="7" s="1"/>
  <c r="BK382" i="7" s="1"/>
  <c r="BL382" i="7" s="1"/>
  <c r="BM382" i="7" s="1"/>
  <c r="BN382" i="7" s="1"/>
  <c r="A383" i="7"/>
  <c r="B383" i="7" s="1"/>
  <c r="C383" i="7" s="1"/>
  <c r="D383" i="7" s="1"/>
  <c r="E383" i="7" s="1"/>
  <c r="F383" i="7" s="1"/>
  <c r="G383" i="7" s="1"/>
  <c r="H383" i="7" s="1"/>
  <c r="I383" i="7" s="1"/>
  <c r="J383" i="7" s="1"/>
  <c r="K383" i="7" s="1"/>
  <c r="L383" i="7" s="1"/>
  <c r="M383" i="7" s="1"/>
  <c r="N383" i="7" s="1"/>
  <c r="O383" i="7" s="1"/>
  <c r="P383" i="7" s="1"/>
  <c r="Q383" i="7" s="1"/>
  <c r="R383" i="7" s="1"/>
  <c r="S383" i="7" s="1"/>
  <c r="T383" i="7" s="1"/>
  <c r="U383" i="7" s="1"/>
  <c r="V383" i="7" s="1"/>
  <c r="W383" i="7" s="1"/>
  <c r="X383" i="7" s="1"/>
  <c r="Y383" i="7" s="1"/>
  <c r="Z383" i="7" s="1"/>
  <c r="AA383" i="7" s="1"/>
  <c r="AB383" i="7" s="1"/>
  <c r="AC383" i="7" s="1"/>
  <c r="AD383" i="7" s="1"/>
  <c r="AE383" i="7" s="1"/>
  <c r="AF383" i="7" s="1"/>
  <c r="AG383" i="7" s="1"/>
  <c r="AH383" i="7" s="1"/>
  <c r="AI383" i="7" s="1"/>
  <c r="AJ383" i="7" s="1"/>
  <c r="AK383" i="7" s="1"/>
  <c r="AL383" i="7" s="1"/>
  <c r="AM383" i="7" s="1"/>
  <c r="AN383" i="7" s="1"/>
  <c r="AO383" i="7" s="1"/>
  <c r="AP383" i="7" s="1"/>
  <c r="AQ383" i="7" s="1"/>
  <c r="AR383" i="7" s="1"/>
  <c r="AS383" i="7" s="1"/>
  <c r="AT383" i="7" s="1"/>
  <c r="AU383" i="7" s="1"/>
  <c r="AV383" i="7" s="1"/>
  <c r="AW383" i="7" s="1"/>
  <c r="AX383" i="7" s="1"/>
  <c r="AY383" i="7" s="1"/>
  <c r="AZ383" i="7" s="1"/>
  <c r="BA383" i="7" s="1"/>
  <c r="BB383" i="7" s="1"/>
  <c r="BC383" i="7" s="1"/>
  <c r="BD383" i="7" s="1"/>
  <c r="BE383" i="7" s="1"/>
  <c r="BF383" i="7" s="1"/>
  <c r="BG383" i="7" s="1"/>
  <c r="BH383" i="7" s="1"/>
  <c r="BI383" i="7" s="1"/>
  <c r="BJ383" i="7" s="1"/>
  <c r="BK383" i="7" s="1"/>
  <c r="BL383" i="7" s="1"/>
  <c r="BM383" i="7" s="1"/>
  <c r="BN383" i="7" s="1"/>
  <c r="A384" i="7"/>
  <c r="B384" i="7" s="1"/>
  <c r="C384" i="7" s="1"/>
  <c r="D384" i="7" s="1"/>
  <c r="E384" i="7" s="1"/>
  <c r="F384" i="7" s="1"/>
  <c r="G384" i="7" s="1"/>
  <c r="H384" i="7" s="1"/>
  <c r="I384" i="7" s="1"/>
  <c r="J384" i="7" s="1"/>
  <c r="K384" i="7" s="1"/>
  <c r="L384" i="7" s="1"/>
  <c r="M384" i="7" s="1"/>
  <c r="N384" i="7" s="1"/>
  <c r="O384" i="7" s="1"/>
  <c r="P384" i="7" s="1"/>
  <c r="Q384" i="7" s="1"/>
  <c r="R384" i="7" s="1"/>
  <c r="S384" i="7" s="1"/>
  <c r="T384" i="7" s="1"/>
  <c r="U384" i="7" s="1"/>
  <c r="V384" i="7" s="1"/>
  <c r="W384" i="7" s="1"/>
  <c r="X384" i="7" s="1"/>
  <c r="Y384" i="7" s="1"/>
  <c r="Z384" i="7" s="1"/>
  <c r="AA384" i="7" s="1"/>
  <c r="AB384" i="7" s="1"/>
  <c r="AC384" i="7" s="1"/>
  <c r="AD384" i="7" s="1"/>
  <c r="AE384" i="7" s="1"/>
  <c r="AF384" i="7" s="1"/>
  <c r="AG384" i="7" s="1"/>
  <c r="AH384" i="7" s="1"/>
  <c r="AI384" i="7" s="1"/>
  <c r="AJ384" i="7" s="1"/>
  <c r="AK384" i="7" s="1"/>
  <c r="AL384" i="7" s="1"/>
  <c r="AM384" i="7" s="1"/>
  <c r="AN384" i="7" s="1"/>
  <c r="AO384" i="7" s="1"/>
  <c r="AP384" i="7" s="1"/>
  <c r="AQ384" i="7" s="1"/>
  <c r="AR384" i="7" s="1"/>
  <c r="AS384" i="7" s="1"/>
  <c r="AT384" i="7" s="1"/>
  <c r="AU384" i="7" s="1"/>
  <c r="AV384" i="7" s="1"/>
  <c r="AW384" i="7" s="1"/>
  <c r="AX384" i="7" s="1"/>
  <c r="AY384" i="7" s="1"/>
  <c r="AZ384" i="7" s="1"/>
  <c r="BA384" i="7" s="1"/>
  <c r="BB384" i="7" s="1"/>
  <c r="BC384" i="7" s="1"/>
  <c r="BD384" i="7" s="1"/>
  <c r="BE384" i="7" s="1"/>
  <c r="BF384" i="7" s="1"/>
  <c r="BG384" i="7" s="1"/>
  <c r="BH384" i="7" s="1"/>
  <c r="BI384" i="7" s="1"/>
  <c r="BJ384" i="7" s="1"/>
  <c r="BK384" i="7" s="1"/>
  <c r="BL384" i="7" s="1"/>
  <c r="BM384" i="7" s="1"/>
  <c r="BN384" i="7" s="1"/>
  <c r="A385" i="7"/>
  <c r="A386" i="7"/>
  <c r="BO386" i="7" s="1"/>
  <c r="A387" i="7"/>
  <c r="A388" i="7"/>
  <c r="BO388" i="7" s="1"/>
  <c r="A389" i="7"/>
  <c r="BO389" i="7" s="1"/>
  <c r="A390" i="7"/>
  <c r="BO390" i="7" s="1"/>
  <c r="A391" i="7"/>
  <c r="BO391" i="7" s="1"/>
  <c r="A392" i="7"/>
  <c r="B392" i="7" s="1"/>
  <c r="C392" i="7" s="1"/>
  <c r="D392" i="7" s="1"/>
  <c r="E392" i="7" s="1"/>
  <c r="F392" i="7" s="1"/>
  <c r="G392" i="7" s="1"/>
  <c r="H392" i="7" s="1"/>
  <c r="I392" i="7" s="1"/>
  <c r="J392" i="7" s="1"/>
  <c r="K392" i="7" s="1"/>
  <c r="L392" i="7" s="1"/>
  <c r="M392" i="7" s="1"/>
  <c r="N392" i="7" s="1"/>
  <c r="O392" i="7" s="1"/>
  <c r="P392" i="7" s="1"/>
  <c r="Q392" i="7" s="1"/>
  <c r="R392" i="7" s="1"/>
  <c r="S392" i="7" s="1"/>
  <c r="T392" i="7" s="1"/>
  <c r="U392" i="7" s="1"/>
  <c r="V392" i="7" s="1"/>
  <c r="W392" i="7" s="1"/>
  <c r="X392" i="7" s="1"/>
  <c r="Y392" i="7" s="1"/>
  <c r="Z392" i="7" s="1"/>
  <c r="AA392" i="7" s="1"/>
  <c r="AB392" i="7" s="1"/>
  <c r="AC392" i="7" s="1"/>
  <c r="AD392" i="7" s="1"/>
  <c r="AE392" i="7" s="1"/>
  <c r="AF392" i="7" s="1"/>
  <c r="AG392" i="7" s="1"/>
  <c r="AH392" i="7" s="1"/>
  <c r="AI392" i="7" s="1"/>
  <c r="AJ392" i="7" s="1"/>
  <c r="AK392" i="7" s="1"/>
  <c r="AL392" i="7" s="1"/>
  <c r="AM392" i="7" s="1"/>
  <c r="AN392" i="7" s="1"/>
  <c r="AO392" i="7" s="1"/>
  <c r="AP392" i="7" s="1"/>
  <c r="AQ392" i="7" s="1"/>
  <c r="AR392" i="7" s="1"/>
  <c r="AS392" i="7" s="1"/>
  <c r="AT392" i="7" s="1"/>
  <c r="AU392" i="7" s="1"/>
  <c r="AV392" i="7" s="1"/>
  <c r="AW392" i="7" s="1"/>
  <c r="AX392" i="7" s="1"/>
  <c r="AY392" i="7" s="1"/>
  <c r="AZ392" i="7" s="1"/>
  <c r="BA392" i="7" s="1"/>
  <c r="BB392" i="7" s="1"/>
  <c r="BC392" i="7" s="1"/>
  <c r="BD392" i="7" s="1"/>
  <c r="BE392" i="7" s="1"/>
  <c r="BF392" i="7" s="1"/>
  <c r="BG392" i="7" s="1"/>
  <c r="BH392" i="7" s="1"/>
  <c r="BI392" i="7" s="1"/>
  <c r="BJ392" i="7" s="1"/>
  <c r="BK392" i="7" s="1"/>
  <c r="BL392" i="7" s="1"/>
  <c r="BM392" i="7" s="1"/>
  <c r="BN392" i="7" s="1"/>
  <c r="A393" i="7"/>
  <c r="B393" i="7" s="1"/>
  <c r="C393" i="7" s="1"/>
  <c r="D393" i="7" s="1"/>
  <c r="E393" i="7" s="1"/>
  <c r="F393" i="7" s="1"/>
  <c r="G393" i="7" s="1"/>
  <c r="H393" i="7" s="1"/>
  <c r="I393" i="7" s="1"/>
  <c r="J393" i="7" s="1"/>
  <c r="K393" i="7" s="1"/>
  <c r="L393" i="7" s="1"/>
  <c r="M393" i="7" s="1"/>
  <c r="N393" i="7" s="1"/>
  <c r="O393" i="7" s="1"/>
  <c r="P393" i="7" s="1"/>
  <c r="Q393" i="7" s="1"/>
  <c r="R393" i="7" s="1"/>
  <c r="S393" i="7" s="1"/>
  <c r="T393" i="7" s="1"/>
  <c r="U393" i="7" s="1"/>
  <c r="V393" i="7" s="1"/>
  <c r="W393" i="7" s="1"/>
  <c r="X393" i="7" s="1"/>
  <c r="Y393" i="7" s="1"/>
  <c r="Z393" i="7" s="1"/>
  <c r="AA393" i="7" s="1"/>
  <c r="AB393" i="7" s="1"/>
  <c r="AC393" i="7" s="1"/>
  <c r="AD393" i="7" s="1"/>
  <c r="AE393" i="7" s="1"/>
  <c r="AF393" i="7" s="1"/>
  <c r="AG393" i="7" s="1"/>
  <c r="AH393" i="7" s="1"/>
  <c r="AI393" i="7" s="1"/>
  <c r="AJ393" i="7" s="1"/>
  <c r="AK393" i="7" s="1"/>
  <c r="AL393" i="7" s="1"/>
  <c r="AM393" i="7" s="1"/>
  <c r="AN393" i="7" s="1"/>
  <c r="AO393" i="7" s="1"/>
  <c r="AP393" i="7" s="1"/>
  <c r="AQ393" i="7" s="1"/>
  <c r="AR393" i="7" s="1"/>
  <c r="AS393" i="7" s="1"/>
  <c r="AT393" i="7" s="1"/>
  <c r="AU393" i="7" s="1"/>
  <c r="AV393" i="7" s="1"/>
  <c r="AW393" i="7" s="1"/>
  <c r="AX393" i="7" s="1"/>
  <c r="AY393" i="7" s="1"/>
  <c r="AZ393" i="7" s="1"/>
  <c r="BA393" i="7" s="1"/>
  <c r="BB393" i="7" s="1"/>
  <c r="BC393" i="7" s="1"/>
  <c r="BD393" i="7" s="1"/>
  <c r="BE393" i="7" s="1"/>
  <c r="BF393" i="7" s="1"/>
  <c r="BG393" i="7" s="1"/>
  <c r="BH393" i="7" s="1"/>
  <c r="BI393" i="7" s="1"/>
  <c r="BJ393" i="7" s="1"/>
  <c r="BK393" i="7" s="1"/>
  <c r="BL393" i="7" s="1"/>
  <c r="BM393" i="7" s="1"/>
  <c r="BN393" i="7" s="1"/>
  <c r="A394" i="7"/>
  <c r="A395" i="7"/>
  <c r="BO395" i="7" s="1"/>
  <c r="A396" i="7"/>
  <c r="A397" i="7"/>
  <c r="B397" i="7" s="1"/>
  <c r="C397" i="7" s="1"/>
  <c r="D397" i="7" s="1"/>
  <c r="E397" i="7" s="1"/>
  <c r="F397" i="7" s="1"/>
  <c r="G397" i="7" s="1"/>
  <c r="H397" i="7" s="1"/>
  <c r="I397" i="7" s="1"/>
  <c r="J397" i="7" s="1"/>
  <c r="K397" i="7" s="1"/>
  <c r="L397" i="7" s="1"/>
  <c r="M397" i="7" s="1"/>
  <c r="N397" i="7" s="1"/>
  <c r="O397" i="7" s="1"/>
  <c r="P397" i="7" s="1"/>
  <c r="Q397" i="7" s="1"/>
  <c r="R397" i="7" s="1"/>
  <c r="S397" i="7" s="1"/>
  <c r="T397" i="7" s="1"/>
  <c r="U397" i="7" s="1"/>
  <c r="V397" i="7" s="1"/>
  <c r="W397" i="7" s="1"/>
  <c r="X397" i="7" s="1"/>
  <c r="Y397" i="7" s="1"/>
  <c r="Z397" i="7" s="1"/>
  <c r="AA397" i="7" s="1"/>
  <c r="AB397" i="7" s="1"/>
  <c r="AC397" i="7" s="1"/>
  <c r="AD397" i="7" s="1"/>
  <c r="AE397" i="7" s="1"/>
  <c r="AF397" i="7" s="1"/>
  <c r="AG397" i="7" s="1"/>
  <c r="AH397" i="7" s="1"/>
  <c r="AI397" i="7" s="1"/>
  <c r="AJ397" i="7" s="1"/>
  <c r="AK397" i="7" s="1"/>
  <c r="AL397" i="7" s="1"/>
  <c r="AM397" i="7" s="1"/>
  <c r="AN397" i="7" s="1"/>
  <c r="AO397" i="7" s="1"/>
  <c r="AP397" i="7" s="1"/>
  <c r="AQ397" i="7" s="1"/>
  <c r="AR397" i="7" s="1"/>
  <c r="AS397" i="7" s="1"/>
  <c r="AT397" i="7" s="1"/>
  <c r="AU397" i="7" s="1"/>
  <c r="AV397" i="7" s="1"/>
  <c r="AW397" i="7" s="1"/>
  <c r="AX397" i="7" s="1"/>
  <c r="AY397" i="7" s="1"/>
  <c r="AZ397" i="7" s="1"/>
  <c r="BA397" i="7" s="1"/>
  <c r="BB397" i="7" s="1"/>
  <c r="BC397" i="7" s="1"/>
  <c r="BD397" i="7" s="1"/>
  <c r="BE397" i="7" s="1"/>
  <c r="BF397" i="7" s="1"/>
  <c r="BG397" i="7" s="1"/>
  <c r="BH397" i="7" s="1"/>
  <c r="BI397" i="7" s="1"/>
  <c r="BJ397" i="7" s="1"/>
  <c r="BK397" i="7" s="1"/>
  <c r="BL397" i="7" s="1"/>
  <c r="BM397" i="7" s="1"/>
  <c r="BN397" i="7" s="1"/>
  <c r="A398" i="7"/>
  <c r="BO398" i="7" s="1"/>
  <c r="A399" i="7"/>
  <c r="A400" i="7"/>
  <c r="B400" i="7" s="1"/>
  <c r="C400" i="7" s="1"/>
  <c r="D400" i="7" s="1"/>
  <c r="E400" i="7" s="1"/>
  <c r="F400" i="7" s="1"/>
  <c r="G400" i="7" s="1"/>
  <c r="H400" i="7" s="1"/>
  <c r="I400" i="7" s="1"/>
  <c r="J400" i="7" s="1"/>
  <c r="K400" i="7" s="1"/>
  <c r="L400" i="7" s="1"/>
  <c r="M400" i="7" s="1"/>
  <c r="N400" i="7" s="1"/>
  <c r="O400" i="7" s="1"/>
  <c r="P400" i="7" s="1"/>
  <c r="Q400" i="7" s="1"/>
  <c r="R400" i="7" s="1"/>
  <c r="S400" i="7" s="1"/>
  <c r="T400" i="7" s="1"/>
  <c r="U400" i="7" s="1"/>
  <c r="V400" i="7" s="1"/>
  <c r="W400" i="7" s="1"/>
  <c r="X400" i="7" s="1"/>
  <c r="Y400" i="7" s="1"/>
  <c r="Z400" i="7" s="1"/>
  <c r="AA400" i="7" s="1"/>
  <c r="AB400" i="7" s="1"/>
  <c r="AC400" i="7" s="1"/>
  <c r="AD400" i="7" s="1"/>
  <c r="AE400" i="7" s="1"/>
  <c r="AF400" i="7" s="1"/>
  <c r="AG400" i="7" s="1"/>
  <c r="AH400" i="7" s="1"/>
  <c r="AI400" i="7" s="1"/>
  <c r="AJ400" i="7" s="1"/>
  <c r="AK400" i="7" s="1"/>
  <c r="AL400" i="7" s="1"/>
  <c r="AM400" i="7" s="1"/>
  <c r="AN400" i="7" s="1"/>
  <c r="AO400" i="7" s="1"/>
  <c r="AP400" i="7" s="1"/>
  <c r="AQ400" i="7" s="1"/>
  <c r="AR400" i="7" s="1"/>
  <c r="AS400" i="7" s="1"/>
  <c r="AT400" i="7" s="1"/>
  <c r="AU400" i="7" s="1"/>
  <c r="AV400" i="7" s="1"/>
  <c r="AW400" i="7" s="1"/>
  <c r="AX400" i="7" s="1"/>
  <c r="AY400" i="7" s="1"/>
  <c r="AZ400" i="7" s="1"/>
  <c r="BA400" i="7" s="1"/>
  <c r="BB400" i="7" s="1"/>
  <c r="BC400" i="7" s="1"/>
  <c r="BD400" i="7" s="1"/>
  <c r="BE400" i="7" s="1"/>
  <c r="BF400" i="7" s="1"/>
  <c r="BG400" i="7" s="1"/>
  <c r="BH400" i="7" s="1"/>
  <c r="BI400" i="7" s="1"/>
  <c r="BJ400" i="7" s="1"/>
  <c r="BK400" i="7" s="1"/>
  <c r="BL400" i="7" s="1"/>
  <c r="BM400" i="7" s="1"/>
  <c r="BN400" i="7" s="1"/>
  <c r="A401" i="7"/>
  <c r="B401" i="7" s="1"/>
  <c r="C401" i="7" s="1"/>
  <c r="D401" i="7" s="1"/>
  <c r="E401" i="7" s="1"/>
  <c r="F401" i="7" s="1"/>
  <c r="G401" i="7" s="1"/>
  <c r="H401" i="7" s="1"/>
  <c r="I401" i="7" s="1"/>
  <c r="J401" i="7" s="1"/>
  <c r="K401" i="7" s="1"/>
  <c r="L401" i="7" s="1"/>
  <c r="M401" i="7" s="1"/>
  <c r="N401" i="7" s="1"/>
  <c r="O401" i="7" s="1"/>
  <c r="P401" i="7" s="1"/>
  <c r="Q401" i="7" s="1"/>
  <c r="R401" i="7" s="1"/>
  <c r="S401" i="7" s="1"/>
  <c r="T401" i="7" s="1"/>
  <c r="U401" i="7" s="1"/>
  <c r="V401" i="7" s="1"/>
  <c r="W401" i="7" s="1"/>
  <c r="X401" i="7" s="1"/>
  <c r="Y401" i="7" s="1"/>
  <c r="Z401" i="7" s="1"/>
  <c r="AA401" i="7" s="1"/>
  <c r="AB401" i="7" s="1"/>
  <c r="AC401" i="7" s="1"/>
  <c r="AD401" i="7" s="1"/>
  <c r="AE401" i="7" s="1"/>
  <c r="AF401" i="7" s="1"/>
  <c r="AG401" i="7" s="1"/>
  <c r="AH401" i="7" s="1"/>
  <c r="AI401" i="7" s="1"/>
  <c r="AJ401" i="7" s="1"/>
  <c r="AK401" i="7" s="1"/>
  <c r="AL401" i="7" s="1"/>
  <c r="AM401" i="7" s="1"/>
  <c r="AN401" i="7" s="1"/>
  <c r="AO401" i="7" s="1"/>
  <c r="AP401" i="7" s="1"/>
  <c r="AQ401" i="7" s="1"/>
  <c r="AR401" i="7" s="1"/>
  <c r="AS401" i="7" s="1"/>
  <c r="AT401" i="7" s="1"/>
  <c r="AU401" i="7" s="1"/>
  <c r="AV401" i="7" s="1"/>
  <c r="AW401" i="7" s="1"/>
  <c r="AX401" i="7" s="1"/>
  <c r="AY401" i="7" s="1"/>
  <c r="AZ401" i="7" s="1"/>
  <c r="BA401" i="7" s="1"/>
  <c r="BB401" i="7" s="1"/>
  <c r="BC401" i="7" s="1"/>
  <c r="BD401" i="7" s="1"/>
  <c r="BE401" i="7" s="1"/>
  <c r="BF401" i="7" s="1"/>
  <c r="BG401" i="7" s="1"/>
  <c r="BH401" i="7" s="1"/>
  <c r="BI401" i="7" s="1"/>
  <c r="BJ401" i="7" s="1"/>
  <c r="BK401" i="7" s="1"/>
  <c r="BL401" i="7" s="1"/>
  <c r="BM401" i="7" s="1"/>
  <c r="BN401" i="7" s="1"/>
  <c r="BO20" i="7"/>
  <c r="BO22" i="7"/>
  <c r="BO23" i="7"/>
  <c r="CB23" i="7" s="1"/>
  <c r="BO29" i="7"/>
  <c r="CB29" i="7" s="1"/>
  <c r="BO36" i="7"/>
  <c r="BO38" i="7"/>
  <c r="BO44" i="7"/>
  <c r="BO47" i="7"/>
  <c r="BO49" i="7"/>
  <c r="BO60" i="7"/>
  <c r="BO92" i="7"/>
  <c r="BO188" i="7"/>
  <c r="BP18" i="7"/>
  <c r="BP19" i="7"/>
  <c r="BP20" i="7"/>
  <c r="BP21" i="7"/>
  <c r="BP22" i="7"/>
  <c r="BP23" i="7"/>
  <c r="BP24" i="7"/>
  <c r="BP25" i="7"/>
  <c r="BP26" i="7"/>
  <c r="BP27" i="7"/>
  <c r="BP28" i="7"/>
  <c r="BP29" i="7"/>
  <c r="BP30" i="7"/>
  <c r="BP31" i="7"/>
  <c r="BP32" i="7"/>
  <c r="BP33" i="7"/>
  <c r="BP34" i="7"/>
  <c r="BP35" i="7"/>
  <c r="BP36" i="7"/>
  <c r="BP37" i="7"/>
  <c r="BP38" i="7"/>
  <c r="BP39" i="7"/>
  <c r="BP40" i="7"/>
  <c r="BP41" i="7"/>
  <c r="BP42" i="7"/>
  <c r="BP43" i="7"/>
  <c r="BP44" i="7"/>
  <c r="BP45" i="7"/>
  <c r="BP46" i="7"/>
  <c r="BP47" i="7"/>
  <c r="BP48" i="7"/>
  <c r="BP49" i="7"/>
  <c r="BP50" i="7"/>
  <c r="BP51" i="7"/>
  <c r="BP52" i="7"/>
  <c r="BP53" i="7"/>
  <c r="BP54" i="7"/>
  <c r="BP55" i="7"/>
  <c r="BP56" i="7"/>
  <c r="BP57" i="7"/>
  <c r="BP58" i="7"/>
  <c r="BP59" i="7"/>
  <c r="BP60" i="7"/>
  <c r="BP61" i="7"/>
  <c r="BP62" i="7"/>
  <c r="BP63" i="7"/>
  <c r="BP64" i="7"/>
  <c r="BP65" i="7"/>
  <c r="BP66" i="7"/>
  <c r="BP67" i="7"/>
  <c r="BP68" i="7"/>
  <c r="BP69" i="7"/>
  <c r="BP70" i="7"/>
  <c r="BP71" i="7"/>
  <c r="BP72" i="7"/>
  <c r="BP73" i="7"/>
  <c r="BP74" i="7"/>
  <c r="BP75" i="7"/>
  <c r="BP76" i="7"/>
  <c r="BP77" i="7"/>
  <c r="BP78" i="7"/>
  <c r="BP79" i="7"/>
  <c r="BP80" i="7"/>
  <c r="BP81" i="7"/>
  <c r="BP82" i="7"/>
  <c r="BP83" i="7"/>
  <c r="BP84" i="7"/>
  <c r="BP85" i="7"/>
  <c r="BP86" i="7"/>
  <c r="BP87" i="7"/>
  <c r="BP88" i="7"/>
  <c r="BP89" i="7"/>
  <c r="BP90" i="7"/>
  <c r="BP91" i="7"/>
  <c r="BP92" i="7"/>
  <c r="BP93" i="7"/>
  <c r="BP94" i="7"/>
  <c r="BP95" i="7"/>
  <c r="BP96" i="7"/>
  <c r="BP97" i="7"/>
  <c r="BP98" i="7"/>
  <c r="BP99" i="7"/>
  <c r="BP100" i="7"/>
  <c r="BP101" i="7"/>
  <c r="BP102" i="7"/>
  <c r="BP103" i="7"/>
  <c r="BP104" i="7"/>
  <c r="BP105" i="7"/>
  <c r="BP106" i="7"/>
  <c r="BP107" i="7"/>
  <c r="BP108" i="7"/>
  <c r="BP109" i="7"/>
  <c r="BP110" i="7"/>
  <c r="BP111" i="7"/>
  <c r="BP112" i="7"/>
  <c r="BP113" i="7"/>
  <c r="BP114" i="7"/>
  <c r="BP115" i="7"/>
  <c r="BP116" i="7"/>
  <c r="BP117" i="7"/>
  <c r="BP118" i="7"/>
  <c r="BP119" i="7"/>
  <c r="BP120" i="7"/>
  <c r="BP121" i="7"/>
  <c r="BP122" i="7"/>
  <c r="BP123" i="7"/>
  <c r="BP124" i="7"/>
  <c r="BP125" i="7"/>
  <c r="BP126" i="7"/>
  <c r="BP127" i="7"/>
  <c r="BP128" i="7"/>
  <c r="BP129" i="7"/>
  <c r="BP130" i="7"/>
  <c r="BP131" i="7"/>
  <c r="BP132" i="7"/>
  <c r="BP133" i="7"/>
  <c r="BP134" i="7"/>
  <c r="BP135" i="7"/>
  <c r="BP136" i="7"/>
  <c r="BP137" i="7"/>
  <c r="BP138" i="7"/>
  <c r="BP139" i="7"/>
  <c r="BP140" i="7"/>
  <c r="BP141" i="7"/>
  <c r="BP142" i="7"/>
  <c r="BP143" i="7"/>
  <c r="BP144" i="7"/>
  <c r="BP145" i="7"/>
  <c r="BP146" i="7"/>
  <c r="BP147" i="7"/>
  <c r="BP148" i="7"/>
  <c r="BP149" i="7"/>
  <c r="BP150" i="7"/>
  <c r="BP151" i="7"/>
  <c r="BP152" i="7"/>
  <c r="BP153" i="7"/>
  <c r="BP154" i="7"/>
  <c r="BP155" i="7"/>
  <c r="BP156" i="7"/>
  <c r="BP157" i="7"/>
  <c r="BP158" i="7"/>
  <c r="BP159" i="7"/>
  <c r="BP160" i="7"/>
  <c r="BP161" i="7"/>
  <c r="BP162" i="7"/>
  <c r="BP163" i="7"/>
  <c r="BP164" i="7"/>
  <c r="BP165" i="7"/>
  <c r="BP166" i="7"/>
  <c r="BP167" i="7"/>
  <c r="BP168" i="7"/>
  <c r="BP169" i="7"/>
  <c r="BP170" i="7"/>
  <c r="BP171" i="7"/>
  <c r="BP172" i="7"/>
  <c r="BP173" i="7"/>
  <c r="BP174" i="7"/>
  <c r="BP175" i="7"/>
  <c r="BP176" i="7"/>
  <c r="BP177" i="7"/>
  <c r="BP178" i="7"/>
  <c r="BP179" i="7"/>
  <c r="BP180" i="7"/>
  <c r="BP181" i="7"/>
  <c r="BP182" i="7"/>
  <c r="BP183" i="7"/>
  <c r="BP184" i="7"/>
  <c r="BP185" i="7"/>
  <c r="BP186" i="7"/>
  <c r="BP187" i="7"/>
  <c r="BP188" i="7"/>
  <c r="BP189" i="7"/>
  <c r="BP190" i="7"/>
  <c r="BP191" i="7"/>
  <c r="BP192" i="7"/>
  <c r="BP193" i="7"/>
  <c r="BP194" i="7"/>
  <c r="BP195" i="7"/>
  <c r="BP196" i="7"/>
  <c r="BP197" i="7"/>
  <c r="BP198" i="7"/>
  <c r="BP199" i="7"/>
  <c r="BP200" i="7"/>
  <c r="BP201" i="7"/>
  <c r="BP202" i="7"/>
  <c r="BP203" i="7"/>
  <c r="BP204" i="7"/>
  <c r="BP205" i="7"/>
  <c r="BP206" i="7"/>
  <c r="BP207" i="7"/>
  <c r="BP208" i="7"/>
  <c r="BP209" i="7"/>
  <c r="BP210" i="7"/>
  <c r="BP211" i="7"/>
  <c r="BP212" i="7"/>
  <c r="BP213" i="7"/>
  <c r="BP214" i="7"/>
  <c r="BP215" i="7"/>
  <c r="BP216" i="7"/>
  <c r="BP217" i="7"/>
  <c r="BP218" i="7"/>
  <c r="BP219" i="7"/>
  <c r="BP220" i="7"/>
  <c r="BP221" i="7"/>
  <c r="BP222" i="7"/>
  <c r="BP223" i="7"/>
  <c r="BP224" i="7"/>
  <c r="BP225" i="7"/>
  <c r="BP226" i="7"/>
  <c r="BP227" i="7"/>
  <c r="BP228" i="7"/>
  <c r="BP229" i="7"/>
  <c r="BP230" i="7"/>
  <c r="BP231" i="7"/>
  <c r="BP232" i="7"/>
  <c r="BP233" i="7"/>
  <c r="BP234" i="7"/>
  <c r="BP235" i="7"/>
  <c r="BP236" i="7"/>
  <c r="BP237" i="7"/>
  <c r="BP238" i="7"/>
  <c r="BP239" i="7"/>
  <c r="BP240" i="7"/>
  <c r="BP241" i="7"/>
  <c r="BP242" i="7"/>
  <c r="BP243" i="7"/>
  <c r="BP244" i="7"/>
  <c r="BP245" i="7"/>
  <c r="BP246" i="7"/>
  <c r="BP247"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P283" i="7"/>
  <c r="BP284" i="7"/>
  <c r="BP285" i="7"/>
  <c r="BP286" i="7"/>
  <c r="BP287" i="7"/>
  <c r="BP288" i="7"/>
  <c r="BP289" i="7"/>
  <c r="BP290" i="7"/>
  <c r="BP291" i="7"/>
  <c r="BP292" i="7"/>
  <c r="BP293" i="7"/>
  <c r="BP294" i="7"/>
  <c r="BP295" i="7"/>
  <c r="BP296" i="7"/>
  <c r="BP297" i="7"/>
  <c r="BP298" i="7"/>
  <c r="BP299" i="7"/>
  <c r="BP300" i="7"/>
  <c r="BP301" i="7"/>
  <c r="BP302" i="7"/>
  <c r="BP303" i="7"/>
  <c r="BP304" i="7"/>
  <c r="BP305" i="7"/>
  <c r="BP306" i="7"/>
  <c r="BP307" i="7"/>
  <c r="BP308" i="7"/>
  <c r="BP309" i="7"/>
  <c r="BP310" i="7"/>
  <c r="BP311" i="7"/>
  <c r="BP312" i="7"/>
  <c r="BP313" i="7"/>
  <c r="BP314" i="7"/>
  <c r="BP315" i="7"/>
  <c r="BP316" i="7"/>
  <c r="BP317" i="7"/>
  <c r="BP318" i="7"/>
  <c r="BP319" i="7"/>
  <c r="BP320" i="7"/>
  <c r="BP321" i="7"/>
  <c r="BP322" i="7"/>
  <c r="BP323" i="7"/>
  <c r="BP324" i="7"/>
  <c r="BP325" i="7"/>
  <c r="BP326" i="7"/>
  <c r="BP327" i="7"/>
  <c r="BP328" i="7"/>
  <c r="BP329" i="7"/>
  <c r="BP330" i="7"/>
  <c r="BP331" i="7"/>
  <c r="BP332" i="7"/>
  <c r="BP333" i="7"/>
  <c r="BP334" i="7"/>
  <c r="BP335" i="7"/>
  <c r="BP336" i="7"/>
  <c r="BP337" i="7"/>
  <c r="BP338" i="7"/>
  <c r="BP339" i="7"/>
  <c r="BP340" i="7"/>
  <c r="BP341" i="7"/>
  <c r="BP342" i="7"/>
  <c r="BP343" i="7"/>
  <c r="BP344" i="7"/>
  <c r="BP345" i="7"/>
  <c r="BP346" i="7"/>
  <c r="BP347" i="7"/>
  <c r="BP348" i="7"/>
  <c r="BP349" i="7"/>
  <c r="BP350" i="7"/>
  <c r="BP351" i="7"/>
  <c r="BP352" i="7"/>
  <c r="BP353" i="7"/>
  <c r="BP354" i="7"/>
  <c r="BP355" i="7"/>
  <c r="BP356" i="7"/>
  <c r="BP357" i="7"/>
  <c r="BP358" i="7"/>
  <c r="BP359" i="7"/>
  <c r="BP360" i="7"/>
  <c r="BP361" i="7"/>
  <c r="BP362" i="7"/>
  <c r="BP363" i="7"/>
  <c r="BP364" i="7"/>
  <c r="BP365" i="7"/>
  <c r="BP366" i="7"/>
  <c r="BP367" i="7"/>
  <c r="BP368" i="7"/>
  <c r="BP369" i="7"/>
  <c r="BP370" i="7"/>
  <c r="BP371" i="7"/>
  <c r="BP372" i="7"/>
  <c r="BP373" i="7"/>
  <c r="BP374" i="7"/>
  <c r="BP375" i="7"/>
  <c r="BP376" i="7"/>
  <c r="BP377" i="7"/>
  <c r="BP378" i="7"/>
  <c r="BP379" i="7"/>
  <c r="BP380" i="7"/>
  <c r="BP381" i="7"/>
  <c r="BP382" i="7"/>
  <c r="BP383" i="7"/>
  <c r="BP384" i="7"/>
  <c r="BP385" i="7"/>
  <c r="BP386" i="7"/>
  <c r="BP387" i="7"/>
  <c r="BP388" i="7"/>
  <c r="BP389" i="7"/>
  <c r="BP390" i="7"/>
  <c r="BP391" i="7"/>
  <c r="BP392" i="7"/>
  <c r="BP393" i="7"/>
  <c r="BP394" i="7"/>
  <c r="BP395" i="7"/>
  <c r="BP396" i="7"/>
  <c r="BP397" i="7"/>
  <c r="BP398" i="7"/>
  <c r="BP399" i="7"/>
  <c r="BP400" i="7"/>
  <c r="BP401" i="7"/>
  <c r="BO186" i="7" l="1"/>
  <c r="B163" i="7"/>
  <c r="C163" i="7" s="1"/>
  <c r="D163" i="7" s="1"/>
  <c r="E163" i="7" s="1"/>
  <c r="F163" i="7" s="1"/>
  <c r="G163" i="7" s="1"/>
  <c r="H163" i="7" s="1"/>
  <c r="I163" i="7" s="1"/>
  <c r="J163" i="7" s="1"/>
  <c r="K163" i="7" s="1"/>
  <c r="L163" i="7" s="1"/>
  <c r="M163" i="7" s="1"/>
  <c r="N163" i="7" s="1"/>
  <c r="O163" i="7" s="1"/>
  <c r="P163" i="7" s="1"/>
  <c r="Q163" i="7" s="1"/>
  <c r="R163" i="7" s="1"/>
  <c r="S163" i="7" s="1"/>
  <c r="T163" i="7" s="1"/>
  <c r="U163" i="7" s="1"/>
  <c r="V163" i="7" s="1"/>
  <c r="W163" i="7" s="1"/>
  <c r="X163" i="7" s="1"/>
  <c r="Y163" i="7" s="1"/>
  <c r="Z163" i="7" s="1"/>
  <c r="AA163" i="7" s="1"/>
  <c r="AB163" i="7" s="1"/>
  <c r="AC163" i="7" s="1"/>
  <c r="AD163" i="7" s="1"/>
  <c r="AE163" i="7" s="1"/>
  <c r="AF163" i="7" s="1"/>
  <c r="AG163" i="7" s="1"/>
  <c r="AH163" i="7" s="1"/>
  <c r="AI163" i="7" s="1"/>
  <c r="AJ163" i="7" s="1"/>
  <c r="AK163" i="7" s="1"/>
  <c r="AL163" i="7" s="1"/>
  <c r="AM163" i="7" s="1"/>
  <c r="AN163" i="7" s="1"/>
  <c r="AO163" i="7" s="1"/>
  <c r="AP163" i="7" s="1"/>
  <c r="AQ163" i="7" s="1"/>
  <c r="AR163" i="7" s="1"/>
  <c r="AS163" i="7" s="1"/>
  <c r="AT163" i="7" s="1"/>
  <c r="AU163" i="7" s="1"/>
  <c r="AV163" i="7" s="1"/>
  <c r="AW163" i="7" s="1"/>
  <c r="AX163" i="7" s="1"/>
  <c r="AY163" i="7" s="1"/>
  <c r="AZ163" i="7" s="1"/>
  <c r="BA163" i="7" s="1"/>
  <c r="BB163" i="7" s="1"/>
  <c r="BC163" i="7" s="1"/>
  <c r="BD163" i="7" s="1"/>
  <c r="BE163" i="7" s="1"/>
  <c r="BF163" i="7" s="1"/>
  <c r="BG163" i="7" s="1"/>
  <c r="BH163" i="7" s="1"/>
  <c r="BI163" i="7" s="1"/>
  <c r="BJ163" i="7" s="1"/>
  <c r="BK163" i="7" s="1"/>
  <c r="BL163" i="7" s="1"/>
  <c r="BM163" i="7" s="1"/>
  <c r="BN163" i="7" s="1"/>
  <c r="BO280" i="7"/>
  <c r="BO155" i="7"/>
  <c r="BO122" i="7"/>
  <c r="BO90" i="7"/>
  <c r="B275" i="7"/>
  <c r="C275" i="7" s="1"/>
  <c r="D275" i="7" s="1"/>
  <c r="E275" i="7" s="1"/>
  <c r="F275" i="7" s="1"/>
  <c r="G275" i="7" s="1"/>
  <c r="H275" i="7" s="1"/>
  <c r="I275" i="7" s="1"/>
  <c r="J275" i="7" s="1"/>
  <c r="K275" i="7" s="1"/>
  <c r="L275" i="7" s="1"/>
  <c r="M275" i="7" s="1"/>
  <c r="N275" i="7" s="1"/>
  <c r="O275" i="7" s="1"/>
  <c r="P275" i="7" s="1"/>
  <c r="Q275" i="7" s="1"/>
  <c r="R275" i="7" s="1"/>
  <c r="S275" i="7" s="1"/>
  <c r="T275" i="7" s="1"/>
  <c r="U275" i="7" s="1"/>
  <c r="V275" i="7" s="1"/>
  <c r="W275" i="7" s="1"/>
  <c r="X275" i="7" s="1"/>
  <c r="Y275" i="7" s="1"/>
  <c r="Z275" i="7" s="1"/>
  <c r="AA275" i="7" s="1"/>
  <c r="AB275" i="7" s="1"/>
  <c r="AC275" i="7" s="1"/>
  <c r="AD275" i="7" s="1"/>
  <c r="AE275" i="7" s="1"/>
  <c r="AF275" i="7" s="1"/>
  <c r="AG275" i="7" s="1"/>
  <c r="AH275" i="7" s="1"/>
  <c r="AI275" i="7" s="1"/>
  <c r="AJ275" i="7" s="1"/>
  <c r="AK275" i="7" s="1"/>
  <c r="AL275" i="7" s="1"/>
  <c r="AM275" i="7" s="1"/>
  <c r="AN275" i="7" s="1"/>
  <c r="AO275" i="7" s="1"/>
  <c r="AP275" i="7" s="1"/>
  <c r="AQ275" i="7" s="1"/>
  <c r="AR275" i="7" s="1"/>
  <c r="AS275" i="7" s="1"/>
  <c r="AT275" i="7" s="1"/>
  <c r="AU275" i="7" s="1"/>
  <c r="AV275" i="7" s="1"/>
  <c r="AW275" i="7" s="1"/>
  <c r="AX275" i="7" s="1"/>
  <c r="AY275" i="7" s="1"/>
  <c r="AZ275" i="7" s="1"/>
  <c r="BA275" i="7" s="1"/>
  <c r="BB275" i="7" s="1"/>
  <c r="BC275" i="7" s="1"/>
  <c r="BD275" i="7" s="1"/>
  <c r="BE275" i="7" s="1"/>
  <c r="BF275" i="7" s="1"/>
  <c r="BG275" i="7" s="1"/>
  <c r="BH275" i="7" s="1"/>
  <c r="BI275" i="7" s="1"/>
  <c r="BJ275" i="7" s="1"/>
  <c r="BK275" i="7" s="1"/>
  <c r="BL275" i="7" s="1"/>
  <c r="BM275" i="7" s="1"/>
  <c r="BN275" i="7" s="1"/>
  <c r="CB275" i="7" s="1"/>
  <c r="B388" i="7"/>
  <c r="C388" i="7" s="1"/>
  <c r="D388" i="7" s="1"/>
  <c r="E388" i="7" s="1"/>
  <c r="F388" i="7" s="1"/>
  <c r="G388" i="7" s="1"/>
  <c r="H388" i="7" s="1"/>
  <c r="I388" i="7" s="1"/>
  <c r="J388" i="7" s="1"/>
  <c r="K388" i="7" s="1"/>
  <c r="L388" i="7" s="1"/>
  <c r="M388" i="7" s="1"/>
  <c r="N388" i="7" s="1"/>
  <c r="O388" i="7" s="1"/>
  <c r="P388" i="7" s="1"/>
  <c r="Q388" i="7" s="1"/>
  <c r="R388" i="7" s="1"/>
  <c r="S388" i="7" s="1"/>
  <c r="T388" i="7" s="1"/>
  <c r="U388" i="7" s="1"/>
  <c r="V388" i="7" s="1"/>
  <c r="W388" i="7" s="1"/>
  <c r="X388" i="7" s="1"/>
  <c r="Y388" i="7" s="1"/>
  <c r="Z388" i="7" s="1"/>
  <c r="AA388" i="7" s="1"/>
  <c r="AB388" i="7" s="1"/>
  <c r="AC388" i="7" s="1"/>
  <c r="AD388" i="7" s="1"/>
  <c r="AE388" i="7" s="1"/>
  <c r="AF388" i="7" s="1"/>
  <c r="AG388" i="7" s="1"/>
  <c r="AH388" i="7" s="1"/>
  <c r="AI388" i="7" s="1"/>
  <c r="AJ388" i="7" s="1"/>
  <c r="AK388" i="7" s="1"/>
  <c r="AL388" i="7" s="1"/>
  <c r="AM388" i="7" s="1"/>
  <c r="AN388" i="7" s="1"/>
  <c r="AO388" i="7" s="1"/>
  <c r="AP388" i="7" s="1"/>
  <c r="AQ388" i="7" s="1"/>
  <c r="AR388" i="7" s="1"/>
  <c r="AS388" i="7" s="1"/>
  <c r="AT388" i="7" s="1"/>
  <c r="AU388" i="7" s="1"/>
  <c r="AV388" i="7" s="1"/>
  <c r="AW388" i="7" s="1"/>
  <c r="AX388" i="7" s="1"/>
  <c r="AY388" i="7" s="1"/>
  <c r="AZ388" i="7" s="1"/>
  <c r="BA388" i="7" s="1"/>
  <c r="BB388" i="7" s="1"/>
  <c r="BC388" i="7" s="1"/>
  <c r="BD388" i="7" s="1"/>
  <c r="BE388" i="7" s="1"/>
  <c r="BF388" i="7" s="1"/>
  <c r="BG388" i="7" s="1"/>
  <c r="BH388" i="7" s="1"/>
  <c r="BI388" i="7" s="1"/>
  <c r="BJ388" i="7" s="1"/>
  <c r="BK388" i="7" s="1"/>
  <c r="BL388" i="7" s="1"/>
  <c r="BM388" i="7" s="1"/>
  <c r="BN388" i="7" s="1"/>
  <c r="CJ67" i="7"/>
  <c r="CH388" i="7"/>
  <c r="CH148" i="7"/>
  <c r="CI148" i="7" s="1"/>
  <c r="CH372" i="7"/>
  <c r="CI372" i="7" s="1"/>
  <c r="CH131" i="7"/>
  <c r="CI131" i="7" s="1"/>
  <c r="CJ131" i="7" s="1"/>
  <c r="CK131" i="7" s="1"/>
  <c r="CL131" i="7" s="1"/>
  <c r="CM131" i="7" s="1"/>
  <c r="CH324" i="7"/>
  <c r="CI324" i="7" s="1"/>
  <c r="CJ324" i="7" s="1"/>
  <c r="CK324" i="7" s="1"/>
  <c r="CL324" i="7" s="1"/>
  <c r="CM324" i="7" s="1"/>
  <c r="CH116" i="7"/>
  <c r="CH307" i="7"/>
  <c r="CI307" i="7" s="1"/>
  <c r="CJ307" i="7" s="1"/>
  <c r="CK307" i="7" s="1"/>
  <c r="CL307" i="7" s="1"/>
  <c r="CM307" i="7" s="1"/>
  <c r="CH18" i="7"/>
  <c r="CI18" i="7" s="1"/>
  <c r="CH394" i="7"/>
  <c r="CI394" i="7" s="1"/>
  <c r="CH386" i="7"/>
  <c r="CI386" i="7" s="1"/>
  <c r="CJ386" i="7" s="1"/>
  <c r="CK386" i="7" s="1"/>
  <c r="CL386" i="7" s="1"/>
  <c r="CM386" i="7" s="1"/>
  <c r="CH378" i="7"/>
  <c r="CI378" i="7" s="1"/>
  <c r="CJ378" i="7" s="1"/>
  <c r="CK378" i="7" s="1"/>
  <c r="CL378" i="7" s="1"/>
  <c r="CM378" i="7" s="1"/>
  <c r="CH370" i="7"/>
  <c r="CI370" i="7" s="1"/>
  <c r="CJ370" i="7" s="1"/>
  <c r="CK370" i="7" s="1"/>
  <c r="CL370" i="7" s="1"/>
  <c r="CM370" i="7" s="1"/>
  <c r="CH362" i="7"/>
  <c r="CI362" i="7" s="1"/>
  <c r="CJ362" i="7" s="1"/>
  <c r="CK362" i="7" s="1"/>
  <c r="CL362" i="7" s="1"/>
  <c r="CM362" i="7" s="1"/>
  <c r="CH354" i="7"/>
  <c r="CI354" i="7" s="1"/>
  <c r="CJ354" i="7" s="1"/>
  <c r="CK354" i="7" s="1"/>
  <c r="CL354" i="7" s="1"/>
  <c r="CM354" i="7" s="1"/>
  <c r="CH346" i="7"/>
  <c r="CI346" i="7" s="1"/>
  <c r="CJ346" i="7" s="1"/>
  <c r="CK346" i="7" s="1"/>
  <c r="CL346" i="7" s="1"/>
  <c r="CM346" i="7" s="1"/>
  <c r="CH338" i="7"/>
  <c r="CI338" i="7" s="1"/>
  <c r="CJ338" i="7" s="1"/>
  <c r="CK338" i="7" s="1"/>
  <c r="CL338" i="7" s="1"/>
  <c r="CM338" i="7" s="1"/>
  <c r="CH330" i="7"/>
  <c r="CH292" i="7"/>
  <c r="CI292" i="7" s="1"/>
  <c r="CJ292" i="7" s="1"/>
  <c r="CK292" i="7" s="1"/>
  <c r="CL292" i="7" s="1"/>
  <c r="CM292" i="7" s="1"/>
  <c r="CH243" i="7"/>
  <c r="CI243" i="7" s="1"/>
  <c r="CH400" i="7"/>
  <c r="CI400" i="7" s="1"/>
  <c r="CJ400" i="7" s="1"/>
  <c r="CK400" i="7" s="1"/>
  <c r="CL400" i="7" s="1"/>
  <c r="CM400" i="7" s="1"/>
  <c r="CH392" i="7"/>
  <c r="CI392" i="7" s="1"/>
  <c r="CJ392" i="7" s="1"/>
  <c r="CH384" i="7"/>
  <c r="CI384" i="7" s="1"/>
  <c r="CJ384" i="7" s="1"/>
  <c r="CK384" i="7" s="1"/>
  <c r="CL384" i="7" s="1"/>
  <c r="CM384" i="7" s="1"/>
  <c r="CH376" i="7"/>
  <c r="CI376" i="7" s="1"/>
  <c r="CJ376" i="7" s="1"/>
  <c r="CK376" i="7" s="1"/>
  <c r="CL376" i="7" s="1"/>
  <c r="CM376" i="7" s="1"/>
  <c r="CH368" i="7"/>
  <c r="CI368" i="7" s="1"/>
  <c r="CJ368" i="7" s="1"/>
  <c r="CH360" i="7"/>
  <c r="CI360" i="7" s="1"/>
  <c r="CJ360" i="7" s="1"/>
  <c r="CH352" i="7"/>
  <c r="CI352" i="7" s="1"/>
  <c r="CJ352" i="7" s="1"/>
  <c r="CH344" i="7"/>
  <c r="CI344" i="7" s="1"/>
  <c r="CJ344" i="7" s="1"/>
  <c r="CK344" i="7" s="1"/>
  <c r="CL344" i="7" s="1"/>
  <c r="CM344" i="7" s="1"/>
  <c r="CH336" i="7"/>
  <c r="CI336" i="7" s="1"/>
  <c r="CJ336" i="7" s="1"/>
  <c r="CK336" i="7" s="1"/>
  <c r="CL336" i="7" s="1"/>
  <c r="CM336" i="7" s="1"/>
  <c r="CH328" i="7"/>
  <c r="CI328" i="7" s="1"/>
  <c r="CJ328" i="7" s="1"/>
  <c r="CK328" i="7" s="1"/>
  <c r="CL328" i="7" s="1"/>
  <c r="CM328" i="7" s="1"/>
  <c r="CH212" i="7"/>
  <c r="CI212" i="7" s="1"/>
  <c r="CJ212" i="7" s="1"/>
  <c r="CK212" i="7" s="1"/>
  <c r="CL212" i="7" s="1"/>
  <c r="CM212" i="7" s="1"/>
  <c r="CH399" i="7"/>
  <c r="CI399" i="7" s="1"/>
  <c r="CJ399" i="7" s="1"/>
  <c r="CK399" i="7" s="1"/>
  <c r="CL399" i="7" s="1"/>
  <c r="CM399" i="7" s="1"/>
  <c r="CH391" i="7"/>
  <c r="CI391" i="7" s="1"/>
  <c r="CJ391" i="7" s="1"/>
  <c r="CK391" i="7" s="1"/>
  <c r="CL391" i="7" s="1"/>
  <c r="CM391" i="7" s="1"/>
  <c r="CH383" i="7"/>
  <c r="CH375" i="7"/>
  <c r="CI375" i="7" s="1"/>
  <c r="CJ375" i="7" s="1"/>
  <c r="CK375" i="7" s="1"/>
  <c r="CL375" i="7" s="1"/>
  <c r="CM375" i="7" s="1"/>
  <c r="CH367" i="7"/>
  <c r="CI367" i="7" s="1"/>
  <c r="CJ367" i="7" s="1"/>
  <c r="CK367" i="7" s="1"/>
  <c r="CL367" i="7" s="1"/>
  <c r="CM367" i="7" s="1"/>
  <c r="CH359" i="7"/>
  <c r="CI359" i="7" s="1"/>
  <c r="CJ359" i="7" s="1"/>
  <c r="CK359" i="7" s="1"/>
  <c r="CL359" i="7" s="1"/>
  <c r="CM359" i="7" s="1"/>
  <c r="CH351" i="7"/>
  <c r="CI351" i="7" s="1"/>
  <c r="CJ351" i="7" s="1"/>
  <c r="CK351" i="7" s="1"/>
  <c r="CL351" i="7" s="1"/>
  <c r="CM351" i="7" s="1"/>
  <c r="CH343" i="7"/>
  <c r="CI343" i="7" s="1"/>
  <c r="CJ343" i="7" s="1"/>
  <c r="CK343" i="7" s="1"/>
  <c r="CL343" i="7" s="1"/>
  <c r="CM343" i="7" s="1"/>
  <c r="CH335" i="7"/>
  <c r="CI335" i="7" s="1"/>
  <c r="CJ335" i="7" s="1"/>
  <c r="CK335" i="7" s="1"/>
  <c r="CL335" i="7" s="1"/>
  <c r="CM335" i="7" s="1"/>
  <c r="CH327" i="7"/>
  <c r="CI327" i="7" s="1"/>
  <c r="CJ327" i="7" s="1"/>
  <c r="CK327" i="7" s="1"/>
  <c r="CL327" i="7" s="1"/>
  <c r="CM327" i="7" s="1"/>
  <c r="CH319" i="7"/>
  <c r="CH311" i="7"/>
  <c r="CH303" i="7"/>
  <c r="CI303" i="7" s="1"/>
  <c r="CJ303" i="7" s="1"/>
  <c r="CK303" i="7" s="1"/>
  <c r="CL303" i="7" s="1"/>
  <c r="CM303" i="7" s="1"/>
  <c r="CH295" i="7"/>
  <c r="CI295" i="7" s="1"/>
  <c r="CJ295" i="7" s="1"/>
  <c r="CK295" i="7" s="1"/>
  <c r="CL295" i="7" s="1"/>
  <c r="CM295" i="7" s="1"/>
  <c r="CH287" i="7"/>
  <c r="CI287" i="7" s="1"/>
  <c r="CJ287" i="7" s="1"/>
  <c r="CK287" i="7" s="1"/>
  <c r="CL287" i="7" s="1"/>
  <c r="CM287" i="7" s="1"/>
  <c r="CH279" i="7"/>
  <c r="CI279" i="7" s="1"/>
  <c r="CJ279" i="7" s="1"/>
  <c r="CK279" i="7" s="1"/>
  <c r="CL279" i="7" s="1"/>
  <c r="CM279" i="7" s="1"/>
  <c r="CH271" i="7"/>
  <c r="CI271" i="7" s="1"/>
  <c r="CJ271" i="7" s="1"/>
  <c r="CK271" i="7" s="1"/>
  <c r="CL271" i="7" s="1"/>
  <c r="CM271" i="7" s="1"/>
  <c r="CH263" i="7"/>
  <c r="CI263" i="7" s="1"/>
  <c r="CJ263" i="7" s="1"/>
  <c r="CK263" i="7" s="1"/>
  <c r="CL263" i="7" s="1"/>
  <c r="CM263" i="7" s="1"/>
  <c r="CH255" i="7"/>
  <c r="CH247" i="7"/>
  <c r="CH239" i="7"/>
  <c r="CI239" i="7" s="1"/>
  <c r="CJ239" i="7" s="1"/>
  <c r="CK239" i="7" s="1"/>
  <c r="CL239" i="7" s="1"/>
  <c r="CM239" i="7" s="1"/>
  <c r="CH231" i="7"/>
  <c r="CI231" i="7" s="1"/>
  <c r="CJ231" i="7" s="1"/>
  <c r="CK231" i="7" s="1"/>
  <c r="CL231" i="7" s="1"/>
  <c r="CM231" i="7" s="1"/>
  <c r="CH223" i="7"/>
  <c r="CI223" i="7" s="1"/>
  <c r="CJ223" i="7" s="1"/>
  <c r="CK223" i="7" s="1"/>
  <c r="CL223" i="7" s="1"/>
  <c r="CM223" i="7" s="1"/>
  <c r="CH215" i="7"/>
  <c r="CI215" i="7" s="1"/>
  <c r="CJ215" i="7" s="1"/>
  <c r="CK215" i="7" s="1"/>
  <c r="CL215" i="7" s="1"/>
  <c r="CM215" i="7" s="1"/>
  <c r="CH207" i="7"/>
  <c r="CI207" i="7" s="1"/>
  <c r="CJ207" i="7" s="1"/>
  <c r="CK207" i="7" s="1"/>
  <c r="CL207" i="7" s="1"/>
  <c r="CM207" i="7" s="1"/>
  <c r="CH199" i="7"/>
  <c r="CH191" i="7"/>
  <c r="CH183" i="7"/>
  <c r="CI183" i="7" s="1"/>
  <c r="CJ183" i="7" s="1"/>
  <c r="CK183" i="7" s="1"/>
  <c r="CL183" i="7" s="1"/>
  <c r="CM183" i="7" s="1"/>
  <c r="CH175" i="7"/>
  <c r="CI175" i="7" s="1"/>
  <c r="CJ175" i="7" s="1"/>
  <c r="CK175" i="7" s="1"/>
  <c r="CL175" i="7" s="1"/>
  <c r="CM175" i="7" s="1"/>
  <c r="CH167" i="7"/>
  <c r="CI167" i="7" s="1"/>
  <c r="CJ167" i="7" s="1"/>
  <c r="CK167" i="7" s="1"/>
  <c r="CL167" i="7" s="1"/>
  <c r="CM167" i="7" s="1"/>
  <c r="CH396" i="7"/>
  <c r="CI396" i="7" s="1"/>
  <c r="CJ396" i="7" s="1"/>
  <c r="CK396" i="7" s="1"/>
  <c r="CL396" i="7" s="1"/>
  <c r="CM396" i="7" s="1"/>
  <c r="CH211" i="7"/>
  <c r="CI211" i="7" s="1"/>
  <c r="CJ211" i="7" s="1"/>
  <c r="CK211" i="7" s="1"/>
  <c r="CL211" i="7" s="1"/>
  <c r="CM211" i="7" s="1"/>
  <c r="CH322" i="7"/>
  <c r="CI322" i="7" s="1"/>
  <c r="CJ322" i="7" s="1"/>
  <c r="CK322" i="7" s="1"/>
  <c r="CL322" i="7" s="1"/>
  <c r="CM322" i="7" s="1"/>
  <c r="CH320" i="7"/>
  <c r="CI320" i="7" s="1"/>
  <c r="CH312" i="7"/>
  <c r="CI312" i="7" s="1"/>
  <c r="CH304" i="7"/>
  <c r="CI304" i="7" s="1"/>
  <c r="CH296" i="7"/>
  <c r="CI296" i="7" s="1"/>
  <c r="CJ296" i="7" s="1"/>
  <c r="CK296" i="7" s="1"/>
  <c r="CL296" i="7" s="1"/>
  <c r="CM296" i="7" s="1"/>
  <c r="CH288" i="7"/>
  <c r="CI288" i="7" s="1"/>
  <c r="CJ288" i="7" s="1"/>
  <c r="CK288" i="7" s="1"/>
  <c r="CL288" i="7" s="1"/>
  <c r="CM288" i="7" s="1"/>
  <c r="CH280" i="7"/>
  <c r="CI280" i="7" s="1"/>
  <c r="CJ280" i="7" s="1"/>
  <c r="CK280" i="7" s="1"/>
  <c r="CL280" i="7" s="1"/>
  <c r="CM280" i="7" s="1"/>
  <c r="CH272" i="7"/>
  <c r="CI272" i="7" s="1"/>
  <c r="CJ272" i="7" s="1"/>
  <c r="CK272" i="7" s="1"/>
  <c r="CL272" i="7" s="1"/>
  <c r="CM272" i="7" s="1"/>
  <c r="CH264" i="7"/>
  <c r="CI264" i="7" s="1"/>
  <c r="CJ264" i="7" s="1"/>
  <c r="CK264" i="7" s="1"/>
  <c r="CL264" i="7" s="1"/>
  <c r="CM264" i="7" s="1"/>
  <c r="CH256" i="7"/>
  <c r="CI256" i="7" s="1"/>
  <c r="CH248" i="7"/>
  <c r="CI248" i="7" s="1"/>
  <c r="CH240" i="7"/>
  <c r="CI240" i="7" s="1"/>
  <c r="CH232" i="7"/>
  <c r="CI232" i="7" s="1"/>
  <c r="CJ232" i="7" s="1"/>
  <c r="CK232" i="7" s="1"/>
  <c r="CL232" i="7" s="1"/>
  <c r="CM232" i="7" s="1"/>
  <c r="CH224" i="7"/>
  <c r="CI224" i="7" s="1"/>
  <c r="CJ224" i="7" s="1"/>
  <c r="CK224" i="7" s="1"/>
  <c r="CL224" i="7" s="1"/>
  <c r="CM224" i="7" s="1"/>
  <c r="CH216" i="7"/>
  <c r="CI216" i="7" s="1"/>
  <c r="CJ216" i="7" s="1"/>
  <c r="CK216" i="7" s="1"/>
  <c r="CL216" i="7" s="1"/>
  <c r="CM216" i="7" s="1"/>
  <c r="CH208" i="7"/>
  <c r="CI208" i="7" s="1"/>
  <c r="CJ208" i="7" s="1"/>
  <c r="CK208" i="7" s="1"/>
  <c r="CL208" i="7" s="1"/>
  <c r="CM208" i="7" s="1"/>
  <c r="CH200" i="7"/>
  <c r="CI200" i="7" s="1"/>
  <c r="CJ200" i="7" s="1"/>
  <c r="CK200" i="7" s="1"/>
  <c r="CL200" i="7" s="1"/>
  <c r="CM200" i="7" s="1"/>
  <c r="CH192" i="7"/>
  <c r="CI192" i="7" s="1"/>
  <c r="CH184" i="7"/>
  <c r="CI184" i="7" s="1"/>
  <c r="CH176" i="7"/>
  <c r="CI176" i="7" s="1"/>
  <c r="CH168" i="7"/>
  <c r="CI168" i="7" s="1"/>
  <c r="CJ168" i="7" s="1"/>
  <c r="CK168" i="7" s="1"/>
  <c r="CL168" i="7" s="1"/>
  <c r="CM168" i="7" s="1"/>
  <c r="CH160" i="7"/>
  <c r="CI160" i="7" s="1"/>
  <c r="CJ160" i="7" s="1"/>
  <c r="CK160" i="7" s="1"/>
  <c r="CL160" i="7" s="1"/>
  <c r="CM160" i="7" s="1"/>
  <c r="CH152" i="7"/>
  <c r="CI152" i="7" s="1"/>
  <c r="CJ152" i="7" s="1"/>
  <c r="CK152" i="7" s="1"/>
  <c r="CL152" i="7" s="1"/>
  <c r="CM152" i="7" s="1"/>
  <c r="CH144" i="7"/>
  <c r="CI144" i="7" s="1"/>
  <c r="CJ144" i="7" s="1"/>
  <c r="CK144" i="7" s="1"/>
  <c r="CL144" i="7" s="1"/>
  <c r="CM144" i="7" s="1"/>
  <c r="CH136" i="7"/>
  <c r="CI136" i="7" s="1"/>
  <c r="CJ136" i="7" s="1"/>
  <c r="CK136" i="7" s="1"/>
  <c r="CL136" i="7" s="1"/>
  <c r="CM136" i="7" s="1"/>
  <c r="CH128" i="7"/>
  <c r="CI128" i="7" s="1"/>
  <c r="CH120" i="7"/>
  <c r="CI120" i="7" s="1"/>
  <c r="CH112" i="7"/>
  <c r="CI112" i="7" s="1"/>
  <c r="CH104" i="7"/>
  <c r="CI104" i="7" s="1"/>
  <c r="CJ104" i="7" s="1"/>
  <c r="CK104" i="7" s="1"/>
  <c r="CL104" i="7" s="1"/>
  <c r="CM104" i="7" s="1"/>
  <c r="CH96" i="7"/>
  <c r="CI96" i="7" s="1"/>
  <c r="CJ96" i="7" s="1"/>
  <c r="CK96" i="7" s="1"/>
  <c r="CL96" i="7" s="1"/>
  <c r="CM96" i="7" s="1"/>
  <c r="CH88" i="7"/>
  <c r="CI88" i="7" s="1"/>
  <c r="CJ88" i="7" s="1"/>
  <c r="CK88" i="7" s="1"/>
  <c r="CL88" i="7" s="1"/>
  <c r="CM88" i="7" s="1"/>
  <c r="CH80" i="7"/>
  <c r="CI80" i="7" s="1"/>
  <c r="CJ80" i="7" s="1"/>
  <c r="CK80" i="7" s="1"/>
  <c r="CL80" i="7" s="1"/>
  <c r="CM80" i="7" s="1"/>
  <c r="CH72" i="7"/>
  <c r="CI72" i="7" s="1"/>
  <c r="CJ72" i="7" s="1"/>
  <c r="CK72" i="7" s="1"/>
  <c r="CL72" i="7" s="1"/>
  <c r="CM72" i="7" s="1"/>
  <c r="CH64" i="7"/>
  <c r="CI64" i="7" s="1"/>
  <c r="CH56" i="7"/>
  <c r="CI56" i="7" s="1"/>
  <c r="CH48" i="7"/>
  <c r="CI48" i="7" s="1"/>
  <c r="CJ48" i="7" s="1"/>
  <c r="CK48" i="7" s="1"/>
  <c r="CL48" i="7" s="1"/>
  <c r="CM48" i="7" s="1"/>
  <c r="CH40" i="7"/>
  <c r="CI40" i="7" s="1"/>
  <c r="CJ40" i="7" s="1"/>
  <c r="CK40" i="7" s="1"/>
  <c r="CL40" i="7" s="1"/>
  <c r="CM40" i="7" s="1"/>
  <c r="CH32" i="7"/>
  <c r="CI32" i="7" s="1"/>
  <c r="CJ32" i="7" s="1"/>
  <c r="CK32" i="7" s="1"/>
  <c r="CL32" i="7" s="1"/>
  <c r="CM32" i="7" s="1"/>
  <c r="CH24" i="7"/>
  <c r="CI24" i="7" s="1"/>
  <c r="CJ24" i="7" s="1"/>
  <c r="CK24" i="7" s="1"/>
  <c r="CL24" i="7" s="1"/>
  <c r="CM24" i="7" s="1"/>
  <c r="CR17" i="7"/>
  <c r="CR16" i="7" s="1"/>
  <c r="BO37" i="7"/>
  <c r="CB37" i="7" s="1"/>
  <c r="CH395" i="7"/>
  <c r="CH308" i="7"/>
  <c r="CI308" i="7" s="1"/>
  <c r="CH228" i="7"/>
  <c r="CH132" i="7"/>
  <c r="CI132" i="7" s="1"/>
  <c r="CJ132" i="7" s="1"/>
  <c r="CK132" i="7" s="1"/>
  <c r="CL132" i="7" s="1"/>
  <c r="CM132" i="7" s="1"/>
  <c r="CH401" i="7"/>
  <c r="CI401" i="7" s="1"/>
  <c r="CJ401" i="7" s="1"/>
  <c r="CK401" i="7" s="1"/>
  <c r="CL401" i="7" s="1"/>
  <c r="CM401" i="7" s="1"/>
  <c r="CH385" i="7"/>
  <c r="CI385" i="7" s="1"/>
  <c r="CJ385" i="7" s="1"/>
  <c r="CK385" i="7" s="1"/>
  <c r="CL385" i="7" s="1"/>
  <c r="CM385" i="7" s="1"/>
  <c r="CH377" i="7"/>
  <c r="CI377" i="7" s="1"/>
  <c r="CJ377" i="7" s="1"/>
  <c r="CK377" i="7" s="1"/>
  <c r="CL377" i="7" s="1"/>
  <c r="CM377" i="7" s="1"/>
  <c r="CH369" i="7"/>
  <c r="CI369" i="7" s="1"/>
  <c r="CJ369" i="7" s="1"/>
  <c r="CK369" i="7" s="1"/>
  <c r="CL369" i="7" s="1"/>
  <c r="CM369" i="7" s="1"/>
  <c r="CH361" i="7"/>
  <c r="CI361" i="7" s="1"/>
  <c r="CJ361" i="7" s="1"/>
  <c r="CK361" i="7" s="1"/>
  <c r="CL361" i="7" s="1"/>
  <c r="CM361" i="7" s="1"/>
  <c r="CH353" i="7"/>
  <c r="CI353" i="7" s="1"/>
  <c r="CH345" i="7"/>
  <c r="CI345" i="7" s="1"/>
  <c r="CJ345" i="7" s="1"/>
  <c r="CK345" i="7" s="1"/>
  <c r="CL345" i="7" s="1"/>
  <c r="CM345" i="7" s="1"/>
  <c r="CH337" i="7"/>
  <c r="CI337" i="7" s="1"/>
  <c r="CJ337" i="7" s="1"/>
  <c r="CK337" i="7" s="1"/>
  <c r="CL337" i="7" s="1"/>
  <c r="CM337" i="7" s="1"/>
  <c r="CH329" i="7"/>
  <c r="CI329" i="7" s="1"/>
  <c r="CJ329" i="7" s="1"/>
  <c r="CK329" i="7" s="1"/>
  <c r="CL329" i="7" s="1"/>
  <c r="CM329" i="7" s="1"/>
  <c r="CH321" i="7"/>
  <c r="CI321" i="7" s="1"/>
  <c r="CJ321" i="7" s="1"/>
  <c r="CK321" i="7" s="1"/>
  <c r="CL321" i="7" s="1"/>
  <c r="CM321" i="7" s="1"/>
  <c r="CH371" i="7"/>
  <c r="CI371" i="7" s="1"/>
  <c r="CJ371" i="7" s="1"/>
  <c r="CK371" i="7" s="1"/>
  <c r="CL371" i="7" s="1"/>
  <c r="CM371" i="7" s="1"/>
  <c r="CH276" i="7"/>
  <c r="CI276" i="7" s="1"/>
  <c r="CJ276" i="7" s="1"/>
  <c r="CK276" i="7" s="1"/>
  <c r="CL276" i="7" s="1"/>
  <c r="CM276" i="7" s="1"/>
  <c r="CH196" i="7"/>
  <c r="CI196" i="7" s="1"/>
  <c r="CJ196" i="7" s="1"/>
  <c r="CK196" i="7" s="1"/>
  <c r="CL196" i="7" s="1"/>
  <c r="CM196" i="7" s="1"/>
  <c r="CH100" i="7"/>
  <c r="CI100" i="7" s="1"/>
  <c r="CH398" i="7"/>
  <c r="CI398" i="7" s="1"/>
  <c r="CJ398" i="7" s="1"/>
  <c r="CK398" i="7" s="1"/>
  <c r="CL398" i="7" s="1"/>
  <c r="CM398" i="7" s="1"/>
  <c r="CH390" i="7"/>
  <c r="CI390" i="7" s="1"/>
  <c r="CJ390" i="7" s="1"/>
  <c r="CK390" i="7" s="1"/>
  <c r="CL390" i="7" s="1"/>
  <c r="CM390" i="7" s="1"/>
  <c r="CH382" i="7"/>
  <c r="CI382" i="7" s="1"/>
  <c r="CJ382" i="7" s="1"/>
  <c r="CK382" i="7" s="1"/>
  <c r="CL382" i="7" s="1"/>
  <c r="CM382" i="7" s="1"/>
  <c r="CH374" i="7"/>
  <c r="CI374" i="7" s="1"/>
  <c r="CJ374" i="7" s="1"/>
  <c r="CK374" i="7" s="1"/>
  <c r="CL374" i="7" s="1"/>
  <c r="CM374" i="7" s="1"/>
  <c r="CH366" i="7"/>
  <c r="CI366" i="7" s="1"/>
  <c r="CJ366" i="7" s="1"/>
  <c r="CK366" i="7" s="1"/>
  <c r="CL366" i="7" s="1"/>
  <c r="CM366" i="7" s="1"/>
  <c r="CH358" i="7"/>
  <c r="CI358" i="7" s="1"/>
  <c r="CJ358" i="7" s="1"/>
  <c r="CK358" i="7" s="1"/>
  <c r="CL358" i="7" s="1"/>
  <c r="CM358" i="7" s="1"/>
  <c r="CH350" i="7"/>
  <c r="CI350" i="7" s="1"/>
  <c r="CJ350" i="7" s="1"/>
  <c r="CK350" i="7" s="1"/>
  <c r="CL350" i="7" s="1"/>
  <c r="CM350" i="7" s="1"/>
  <c r="CH342" i="7"/>
  <c r="CH334" i="7"/>
  <c r="CI334" i="7" s="1"/>
  <c r="CJ334" i="7" s="1"/>
  <c r="CK334" i="7" s="1"/>
  <c r="CL334" i="7" s="1"/>
  <c r="CM334" i="7" s="1"/>
  <c r="CH326" i="7"/>
  <c r="CI326" i="7" s="1"/>
  <c r="CJ326" i="7" s="1"/>
  <c r="CK326" i="7" s="1"/>
  <c r="CL326" i="7" s="1"/>
  <c r="CM326" i="7" s="1"/>
  <c r="CH356" i="7"/>
  <c r="CI356" i="7" s="1"/>
  <c r="CJ356" i="7" s="1"/>
  <c r="CK356" i="7" s="1"/>
  <c r="CL356" i="7" s="1"/>
  <c r="CM356" i="7" s="1"/>
  <c r="CH275" i="7"/>
  <c r="CI275" i="7" s="1"/>
  <c r="CJ275" i="7" s="1"/>
  <c r="CK275" i="7" s="1"/>
  <c r="CL275" i="7" s="1"/>
  <c r="CM275" i="7" s="1"/>
  <c r="CH180" i="7"/>
  <c r="CI180" i="7" s="1"/>
  <c r="CJ180" i="7" s="1"/>
  <c r="CK180" i="7" s="1"/>
  <c r="CL180" i="7" s="1"/>
  <c r="CM180" i="7" s="1"/>
  <c r="CH99" i="7"/>
  <c r="CI99" i="7" s="1"/>
  <c r="CJ99" i="7" s="1"/>
  <c r="CK99" i="7" s="1"/>
  <c r="CL99" i="7" s="1"/>
  <c r="CM99" i="7" s="1"/>
  <c r="BO21" i="7"/>
  <c r="CH340" i="7"/>
  <c r="CI340" i="7" s="1"/>
  <c r="CH260" i="7"/>
  <c r="CI260" i="7" s="1"/>
  <c r="CJ260" i="7" s="1"/>
  <c r="CK260" i="7" s="1"/>
  <c r="CL260" i="7" s="1"/>
  <c r="CM260" i="7" s="1"/>
  <c r="CH179" i="7"/>
  <c r="CI179" i="7" s="1"/>
  <c r="CJ179" i="7" s="1"/>
  <c r="CK179" i="7" s="1"/>
  <c r="CL179" i="7" s="1"/>
  <c r="CM179" i="7" s="1"/>
  <c r="CH68" i="7"/>
  <c r="CI68" i="7" s="1"/>
  <c r="CJ68" i="7" s="1"/>
  <c r="CK68" i="7" s="1"/>
  <c r="CL68" i="7" s="1"/>
  <c r="CM68" i="7" s="1"/>
  <c r="CH339" i="7"/>
  <c r="CI339" i="7" s="1"/>
  <c r="CJ339" i="7" s="1"/>
  <c r="CK339" i="7" s="1"/>
  <c r="CL339" i="7" s="1"/>
  <c r="CM339" i="7" s="1"/>
  <c r="CH244" i="7"/>
  <c r="CI244" i="7" s="1"/>
  <c r="CJ244" i="7" s="1"/>
  <c r="CK244" i="7" s="1"/>
  <c r="CL244" i="7" s="1"/>
  <c r="CM244" i="7" s="1"/>
  <c r="CH164" i="7"/>
  <c r="CI164" i="7" s="1"/>
  <c r="CJ164" i="7" s="1"/>
  <c r="CK164" i="7" s="1"/>
  <c r="CL164" i="7" s="1"/>
  <c r="CM164" i="7" s="1"/>
  <c r="CH313" i="7"/>
  <c r="CI313" i="7" s="1"/>
  <c r="CJ313" i="7" s="1"/>
  <c r="CK313" i="7" s="1"/>
  <c r="CL313" i="7" s="1"/>
  <c r="CM313" i="7" s="1"/>
  <c r="CH305" i="7"/>
  <c r="CI305" i="7" s="1"/>
  <c r="CH297" i="7"/>
  <c r="CI297" i="7" s="1"/>
  <c r="CJ297" i="7" s="1"/>
  <c r="CK297" i="7" s="1"/>
  <c r="CL297" i="7" s="1"/>
  <c r="CM297" i="7" s="1"/>
  <c r="CH289" i="7"/>
  <c r="CI289" i="7" s="1"/>
  <c r="CJ289" i="7" s="1"/>
  <c r="CK289" i="7" s="1"/>
  <c r="CL289" i="7" s="1"/>
  <c r="CM289" i="7" s="1"/>
  <c r="CH281" i="7"/>
  <c r="CI281" i="7" s="1"/>
  <c r="CJ281" i="7" s="1"/>
  <c r="CK281" i="7" s="1"/>
  <c r="CL281" i="7" s="1"/>
  <c r="CM281" i="7" s="1"/>
  <c r="CH273" i="7"/>
  <c r="CI273" i="7" s="1"/>
  <c r="CJ273" i="7" s="1"/>
  <c r="CK273" i="7" s="1"/>
  <c r="CL273" i="7" s="1"/>
  <c r="CM273" i="7" s="1"/>
  <c r="CH265" i="7"/>
  <c r="CI265" i="7" s="1"/>
  <c r="CJ265" i="7" s="1"/>
  <c r="CK265" i="7" s="1"/>
  <c r="CL265" i="7" s="1"/>
  <c r="CM265" i="7" s="1"/>
  <c r="CH257" i="7"/>
  <c r="CI257" i="7" s="1"/>
  <c r="CJ257" i="7" s="1"/>
  <c r="CK257" i="7" s="1"/>
  <c r="CL257" i="7" s="1"/>
  <c r="CM257" i="7" s="1"/>
  <c r="CH249" i="7"/>
  <c r="CI249" i="7" s="1"/>
  <c r="CJ249" i="7" s="1"/>
  <c r="CK249" i="7" s="1"/>
  <c r="CL249" i="7" s="1"/>
  <c r="CM249" i="7" s="1"/>
  <c r="CH241" i="7"/>
  <c r="CI241" i="7" s="1"/>
  <c r="CH233" i="7"/>
  <c r="CI233" i="7" s="1"/>
  <c r="CJ233" i="7" s="1"/>
  <c r="CK233" i="7" s="1"/>
  <c r="CL233" i="7" s="1"/>
  <c r="CM233" i="7" s="1"/>
  <c r="CH225" i="7"/>
  <c r="CI225" i="7" s="1"/>
  <c r="CJ225" i="7" s="1"/>
  <c r="CK225" i="7" s="1"/>
  <c r="CL225" i="7" s="1"/>
  <c r="CM225" i="7" s="1"/>
  <c r="CH217" i="7"/>
  <c r="CI217" i="7" s="1"/>
  <c r="CJ217" i="7" s="1"/>
  <c r="CK217" i="7" s="1"/>
  <c r="CL217" i="7" s="1"/>
  <c r="CM217" i="7" s="1"/>
  <c r="CH209" i="7"/>
  <c r="CI209" i="7" s="1"/>
  <c r="CJ209" i="7" s="1"/>
  <c r="CK209" i="7" s="1"/>
  <c r="CL209" i="7" s="1"/>
  <c r="CM209" i="7" s="1"/>
  <c r="CH201" i="7"/>
  <c r="CI201" i="7" s="1"/>
  <c r="CJ201" i="7" s="1"/>
  <c r="CK201" i="7" s="1"/>
  <c r="CL201" i="7" s="1"/>
  <c r="CM201" i="7" s="1"/>
  <c r="CH193" i="7"/>
  <c r="CI193" i="7" s="1"/>
  <c r="CJ193" i="7" s="1"/>
  <c r="CK193" i="7" s="1"/>
  <c r="CL193" i="7" s="1"/>
  <c r="CM193" i="7" s="1"/>
  <c r="CH185" i="7"/>
  <c r="CI185" i="7" s="1"/>
  <c r="CJ185" i="7" s="1"/>
  <c r="CK185" i="7" s="1"/>
  <c r="CL185" i="7" s="1"/>
  <c r="CM185" i="7" s="1"/>
  <c r="CH177" i="7"/>
  <c r="CI177" i="7" s="1"/>
  <c r="CH169" i="7"/>
  <c r="CI169" i="7" s="1"/>
  <c r="CJ169" i="7" s="1"/>
  <c r="CK169" i="7" s="1"/>
  <c r="CL169" i="7" s="1"/>
  <c r="CM169" i="7" s="1"/>
  <c r="CH161" i="7"/>
  <c r="CI161" i="7" s="1"/>
  <c r="CJ161" i="7" s="1"/>
  <c r="CK161" i="7" s="1"/>
  <c r="CL161" i="7" s="1"/>
  <c r="CM161" i="7" s="1"/>
  <c r="CH153" i="7"/>
  <c r="CI153" i="7" s="1"/>
  <c r="CJ153" i="7" s="1"/>
  <c r="CK153" i="7" s="1"/>
  <c r="CL153" i="7" s="1"/>
  <c r="CM153" i="7" s="1"/>
  <c r="CH145" i="7"/>
  <c r="CI145" i="7" s="1"/>
  <c r="CJ145" i="7" s="1"/>
  <c r="CK145" i="7" s="1"/>
  <c r="CL145" i="7" s="1"/>
  <c r="CM145" i="7" s="1"/>
  <c r="CH137" i="7"/>
  <c r="CI137" i="7" s="1"/>
  <c r="CJ137" i="7" s="1"/>
  <c r="CK137" i="7" s="1"/>
  <c r="CL137" i="7" s="1"/>
  <c r="CM137" i="7" s="1"/>
  <c r="CH129" i="7"/>
  <c r="CI129" i="7" s="1"/>
  <c r="CJ129" i="7" s="1"/>
  <c r="CK129" i="7" s="1"/>
  <c r="CL129" i="7" s="1"/>
  <c r="CM129" i="7" s="1"/>
  <c r="CH121" i="7"/>
  <c r="CI121" i="7" s="1"/>
  <c r="CJ121" i="7" s="1"/>
  <c r="CK121" i="7" s="1"/>
  <c r="CL121" i="7" s="1"/>
  <c r="CM121" i="7" s="1"/>
  <c r="CH113" i="7"/>
  <c r="CI113" i="7" s="1"/>
  <c r="CJ113" i="7" s="1"/>
  <c r="CK113" i="7" s="1"/>
  <c r="CL113" i="7" s="1"/>
  <c r="CM113" i="7" s="1"/>
  <c r="CH105" i="7"/>
  <c r="CI105" i="7" s="1"/>
  <c r="CJ105" i="7" s="1"/>
  <c r="CK105" i="7" s="1"/>
  <c r="CL105" i="7" s="1"/>
  <c r="CM105" i="7" s="1"/>
  <c r="CH97" i="7"/>
  <c r="CI97" i="7" s="1"/>
  <c r="CJ97" i="7" s="1"/>
  <c r="CK97" i="7" s="1"/>
  <c r="CL97" i="7" s="1"/>
  <c r="CM97" i="7" s="1"/>
  <c r="CH89" i="7"/>
  <c r="CI89" i="7" s="1"/>
  <c r="CJ89" i="7" s="1"/>
  <c r="CK89" i="7" s="1"/>
  <c r="CL89" i="7" s="1"/>
  <c r="CM89" i="7" s="1"/>
  <c r="CH81" i="7"/>
  <c r="CI81" i="7" s="1"/>
  <c r="CJ81" i="7" s="1"/>
  <c r="CK81" i="7" s="1"/>
  <c r="CL81" i="7" s="1"/>
  <c r="CM81" i="7" s="1"/>
  <c r="CH73" i="7"/>
  <c r="CI73" i="7" s="1"/>
  <c r="CJ73" i="7" s="1"/>
  <c r="CK73" i="7" s="1"/>
  <c r="CL73" i="7" s="1"/>
  <c r="CM73" i="7" s="1"/>
  <c r="CH65" i="7"/>
  <c r="CI65" i="7" s="1"/>
  <c r="CJ65" i="7" s="1"/>
  <c r="CK65" i="7" s="1"/>
  <c r="CL65" i="7" s="1"/>
  <c r="CM65" i="7" s="1"/>
  <c r="CH57" i="7"/>
  <c r="CI57" i="7" s="1"/>
  <c r="CJ57" i="7" s="1"/>
  <c r="CK57" i="7" s="1"/>
  <c r="CL57" i="7" s="1"/>
  <c r="CM57" i="7" s="1"/>
  <c r="CH49" i="7"/>
  <c r="CI49" i="7" s="1"/>
  <c r="CH41" i="7"/>
  <c r="CI41" i="7" s="1"/>
  <c r="CJ41" i="7" s="1"/>
  <c r="CK41" i="7" s="1"/>
  <c r="CL41" i="7" s="1"/>
  <c r="CM41" i="7" s="1"/>
  <c r="CH33" i="7"/>
  <c r="CI33" i="7" s="1"/>
  <c r="CJ33" i="7" s="1"/>
  <c r="CK33" i="7" s="1"/>
  <c r="CL33" i="7" s="1"/>
  <c r="CM33" i="7" s="1"/>
  <c r="CH25" i="7"/>
  <c r="CI25" i="7" s="1"/>
  <c r="CJ25" i="7" s="1"/>
  <c r="CK25" i="7" s="1"/>
  <c r="CL25" i="7" s="1"/>
  <c r="CM25" i="7" s="1"/>
  <c r="BO364" i="7"/>
  <c r="B364" i="7"/>
  <c r="C364" i="7" s="1"/>
  <c r="D364" i="7" s="1"/>
  <c r="E364" i="7" s="1"/>
  <c r="F364" i="7" s="1"/>
  <c r="G364" i="7" s="1"/>
  <c r="H364" i="7" s="1"/>
  <c r="I364" i="7" s="1"/>
  <c r="J364" i="7" s="1"/>
  <c r="K364" i="7" s="1"/>
  <c r="L364" i="7" s="1"/>
  <c r="M364" i="7" s="1"/>
  <c r="N364" i="7" s="1"/>
  <c r="O364" i="7" s="1"/>
  <c r="P364" i="7" s="1"/>
  <c r="Q364" i="7" s="1"/>
  <c r="R364" i="7" s="1"/>
  <c r="S364" i="7" s="1"/>
  <c r="T364" i="7" s="1"/>
  <c r="U364" i="7" s="1"/>
  <c r="V364" i="7" s="1"/>
  <c r="W364" i="7" s="1"/>
  <c r="X364" i="7" s="1"/>
  <c r="Y364" i="7" s="1"/>
  <c r="Z364" i="7" s="1"/>
  <c r="AA364" i="7" s="1"/>
  <c r="AB364" i="7" s="1"/>
  <c r="AC364" i="7" s="1"/>
  <c r="AD364" i="7" s="1"/>
  <c r="AE364" i="7" s="1"/>
  <c r="AF364" i="7" s="1"/>
  <c r="AG364" i="7" s="1"/>
  <c r="AH364" i="7" s="1"/>
  <c r="AI364" i="7" s="1"/>
  <c r="AJ364" i="7" s="1"/>
  <c r="AK364" i="7" s="1"/>
  <c r="AL364" i="7" s="1"/>
  <c r="AM364" i="7" s="1"/>
  <c r="AN364" i="7" s="1"/>
  <c r="AO364" i="7" s="1"/>
  <c r="AP364" i="7" s="1"/>
  <c r="AQ364" i="7" s="1"/>
  <c r="AR364" i="7" s="1"/>
  <c r="AS364" i="7" s="1"/>
  <c r="AT364" i="7" s="1"/>
  <c r="AU364" i="7" s="1"/>
  <c r="AV364" i="7" s="1"/>
  <c r="AW364" i="7" s="1"/>
  <c r="AX364" i="7" s="1"/>
  <c r="AY364" i="7" s="1"/>
  <c r="AZ364" i="7" s="1"/>
  <c r="BA364" i="7" s="1"/>
  <c r="BB364" i="7" s="1"/>
  <c r="BC364" i="7" s="1"/>
  <c r="BD364" i="7" s="1"/>
  <c r="BE364" i="7" s="1"/>
  <c r="BF364" i="7" s="1"/>
  <c r="BG364" i="7" s="1"/>
  <c r="BH364" i="7" s="1"/>
  <c r="BI364" i="7" s="1"/>
  <c r="BJ364" i="7" s="1"/>
  <c r="BK364" i="7" s="1"/>
  <c r="BL364" i="7" s="1"/>
  <c r="BM364" i="7" s="1"/>
  <c r="BN364" i="7" s="1"/>
  <c r="CB364" i="7" s="1"/>
  <c r="BO128" i="7"/>
  <c r="CB128" i="7" s="1"/>
  <c r="BO71" i="7"/>
  <c r="BO30" i="7"/>
  <c r="B78" i="7"/>
  <c r="C78" i="7" s="1"/>
  <c r="D78" i="7" s="1"/>
  <c r="E78" i="7" s="1"/>
  <c r="F78" i="7" s="1"/>
  <c r="G78" i="7" s="1"/>
  <c r="H78" i="7" s="1"/>
  <c r="I78" i="7" s="1"/>
  <c r="J78" i="7" s="1"/>
  <c r="K78" i="7" s="1"/>
  <c r="L78" i="7" s="1"/>
  <c r="M78" i="7" s="1"/>
  <c r="N78" i="7" s="1"/>
  <c r="O78" i="7" s="1"/>
  <c r="P78" i="7" s="1"/>
  <c r="Q78" i="7" s="1"/>
  <c r="R78" i="7" s="1"/>
  <c r="S78" i="7" s="1"/>
  <c r="T78" i="7" s="1"/>
  <c r="U78" i="7" s="1"/>
  <c r="V78" i="7" s="1"/>
  <c r="W78" i="7" s="1"/>
  <c r="X78" i="7" s="1"/>
  <c r="Y78" i="7" s="1"/>
  <c r="Z78" i="7" s="1"/>
  <c r="AA78" i="7" s="1"/>
  <c r="AB78" i="7" s="1"/>
  <c r="AC78" i="7" s="1"/>
  <c r="AD78" i="7" s="1"/>
  <c r="AE78" i="7" s="1"/>
  <c r="AF78" i="7" s="1"/>
  <c r="AG78" i="7" s="1"/>
  <c r="AH78" i="7" s="1"/>
  <c r="AI78" i="7" s="1"/>
  <c r="AJ78" i="7" s="1"/>
  <c r="AK78" i="7" s="1"/>
  <c r="AL78" i="7" s="1"/>
  <c r="AM78" i="7" s="1"/>
  <c r="AN78" i="7" s="1"/>
  <c r="AO78" i="7" s="1"/>
  <c r="AP78" i="7" s="1"/>
  <c r="AQ78" i="7" s="1"/>
  <c r="AR78" i="7" s="1"/>
  <c r="AS78" i="7" s="1"/>
  <c r="AT78" i="7" s="1"/>
  <c r="AU78" i="7" s="1"/>
  <c r="AV78" i="7" s="1"/>
  <c r="AW78" i="7" s="1"/>
  <c r="AX78" i="7" s="1"/>
  <c r="AY78" i="7" s="1"/>
  <c r="AZ78" i="7" s="1"/>
  <c r="BA78" i="7" s="1"/>
  <c r="BB78" i="7" s="1"/>
  <c r="BC78" i="7" s="1"/>
  <c r="BD78" i="7" s="1"/>
  <c r="BE78" i="7" s="1"/>
  <c r="BF78" i="7" s="1"/>
  <c r="BG78" i="7" s="1"/>
  <c r="BH78" i="7" s="1"/>
  <c r="BI78" i="7" s="1"/>
  <c r="BJ78" i="7" s="1"/>
  <c r="BK78" i="7" s="1"/>
  <c r="BL78" i="7" s="1"/>
  <c r="BM78" i="7" s="1"/>
  <c r="BN78" i="7" s="1"/>
  <c r="BO78" i="7"/>
  <c r="CK67" i="7"/>
  <c r="CL67" i="7" s="1"/>
  <c r="CM67" i="7" s="1"/>
  <c r="CH397" i="7"/>
  <c r="CI397" i="7" s="1"/>
  <c r="CJ397" i="7" s="1"/>
  <c r="CK397" i="7" s="1"/>
  <c r="CL397" i="7" s="1"/>
  <c r="CM397" i="7" s="1"/>
  <c r="CH51" i="7"/>
  <c r="CI51" i="7" s="1"/>
  <c r="CJ51" i="7" s="1"/>
  <c r="CK51" i="7" s="1"/>
  <c r="CL51" i="7" s="1"/>
  <c r="CM51" i="7" s="1"/>
  <c r="CH83" i="7"/>
  <c r="CI83" i="7" s="1"/>
  <c r="CJ83" i="7" s="1"/>
  <c r="CK83" i="7" s="1"/>
  <c r="CL83" i="7" s="1"/>
  <c r="CM83" i="7" s="1"/>
  <c r="CH115" i="7"/>
  <c r="CI115" i="7" s="1"/>
  <c r="CH147" i="7"/>
  <c r="CI147" i="7" s="1"/>
  <c r="CJ147" i="7" s="1"/>
  <c r="CK147" i="7" s="1"/>
  <c r="CL147" i="7" s="1"/>
  <c r="CM147" i="7" s="1"/>
  <c r="CH20" i="7"/>
  <c r="CI20" i="7" s="1"/>
  <c r="CJ20" i="7" s="1"/>
  <c r="CK20" i="7" s="1"/>
  <c r="CL20" i="7" s="1"/>
  <c r="CM20" i="7" s="1"/>
  <c r="CH52" i="7"/>
  <c r="CI52" i="7" s="1"/>
  <c r="CJ52" i="7" s="1"/>
  <c r="CK52" i="7" s="1"/>
  <c r="CL52" i="7" s="1"/>
  <c r="CM52" i="7" s="1"/>
  <c r="CH381" i="7"/>
  <c r="CI381" i="7" s="1"/>
  <c r="CJ381" i="7" s="1"/>
  <c r="CK381" i="7" s="1"/>
  <c r="CL381" i="7" s="1"/>
  <c r="CM381" i="7" s="1"/>
  <c r="CH35" i="7"/>
  <c r="CI35" i="7" s="1"/>
  <c r="CJ35" i="7" s="1"/>
  <c r="CK35" i="7" s="1"/>
  <c r="CL35" i="7" s="1"/>
  <c r="CM35" i="7" s="1"/>
  <c r="CI116" i="7"/>
  <c r="CJ116" i="7" s="1"/>
  <c r="CK116" i="7" s="1"/>
  <c r="CL116" i="7" s="1"/>
  <c r="CM116" i="7" s="1"/>
  <c r="CJ18" i="7"/>
  <c r="CK18" i="7" s="1"/>
  <c r="CL18" i="7" s="1"/>
  <c r="CM18" i="7" s="1"/>
  <c r="CJ394" i="7"/>
  <c r="CK394" i="7" s="1"/>
  <c r="CL394" i="7" s="1"/>
  <c r="CM394" i="7" s="1"/>
  <c r="CI330" i="7"/>
  <c r="CJ330" i="7" s="1"/>
  <c r="CK330" i="7" s="1"/>
  <c r="CL330" i="7" s="1"/>
  <c r="CM330" i="7" s="1"/>
  <c r="CK392" i="7"/>
  <c r="CL392" i="7" s="1"/>
  <c r="CM392" i="7" s="1"/>
  <c r="CK368" i="7"/>
  <c r="CL368" i="7" s="1"/>
  <c r="CM368" i="7" s="1"/>
  <c r="CK360" i="7"/>
  <c r="CL360" i="7" s="1"/>
  <c r="CM360" i="7" s="1"/>
  <c r="CK352" i="7"/>
  <c r="CL352" i="7" s="1"/>
  <c r="CM352" i="7" s="1"/>
  <c r="CI395" i="7"/>
  <c r="CJ395" i="7" s="1"/>
  <c r="CK395" i="7" s="1"/>
  <c r="CL395" i="7" s="1"/>
  <c r="CM395" i="7" s="1"/>
  <c r="CI383" i="7"/>
  <c r="CJ383" i="7" s="1"/>
  <c r="CK383" i="7" s="1"/>
  <c r="CL383" i="7" s="1"/>
  <c r="CM383" i="7" s="1"/>
  <c r="CI319" i="7"/>
  <c r="CJ319" i="7" s="1"/>
  <c r="CK319" i="7" s="1"/>
  <c r="CL319" i="7" s="1"/>
  <c r="CM319" i="7" s="1"/>
  <c r="CI311" i="7"/>
  <c r="CJ311" i="7" s="1"/>
  <c r="CK311" i="7" s="1"/>
  <c r="CL311" i="7" s="1"/>
  <c r="CM311" i="7" s="1"/>
  <c r="CI255" i="7"/>
  <c r="CJ255" i="7" s="1"/>
  <c r="CK255" i="7" s="1"/>
  <c r="CL255" i="7" s="1"/>
  <c r="CM255" i="7" s="1"/>
  <c r="CI247" i="7"/>
  <c r="CJ247" i="7" s="1"/>
  <c r="CK247" i="7" s="1"/>
  <c r="CL247" i="7" s="1"/>
  <c r="CM247" i="7" s="1"/>
  <c r="CI199" i="7"/>
  <c r="CJ199" i="7" s="1"/>
  <c r="CK199" i="7" s="1"/>
  <c r="CL199" i="7" s="1"/>
  <c r="CM199" i="7" s="1"/>
  <c r="CI191" i="7"/>
  <c r="CJ191" i="7" s="1"/>
  <c r="CK191" i="7" s="1"/>
  <c r="CL191" i="7" s="1"/>
  <c r="CM191" i="7" s="1"/>
  <c r="CH159" i="7"/>
  <c r="CI159" i="7" s="1"/>
  <c r="CJ159" i="7" s="1"/>
  <c r="CK159" i="7" s="1"/>
  <c r="CL159" i="7" s="1"/>
  <c r="CM159" i="7" s="1"/>
  <c r="CH151" i="7"/>
  <c r="CI151" i="7" s="1"/>
  <c r="CJ151" i="7" s="1"/>
  <c r="CK151" i="7" s="1"/>
  <c r="CL151" i="7" s="1"/>
  <c r="CM151" i="7" s="1"/>
  <c r="CH143" i="7"/>
  <c r="CI143" i="7" s="1"/>
  <c r="CJ143" i="7" s="1"/>
  <c r="CK143" i="7" s="1"/>
  <c r="CL143" i="7" s="1"/>
  <c r="CM143" i="7" s="1"/>
  <c r="CH135" i="7"/>
  <c r="CI135" i="7" s="1"/>
  <c r="CJ135" i="7" s="1"/>
  <c r="CK135" i="7" s="1"/>
  <c r="CL135" i="7" s="1"/>
  <c r="CM135" i="7" s="1"/>
  <c r="CH127" i="7"/>
  <c r="CI127" i="7" s="1"/>
  <c r="CJ127" i="7" s="1"/>
  <c r="CK127" i="7" s="1"/>
  <c r="CL127" i="7" s="1"/>
  <c r="CM127" i="7" s="1"/>
  <c r="CH119" i="7"/>
  <c r="CI119" i="7" s="1"/>
  <c r="CJ119" i="7" s="1"/>
  <c r="CK119" i="7" s="1"/>
  <c r="CL119" i="7" s="1"/>
  <c r="CM119" i="7" s="1"/>
  <c r="CH111" i="7"/>
  <c r="CI111" i="7" s="1"/>
  <c r="CJ111" i="7" s="1"/>
  <c r="CK111" i="7" s="1"/>
  <c r="CL111" i="7" s="1"/>
  <c r="CM111" i="7" s="1"/>
  <c r="CH103" i="7"/>
  <c r="CI103" i="7" s="1"/>
  <c r="CJ103" i="7" s="1"/>
  <c r="CK103" i="7" s="1"/>
  <c r="CL103" i="7" s="1"/>
  <c r="CM103" i="7" s="1"/>
  <c r="CH95" i="7"/>
  <c r="CI95" i="7" s="1"/>
  <c r="CJ95" i="7" s="1"/>
  <c r="CK95" i="7" s="1"/>
  <c r="CL95" i="7" s="1"/>
  <c r="CM95" i="7" s="1"/>
  <c r="CH87" i="7"/>
  <c r="CI87" i="7" s="1"/>
  <c r="CJ87" i="7" s="1"/>
  <c r="CK87" i="7" s="1"/>
  <c r="CL87" i="7" s="1"/>
  <c r="CM87" i="7" s="1"/>
  <c r="CH79" i="7"/>
  <c r="CI79" i="7" s="1"/>
  <c r="CJ79" i="7" s="1"/>
  <c r="CK79" i="7" s="1"/>
  <c r="CL79" i="7" s="1"/>
  <c r="CM79" i="7" s="1"/>
  <c r="CH71" i="7"/>
  <c r="CI71" i="7" s="1"/>
  <c r="CJ71" i="7" s="1"/>
  <c r="CK71" i="7" s="1"/>
  <c r="CL71" i="7" s="1"/>
  <c r="CM71" i="7" s="1"/>
  <c r="CH63" i="7"/>
  <c r="CI63" i="7" s="1"/>
  <c r="CJ63" i="7" s="1"/>
  <c r="CK63" i="7" s="1"/>
  <c r="CL63" i="7" s="1"/>
  <c r="CM63" i="7" s="1"/>
  <c r="CH55" i="7"/>
  <c r="CI55" i="7" s="1"/>
  <c r="CJ55" i="7" s="1"/>
  <c r="CK55" i="7" s="1"/>
  <c r="CL55" i="7" s="1"/>
  <c r="CM55" i="7" s="1"/>
  <c r="CH47" i="7"/>
  <c r="CI47" i="7" s="1"/>
  <c r="CJ47" i="7" s="1"/>
  <c r="CK47" i="7" s="1"/>
  <c r="CL47" i="7" s="1"/>
  <c r="CM47" i="7" s="1"/>
  <c r="CH39" i="7"/>
  <c r="CI39" i="7" s="1"/>
  <c r="CJ39" i="7" s="1"/>
  <c r="CK39" i="7" s="1"/>
  <c r="CL39" i="7" s="1"/>
  <c r="CM39" i="7" s="1"/>
  <c r="CH31" i="7"/>
  <c r="CI31" i="7" s="1"/>
  <c r="CJ31" i="7" s="1"/>
  <c r="CK31" i="7" s="1"/>
  <c r="CL31" i="7" s="1"/>
  <c r="CM31" i="7" s="1"/>
  <c r="CH23" i="7"/>
  <c r="CI23" i="7" s="1"/>
  <c r="CJ23" i="7" s="1"/>
  <c r="CK23" i="7" s="1"/>
  <c r="CL23" i="7" s="1"/>
  <c r="CM23" i="7" s="1"/>
  <c r="CI388" i="7"/>
  <c r="CJ388" i="7" s="1"/>
  <c r="CK388" i="7" s="1"/>
  <c r="CL388" i="7" s="1"/>
  <c r="CM388" i="7" s="1"/>
  <c r="CI228" i="7"/>
  <c r="CJ228" i="7" s="1"/>
  <c r="CK228" i="7" s="1"/>
  <c r="CL228" i="7" s="1"/>
  <c r="CM228" i="7" s="1"/>
  <c r="CI342" i="7"/>
  <c r="CJ342" i="7" s="1"/>
  <c r="CK342" i="7" s="1"/>
  <c r="CL342" i="7" s="1"/>
  <c r="CM342" i="7" s="1"/>
  <c r="CH318" i="7"/>
  <c r="CI318" i="7" s="1"/>
  <c r="CJ318" i="7" s="1"/>
  <c r="CK318" i="7" s="1"/>
  <c r="CL318" i="7" s="1"/>
  <c r="CM318" i="7" s="1"/>
  <c r="CH310" i="7"/>
  <c r="CI310" i="7" s="1"/>
  <c r="CJ310" i="7" s="1"/>
  <c r="CK310" i="7" s="1"/>
  <c r="CL310" i="7" s="1"/>
  <c r="CM310" i="7" s="1"/>
  <c r="CH302" i="7"/>
  <c r="CI302" i="7" s="1"/>
  <c r="CJ302" i="7" s="1"/>
  <c r="CK302" i="7" s="1"/>
  <c r="CL302" i="7" s="1"/>
  <c r="CM302" i="7" s="1"/>
  <c r="CH294" i="7"/>
  <c r="CI294" i="7" s="1"/>
  <c r="CJ294" i="7" s="1"/>
  <c r="CK294" i="7" s="1"/>
  <c r="CL294" i="7" s="1"/>
  <c r="CM294" i="7" s="1"/>
  <c r="CH286" i="7"/>
  <c r="CI286" i="7" s="1"/>
  <c r="CJ286" i="7" s="1"/>
  <c r="CK286" i="7" s="1"/>
  <c r="CL286" i="7" s="1"/>
  <c r="CM286" i="7" s="1"/>
  <c r="CH278" i="7"/>
  <c r="CI278" i="7" s="1"/>
  <c r="CJ278" i="7" s="1"/>
  <c r="CK278" i="7" s="1"/>
  <c r="CL278" i="7" s="1"/>
  <c r="CM278" i="7" s="1"/>
  <c r="CH270" i="7"/>
  <c r="CI270" i="7" s="1"/>
  <c r="CJ270" i="7" s="1"/>
  <c r="CK270" i="7" s="1"/>
  <c r="CL270" i="7" s="1"/>
  <c r="CM270" i="7" s="1"/>
  <c r="CH262" i="7"/>
  <c r="CI262" i="7" s="1"/>
  <c r="CJ262" i="7" s="1"/>
  <c r="CK262" i="7" s="1"/>
  <c r="CL262" i="7" s="1"/>
  <c r="CM262" i="7" s="1"/>
  <c r="CH254" i="7"/>
  <c r="CI254" i="7" s="1"/>
  <c r="CJ254" i="7" s="1"/>
  <c r="CK254" i="7" s="1"/>
  <c r="CL254" i="7" s="1"/>
  <c r="CM254" i="7" s="1"/>
  <c r="CH246" i="7"/>
  <c r="CI246" i="7" s="1"/>
  <c r="CJ246" i="7" s="1"/>
  <c r="CK246" i="7" s="1"/>
  <c r="CL246" i="7" s="1"/>
  <c r="CM246" i="7" s="1"/>
  <c r="CH238" i="7"/>
  <c r="CI238" i="7" s="1"/>
  <c r="CJ238" i="7" s="1"/>
  <c r="CK238" i="7" s="1"/>
  <c r="CL238" i="7" s="1"/>
  <c r="CM238" i="7" s="1"/>
  <c r="CH230" i="7"/>
  <c r="CI230" i="7" s="1"/>
  <c r="CJ230" i="7" s="1"/>
  <c r="CK230" i="7" s="1"/>
  <c r="CL230" i="7" s="1"/>
  <c r="CM230" i="7" s="1"/>
  <c r="CH222" i="7"/>
  <c r="CI222" i="7" s="1"/>
  <c r="CJ222" i="7" s="1"/>
  <c r="CK222" i="7" s="1"/>
  <c r="CL222" i="7" s="1"/>
  <c r="CM222" i="7" s="1"/>
  <c r="CH214" i="7"/>
  <c r="CI214" i="7" s="1"/>
  <c r="CJ214" i="7" s="1"/>
  <c r="CK214" i="7" s="1"/>
  <c r="CL214" i="7" s="1"/>
  <c r="CM214" i="7" s="1"/>
  <c r="CH206" i="7"/>
  <c r="CI206" i="7" s="1"/>
  <c r="CJ206" i="7" s="1"/>
  <c r="CK206" i="7" s="1"/>
  <c r="CL206" i="7" s="1"/>
  <c r="CM206" i="7" s="1"/>
  <c r="CH198" i="7"/>
  <c r="CI198" i="7" s="1"/>
  <c r="CJ198" i="7" s="1"/>
  <c r="CK198" i="7" s="1"/>
  <c r="CL198" i="7" s="1"/>
  <c r="CM198" i="7" s="1"/>
  <c r="CH190" i="7"/>
  <c r="CI190" i="7" s="1"/>
  <c r="CJ190" i="7" s="1"/>
  <c r="CK190" i="7" s="1"/>
  <c r="CL190" i="7" s="1"/>
  <c r="CM190" i="7" s="1"/>
  <c r="CH182" i="7"/>
  <c r="CI182" i="7" s="1"/>
  <c r="CJ182" i="7" s="1"/>
  <c r="CK182" i="7" s="1"/>
  <c r="CL182" i="7" s="1"/>
  <c r="CM182" i="7" s="1"/>
  <c r="CH174" i="7"/>
  <c r="CI174" i="7" s="1"/>
  <c r="CJ174" i="7" s="1"/>
  <c r="CK174" i="7" s="1"/>
  <c r="CL174" i="7" s="1"/>
  <c r="CM174" i="7" s="1"/>
  <c r="CH166" i="7"/>
  <c r="CI166" i="7" s="1"/>
  <c r="CJ166" i="7" s="1"/>
  <c r="CK166" i="7" s="1"/>
  <c r="CL166" i="7" s="1"/>
  <c r="CM166" i="7" s="1"/>
  <c r="CH158" i="7"/>
  <c r="CI158" i="7" s="1"/>
  <c r="CJ158" i="7" s="1"/>
  <c r="CK158" i="7" s="1"/>
  <c r="CL158" i="7" s="1"/>
  <c r="CM158" i="7" s="1"/>
  <c r="CH150" i="7"/>
  <c r="CI150" i="7" s="1"/>
  <c r="CJ150" i="7" s="1"/>
  <c r="CK150" i="7" s="1"/>
  <c r="CL150" i="7" s="1"/>
  <c r="CM150" i="7" s="1"/>
  <c r="CH142" i="7"/>
  <c r="CI142" i="7" s="1"/>
  <c r="CJ142" i="7" s="1"/>
  <c r="CK142" i="7" s="1"/>
  <c r="CL142" i="7" s="1"/>
  <c r="CM142" i="7" s="1"/>
  <c r="CH134" i="7"/>
  <c r="CI134" i="7" s="1"/>
  <c r="CJ134" i="7" s="1"/>
  <c r="CK134" i="7" s="1"/>
  <c r="CL134" i="7" s="1"/>
  <c r="CM134" i="7" s="1"/>
  <c r="CH126" i="7"/>
  <c r="CI126" i="7" s="1"/>
  <c r="CJ126" i="7" s="1"/>
  <c r="CK126" i="7" s="1"/>
  <c r="CL126" i="7" s="1"/>
  <c r="CM126" i="7" s="1"/>
  <c r="CH118" i="7"/>
  <c r="CI118" i="7" s="1"/>
  <c r="CJ118" i="7" s="1"/>
  <c r="CK118" i="7" s="1"/>
  <c r="CL118" i="7" s="1"/>
  <c r="CM118" i="7" s="1"/>
  <c r="CH110" i="7"/>
  <c r="CI110" i="7" s="1"/>
  <c r="CJ110" i="7" s="1"/>
  <c r="CK110" i="7" s="1"/>
  <c r="CL110" i="7" s="1"/>
  <c r="CM110" i="7" s="1"/>
  <c r="CH102" i="7"/>
  <c r="CI102" i="7" s="1"/>
  <c r="CJ102" i="7" s="1"/>
  <c r="CK102" i="7" s="1"/>
  <c r="CL102" i="7" s="1"/>
  <c r="CM102" i="7" s="1"/>
  <c r="CH94" i="7"/>
  <c r="CI94" i="7" s="1"/>
  <c r="CJ94" i="7" s="1"/>
  <c r="CK94" i="7" s="1"/>
  <c r="CL94" i="7" s="1"/>
  <c r="CM94" i="7" s="1"/>
  <c r="CH86" i="7"/>
  <c r="CI86" i="7" s="1"/>
  <c r="CJ86" i="7" s="1"/>
  <c r="CK86" i="7" s="1"/>
  <c r="CL86" i="7" s="1"/>
  <c r="CM86" i="7" s="1"/>
  <c r="CH78" i="7"/>
  <c r="CI78" i="7" s="1"/>
  <c r="CJ78" i="7" s="1"/>
  <c r="CK78" i="7" s="1"/>
  <c r="CL78" i="7" s="1"/>
  <c r="CM78" i="7" s="1"/>
  <c r="CH70" i="7"/>
  <c r="CI70" i="7" s="1"/>
  <c r="CJ70" i="7" s="1"/>
  <c r="CK70" i="7" s="1"/>
  <c r="CL70" i="7" s="1"/>
  <c r="CM70" i="7" s="1"/>
  <c r="CH62" i="7"/>
  <c r="CI62" i="7" s="1"/>
  <c r="CJ62" i="7" s="1"/>
  <c r="CK62" i="7" s="1"/>
  <c r="CL62" i="7" s="1"/>
  <c r="CM62" i="7" s="1"/>
  <c r="CH54" i="7"/>
  <c r="CI54" i="7" s="1"/>
  <c r="CJ54" i="7" s="1"/>
  <c r="CK54" i="7" s="1"/>
  <c r="CL54" i="7" s="1"/>
  <c r="CM54" i="7" s="1"/>
  <c r="CH46" i="7"/>
  <c r="CI46" i="7" s="1"/>
  <c r="CJ46" i="7" s="1"/>
  <c r="CK46" i="7" s="1"/>
  <c r="CL46" i="7" s="1"/>
  <c r="CM46" i="7" s="1"/>
  <c r="CH38" i="7"/>
  <c r="CI38" i="7" s="1"/>
  <c r="CJ38" i="7" s="1"/>
  <c r="CK38" i="7" s="1"/>
  <c r="CL38" i="7" s="1"/>
  <c r="CM38" i="7" s="1"/>
  <c r="CH30" i="7"/>
  <c r="CI30" i="7" s="1"/>
  <c r="CJ30" i="7" s="1"/>
  <c r="CK30" i="7" s="1"/>
  <c r="CL30" i="7" s="1"/>
  <c r="CM30" i="7" s="1"/>
  <c r="CH22" i="7"/>
  <c r="CI22" i="7" s="1"/>
  <c r="CJ22" i="7" s="1"/>
  <c r="CK22" i="7" s="1"/>
  <c r="CL22" i="7" s="1"/>
  <c r="CM22" i="7" s="1"/>
  <c r="CH355" i="7"/>
  <c r="CI355" i="7" s="1"/>
  <c r="CJ355" i="7" s="1"/>
  <c r="CK355" i="7" s="1"/>
  <c r="CL355" i="7" s="1"/>
  <c r="CM355" i="7" s="1"/>
  <c r="CH323" i="7"/>
  <c r="CI323" i="7" s="1"/>
  <c r="CJ323" i="7" s="1"/>
  <c r="CK323" i="7" s="1"/>
  <c r="CL323" i="7" s="1"/>
  <c r="CM323" i="7" s="1"/>
  <c r="CH291" i="7"/>
  <c r="CI291" i="7" s="1"/>
  <c r="CJ291" i="7" s="1"/>
  <c r="CK291" i="7" s="1"/>
  <c r="CL291" i="7" s="1"/>
  <c r="CM291" i="7" s="1"/>
  <c r="CH259" i="7"/>
  <c r="CI259" i="7" s="1"/>
  <c r="CJ259" i="7" s="1"/>
  <c r="CK259" i="7" s="1"/>
  <c r="CL259" i="7" s="1"/>
  <c r="CM259" i="7" s="1"/>
  <c r="CH227" i="7"/>
  <c r="CI227" i="7" s="1"/>
  <c r="CJ227" i="7" s="1"/>
  <c r="CK227" i="7" s="1"/>
  <c r="CL227" i="7" s="1"/>
  <c r="CM227" i="7" s="1"/>
  <c r="CH195" i="7"/>
  <c r="CI195" i="7" s="1"/>
  <c r="CJ195" i="7" s="1"/>
  <c r="CK195" i="7" s="1"/>
  <c r="CL195" i="7" s="1"/>
  <c r="CM195" i="7" s="1"/>
  <c r="CH163" i="7"/>
  <c r="CI163" i="7" s="1"/>
  <c r="CJ163" i="7" s="1"/>
  <c r="CK163" i="7" s="1"/>
  <c r="CL163" i="7" s="1"/>
  <c r="CM163" i="7" s="1"/>
  <c r="CH84" i="7"/>
  <c r="CI84" i="7" s="1"/>
  <c r="CJ84" i="7" s="1"/>
  <c r="CK84" i="7" s="1"/>
  <c r="CL84" i="7" s="1"/>
  <c r="CM84" i="7" s="1"/>
  <c r="CH36" i="7"/>
  <c r="CI36" i="7" s="1"/>
  <c r="CJ36" i="7" s="1"/>
  <c r="CK36" i="7" s="1"/>
  <c r="CL36" i="7" s="1"/>
  <c r="CM36" i="7" s="1"/>
  <c r="CH314" i="7"/>
  <c r="CI314" i="7" s="1"/>
  <c r="CJ314" i="7" s="1"/>
  <c r="CK314" i="7" s="1"/>
  <c r="CL314" i="7" s="1"/>
  <c r="CM314" i="7" s="1"/>
  <c r="CH306" i="7"/>
  <c r="CI306" i="7" s="1"/>
  <c r="CJ306" i="7" s="1"/>
  <c r="CK306" i="7" s="1"/>
  <c r="CL306" i="7" s="1"/>
  <c r="CM306" i="7" s="1"/>
  <c r="CH298" i="7"/>
  <c r="CI298" i="7" s="1"/>
  <c r="CJ298" i="7" s="1"/>
  <c r="CK298" i="7" s="1"/>
  <c r="CL298" i="7" s="1"/>
  <c r="CM298" i="7" s="1"/>
  <c r="CH290" i="7"/>
  <c r="CI290" i="7" s="1"/>
  <c r="CJ290" i="7" s="1"/>
  <c r="CK290" i="7" s="1"/>
  <c r="CL290" i="7" s="1"/>
  <c r="CM290" i="7" s="1"/>
  <c r="CH282" i="7"/>
  <c r="CI282" i="7" s="1"/>
  <c r="CJ282" i="7" s="1"/>
  <c r="CK282" i="7" s="1"/>
  <c r="CL282" i="7" s="1"/>
  <c r="CM282" i="7" s="1"/>
  <c r="CH274" i="7"/>
  <c r="CI274" i="7" s="1"/>
  <c r="CJ274" i="7" s="1"/>
  <c r="CK274" i="7" s="1"/>
  <c r="CL274" i="7" s="1"/>
  <c r="CM274" i="7" s="1"/>
  <c r="CH266" i="7"/>
  <c r="CI266" i="7" s="1"/>
  <c r="CJ266" i="7" s="1"/>
  <c r="CK266" i="7" s="1"/>
  <c r="CL266" i="7" s="1"/>
  <c r="CM266" i="7" s="1"/>
  <c r="CH258" i="7"/>
  <c r="CI258" i="7" s="1"/>
  <c r="CJ258" i="7" s="1"/>
  <c r="CK258" i="7" s="1"/>
  <c r="CL258" i="7" s="1"/>
  <c r="CM258" i="7" s="1"/>
  <c r="CH250" i="7"/>
  <c r="CI250" i="7" s="1"/>
  <c r="CJ250" i="7" s="1"/>
  <c r="CK250" i="7" s="1"/>
  <c r="CL250" i="7" s="1"/>
  <c r="CM250" i="7" s="1"/>
  <c r="CH242" i="7"/>
  <c r="CI242" i="7" s="1"/>
  <c r="CJ242" i="7" s="1"/>
  <c r="CK242" i="7" s="1"/>
  <c r="CL242" i="7" s="1"/>
  <c r="CM242" i="7" s="1"/>
  <c r="CH234" i="7"/>
  <c r="CI234" i="7" s="1"/>
  <c r="CJ234" i="7" s="1"/>
  <c r="CK234" i="7" s="1"/>
  <c r="CL234" i="7" s="1"/>
  <c r="CM234" i="7" s="1"/>
  <c r="CH226" i="7"/>
  <c r="CI226" i="7" s="1"/>
  <c r="CJ226" i="7" s="1"/>
  <c r="CK226" i="7" s="1"/>
  <c r="CL226" i="7" s="1"/>
  <c r="CM226" i="7" s="1"/>
  <c r="CH218" i="7"/>
  <c r="CI218" i="7" s="1"/>
  <c r="CJ218" i="7" s="1"/>
  <c r="CK218" i="7" s="1"/>
  <c r="CL218" i="7" s="1"/>
  <c r="CM218" i="7" s="1"/>
  <c r="CH210" i="7"/>
  <c r="CI210" i="7" s="1"/>
  <c r="CJ210" i="7" s="1"/>
  <c r="CK210" i="7" s="1"/>
  <c r="CL210" i="7" s="1"/>
  <c r="CM210" i="7" s="1"/>
  <c r="CH202" i="7"/>
  <c r="CI202" i="7" s="1"/>
  <c r="CJ202" i="7" s="1"/>
  <c r="CK202" i="7" s="1"/>
  <c r="CL202" i="7" s="1"/>
  <c r="CM202" i="7" s="1"/>
  <c r="CH194" i="7"/>
  <c r="CI194" i="7" s="1"/>
  <c r="CJ194" i="7" s="1"/>
  <c r="CK194" i="7" s="1"/>
  <c r="CL194" i="7" s="1"/>
  <c r="CM194" i="7" s="1"/>
  <c r="CH186" i="7"/>
  <c r="CI186" i="7" s="1"/>
  <c r="CJ186" i="7" s="1"/>
  <c r="CK186" i="7" s="1"/>
  <c r="CL186" i="7" s="1"/>
  <c r="CM186" i="7" s="1"/>
  <c r="CH178" i="7"/>
  <c r="CI178" i="7" s="1"/>
  <c r="CJ178" i="7" s="1"/>
  <c r="CK178" i="7" s="1"/>
  <c r="CL178" i="7" s="1"/>
  <c r="CM178" i="7" s="1"/>
  <c r="CH170" i="7"/>
  <c r="CI170" i="7" s="1"/>
  <c r="CJ170" i="7" s="1"/>
  <c r="CK170" i="7" s="1"/>
  <c r="CL170" i="7" s="1"/>
  <c r="CM170" i="7" s="1"/>
  <c r="CH162" i="7"/>
  <c r="CI162" i="7" s="1"/>
  <c r="CJ162" i="7" s="1"/>
  <c r="CK162" i="7" s="1"/>
  <c r="CL162" i="7" s="1"/>
  <c r="CM162" i="7" s="1"/>
  <c r="CH154" i="7"/>
  <c r="CI154" i="7" s="1"/>
  <c r="CJ154" i="7" s="1"/>
  <c r="CK154" i="7" s="1"/>
  <c r="CL154" i="7" s="1"/>
  <c r="CM154" i="7" s="1"/>
  <c r="CH146" i="7"/>
  <c r="CI146" i="7" s="1"/>
  <c r="CJ146" i="7" s="1"/>
  <c r="CK146" i="7" s="1"/>
  <c r="CL146" i="7" s="1"/>
  <c r="CM146" i="7" s="1"/>
  <c r="CH138" i="7"/>
  <c r="CI138" i="7" s="1"/>
  <c r="CJ138" i="7" s="1"/>
  <c r="CK138" i="7" s="1"/>
  <c r="CL138" i="7" s="1"/>
  <c r="CM138" i="7" s="1"/>
  <c r="CH130" i="7"/>
  <c r="CI130" i="7" s="1"/>
  <c r="CJ130" i="7" s="1"/>
  <c r="CK130" i="7" s="1"/>
  <c r="CL130" i="7" s="1"/>
  <c r="CM130" i="7" s="1"/>
  <c r="CH122" i="7"/>
  <c r="CI122" i="7" s="1"/>
  <c r="CJ122" i="7" s="1"/>
  <c r="CK122" i="7" s="1"/>
  <c r="CL122" i="7" s="1"/>
  <c r="CM122" i="7" s="1"/>
  <c r="CH114" i="7"/>
  <c r="CI114" i="7" s="1"/>
  <c r="CJ114" i="7" s="1"/>
  <c r="CK114" i="7" s="1"/>
  <c r="CL114" i="7" s="1"/>
  <c r="CM114" i="7" s="1"/>
  <c r="CH106" i="7"/>
  <c r="CI106" i="7" s="1"/>
  <c r="CJ106" i="7" s="1"/>
  <c r="CK106" i="7" s="1"/>
  <c r="CL106" i="7" s="1"/>
  <c r="CM106" i="7" s="1"/>
  <c r="CH98" i="7"/>
  <c r="CI98" i="7" s="1"/>
  <c r="CJ98" i="7" s="1"/>
  <c r="CK98" i="7" s="1"/>
  <c r="CL98" i="7" s="1"/>
  <c r="CM98" i="7" s="1"/>
  <c r="CH90" i="7"/>
  <c r="CI90" i="7" s="1"/>
  <c r="CJ90" i="7" s="1"/>
  <c r="CK90" i="7" s="1"/>
  <c r="CL90" i="7" s="1"/>
  <c r="CM90" i="7" s="1"/>
  <c r="CH82" i="7"/>
  <c r="CI82" i="7" s="1"/>
  <c r="CJ82" i="7" s="1"/>
  <c r="CK82" i="7" s="1"/>
  <c r="CL82" i="7" s="1"/>
  <c r="CM82" i="7" s="1"/>
  <c r="CH74" i="7"/>
  <c r="CI74" i="7" s="1"/>
  <c r="CJ74" i="7" s="1"/>
  <c r="CK74" i="7" s="1"/>
  <c r="CL74" i="7" s="1"/>
  <c r="CM74" i="7" s="1"/>
  <c r="CH66" i="7"/>
  <c r="CI66" i="7" s="1"/>
  <c r="CJ66" i="7" s="1"/>
  <c r="CK66" i="7" s="1"/>
  <c r="CL66" i="7" s="1"/>
  <c r="CM66" i="7" s="1"/>
  <c r="CH58" i="7"/>
  <c r="CI58" i="7" s="1"/>
  <c r="CJ58" i="7" s="1"/>
  <c r="CK58" i="7" s="1"/>
  <c r="CL58" i="7" s="1"/>
  <c r="CM58" i="7" s="1"/>
  <c r="CH50" i="7"/>
  <c r="CI50" i="7" s="1"/>
  <c r="CJ50" i="7" s="1"/>
  <c r="CK50" i="7" s="1"/>
  <c r="CL50" i="7" s="1"/>
  <c r="CM50" i="7" s="1"/>
  <c r="CH42" i="7"/>
  <c r="CI42" i="7" s="1"/>
  <c r="CJ42" i="7" s="1"/>
  <c r="CK42" i="7" s="1"/>
  <c r="CL42" i="7" s="1"/>
  <c r="CM42" i="7" s="1"/>
  <c r="CH34" i="7"/>
  <c r="CI34" i="7" s="1"/>
  <c r="CJ34" i="7" s="1"/>
  <c r="CK34" i="7" s="1"/>
  <c r="CL34" i="7" s="1"/>
  <c r="CM34" i="7" s="1"/>
  <c r="CH26" i="7"/>
  <c r="CI26" i="7" s="1"/>
  <c r="CJ26" i="7" s="1"/>
  <c r="CK26" i="7" s="1"/>
  <c r="CL26" i="7" s="1"/>
  <c r="CM26" i="7" s="1"/>
  <c r="CJ100" i="7"/>
  <c r="CK100" i="7" s="1"/>
  <c r="CL100" i="7" s="1"/>
  <c r="CM100" i="7" s="1"/>
  <c r="CJ320" i="7"/>
  <c r="CK320" i="7" s="1"/>
  <c r="CL320" i="7" s="1"/>
  <c r="CM320" i="7" s="1"/>
  <c r="CJ353" i="7"/>
  <c r="CK353" i="7" s="1"/>
  <c r="CL353" i="7" s="1"/>
  <c r="CM353" i="7" s="1"/>
  <c r="BO276" i="7"/>
  <c r="CB276" i="7" s="1"/>
  <c r="BO200" i="7"/>
  <c r="CB200" i="7" s="1"/>
  <c r="CJ372" i="7"/>
  <c r="CK372" i="7" s="1"/>
  <c r="CL372" i="7" s="1"/>
  <c r="CM372" i="7" s="1"/>
  <c r="CJ340" i="7"/>
  <c r="CK340" i="7" s="1"/>
  <c r="CL340" i="7" s="1"/>
  <c r="CM340" i="7" s="1"/>
  <c r="CJ308" i="7"/>
  <c r="CK308" i="7" s="1"/>
  <c r="CL308" i="7" s="1"/>
  <c r="CM308" i="7" s="1"/>
  <c r="CJ148" i="7"/>
  <c r="CK148" i="7" s="1"/>
  <c r="CL148" i="7" s="1"/>
  <c r="CM148" i="7" s="1"/>
  <c r="CJ243" i="7"/>
  <c r="CK243" i="7" s="1"/>
  <c r="CL243" i="7" s="1"/>
  <c r="CM243" i="7" s="1"/>
  <c r="CJ115" i="7"/>
  <c r="CK115" i="7" s="1"/>
  <c r="CL115" i="7" s="1"/>
  <c r="CM115" i="7" s="1"/>
  <c r="BO130" i="7"/>
  <c r="CB130" i="7" s="1"/>
  <c r="B315" i="7"/>
  <c r="C315" i="7" s="1"/>
  <c r="D315" i="7" s="1"/>
  <c r="E315" i="7" s="1"/>
  <c r="F315" i="7" s="1"/>
  <c r="G315" i="7" s="1"/>
  <c r="H315" i="7" s="1"/>
  <c r="I315" i="7" s="1"/>
  <c r="J315" i="7" s="1"/>
  <c r="K315" i="7" s="1"/>
  <c r="L315" i="7" s="1"/>
  <c r="M315" i="7" s="1"/>
  <c r="N315" i="7" s="1"/>
  <c r="O315" i="7" s="1"/>
  <c r="P315" i="7" s="1"/>
  <c r="Q315" i="7" s="1"/>
  <c r="R315" i="7" s="1"/>
  <c r="S315" i="7" s="1"/>
  <c r="T315" i="7" s="1"/>
  <c r="U315" i="7" s="1"/>
  <c r="V315" i="7" s="1"/>
  <c r="W315" i="7" s="1"/>
  <c r="X315" i="7" s="1"/>
  <c r="Y315" i="7" s="1"/>
  <c r="Z315" i="7" s="1"/>
  <c r="AA315" i="7" s="1"/>
  <c r="AB315" i="7" s="1"/>
  <c r="AC315" i="7" s="1"/>
  <c r="AD315" i="7" s="1"/>
  <c r="AE315" i="7" s="1"/>
  <c r="AF315" i="7" s="1"/>
  <c r="AG315" i="7" s="1"/>
  <c r="AH315" i="7" s="1"/>
  <c r="AI315" i="7" s="1"/>
  <c r="AJ315" i="7" s="1"/>
  <c r="AK315" i="7" s="1"/>
  <c r="AL315" i="7" s="1"/>
  <c r="AM315" i="7" s="1"/>
  <c r="AN315" i="7" s="1"/>
  <c r="AO315" i="7" s="1"/>
  <c r="AP315" i="7" s="1"/>
  <c r="AQ315" i="7" s="1"/>
  <c r="AR315" i="7" s="1"/>
  <c r="AS315" i="7" s="1"/>
  <c r="AT315" i="7" s="1"/>
  <c r="AU315" i="7" s="1"/>
  <c r="AV315" i="7" s="1"/>
  <c r="AW315" i="7" s="1"/>
  <c r="AX315" i="7" s="1"/>
  <c r="AY315" i="7" s="1"/>
  <c r="AZ315" i="7" s="1"/>
  <c r="BA315" i="7" s="1"/>
  <c r="BB315" i="7" s="1"/>
  <c r="BC315" i="7" s="1"/>
  <c r="BD315" i="7" s="1"/>
  <c r="BE315" i="7" s="1"/>
  <c r="BF315" i="7" s="1"/>
  <c r="BG315" i="7" s="1"/>
  <c r="BH315" i="7" s="1"/>
  <c r="BI315" i="7" s="1"/>
  <c r="BJ315" i="7" s="1"/>
  <c r="BK315" i="7" s="1"/>
  <c r="BL315" i="7" s="1"/>
  <c r="BM315" i="7" s="1"/>
  <c r="BN315" i="7" s="1"/>
  <c r="CB315" i="7" s="1"/>
  <c r="B284" i="7"/>
  <c r="C284" i="7" s="1"/>
  <c r="D284" i="7" s="1"/>
  <c r="E284" i="7" s="1"/>
  <c r="F284" i="7" s="1"/>
  <c r="G284" i="7" s="1"/>
  <c r="H284" i="7" s="1"/>
  <c r="I284" i="7" s="1"/>
  <c r="J284" i="7" s="1"/>
  <c r="K284" i="7" s="1"/>
  <c r="L284" i="7" s="1"/>
  <c r="M284" i="7" s="1"/>
  <c r="N284" i="7" s="1"/>
  <c r="O284" i="7" s="1"/>
  <c r="P284" i="7" s="1"/>
  <c r="Q284" i="7" s="1"/>
  <c r="R284" i="7" s="1"/>
  <c r="S284" i="7" s="1"/>
  <c r="T284" i="7" s="1"/>
  <c r="U284" i="7" s="1"/>
  <c r="V284" i="7" s="1"/>
  <c r="W284" i="7" s="1"/>
  <c r="X284" i="7" s="1"/>
  <c r="Y284" i="7" s="1"/>
  <c r="Z284" i="7" s="1"/>
  <c r="AA284" i="7" s="1"/>
  <c r="AB284" i="7" s="1"/>
  <c r="AC284" i="7" s="1"/>
  <c r="AD284" i="7" s="1"/>
  <c r="AE284" i="7" s="1"/>
  <c r="AF284" i="7" s="1"/>
  <c r="AG284" i="7" s="1"/>
  <c r="AH284" i="7" s="1"/>
  <c r="AI284" i="7" s="1"/>
  <c r="AJ284" i="7" s="1"/>
  <c r="AK284" i="7" s="1"/>
  <c r="AL284" i="7" s="1"/>
  <c r="AM284" i="7" s="1"/>
  <c r="AN284" i="7" s="1"/>
  <c r="AO284" i="7" s="1"/>
  <c r="AP284" i="7" s="1"/>
  <c r="AQ284" i="7" s="1"/>
  <c r="AR284" i="7" s="1"/>
  <c r="AS284" i="7" s="1"/>
  <c r="AT284" i="7" s="1"/>
  <c r="AU284" i="7" s="1"/>
  <c r="AV284" i="7" s="1"/>
  <c r="AW284" i="7" s="1"/>
  <c r="AX284" i="7" s="1"/>
  <c r="AY284" i="7" s="1"/>
  <c r="AZ284" i="7" s="1"/>
  <c r="BA284" i="7" s="1"/>
  <c r="BB284" i="7" s="1"/>
  <c r="BC284" i="7" s="1"/>
  <c r="BD284" i="7" s="1"/>
  <c r="BE284" i="7" s="1"/>
  <c r="BF284" i="7" s="1"/>
  <c r="BG284" i="7" s="1"/>
  <c r="BH284" i="7" s="1"/>
  <c r="BI284" i="7" s="1"/>
  <c r="BJ284" i="7" s="1"/>
  <c r="BK284" i="7" s="1"/>
  <c r="BL284" i="7" s="1"/>
  <c r="BM284" i="7" s="1"/>
  <c r="BN284" i="7" s="1"/>
  <c r="CB284" i="7" s="1"/>
  <c r="B270" i="7"/>
  <c r="C270" i="7" s="1"/>
  <c r="D270" i="7" s="1"/>
  <c r="E270" i="7" s="1"/>
  <c r="F270" i="7" s="1"/>
  <c r="G270" i="7" s="1"/>
  <c r="H270" i="7" s="1"/>
  <c r="I270" i="7" s="1"/>
  <c r="J270" i="7" s="1"/>
  <c r="K270" i="7" s="1"/>
  <c r="L270" i="7" s="1"/>
  <c r="M270" i="7" s="1"/>
  <c r="N270" i="7" s="1"/>
  <c r="O270" i="7" s="1"/>
  <c r="P270" i="7" s="1"/>
  <c r="Q270" i="7" s="1"/>
  <c r="R270" i="7" s="1"/>
  <c r="S270" i="7" s="1"/>
  <c r="T270" i="7" s="1"/>
  <c r="U270" i="7" s="1"/>
  <c r="V270" i="7" s="1"/>
  <c r="W270" i="7" s="1"/>
  <c r="X270" i="7" s="1"/>
  <c r="Y270" i="7" s="1"/>
  <c r="Z270" i="7" s="1"/>
  <c r="AA270" i="7" s="1"/>
  <c r="AB270" i="7" s="1"/>
  <c r="AC270" i="7" s="1"/>
  <c r="AD270" i="7" s="1"/>
  <c r="AE270" i="7" s="1"/>
  <c r="AF270" i="7" s="1"/>
  <c r="AG270" i="7" s="1"/>
  <c r="AH270" i="7" s="1"/>
  <c r="AI270" i="7" s="1"/>
  <c r="AJ270" i="7" s="1"/>
  <c r="AK270" i="7" s="1"/>
  <c r="AL270" i="7" s="1"/>
  <c r="AM270" i="7" s="1"/>
  <c r="AN270" i="7" s="1"/>
  <c r="AO270" i="7" s="1"/>
  <c r="AP270" i="7" s="1"/>
  <c r="AQ270" i="7" s="1"/>
  <c r="AR270" i="7" s="1"/>
  <c r="AS270" i="7" s="1"/>
  <c r="AT270" i="7" s="1"/>
  <c r="AU270" i="7" s="1"/>
  <c r="AV270" i="7" s="1"/>
  <c r="AW270" i="7" s="1"/>
  <c r="AX270" i="7" s="1"/>
  <c r="AY270" i="7" s="1"/>
  <c r="AZ270" i="7" s="1"/>
  <c r="BA270" i="7" s="1"/>
  <c r="BB270" i="7" s="1"/>
  <c r="BC270" i="7" s="1"/>
  <c r="BD270" i="7" s="1"/>
  <c r="BE270" i="7" s="1"/>
  <c r="BF270" i="7" s="1"/>
  <c r="BG270" i="7" s="1"/>
  <c r="BH270" i="7" s="1"/>
  <c r="BI270" i="7" s="1"/>
  <c r="BJ270" i="7" s="1"/>
  <c r="BK270" i="7" s="1"/>
  <c r="BL270" i="7" s="1"/>
  <c r="BM270" i="7" s="1"/>
  <c r="BN270" i="7" s="1"/>
  <c r="CB270" i="7" s="1"/>
  <c r="CJ305" i="7"/>
  <c r="CK305" i="7" s="1"/>
  <c r="CL305" i="7" s="1"/>
  <c r="CM305" i="7" s="1"/>
  <c r="CJ241" i="7"/>
  <c r="CK241" i="7" s="1"/>
  <c r="CL241" i="7" s="1"/>
  <c r="CM241" i="7" s="1"/>
  <c r="CJ177" i="7"/>
  <c r="CK177" i="7" s="1"/>
  <c r="CL177" i="7" s="1"/>
  <c r="CM177" i="7" s="1"/>
  <c r="CJ49" i="7"/>
  <c r="CK49" i="7" s="1"/>
  <c r="CL49" i="7" s="1"/>
  <c r="CM49" i="7" s="1"/>
  <c r="CH387" i="7"/>
  <c r="CI387" i="7" s="1"/>
  <c r="CJ387" i="7" s="1"/>
  <c r="CK387" i="7" s="1"/>
  <c r="CL387" i="7" s="1"/>
  <c r="CM387" i="7" s="1"/>
  <c r="CH373" i="7"/>
  <c r="CI373" i="7" s="1"/>
  <c r="CJ373" i="7" s="1"/>
  <c r="CK373" i="7" s="1"/>
  <c r="CL373" i="7" s="1"/>
  <c r="CM373" i="7" s="1"/>
  <c r="CH357" i="7"/>
  <c r="CI357" i="7" s="1"/>
  <c r="CJ357" i="7" s="1"/>
  <c r="CK357" i="7" s="1"/>
  <c r="CL357" i="7" s="1"/>
  <c r="CM357" i="7" s="1"/>
  <c r="CH341" i="7"/>
  <c r="CI341" i="7" s="1"/>
  <c r="CJ341" i="7" s="1"/>
  <c r="CK341" i="7" s="1"/>
  <c r="CL341" i="7" s="1"/>
  <c r="CM341" i="7" s="1"/>
  <c r="CH325" i="7"/>
  <c r="CI325" i="7" s="1"/>
  <c r="CJ325" i="7" s="1"/>
  <c r="CK325" i="7" s="1"/>
  <c r="CL325" i="7" s="1"/>
  <c r="CM325" i="7" s="1"/>
  <c r="CH309" i="7"/>
  <c r="CI309" i="7" s="1"/>
  <c r="CJ309" i="7" s="1"/>
  <c r="CK309" i="7" s="1"/>
  <c r="CL309" i="7" s="1"/>
  <c r="CM309" i="7" s="1"/>
  <c r="CH293" i="7"/>
  <c r="CI293" i="7" s="1"/>
  <c r="CJ293" i="7" s="1"/>
  <c r="CK293" i="7" s="1"/>
  <c r="CL293" i="7" s="1"/>
  <c r="CM293" i="7" s="1"/>
  <c r="CH277" i="7"/>
  <c r="CI277" i="7" s="1"/>
  <c r="CJ277" i="7" s="1"/>
  <c r="CK277" i="7" s="1"/>
  <c r="CL277" i="7" s="1"/>
  <c r="CM277" i="7" s="1"/>
  <c r="CH261" i="7"/>
  <c r="CI261" i="7" s="1"/>
  <c r="CJ261" i="7" s="1"/>
  <c r="CK261" i="7" s="1"/>
  <c r="CL261" i="7" s="1"/>
  <c r="CM261" i="7" s="1"/>
  <c r="CH245" i="7"/>
  <c r="CI245" i="7" s="1"/>
  <c r="CJ245" i="7" s="1"/>
  <c r="CK245" i="7" s="1"/>
  <c r="CL245" i="7" s="1"/>
  <c r="CM245" i="7" s="1"/>
  <c r="CH229" i="7"/>
  <c r="CI229" i="7" s="1"/>
  <c r="CJ229" i="7" s="1"/>
  <c r="CK229" i="7" s="1"/>
  <c r="CL229" i="7" s="1"/>
  <c r="CM229" i="7" s="1"/>
  <c r="CH213" i="7"/>
  <c r="CI213" i="7" s="1"/>
  <c r="CJ213" i="7" s="1"/>
  <c r="CK213" i="7" s="1"/>
  <c r="CL213" i="7" s="1"/>
  <c r="CM213" i="7" s="1"/>
  <c r="CH197" i="7"/>
  <c r="CI197" i="7" s="1"/>
  <c r="CJ197" i="7" s="1"/>
  <c r="CK197" i="7" s="1"/>
  <c r="CL197" i="7" s="1"/>
  <c r="CM197" i="7" s="1"/>
  <c r="CH181" i="7"/>
  <c r="CI181" i="7" s="1"/>
  <c r="CJ181" i="7" s="1"/>
  <c r="CK181" i="7" s="1"/>
  <c r="CL181" i="7" s="1"/>
  <c r="CM181" i="7" s="1"/>
  <c r="CH165" i="7"/>
  <c r="CI165" i="7" s="1"/>
  <c r="CJ165" i="7" s="1"/>
  <c r="CK165" i="7" s="1"/>
  <c r="CL165" i="7" s="1"/>
  <c r="CM165" i="7" s="1"/>
  <c r="CH149" i="7"/>
  <c r="CI149" i="7" s="1"/>
  <c r="CJ149" i="7" s="1"/>
  <c r="CK149" i="7" s="1"/>
  <c r="CL149" i="7" s="1"/>
  <c r="CM149" i="7" s="1"/>
  <c r="CH133" i="7"/>
  <c r="CI133" i="7" s="1"/>
  <c r="CJ133" i="7" s="1"/>
  <c r="CK133" i="7" s="1"/>
  <c r="CL133" i="7" s="1"/>
  <c r="CM133" i="7" s="1"/>
  <c r="CH117" i="7"/>
  <c r="CI117" i="7" s="1"/>
  <c r="CJ117" i="7" s="1"/>
  <c r="CK117" i="7" s="1"/>
  <c r="CL117" i="7" s="1"/>
  <c r="CM117" i="7" s="1"/>
  <c r="CH101" i="7"/>
  <c r="CI101" i="7" s="1"/>
  <c r="CJ101" i="7" s="1"/>
  <c r="CK101" i="7" s="1"/>
  <c r="CL101" i="7" s="1"/>
  <c r="CM101" i="7" s="1"/>
  <c r="CH85" i="7"/>
  <c r="CI85" i="7" s="1"/>
  <c r="CJ85" i="7" s="1"/>
  <c r="CK85" i="7" s="1"/>
  <c r="CL85" i="7" s="1"/>
  <c r="CM85" i="7" s="1"/>
  <c r="CH69" i="7"/>
  <c r="CI69" i="7" s="1"/>
  <c r="CJ69" i="7" s="1"/>
  <c r="CK69" i="7" s="1"/>
  <c r="CL69" i="7" s="1"/>
  <c r="CM69" i="7" s="1"/>
  <c r="CH53" i="7"/>
  <c r="CI53" i="7" s="1"/>
  <c r="CJ53" i="7" s="1"/>
  <c r="CK53" i="7" s="1"/>
  <c r="CL53" i="7" s="1"/>
  <c r="CM53" i="7" s="1"/>
  <c r="CH37" i="7"/>
  <c r="CI37" i="7" s="1"/>
  <c r="CJ37" i="7" s="1"/>
  <c r="CK37" i="7" s="1"/>
  <c r="CL37" i="7" s="1"/>
  <c r="CM37" i="7" s="1"/>
  <c r="CH21" i="7"/>
  <c r="CI21" i="7" s="1"/>
  <c r="CJ21" i="7" s="1"/>
  <c r="CK21" i="7" s="1"/>
  <c r="CL21" i="7" s="1"/>
  <c r="CM21" i="7" s="1"/>
  <c r="CJ312" i="7"/>
  <c r="CK312" i="7" s="1"/>
  <c r="CL312" i="7" s="1"/>
  <c r="CM312" i="7" s="1"/>
  <c r="CJ304" i="7"/>
  <c r="CK304" i="7" s="1"/>
  <c r="CL304" i="7" s="1"/>
  <c r="CM304" i="7" s="1"/>
  <c r="CJ256" i="7"/>
  <c r="CK256" i="7" s="1"/>
  <c r="CL256" i="7" s="1"/>
  <c r="CM256" i="7" s="1"/>
  <c r="CJ248" i="7"/>
  <c r="CK248" i="7" s="1"/>
  <c r="CL248" i="7" s="1"/>
  <c r="CM248" i="7" s="1"/>
  <c r="CJ240" i="7"/>
  <c r="CK240" i="7" s="1"/>
  <c r="CL240" i="7" s="1"/>
  <c r="CM240" i="7" s="1"/>
  <c r="CJ192" i="7"/>
  <c r="CK192" i="7" s="1"/>
  <c r="CL192" i="7" s="1"/>
  <c r="CM192" i="7" s="1"/>
  <c r="CJ184" i="7"/>
  <c r="CK184" i="7" s="1"/>
  <c r="CL184" i="7" s="1"/>
  <c r="CM184" i="7" s="1"/>
  <c r="CJ176" i="7"/>
  <c r="CK176" i="7" s="1"/>
  <c r="CL176" i="7" s="1"/>
  <c r="CM176" i="7" s="1"/>
  <c r="CJ128" i="7"/>
  <c r="CK128" i="7" s="1"/>
  <c r="CL128" i="7" s="1"/>
  <c r="CM128" i="7" s="1"/>
  <c r="CJ120" i="7"/>
  <c r="CK120" i="7" s="1"/>
  <c r="CL120" i="7" s="1"/>
  <c r="CM120" i="7" s="1"/>
  <c r="CJ112" i="7"/>
  <c r="CK112" i="7" s="1"/>
  <c r="CL112" i="7" s="1"/>
  <c r="CM112" i="7" s="1"/>
  <c r="CJ64" i="7"/>
  <c r="CK64" i="7" s="1"/>
  <c r="CL64" i="7" s="1"/>
  <c r="CM64" i="7" s="1"/>
  <c r="CJ56" i="7"/>
  <c r="CK56" i="7" s="1"/>
  <c r="CL56" i="7" s="1"/>
  <c r="CM56" i="7" s="1"/>
  <c r="CH380" i="7"/>
  <c r="CI380" i="7" s="1"/>
  <c r="CJ380" i="7" s="1"/>
  <c r="CK380" i="7" s="1"/>
  <c r="CL380" i="7" s="1"/>
  <c r="CM380" i="7" s="1"/>
  <c r="CH365" i="7"/>
  <c r="CI365" i="7" s="1"/>
  <c r="CJ365" i="7" s="1"/>
  <c r="CK365" i="7" s="1"/>
  <c r="CL365" i="7" s="1"/>
  <c r="CM365" i="7" s="1"/>
  <c r="CH349" i="7"/>
  <c r="CI349" i="7" s="1"/>
  <c r="CJ349" i="7" s="1"/>
  <c r="CK349" i="7" s="1"/>
  <c r="CL349" i="7" s="1"/>
  <c r="CM349" i="7" s="1"/>
  <c r="CH333" i="7"/>
  <c r="CI333" i="7" s="1"/>
  <c r="CJ333" i="7" s="1"/>
  <c r="CK333" i="7" s="1"/>
  <c r="CL333" i="7" s="1"/>
  <c r="CM333" i="7" s="1"/>
  <c r="CH317" i="7"/>
  <c r="CI317" i="7" s="1"/>
  <c r="CJ317" i="7" s="1"/>
  <c r="CK317" i="7" s="1"/>
  <c r="CL317" i="7" s="1"/>
  <c r="CM317" i="7" s="1"/>
  <c r="CH301" i="7"/>
  <c r="CI301" i="7" s="1"/>
  <c r="CJ301" i="7" s="1"/>
  <c r="CK301" i="7" s="1"/>
  <c r="CL301" i="7" s="1"/>
  <c r="CM301" i="7" s="1"/>
  <c r="CH285" i="7"/>
  <c r="CI285" i="7" s="1"/>
  <c r="CJ285" i="7" s="1"/>
  <c r="CK285" i="7" s="1"/>
  <c r="CL285" i="7" s="1"/>
  <c r="CM285" i="7" s="1"/>
  <c r="CH269" i="7"/>
  <c r="CI269" i="7" s="1"/>
  <c r="CJ269" i="7" s="1"/>
  <c r="CK269" i="7" s="1"/>
  <c r="CL269" i="7" s="1"/>
  <c r="CM269" i="7" s="1"/>
  <c r="CH253" i="7"/>
  <c r="CI253" i="7" s="1"/>
  <c r="CJ253" i="7" s="1"/>
  <c r="CK253" i="7" s="1"/>
  <c r="CL253" i="7" s="1"/>
  <c r="CM253" i="7" s="1"/>
  <c r="CH237" i="7"/>
  <c r="CI237" i="7" s="1"/>
  <c r="CJ237" i="7" s="1"/>
  <c r="CK237" i="7" s="1"/>
  <c r="CL237" i="7" s="1"/>
  <c r="CM237" i="7" s="1"/>
  <c r="CH221" i="7"/>
  <c r="CI221" i="7" s="1"/>
  <c r="CJ221" i="7" s="1"/>
  <c r="CK221" i="7" s="1"/>
  <c r="CL221" i="7" s="1"/>
  <c r="CM221" i="7" s="1"/>
  <c r="CH205" i="7"/>
  <c r="CI205" i="7" s="1"/>
  <c r="CJ205" i="7" s="1"/>
  <c r="CK205" i="7" s="1"/>
  <c r="CL205" i="7" s="1"/>
  <c r="CM205" i="7" s="1"/>
  <c r="CH189" i="7"/>
  <c r="CI189" i="7" s="1"/>
  <c r="CJ189" i="7" s="1"/>
  <c r="CK189" i="7" s="1"/>
  <c r="CL189" i="7" s="1"/>
  <c r="CM189" i="7" s="1"/>
  <c r="CH173" i="7"/>
  <c r="CI173" i="7" s="1"/>
  <c r="CJ173" i="7" s="1"/>
  <c r="CK173" i="7" s="1"/>
  <c r="CL173" i="7" s="1"/>
  <c r="CM173" i="7" s="1"/>
  <c r="CH157" i="7"/>
  <c r="CI157" i="7" s="1"/>
  <c r="CJ157" i="7" s="1"/>
  <c r="CK157" i="7" s="1"/>
  <c r="CL157" i="7" s="1"/>
  <c r="CM157" i="7" s="1"/>
  <c r="CH141" i="7"/>
  <c r="CI141" i="7" s="1"/>
  <c r="CJ141" i="7" s="1"/>
  <c r="CK141" i="7" s="1"/>
  <c r="CL141" i="7" s="1"/>
  <c r="CM141" i="7" s="1"/>
  <c r="CH125" i="7"/>
  <c r="CI125" i="7" s="1"/>
  <c r="CJ125" i="7" s="1"/>
  <c r="CK125" i="7" s="1"/>
  <c r="CL125" i="7" s="1"/>
  <c r="CM125" i="7" s="1"/>
  <c r="CH109" i="7"/>
  <c r="CI109" i="7" s="1"/>
  <c r="CJ109" i="7" s="1"/>
  <c r="CK109" i="7" s="1"/>
  <c r="CL109" i="7" s="1"/>
  <c r="CM109" i="7" s="1"/>
  <c r="CH93" i="7"/>
  <c r="CI93" i="7" s="1"/>
  <c r="CJ93" i="7" s="1"/>
  <c r="CK93" i="7" s="1"/>
  <c r="CL93" i="7" s="1"/>
  <c r="CM93" i="7" s="1"/>
  <c r="CH77" i="7"/>
  <c r="CI77" i="7" s="1"/>
  <c r="CJ77" i="7" s="1"/>
  <c r="CK77" i="7" s="1"/>
  <c r="CL77" i="7" s="1"/>
  <c r="CM77" i="7" s="1"/>
  <c r="CH61" i="7"/>
  <c r="CI61" i="7" s="1"/>
  <c r="CJ61" i="7" s="1"/>
  <c r="CK61" i="7" s="1"/>
  <c r="CL61" i="7" s="1"/>
  <c r="CM61" i="7" s="1"/>
  <c r="CH45" i="7"/>
  <c r="CI45" i="7" s="1"/>
  <c r="CJ45" i="7" s="1"/>
  <c r="CK45" i="7" s="1"/>
  <c r="CL45" i="7" s="1"/>
  <c r="CM45" i="7" s="1"/>
  <c r="CH29" i="7"/>
  <c r="CI29" i="7" s="1"/>
  <c r="CJ29" i="7" s="1"/>
  <c r="CK29" i="7" s="1"/>
  <c r="CL29" i="7" s="1"/>
  <c r="CM29" i="7" s="1"/>
  <c r="CH393" i="7"/>
  <c r="CI393" i="7" s="1"/>
  <c r="CJ393" i="7" s="1"/>
  <c r="CK393" i="7" s="1"/>
  <c r="CL393" i="7" s="1"/>
  <c r="CM393" i="7" s="1"/>
  <c r="CH379" i="7"/>
  <c r="CI379" i="7" s="1"/>
  <c r="CJ379" i="7" s="1"/>
  <c r="CK379" i="7" s="1"/>
  <c r="CL379" i="7" s="1"/>
  <c r="CM379" i="7" s="1"/>
  <c r="CH364" i="7"/>
  <c r="CI364" i="7" s="1"/>
  <c r="CJ364" i="7" s="1"/>
  <c r="CK364" i="7" s="1"/>
  <c r="CL364" i="7" s="1"/>
  <c r="CM364" i="7" s="1"/>
  <c r="CH348" i="7"/>
  <c r="CI348" i="7" s="1"/>
  <c r="CJ348" i="7" s="1"/>
  <c r="CK348" i="7" s="1"/>
  <c r="CL348" i="7" s="1"/>
  <c r="CM348" i="7" s="1"/>
  <c r="CH332" i="7"/>
  <c r="CI332" i="7" s="1"/>
  <c r="CJ332" i="7" s="1"/>
  <c r="CK332" i="7" s="1"/>
  <c r="CL332" i="7" s="1"/>
  <c r="CM332" i="7" s="1"/>
  <c r="CH316" i="7"/>
  <c r="CI316" i="7" s="1"/>
  <c r="CJ316" i="7" s="1"/>
  <c r="CK316" i="7" s="1"/>
  <c r="CL316" i="7" s="1"/>
  <c r="CM316" i="7" s="1"/>
  <c r="CH300" i="7"/>
  <c r="CI300" i="7" s="1"/>
  <c r="CJ300" i="7" s="1"/>
  <c r="CK300" i="7" s="1"/>
  <c r="CL300" i="7" s="1"/>
  <c r="CM300" i="7" s="1"/>
  <c r="CH284" i="7"/>
  <c r="CI284" i="7" s="1"/>
  <c r="CJ284" i="7" s="1"/>
  <c r="CK284" i="7" s="1"/>
  <c r="CL284" i="7" s="1"/>
  <c r="CM284" i="7" s="1"/>
  <c r="CH268" i="7"/>
  <c r="CI268" i="7" s="1"/>
  <c r="CJ268" i="7" s="1"/>
  <c r="CK268" i="7" s="1"/>
  <c r="CL268" i="7" s="1"/>
  <c r="CM268" i="7" s="1"/>
  <c r="CH252" i="7"/>
  <c r="CI252" i="7" s="1"/>
  <c r="CJ252" i="7" s="1"/>
  <c r="CK252" i="7" s="1"/>
  <c r="CL252" i="7" s="1"/>
  <c r="CM252" i="7" s="1"/>
  <c r="CH236" i="7"/>
  <c r="CI236" i="7" s="1"/>
  <c r="CJ236" i="7" s="1"/>
  <c r="CK236" i="7" s="1"/>
  <c r="CL236" i="7" s="1"/>
  <c r="CM236" i="7" s="1"/>
  <c r="CH220" i="7"/>
  <c r="CI220" i="7" s="1"/>
  <c r="CJ220" i="7" s="1"/>
  <c r="CK220" i="7" s="1"/>
  <c r="CL220" i="7" s="1"/>
  <c r="CM220" i="7" s="1"/>
  <c r="CH204" i="7"/>
  <c r="CI204" i="7" s="1"/>
  <c r="CJ204" i="7" s="1"/>
  <c r="CK204" i="7" s="1"/>
  <c r="CL204" i="7" s="1"/>
  <c r="CM204" i="7" s="1"/>
  <c r="CH188" i="7"/>
  <c r="CI188" i="7" s="1"/>
  <c r="CJ188" i="7" s="1"/>
  <c r="CK188" i="7" s="1"/>
  <c r="CL188" i="7" s="1"/>
  <c r="CM188" i="7" s="1"/>
  <c r="CH172" i="7"/>
  <c r="CI172" i="7" s="1"/>
  <c r="CJ172" i="7" s="1"/>
  <c r="CK172" i="7" s="1"/>
  <c r="CL172" i="7" s="1"/>
  <c r="CM172" i="7" s="1"/>
  <c r="CH156" i="7"/>
  <c r="CI156" i="7" s="1"/>
  <c r="CJ156" i="7" s="1"/>
  <c r="CK156" i="7" s="1"/>
  <c r="CL156" i="7" s="1"/>
  <c r="CM156" i="7" s="1"/>
  <c r="CH140" i="7"/>
  <c r="CI140" i="7" s="1"/>
  <c r="CJ140" i="7" s="1"/>
  <c r="CK140" i="7" s="1"/>
  <c r="CL140" i="7" s="1"/>
  <c r="CM140" i="7" s="1"/>
  <c r="CH124" i="7"/>
  <c r="CI124" i="7" s="1"/>
  <c r="CJ124" i="7" s="1"/>
  <c r="CK124" i="7" s="1"/>
  <c r="CL124" i="7" s="1"/>
  <c r="CM124" i="7" s="1"/>
  <c r="CH108" i="7"/>
  <c r="CI108" i="7" s="1"/>
  <c r="CJ108" i="7" s="1"/>
  <c r="CK108" i="7" s="1"/>
  <c r="CL108" i="7" s="1"/>
  <c r="CM108" i="7" s="1"/>
  <c r="CH92" i="7"/>
  <c r="CI92" i="7" s="1"/>
  <c r="CJ92" i="7" s="1"/>
  <c r="CK92" i="7" s="1"/>
  <c r="CL92" i="7" s="1"/>
  <c r="CM92" i="7" s="1"/>
  <c r="CH76" i="7"/>
  <c r="CI76" i="7" s="1"/>
  <c r="CJ76" i="7" s="1"/>
  <c r="CK76" i="7" s="1"/>
  <c r="CL76" i="7" s="1"/>
  <c r="CM76" i="7" s="1"/>
  <c r="CH60" i="7"/>
  <c r="CI60" i="7" s="1"/>
  <c r="CJ60" i="7" s="1"/>
  <c r="CK60" i="7" s="1"/>
  <c r="CL60" i="7" s="1"/>
  <c r="CM60" i="7" s="1"/>
  <c r="CH44" i="7"/>
  <c r="CI44" i="7" s="1"/>
  <c r="CJ44" i="7" s="1"/>
  <c r="CK44" i="7" s="1"/>
  <c r="CL44" i="7" s="1"/>
  <c r="CM44" i="7" s="1"/>
  <c r="CH28" i="7"/>
  <c r="CI28" i="7" s="1"/>
  <c r="CJ28" i="7" s="1"/>
  <c r="CK28" i="7" s="1"/>
  <c r="CL28" i="7" s="1"/>
  <c r="CM28" i="7" s="1"/>
  <c r="CH389" i="7"/>
  <c r="CI389" i="7" s="1"/>
  <c r="CJ389" i="7" s="1"/>
  <c r="CK389" i="7" s="1"/>
  <c r="CL389" i="7" s="1"/>
  <c r="CM389" i="7" s="1"/>
  <c r="CH363" i="7"/>
  <c r="CI363" i="7" s="1"/>
  <c r="CJ363" i="7" s="1"/>
  <c r="CK363" i="7" s="1"/>
  <c r="CL363" i="7" s="1"/>
  <c r="CM363" i="7" s="1"/>
  <c r="CH347" i="7"/>
  <c r="CI347" i="7" s="1"/>
  <c r="CJ347" i="7" s="1"/>
  <c r="CK347" i="7" s="1"/>
  <c r="CL347" i="7" s="1"/>
  <c r="CM347" i="7" s="1"/>
  <c r="CH331" i="7"/>
  <c r="CI331" i="7" s="1"/>
  <c r="CJ331" i="7" s="1"/>
  <c r="CK331" i="7" s="1"/>
  <c r="CL331" i="7" s="1"/>
  <c r="CM331" i="7" s="1"/>
  <c r="CH315" i="7"/>
  <c r="CI315" i="7" s="1"/>
  <c r="CJ315" i="7" s="1"/>
  <c r="CK315" i="7" s="1"/>
  <c r="CL315" i="7" s="1"/>
  <c r="CM315" i="7" s="1"/>
  <c r="CH299" i="7"/>
  <c r="CI299" i="7" s="1"/>
  <c r="CJ299" i="7" s="1"/>
  <c r="CK299" i="7" s="1"/>
  <c r="CL299" i="7" s="1"/>
  <c r="CM299" i="7" s="1"/>
  <c r="CH283" i="7"/>
  <c r="CI283" i="7" s="1"/>
  <c r="CJ283" i="7" s="1"/>
  <c r="CK283" i="7" s="1"/>
  <c r="CL283" i="7" s="1"/>
  <c r="CM283" i="7" s="1"/>
  <c r="CH267" i="7"/>
  <c r="CI267" i="7" s="1"/>
  <c r="CJ267" i="7" s="1"/>
  <c r="CK267" i="7" s="1"/>
  <c r="CL267" i="7" s="1"/>
  <c r="CM267" i="7" s="1"/>
  <c r="CH251" i="7"/>
  <c r="CI251" i="7" s="1"/>
  <c r="CJ251" i="7" s="1"/>
  <c r="CK251" i="7" s="1"/>
  <c r="CL251" i="7" s="1"/>
  <c r="CM251" i="7" s="1"/>
  <c r="CH235" i="7"/>
  <c r="CI235" i="7" s="1"/>
  <c r="CJ235" i="7" s="1"/>
  <c r="CK235" i="7" s="1"/>
  <c r="CL235" i="7" s="1"/>
  <c r="CM235" i="7" s="1"/>
  <c r="CH219" i="7"/>
  <c r="CI219" i="7" s="1"/>
  <c r="CJ219" i="7" s="1"/>
  <c r="CK219" i="7" s="1"/>
  <c r="CL219" i="7" s="1"/>
  <c r="CM219" i="7" s="1"/>
  <c r="CH203" i="7"/>
  <c r="CI203" i="7" s="1"/>
  <c r="CJ203" i="7" s="1"/>
  <c r="CK203" i="7" s="1"/>
  <c r="CL203" i="7" s="1"/>
  <c r="CM203" i="7" s="1"/>
  <c r="CH187" i="7"/>
  <c r="CI187" i="7" s="1"/>
  <c r="CJ187" i="7" s="1"/>
  <c r="CK187" i="7" s="1"/>
  <c r="CL187" i="7" s="1"/>
  <c r="CM187" i="7" s="1"/>
  <c r="CH171" i="7"/>
  <c r="CI171" i="7" s="1"/>
  <c r="CJ171" i="7" s="1"/>
  <c r="CK171" i="7" s="1"/>
  <c r="CL171" i="7" s="1"/>
  <c r="CM171" i="7" s="1"/>
  <c r="CH155" i="7"/>
  <c r="CI155" i="7" s="1"/>
  <c r="CJ155" i="7" s="1"/>
  <c r="CK155" i="7" s="1"/>
  <c r="CL155" i="7" s="1"/>
  <c r="CM155" i="7" s="1"/>
  <c r="CH139" i="7"/>
  <c r="CI139" i="7" s="1"/>
  <c r="CJ139" i="7" s="1"/>
  <c r="CK139" i="7" s="1"/>
  <c r="CL139" i="7" s="1"/>
  <c r="CM139" i="7" s="1"/>
  <c r="CH123" i="7"/>
  <c r="CI123" i="7" s="1"/>
  <c r="CJ123" i="7" s="1"/>
  <c r="CK123" i="7" s="1"/>
  <c r="CL123" i="7" s="1"/>
  <c r="CM123" i="7" s="1"/>
  <c r="CH107" i="7"/>
  <c r="CI107" i="7" s="1"/>
  <c r="CJ107" i="7" s="1"/>
  <c r="CK107" i="7" s="1"/>
  <c r="CL107" i="7" s="1"/>
  <c r="CM107" i="7" s="1"/>
  <c r="CH91" i="7"/>
  <c r="CI91" i="7" s="1"/>
  <c r="CJ91" i="7" s="1"/>
  <c r="CK91" i="7" s="1"/>
  <c r="CL91" i="7" s="1"/>
  <c r="CM91" i="7" s="1"/>
  <c r="CH75" i="7"/>
  <c r="CI75" i="7" s="1"/>
  <c r="CJ75" i="7" s="1"/>
  <c r="CK75" i="7" s="1"/>
  <c r="CL75" i="7" s="1"/>
  <c r="CM75" i="7" s="1"/>
  <c r="CH59" i="7"/>
  <c r="CI59" i="7" s="1"/>
  <c r="CJ59" i="7" s="1"/>
  <c r="CK59" i="7" s="1"/>
  <c r="CL59" i="7" s="1"/>
  <c r="CM59" i="7" s="1"/>
  <c r="CH43" i="7"/>
  <c r="CI43" i="7" s="1"/>
  <c r="CJ43" i="7" s="1"/>
  <c r="CK43" i="7" s="1"/>
  <c r="CL43" i="7" s="1"/>
  <c r="CM43" i="7" s="1"/>
  <c r="CH27" i="7"/>
  <c r="CI27" i="7" s="1"/>
  <c r="CJ27" i="7" s="1"/>
  <c r="CK27" i="7" s="1"/>
  <c r="CL27" i="7" s="1"/>
  <c r="CM27" i="7" s="1"/>
  <c r="CH19" i="7"/>
  <c r="CI19" i="7" s="1"/>
  <c r="CJ19" i="7" s="1"/>
  <c r="CK19" i="7" s="1"/>
  <c r="CL19" i="7" s="1"/>
  <c r="CM19" i="7" s="1"/>
  <c r="BO114" i="7"/>
  <c r="CB114" i="7" s="1"/>
  <c r="BO67" i="7"/>
  <c r="CB67" i="7" s="1"/>
  <c r="BO27" i="7"/>
  <c r="CB27" i="7" s="1"/>
  <c r="BO161" i="7"/>
  <c r="BO98" i="7"/>
  <c r="CB98" i="7" s="1"/>
  <c r="BO96" i="7"/>
  <c r="CB96" i="7" s="1"/>
  <c r="BO57" i="7"/>
  <c r="CB57" i="7" s="1"/>
  <c r="BO237" i="7"/>
  <c r="CB237" i="7" s="1"/>
  <c r="BO227" i="7"/>
  <c r="CB227" i="7" s="1"/>
  <c r="BO146" i="7"/>
  <c r="CB146" i="7" s="1"/>
  <c r="BO51" i="7"/>
  <c r="CB51" i="7" s="1"/>
  <c r="BO99" i="7"/>
  <c r="CB99" i="7" s="1"/>
  <c r="BO65" i="7"/>
  <c r="CB65" i="7" s="1"/>
  <c r="BO43" i="7"/>
  <c r="CB43" i="7" s="1"/>
  <c r="BO136" i="7"/>
  <c r="CB136" i="7" s="1"/>
  <c r="BO82" i="7"/>
  <c r="CB82" i="7" s="1"/>
  <c r="BO50" i="7"/>
  <c r="CB50" i="7" s="1"/>
  <c r="BO33" i="7"/>
  <c r="CB33" i="7" s="1"/>
  <c r="BO401" i="7"/>
  <c r="CB401" i="7" s="1"/>
  <c r="BO102" i="7"/>
  <c r="BO209" i="7"/>
  <c r="CB209" i="7" s="1"/>
  <c r="BO86" i="7"/>
  <c r="CB86" i="7" s="1"/>
  <c r="BO126" i="7"/>
  <c r="CB126" i="7" s="1"/>
  <c r="BO316" i="7"/>
  <c r="CB316" i="7" s="1"/>
  <c r="BO302" i="7"/>
  <c r="CB302" i="7" s="1"/>
  <c r="CB71" i="7"/>
  <c r="BO330" i="7"/>
  <c r="CB330" i="7" s="1"/>
  <c r="BO63" i="7"/>
  <c r="CB63" i="7" s="1"/>
  <c r="BO294" i="7"/>
  <c r="CB294" i="7" s="1"/>
  <c r="BO356" i="7"/>
  <c r="CB356" i="7" s="1"/>
  <c r="BO87" i="7"/>
  <c r="CB87" i="7" s="1"/>
  <c r="BO166" i="7"/>
  <c r="BO124" i="7"/>
  <c r="BO88" i="7"/>
  <c r="CB88" i="7" s="1"/>
  <c r="BO195" i="7"/>
  <c r="CB195" i="7" s="1"/>
  <c r="BO307" i="7"/>
  <c r="BO120" i="7"/>
  <c r="BO203" i="7"/>
  <c r="CB203" i="7" s="1"/>
  <c r="BO147" i="7"/>
  <c r="CB147" i="7" s="1"/>
  <c r="BO79" i="7"/>
  <c r="CB79" i="7" s="1"/>
  <c r="BO55" i="7"/>
  <c r="CB55" i="7" s="1"/>
  <c r="BO40" i="7"/>
  <c r="CB40" i="7" s="1"/>
  <c r="BO211" i="7"/>
  <c r="CB211" i="7" s="1"/>
  <c r="BO240" i="7"/>
  <c r="BO150" i="7"/>
  <c r="CB150" i="7" s="1"/>
  <c r="BO181" i="7"/>
  <c r="BO196" i="7"/>
  <c r="BO53" i="7"/>
  <c r="BO39" i="7"/>
  <c r="CB39" i="7" s="1"/>
  <c r="BO24" i="7"/>
  <c r="CB24" i="7" s="1"/>
  <c r="BO314" i="7"/>
  <c r="BO285" i="7"/>
  <c r="B210" i="7"/>
  <c r="C210" i="7" s="1"/>
  <c r="D210" i="7" s="1"/>
  <c r="E210" i="7" s="1"/>
  <c r="F210" i="7" s="1"/>
  <c r="G210" i="7" s="1"/>
  <c r="H210" i="7" s="1"/>
  <c r="I210" i="7" s="1"/>
  <c r="J210" i="7" s="1"/>
  <c r="K210" i="7" s="1"/>
  <c r="L210" i="7" s="1"/>
  <c r="M210" i="7" s="1"/>
  <c r="N210" i="7" s="1"/>
  <c r="O210" i="7" s="1"/>
  <c r="P210" i="7" s="1"/>
  <c r="Q210" i="7" s="1"/>
  <c r="R210" i="7" s="1"/>
  <c r="S210" i="7" s="1"/>
  <c r="T210" i="7" s="1"/>
  <c r="U210" i="7" s="1"/>
  <c r="V210" i="7" s="1"/>
  <c r="W210" i="7" s="1"/>
  <c r="X210" i="7" s="1"/>
  <c r="Y210" i="7" s="1"/>
  <c r="Z210" i="7" s="1"/>
  <c r="AA210" i="7" s="1"/>
  <c r="AB210" i="7" s="1"/>
  <c r="AC210" i="7" s="1"/>
  <c r="AD210" i="7" s="1"/>
  <c r="AE210" i="7" s="1"/>
  <c r="AF210" i="7" s="1"/>
  <c r="AG210" i="7" s="1"/>
  <c r="AH210" i="7" s="1"/>
  <c r="AI210" i="7" s="1"/>
  <c r="AJ210" i="7" s="1"/>
  <c r="AK210" i="7" s="1"/>
  <c r="AL210" i="7" s="1"/>
  <c r="AM210" i="7" s="1"/>
  <c r="AN210" i="7" s="1"/>
  <c r="AO210" i="7" s="1"/>
  <c r="AP210" i="7" s="1"/>
  <c r="AQ210" i="7" s="1"/>
  <c r="AR210" i="7" s="1"/>
  <c r="AS210" i="7" s="1"/>
  <c r="AT210" i="7" s="1"/>
  <c r="AU210" i="7" s="1"/>
  <c r="AV210" i="7" s="1"/>
  <c r="AW210" i="7" s="1"/>
  <c r="AX210" i="7" s="1"/>
  <c r="AY210" i="7" s="1"/>
  <c r="AZ210" i="7" s="1"/>
  <c r="BA210" i="7" s="1"/>
  <c r="BB210" i="7" s="1"/>
  <c r="BC210" i="7" s="1"/>
  <c r="BD210" i="7" s="1"/>
  <c r="BE210" i="7" s="1"/>
  <c r="BF210" i="7" s="1"/>
  <c r="BG210" i="7" s="1"/>
  <c r="BH210" i="7" s="1"/>
  <c r="BI210" i="7" s="1"/>
  <c r="BJ210" i="7" s="1"/>
  <c r="BK210" i="7" s="1"/>
  <c r="BL210" i="7" s="1"/>
  <c r="BM210" i="7" s="1"/>
  <c r="BN210" i="7" s="1"/>
  <c r="CB210" i="7" s="1"/>
  <c r="BO189" i="7"/>
  <c r="BO151" i="7"/>
  <c r="CB151" i="7" s="1"/>
  <c r="BO134" i="7"/>
  <c r="CB134" i="7" s="1"/>
  <c r="BO111" i="7"/>
  <c r="CB111" i="7" s="1"/>
  <c r="BO66" i="7"/>
  <c r="CB66" i="7" s="1"/>
  <c r="BO26" i="7"/>
  <c r="CB26" i="7" s="1"/>
  <c r="B352" i="7"/>
  <c r="C352" i="7" s="1"/>
  <c r="D352" i="7" s="1"/>
  <c r="E352" i="7" s="1"/>
  <c r="F352" i="7" s="1"/>
  <c r="G352" i="7" s="1"/>
  <c r="H352" i="7" s="1"/>
  <c r="I352" i="7" s="1"/>
  <c r="J352" i="7" s="1"/>
  <c r="K352" i="7" s="1"/>
  <c r="L352" i="7" s="1"/>
  <c r="M352" i="7" s="1"/>
  <c r="N352" i="7" s="1"/>
  <c r="O352" i="7" s="1"/>
  <c r="P352" i="7" s="1"/>
  <c r="Q352" i="7" s="1"/>
  <c r="R352" i="7" s="1"/>
  <c r="S352" i="7" s="1"/>
  <c r="T352" i="7" s="1"/>
  <c r="U352" i="7" s="1"/>
  <c r="V352" i="7" s="1"/>
  <c r="W352" i="7" s="1"/>
  <c r="X352" i="7" s="1"/>
  <c r="Y352" i="7" s="1"/>
  <c r="Z352" i="7" s="1"/>
  <c r="AA352" i="7" s="1"/>
  <c r="AB352" i="7" s="1"/>
  <c r="AC352" i="7" s="1"/>
  <c r="AD352" i="7" s="1"/>
  <c r="AE352" i="7" s="1"/>
  <c r="AF352" i="7" s="1"/>
  <c r="AG352" i="7" s="1"/>
  <c r="AH352" i="7" s="1"/>
  <c r="AI352" i="7" s="1"/>
  <c r="AJ352" i="7" s="1"/>
  <c r="AK352" i="7" s="1"/>
  <c r="AL352" i="7" s="1"/>
  <c r="AM352" i="7" s="1"/>
  <c r="AN352" i="7" s="1"/>
  <c r="AO352" i="7" s="1"/>
  <c r="AP352" i="7" s="1"/>
  <c r="AQ352" i="7" s="1"/>
  <c r="AR352" i="7" s="1"/>
  <c r="AS352" i="7" s="1"/>
  <c r="AT352" i="7" s="1"/>
  <c r="AU352" i="7" s="1"/>
  <c r="AV352" i="7" s="1"/>
  <c r="AW352" i="7" s="1"/>
  <c r="AX352" i="7" s="1"/>
  <c r="AY352" i="7" s="1"/>
  <c r="AZ352" i="7" s="1"/>
  <c r="BA352" i="7" s="1"/>
  <c r="BB352" i="7" s="1"/>
  <c r="BC352" i="7" s="1"/>
  <c r="BD352" i="7" s="1"/>
  <c r="BE352" i="7" s="1"/>
  <c r="BF352" i="7" s="1"/>
  <c r="BG352" i="7" s="1"/>
  <c r="BH352" i="7" s="1"/>
  <c r="BI352" i="7" s="1"/>
  <c r="BJ352" i="7" s="1"/>
  <c r="BK352" i="7" s="1"/>
  <c r="BL352" i="7" s="1"/>
  <c r="BM352" i="7" s="1"/>
  <c r="BN352" i="7" s="1"/>
  <c r="CB352" i="7" s="1"/>
  <c r="B345" i="7"/>
  <c r="C345" i="7" s="1"/>
  <c r="D345" i="7" s="1"/>
  <c r="E345" i="7" s="1"/>
  <c r="F345" i="7" s="1"/>
  <c r="G345" i="7" s="1"/>
  <c r="H345" i="7" s="1"/>
  <c r="I345" i="7" s="1"/>
  <c r="J345" i="7" s="1"/>
  <c r="K345" i="7" s="1"/>
  <c r="L345" i="7" s="1"/>
  <c r="M345" i="7" s="1"/>
  <c r="N345" i="7" s="1"/>
  <c r="O345" i="7" s="1"/>
  <c r="P345" i="7" s="1"/>
  <c r="Q345" i="7" s="1"/>
  <c r="R345" i="7" s="1"/>
  <c r="S345" i="7" s="1"/>
  <c r="T345" i="7" s="1"/>
  <c r="U345" i="7" s="1"/>
  <c r="V345" i="7" s="1"/>
  <c r="W345" i="7" s="1"/>
  <c r="X345" i="7" s="1"/>
  <c r="Y345" i="7" s="1"/>
  <c r="Z345" i="7" s="1"/>
  <c r="AA345" i="7" s="1"/>
  <c r="AB345" i="7" s="1"/>
  <c r="AC345" i="7" s="1"/>
  <c r="AD345" i="7" s="1"/>
  <c r="AE345" i="7" s="1"/>
  <c r="AF345" i="7" s="1"/>
  <c r="AG345" i="7" s="1"/>
  <c r="AH345" i="7" s="1"/>
  <c r="AI345" i="7" s="1"/>
  <c r="AJ345" i="7" s="1"/>
  <c r="AK345" i="7" s="1"/>
  <c r="AL345" i="7" s="1"/>
  <c r="AM345" i="7" s="1"/>
  <c r="AN345" i="7" s="1"/>
  <c r="AO345" i="7" s="1"/>
  <c r="AP345" i="7" s="1"/>
  <c r="AQ345" i="7" s="1"/>
  <c r="AR345" i="7" s="1"/>
  <c r="AS345" i="7" s="1"/>
  <c r="AT345" i="7" s="1"/>
  <c r="AU345" i="7" s="1"/>
  <c r="AV345" i="7" s="1"/>
  <c r="AW345" i="7" s="1"/>
  <c r="AX345" i="7" s="1"/>
  <c r="AY345" i="7" s="1"/>
  <c r="AZ345" i="7" s="1"/>
  <c r="BA345" i="7" s="1"/>
  <c r="BB345" i="7" s="1"/>
  <c r="BC345" i="7" s="1"/>
  <c r="BD345" i="7" s="1"/>
  <c r="BE345" i="7" s="1"/>
  <c r="BF345" i="7" s="1"/>
  <c r="BG345" i="7" s="1"/>
  <c r="BH345" i="7" s="1"/>
  <c r="BI345" i="7" s="1"/>
  <c r="BJ345" i="7" s="1"/>
  <c r="BK345" i="7" s="1"/>
  <c r="BL345" i="7" s="1"/>
  <c r="BM345" i="7" s="1"/>
  <c r="BN345" i="7" s="1"/>
  <c r="CB345" i="7" s="1"/>
  <c r="BO317" i="7"/>
  <c r="CB317" i="7" s="1"/>
  <c r="B241" i="7"/>
  <c r="C241" i="7" s="1"/>
  <c r="D241" i="7" s="1"/>
  <c r="E241" i="7" s="1"/>
  <c r="F241" i="7" s="1"/>
  <c r="G241" i="7" s="1"/>
  <c r="H241" i="7" s="1"/>
  <c r="I241" i="7" s="1"/>
  <c r="J241" i="7" s="1"/>
  <c r="K241" i="7" s="1"/>
  <c r="L241" i="7" s="1"/>
  <c r="M241" i="7" s="1"/>
  <c r="N241" i="7" s="1"/>
  <c r="O241" i="7" s="1"/>
  <c r="P241" i="7" s="1"/>
  <c r="Q241" i="7" s="1"/>
  <c r="R241" i="7" s="1"/>
  <c r="S241" i="7" s="1"/>
  <c r="T241" i="7" s="1"/>
  <c r="U241" i="7" s="1"/>
  <c r="V241" i="7" s="1"/>
  <c r="W241" i="7" s="1"/>
  <c r="X241" i="7" s="1"/>
  <c r="Y241" i="7" s="1"/>
  <c r="Z241" i="7" s="1"/>
  <c r="AA241" i="7" s="1"/>
  <c r="AB241" i="7" s="1"/>
  <c r="AC241" i="7" s="1"/>
  <c r="AD241" i="7" s="1"/>
  <c r="AE241" i="7" s="1"/>
  <c r="AF241" i="7" s="1"/>
  <c r="AG241" i="7" s="1"/>
  <c r="AH241" i="7" s="1"/>
  <c r="AI241" i="7" s="1"/>
  <c r="AJ241" i="7" s="1"/>
  <c r="AK241" i="7" s="1"/>
  <c r="AL241" i="7" s="1"/>
  <c r="AM241" i="7" s="1"/>
  <c r="AN241" i="7" s="1"/>
  <c r="AO241" i="7" s="1"/>
  <c r="AP241" i="7" s="1"/>
  <c r="AQ241" i="7" s="1"/>
  <c r="AR241" i="7" s="1"/>
  <c r="AS241" i="7" s="1"/>
  <c r="AT241" i="7" s="1"/>
  <c r="AU241" i="7" s="1"/>
  <c r="AV241" i="7" s="1"/>
  <c r="AW241" i="7" s="1"/>
  <c r="AX241" i="7" s="1"/>
  <c r="AY241" i="7" s="1"/>
  <c r="AZ241" i="7" s="1"/>
  <c r="BA241" i="7" s="1"/>
  <c r="BB241" i="7" s="1"/>
  <c r="BC241" i="7" s="1"/>
  <c r="BD241" i="7" s="1"/>
  <c r="BE241" i="7" s="1"/>
  <c r="BF241" i="7" s="1"/>
  <c r="BG241" i="7" s="1"/>
  <c r="BH241" i="7" s="1"/>
  <c r="BI241" i="7" s="1"/>
  <c r="BJ241" i="7" s="1"/>
  <c r="BK241" i="7" s="1"/>
  <c r="BL241" i="7" s="1"/>
  <c r="BM241" i="7" s="1"/>
  <c r="BN241" i="7" s="1"/>
  <c r="CB241" i="7" s="1"/>
  <c r="BO261" i="7"/>
  <c r="CB261" i="7" s="1"/>
  <c r="BO226" i="7"/>
  <c r="CB226" i="7" s="1"/>
  <c r="BO187" i="7"/>
  <c r="CB187" i="7" s="1"/>
  <c r="BO148" i="7"/>
  <c r="CB148" i="7" s="1"/>
  <c r="B329" i="7"/>
  <c r="C329" i="7" s="1"/>
  <c r="D329" i="7" s="1"/>
  <c r="E329" i="7" s="1"/>
  <c r="F329" i="7" s="1"/>
  <c r="G329" i="7" s="1"/>
  <c r="H329" i="7" s="1"/>
  <c r="I329" i="7" s="1"/>
  <c r="J329" i="7" s="1"/>
  <c r="K329" i="7" s="1"/>
  <c r="L329" i="7" s="1"/>
  <c r="M329" i="7" s="1"/>
  <c r="N329" i="7" s="1"/>
  <c r="O329" i="7" s="1"/>
  <c r="P329" i="7" s="1"/>
  <c r="Q329" i="7" s="1"/>
  <c r="R329" i="7" s="1"/>
  <c r="S329" i="7" s="1"/>
  <c r="T329" i="7" s="1"/>
  <c r="U329" i="7" s="1"/>
  <c r="V329" i="7" s="1"/>
  <c r="W329" i="7" s="1"/>
  <c r="X329" i="7" s="1"/>
  <c r="Y329" i="7" s="1"/>
  <c r="Z329" i="7" s="1"/>
  <c r="AA329" i="7" s="1"/>
  <c r="AB329" i="7" s="1"/>
  <c r="AC329" i="7" s="1"/>
  <c r="AD329" i="7" s="1"/>
  <c r="AE329" i="7" s="1"/>
  <c r="AF329" i="7" s="1"/>
  <c r="AG329" i="7" s="1"/>
  <c r="AH329" i="7" s="1"/>
  <c r="AI329" i="7" s="1"/>
  <c r="AJ329" i="7" s="1"/>
  <c r="AK329" i="7" s="1"/>
  <c r="AL329" i="7" s="1"/>
  <c r="AM329" i="7" s="1"/>
  <c r="AN329" i="7" s="1"/>
  <c r="AO329" i="7" s="1"/>
  <c r="AP329" i="7" s="1"/>
  <c r="AQ329" i="7" s="1"/>
  <c r="AR329" i="7" s="1"/>
  <c r="AS329" i="7" s="1"/>
  <c r="AT329" i="7" s="1"/>
  <c r="AU329" i="7" s="1"/>
  <c r="AV329" i="7" s="1"/>
  <c r="AW329" i="7" s="1"/>
  <c r="AX329" i="7" s="1"/>
  <c r="AY329" i="7" s="1"/>
  <c r="AZ329" i="7" s="1"/>
  <c r="BA329" i="7" s="1"/>
  <c r="BB329" i="7" s="1"/>
  <c r="BC329" i="7" s="1"/>
  <c r="BD329" i="7" s="1"/>
  <c r="BE329" i="7" s="1"/>
  <c r="BF329" i="7" s="1"/>
  <c r="BG329" i="7" s="1"/>
  <c r="BH329" i="7" s="1"/>
  <c r="BI329" i="7" s="1"/>
  <c r="BJ329" i="7" s="1"/>
  <c r="BK329" i="7" s="1"/>
  <c r="BL329" i="7" s="1"/>
  <c r="BM329" i="7" s="1"/>
  <c r="BN329" i="7" s="1"/>
  <c r="CB329" i="7" s="1"/>
  <c r="BO338" i="7"/>
  <c r="CB338" i="7" s="1"/>
  <c r="BO193" i="7"/>
  <c r="BO93" i="7"/>
  <c r="CB93" i="7" s="1"/>
  <c r="BO72" i="7"/>
  <c r="CB72" i="7" s="1"/>
  <c r="BO58" i="7"/>
  <c r="CB58" i="7" s="1"/>
  <c r="B389" i="7"/>
  <c r="C389" i="7" s="1"/>
  <c r="D389" i="7" s="1"/>
  <c r="E389" i="7" s="1"/>
  <c r="F389" i="7" s="1"/>
  <c r="G389" i="7" s="1"/>
  <c r="H389" i="7" s="1"/>
  <c r="I389" i="7" s="1"/>
  <c r="J389" i="7" s="1"/>
  <c r="K389" i="7" s="1"/>
  <c r="L389" i="7" s="1"/>
  <c r="M389" i="7" s="1"/>
  <c r="N389" i="7" s="1"/>
  <c r="O389" i="7" s="1"/>
  <c r="P389" i="7" s="1"/>
  <c r="Q389" i="7" s="1"/>
  <c r="R389" i="7" s="1"/>
  <c r="S389" i="7" s="1"/>
  <c r="T389" i="7" s="1"/>
  <c r="U389" i="7" s="1"/>
  <c r="V389" i="7" s="1"/>
  <c r="W389" i="7" s="1"/>
  <c r="X389" i="7" s="1"/>
  <c r="Y389" i="7" s="1"/>
  <c r="Z389" i="7" s="1"/>
  <c r="AA389" i="7" s="1"/>
  <c r="AB389" i="7" s="1"/>
  <c r="AC389" i="7" s="1"/>
  <c r="AD389" i="7" s="1"/>
  <c r="AE389" i="7" s="1"/>
  <c r="AF389" i="7" s="1"/>
  <c r="AG389" i="7" s="1"/>
  <c r="AH389" i="7" s="1"/>
  <c r="AI389" i="7" s="1"/>
  <c r="AJ389" i="7" s="1"/>
  <c r="AK389" i="7" s="1"/>
  <c r="AL389" i="7" s="1"/>
  <c r="AM389" i="7" s="1"/>
  <c r="AN389" i="7" s="1"/>
  <c r="AO389" i="7" s="1"/>
  <c r="AP389" i="7" s="1"/>
  <c r="AQ389" i="7" s="1"/>
  <c r="AR389" i="7" s="1"/>
  <c r="AS389" i="7" s="1"/>
  <c r="AT389" i="7" s="1"/>
  <c r="AU389" i="7" s="1"/>
  <c r="AV389" i="7" s="1"/>
  <c r="AW389" i="7" s="1"/>
  <c r="AX389" i="7" s="1"/>
  <c r="AY389" i="7" s="1"/>
  <c r="AZ389" i="7" s="1"/>
  <c r="BA389" i="7" s="1"/>
  <c r="BB389" i="7" s="1"/>
  <c r="BC389" i="7" s="1"/>
  <c r="BD389" i="7" s="1"/>
  <c r="BE389" i="7" s="1"/>
  <c r="BF389" i="7" s="1"/>
  <c r="BG389" i="7" s="1"/>
  <c r="BH389" i="7" s="1"/>
  <c r="BI389" i="7" s="1"/>
  <c r="BJ389" i="7" s="1"/>
  <c r="BK389" i="7" s="1"/>
  <c r="BL389" i="7" s="1"/>
  <c r="BM389" i="7" s="1"/>
  <c r="BN389" i="7" s="1"/>
  <c r="CB389" i="7" s="1"/>
  <c r="BO328" i="7"/>
  <c r="BO392" i="7"/>
  <c r="CB392" i="7" s="1"/>
  <c r="BO144" i="7"/>
  <c r="CB144" i="7" s="1"/>
  <c r="BO119" i="7"/>
  <c r="CB119" i="7" s="1"/>
  <c r="BO156" i="7"/>
  <c r="BO142" i="7"/>
  <c r="CB142" i="7" s="1"/>
  <c r="BO118" i="7"/>
  <c r="CB118" i="7" s="1"/>
  <c r="BO70" i="7"/>
  <c r="CB70" i="7" s="1"/>
  <c r="BO56" i="7"/>
  <c r="CB56" i="7" s="1"/>
  <c r="BO18" i="7"/>
  <c r="B373" i="7"/>
  <c r="C373" i="7" s="1"/>
  <c r="D373" i="7" s="1"/>
  <c r="E373" i="7" s="1"/>
  <c r="F373" i="7" s="1"/>
  <c r="G373" i="7" s="1"/>
  <c r="H373" i="7" s="1"/>
  <c r="I373" i="7" s="1"/>
  <c r="J373" i="7" s="1"/>
  <c r="K373" i="7" s="1"/>
  <c r="L373" i="7" s="1"/>
  <c r="M373" i="7" s="1"/>
  <c r="N373" i="7" s="1"/>
  <c r="O373" i="7" s="1"/>
  <c r="P373" i="7" s="1"/>
  <c r="Q373" i="7" s="1"/>
  <c r="R373" i="7" s="1"/>
  <c r="S373" i="7" s="1"/>
  <c r="T373" i="7" s="1"/>
  <c r="U373" i="7" s="1"/>
  <c r="V373" i="7" s="1"/>
  <c r="W373" i="7" s="1"/>
  <c r="X373" i="7" s="1"/>
  <c r="Y373" i="7" s="1"/>
  <c r="Z373" i="7" s="1"/>
  <c r="AA373" i="7" s="1"/>
  <c r="AB373" i="7" s="1"/>
  <c r="AC373" i="7" s="1"/>
  <c r="AD373" i="7" s="1"/>
  <c r="AE373" i="7" s="1"/>
  <c r="AF373" i="7" s="1"/>
  <c r="AG373" i="7" s="1"/>
  <c r="AH373" i="7" s="1"/>
  <c r="AI373" i="7" s="1"/>
  <c r="AJ373" i="7" s="1"/>
  <c r="AK373" i="7" s="1"/>
  <c r="AL373" i="7" s="1"/>
  <c r="AM373" i="7" s="1"/>
  <c r="AN373" i="7" s="1"/>
  <c r="AO373" i="7" s="1"/>
  <c r="AP373" i="7" s="1"/>
  <c r="AQ373" i="7" s="1"/>
  <c r="AR373" i="7" s="1"/>
  <c r="AS373" i="7" s="1"/>
  <c r="AT373" i="7" s="1"/>
  <c r="AU373" i="7" s="1"/>
  <c r="AV373" i="7" s="1"/>
  <c r="AW373" i="7" s="1"/>
  <c r="AX373" i="7" s="1"/>
  <c r="AY373" i="7" s="1"/>
  <c r="AZ373" i="7" s="1"/>
  <c r="BA373" i="7" s="1"/>
  <c r="BB373" i="7" s="1"/>
  <c r="BC373" i="7" s="1"/>
  <c r="BD373" i="7" s="1"/>
  <c r="BE373" i="7" s="1"/>
  <c r="BF373" i="7" s="1"/>
  <c r="BG373" i="7" s="1"/>
  <c r="BH373" i="7" s="1"/>
  <c r="BI373" i="7" s="1"/>
  <c r="BJ373" i="7" s="1"/>
  <c r="BK373" i="7" s="1"/>
  <c r="BL373" i="7" s="1"/>
  <c r="BM373" i="7" s="1"/>
  <c r="BN373" i="7" s="1"/>
  <c r="CB373" i="7" s="1"/>
  <c r="B366" i="7"/>
  <c r="C366" i="7" s="1"/>
  <c r="D366" i="7" s="1"/>
  <c r="E366" i="7" s="1"/>
  <c r="F366" i="7" s="1"/>
  <c r="G366" i="7" s="1"/>
  <c r="H366" i="7" s="1"/>
  <c r="I366" i="7" s="1"/>
  <c r="J366" i="7" s="1"/>
  <c r="K366" i="7" s="1"/>
  <c r="L366" i="7" s="1"/>
  <c r="M366" i="7" s="1"/>
  <c r="N366" i="7" s="1"/>
  <c r="O366" i="7" s="1"/>
  <c r="P366" i="7" s="1"/>
  <c r="Q366" i="7" s="1"/>
  <c r="R366" i="7" s="1"/>
  <c r="S366" i="7" s="1"/>
  <c r="T366" i="7" s="1"/>
  <c r="U366" i="7" s="1"/>
  <c r="V366" i="7" s="1"/>
  <c r="W366" i="7" s="1"/>
  <c r="X366" i="7" s="1"/>
  <c r="Y366" i="7" s="1"/>
  <c r="Z366" i="7" s="1"/>
  <c r="AA366" i="7" s="1"/>
  <c r="AB366" i="7" s="1"/>
  <c r="AC366" i="7" s="1"/>
  <c r="AD366" i="7" s="1"/>
  <c r="AE366" i="7" s="1"/>
  <c r="AF366" i="7" s="1"/>
  <c r="AG366" i="7" s="1"/>
  <c r="AH366" i="7" s="1"/>
  <c r="AI366" i="7" s="1"/>
  <c r="AJ366" i="7" s="1"/>
  <c r="AK366" i="7" s="1"/>
  <c r="AL366" i="7" s="1"/>
  <c r="AM366" i="7" s="1"/>
  <c r="AN366" i="7" s="1"/>
  <c r="AO366" i="7" s="1"/>
  <c r="AP366" i="7" s="1"/>
  <c r="AQ366" i="7" s="1"/>
  <c r="AR366" i="7" s="1"/>
  <c r="AS366" i="7" s="1"/>
  <c r="AT366" i="7" s="1"/>
  <c r="AU366" i="7" s="1"/>
  <c r="AV366" i="7" s="1"/>
  <c r="AW366" i="7" s="1"/>
  <c r="AX366" i="7" s="1"/>
  <c r="AY366" i="7" s="1"/>
  <c r="AZ366" i="7" s="1"/>
  <c r="BA366" i="7" s="1"/>
  <c r="BB366" i="7" s="1"/>
  <c r="BC366" i="7" s="1"/>
  <c r="BD366" i="7" s="1"/>
  <c r="BE366" i="7" s="1"/>
  <c r="BF366" i="7" s="1"/>
  <c r="BG366" i="7" s="1"/>
  <c r="BH366" i="7" s="1"/>
  <c r="BI366" i="7" s="1"/>
  <c r="BJ366" i="7" s="1"/>
  <c r="BK366" i="7" s="1"/>
  <c r="BL366" i="7" s="1"/>
  <c r="BM366" i="7" s="1"/>
  <c r="BN366" i="7" s="1"/>
  <c r="CB366" i="7" s="1"/>
  <c r="B360" i="7"/>
  <c r="C360" i="7" s="1"/>
  <c r="D360" i="7" s="1"/>
  <c r="E360" i="7" s="1"/>
  <c r="F360" i="7" s="1"/>
  <c r="G360" i="7" s="1"/>
  <c r="H360" i="7" s="1"/>
  <c r="I360" i="7" s="1"/>
  <c r="J360" i="7" s="1"/>
  <c r="K360" i="7" s="1"/>
  <c r="L360" i="7" s="1"/>
  <c r="M360" i="7" s="1"/>
  <c r="N360" i="7" s="1"/>
  <c r="O360" i="7" s="1"/>
  <c r="P360" i="7" s="1"/>
  <c r="Q360" i="7" s="1"/>
  <c r="R360" i="7" s="1"/>
  <c r="S360" i="7" s="1"/>
  <c r="T360" i="7" s="1"/>
  <c r="U360" i="7" s="1"/>
  <c r="V360" i="7" s="1"/>
  <c r="W360" i="7" s="1"/>
  <c r="X360" i="7" s="1"/>
  <c r="Y360" i="7" s="1"/>
  <c r="Z360" i="7" s="1"/>
  <c r="AA360" i="7" s="1"/>
  <c r="AB360" i="7" s="1"/>
  <c r="AC360" i="7" s="1"/>
  <c r="AD360" i="7" s="1"/>
  <c r="AE360" i="7" s="1"/>
  <c r="AF360" i="7" s="1"/>
  <c r="AG360" i="7" s="1"/>
  <c r="AH360" i="7" s="1"/>
  <c r="AI360" i="7" s="1"/>
  <c r="AJ360" i="7" s="1"/>
  <c r="AK360" i="7" s="1"/>
  <c r="AL360" i="7" s="1"/>
  <c r="AM360" i="7" s="1"/>
  <c r="AN360" i="7" s="1"/>
  <c r="AO360" i="7" s="1"/>
  <c r="AP360" i="7" s="1"/>
  <c r="AQ360" i="7" s="1"/>
  <c r="AR360" i="7" s="1"/>
  <c r="AS360" i="7" s="1"/>
  <c r="AT360" i="7" s="1"/>
  <c r="AU360" i="7" s="1"/>
  <c r="AV360" i="7" s="1"/>
  <c r="AW360" i="7" s="1"/>
  <c r="AX360" i="7" s="1"/>
  <c r="AY360" i="7" s="1"/>
  <c r="AZ360" i="7" s="1"/>
  <c r="BA360" i="7" s="1"/>
  <c r="BB360" i="7" s="1"/>
  <c r="BC360" i="7" s="1"/>
  <c r="BD360" i="7" s="1"/>
  <c r="BE360" i="7" s="1"/>
  <c r="BF360" i="7" s="1"/>
  <c r="BG360" i="7" s="1"/>
  <c r="BH360" i="7" s="1"/>
  <c r="BI360" i="7" s="1"/>
  <c r="BJ360" i="7" s="1"/>
  <c r="BK360" i="7" s="1"/>
  <c r="BL360" i="7" s="1"/>
  <c r="BM360" i="7" s="1"/>
  <c r="BN360" i="7" s="1"/>
  <c r="CB360" i="7" s="1"/>
  <c r="BO353" i="7"/>
  <c r="CB353" i="7" s="1"/>
  <c r="B242" i="7"/>
  <c r="C242" i="7" s="1"/>
  <c r="D242" i="7" s="1"/>
  <c r="E242" i="7" s="1"/>
  <c r="F242" i="7" s="1"/>
  <c r="G242" i="7" s="1"/>
  <c r="H242" i="7" s="1"/>
  <c r="I242" i="7" s="1"/>
  <c r="J242" i="7" s="1"/>
  <c r="K242" i="7" s="1"/>
  <c r="L242" i="7" s="1"/>
  <c r="M242" i="7" s="1"/>
  <c r="N242" i="7" s="1"/>
  <c r="O242" i="7" s="1"/>
  <c r="P242" i="7" s="1"/>
  <c r="Q242" i="7" s="1"/>
  <c r="R242" i="7" s="1"/>
  <c r="S242" i="7" s="1"/>
  <c r="T242" i="7" s="1"/>
  <c r="U242" i="7" s="1"/>
  <c r="V242" i="7" s="1"/>
  <c r="W242" i="7" s="1"/>
  <c r="X242" i="7" s="1"/>
  <c r="Y242" i="7" s="1"/>
  <c r="Z242" i="7" s="1"/>
  <c r="AA242" i="7" s="1"/>
  <c r="AB242" i="7" s="1"/>
  <c r="AC242" i="7" s="1"/>
  <c r="AD242" i="7" s="1"/>
  <c r="AE242" i="7" s="1"/>
  <c r="AF242" i="7" s="1"/>
  <c r="AG242" i="7" s="1"/>
  <c r="AH242" i="7" s="1"/>
  <c r="AI242" i="7" s="1"/>
  <c r="AJ242" i="7" s="1"/>
  <c r="AK242" i="7" s="1"/>
  <c r="AL242" i="7" s="1"/>
  <c r="AM242" i="7" s="1"/>
  <c r="AN242" i="7" s="1"/>
  <c r="AO242" i="7" s="1"/>
  <c r="AP242" i="7" s="1"/>
  <c r="AQ242" i="7" s="1"/>
  <c r="AR242" i="7" s="1"/>
  <c r="AS242" i="7" s="1"/>
  <c r="AT242" i="7" s="1"/>
  <c r="AU242" i="7" s="1"/>
  <c r="AV242" i="7" s="1"/>
  <c r="AW242" i="7" s="1"/>
  <c r="AX242" i="7" s="1"/>
  <c r="AY242" i="7" s="1"/>
  <c r="AZ242" i="7" s="1"/>
  <c r="BA242" i="7" s="1"/>
  <c r="BB242" i="7" s="1"/>
  <c r="BC242" i="7" s="1"/>
  <c r="BD242" i="7" s="1"/>
  <c r="BE242" i="7" s="1"/>
  <c r="BF242" i="7" s="1"/>
  <c r="BG242" i="7" s="1"/>
  <c r="BH242" i="7" s="1"/>
  <c r="BI242" i="7" s="1"/>
  <c r="BJ242" i="7" s="1"/>
  <c r="BK242" i="7" s="1"/>
  <c r="BL242" i="7" s="1"/>
  <c r="BM242" i="7" s="1"/>
  <c r="BN242" i="7" s="1"/>
  <c r="CB242" i="7" s="1"/>
  <c r="B347" i="7"/>
  <c r="C347" i="7" s="1"/>
  <c r="D347" i="7" s="1"/>
  <c r="E347" i="7" s="1"/>
  <c r="F347" i="7" s="1"/>
  <c r="G347" i="7" s="1"/>
  <c r="H347" i="7" s="1"/>
  <c r="I347" i="7" s="1"/>
  <c r="J347" i="7" s="1"/>
  <c r="K347" i="7" s="1"/>
  <c r="L347" i="7" s="1"/>
  <c r="M347" i="7" s="1"/>
  <c r="N347" i="7" s="1"/>
  <c r="O347" i="7" s="1"/>
  <c r="P347" i="7" s="1"/>
  <c r="Q347" i="7" s="1"/>
  <c r="R347" i="7" s="1"/>
  <c r="S347" i="7" s="1"/>
  <c r="T347" i="7" s="1"/>
  <c r="U347" i="7" s="1"/>
  <c r="V347" i="7" s="1"/>
  <c r="W347" i="7" s="1"/>
  <c r="X347" i="7" s="1"/>
  <c r="Y347" i="7" s="1"/>
  <c r="Z347" i="7" s="1"/>
  <c r="AA347" i="7" s="1"/>
  <c r="AB347" i="7" s="1"/>
  <c r="AC347" i="7" s="1"/>
  <c r="AD347" i="7" s="1"/>
  <c r="AE347" i="7" s="1"/>
  <c r="AF347" i="7" s="1"/>
  <c r="AG347" i="7" s="1"/>
  <c r="AH347" i="7" s="1"/>
  <c r="AI347" i="7" s="1"/>
  <c r="AJ347" i="7" s="1"/>
  <c r="AK347" i="7" s="1"/>
  <c r="AL347" i="7" s="1"/>
  <c r="AM347" i="7" s="1"/>
  <c r="AN347" i="7" s="1"/>
  <c r="AO347" i="7" s="1"/>
  <c r="AP347" i="7" s="1"/>
  <c r="AQ347" i="7" s="1"/>
  <c r="AR347" i="7" s="1"/>
  <c r="AS347" i="7" s="1"/>
  <c r="AT347" i="7" s="1"/>
  <c r="AU347" i="7" s="1"/>
  <c r="AV347" i="7" s="1"/>
  <c r="AW347" i="7" s="1"/>
  <c r="AX347" i="7" s="1"/>
  <c r="AY347" i="7" s="1"/>
  <c r="AZ347" i="7" s="1"/>
  <c r="BA347" i="7" s="1"/>
  <c r="BB347" i="7" s="1"/>
  <c r="BC347" i="7" s="1"/>
  <c r="BD347" i="7" s="1"/>
  <c r="BE347" i="7" s="1"/>
  <c r="BF347" i="7" s="1"/>
  <c r="BG347" i="7" s="1"/>
  <c r="BH347" i="7" s="1"/>
  <c r="BI347" i="7" s="1"/>
  <c r="BJ347" i="7" s="1"/>
  <c r="BK347" i="7" s="1"/>
  <c r="BL347" i="7" s="1"/>
  <c r="BM347" i="7" s="1"/>
  <c r="BN347" i="7" s="1"/>
  <c r="CB347" i="7" s="1"/>
  <c r="BO361" i="7"/>
  <c r="BO255" i="7"/>
  <c r="BO159" i="7"/>
  <c r="BO145" i="7"/>
  <c r="CB145" i="7" s="1"/>
  <c r="BO81" i="7"/>
  <c r="CB81" i="7" s="1"/>
  <c r="BO41" i="7"/>
  <c r="CB41" i="7" s="1"/>
  <c r="B322" i="7"/>
  <c r="C322" i="7" s="1"/>
  <c r="D322" i="7" s="1"/>
  <c r="E322" i="7" s="1"/>
  <c r="F322" i="7" s="1"/>
  <c r="G322" i="7" s="1"/>
  <c r="H322" i="7" s="1"/>
  <c r="I322" i="7" s="1"/>
  <c r="J322" i="7" s="1"/>
  <c r="K322" i="7" s="1"/>
  <c r="L322" i="7" s="1"/>
  <c r="M322" i="7" s="1"/>
  <c r="N322" i="7" s="1"/>
  <c r="O322" i="7" s="1"/>
  <c r="P322" i="7" s="1"/>
  <c r="Q322" i="7" s="1"/>
  <c r="R322" i="7" s="1"/>
  <c r="S322" i="7" s="1"/>
  <c r="T322" i="7" s="1"/>
  <c r="U322" i="7" s="1"/>
  <c r="V322" i="7" s="1"/>
  <c r="W322" i="7" s="1"/>
  <c r="X322" i="7" s="1"/>
  <c r="Y322" i="7" s="1"/>
  <c r="Z322" i="7" s="1"/>
  <c r="AA322" i="7" s="1"/>
  <c r="AB322" i="7" s="1"/>
  <c r="AC322" i="7" s="1"/>
  <c r="AD322" i="7" s="1"/>
  <c r="AE322" i="7" s="1"/>
  <c r="AF322" i="7" s="1"/>
  <c r="AG322" i="7" s="1"/>
  <c r="AH322" i="7" s="1"/>
  <c r="AI322" i="7" s="1"/>
  <c r="AJ322" i="7" s="1"/>
  <c r="AK322" i="7" s="1"/>
  <c r="AL322" i="7" s="1"/>
  <c r="AM322" i="7" s="1"/>
  <c r="AN322" i="7" s="1"/>
  <c r="AO322" i="7" s="1"/>
  <c r="AP322" i="7" s="1"/>
  <c r="AQ322" i="7" s="1"/>
  <c r="AR322" i="7" s="1"/>
  <c r="AS322" i="7" s="1"/>
  <c r="AT322" i="7" s="1"/>
  <c r="AU322" i="7" s="1"/>
  <c r="AV322" i="7" s="1"/>
  <c r="AW322" i="7" s="1"/>
  <c r="AX322" i="7" s="1"/>
  <c r="AY322" i="7" s="1"/>
  <c r="AZ322" i="7" s="1"/>
  <c r="BA322" i="7" s="1"/>
  <c r="BB322" i="7" s="1"/>
  <c r="BC322" i="7" s="1"/>
  <c r="BD322" i="7" s="1"/>
  <c r="BE322" i="7" s="1"/>
  <c r="BF322" i="7" s="1"/>
  <c r="BG322" i="7" s="1"/>
  <c r="BH322" i="7" s="1"/>
  <c r="BI322" i="7" s="1"/>
  <c r="BJ322" i="7" s="1"/>
  <c r="BK322" i="7" s="1"/>
  <c r="BL322" i="7" s="1"/>
  <c r="BM322" i="7" s="1"/>
  <c r="BN322" i="7" s="1"/>
  <c r="CB322" i="7" s="1"/>
  <c r="BO223" i="7"/>
  <c r="CB223" i="7" s="1"/>
  <c r="CB102" i="7"/>
  <c r="CB240" i="7"/>
  <c r="B341" i="7"/>
  <c r="C341" i="7" s="1"/>
  <c r="D341" i="7" s="1"/>
  <c r="E341" i="7" s="1"/>
  <c r="F341" i="7" s="1"/>
  <c r="G341" i="7" s="1"/>
  <c r="H341" i="7" s="1"/>
  <c r="I341" i="7" s="1"/>
  <c r="J341" i="7" s="1"/>
  <c r="K341" i="7" s="1"/>
  <c r="L341" i="7" s="1"/>
  <c r="M341" i="7" s="1"/>
  <c r="N341" i="7" s="1"/>
  <c r="O341" i="7" s="1"/>
  <c r="P341" i="7" s="1"/>
  <c r="Q341" i="7" s="1"/>
  <c r="R341" i="7" s="1"/>
  <c r="S341" i="7" s="1"/>
  <c r="T341" i="7" s="1"/>
  <c r="U341" i="7" s="1"/>
  <c r="V341" i="7" s="1"/>
  <c r="W341" i="7" s="1"/>
  <c r="X341" i="7" s="1"/>
  <c r="Y341" i="7" s="1"/>
  <c r="Z341" i="7" s="1"/>
  <c r="AA341" i="7" s="1"/>
  <c r="AB341" i="7" s="1"/>
  <c r="AC341" i="7" s="1"/>
  <c r="AD341" i="7" s="1"/>
  <c r="AE341" i="7" s="1"/>
  <c r="AF341" i="7" s="1"/>
  <c r="AG341" i="7" s="1"/>
  <c r="AH341" i="7" s="1"/>
  <c r="AI341" i="7" s="1"/>
  <c r="AJ341" i="7" s="1"/>
  <c r="AK341" i="7" s="1"/>
  <c r="AL341" i="7" s="1"/>
  <c r="AM341" i="7" s="1"/>
  <c r="AN341" i="7" s="1"/>
  <c r="AO341" i="7" s="1"/>
  <c r="AP341" i="7" s="1"/>
  <c r="AQ341" i="7" s="1"/>
  <c r="AR341" i="7" s="1"/>
  <c r="AS341" i="7" s="1"/>
  <c r="AT341" i="7" s="1"/>
  <c r="AU341" i="7" s="1"/>
  <c r="AV341" i="7" s="1"/>
  <c r="AW341" i="7" s="1"/>
  <c r="AX341" i="7" s="1"/>
  <c r="AY341" i="7" s="1"/>
  <c r="AZ341" i="7" s="1"/>
  <c r="BA341" i="7" s="1"/>
  <c r="BB341" i="7" s="1"/>
  <c r="BC341" i="7" s="1"/>
  <c r="BD341" i="7" s="1"/>
  <c r="BE341" i="7" s="1"/>
  <c r="BF341" i="7" s="1"/>
  <c r="BG341" i="7" s="1"/>
  <c r="BH341" i="7" s="1"/>
  <c r="BI341" i="7" s="1"/>
  <c r="BJ341" i="7" s="1"/>
  <c r="BK341" i="7" s="1"/>
  <c r="BL341" i="7" s="1"/>
  <c r="BM341" i="7" s="1"/>
  <c r="BN341" i="7" s="1"/>
  <c r="CB341" i="7" s="1"/>
  <c r="BO77" i="7"/>
  <c r="CB77" i="7" s="1"/>
  <c r="BO217" i="7"/>
  <c r="CB217" i="7" s="1"/>
  <c r="BO208" i="7"/>
  <c r="CB208" i="7" s="1"/>
  <c r="BO117" i="7"/>
  <c r="CB117" i="7" s="1"/>
  <c r="BO74" i="7"/>
  <c r="CB74" i="7" s="1"/>
  <c r="BO246" i="7"/>
  <c r="CB246" i="7" s="1"/>
  <c r="BO216" i="7"/>
  <c r="CB216" i="7" s="1"/>
  <c r="CB186" i="7"/>
  <c r="CB44" i="7"/>
  <c r="BO291" i="7"/>
  <c r="CB291" i="7" s="1"/>
  <c r="BO267" i="7"/>
  <c r="CB267" i="7" s="1"/>
  <c r="CB122" i="7"/>
  <c r="B368" i="7"/>
  <c r="C368" i="7" s="1"/>
  <c r="D368" i="7" s="1"/>
  <c r="E368" i="7" s="1"/>
  <c r="F368" i="7" s="1"/>
  <c r="G368" i="7" s="1"/>
  <c r="H368" i="7" s="1"/>
  <c r="I368" i="7" s="1"/>
  <c r="J368" i="7" s="1"/>
  <c r="K368" i="7" s="1"/>
  <c r="L368" i="7" s="1"/>
  <c r="M368" i="7" s="1"/>
  <c r="N368" i="7" s="1"/>
  <c r="O368" i="7" s="1"/>
  <c r="P368" i="7" s="1"/>
  <c r="Q368" i="7" s="1"/>
  <c r="R368" i="7" s="1"/>
  <c r="S368" i="7" s="1"/>
  <c r="T368" i="7" s="1"/>
  <c r="U368" i="7" s="1"/>
  <c r="V368" i="7" s="1"/>
  <c r="W368" i="7" s="1"/>
  <c r="X368" i="7" s="1"/>
  <c r="Y368" i="7" s="1"/>
  <c r="Z368" i="7" s="1"/>
  <c r="AA368" i="7" s="1"/>
  <c r="AB368" i="7" s="1"/>
  <c r="AC368" i="7" s="1"/>
  <c r="AD368" i="7" s="1"/>
  <c r="AE368" i="7" s="1"/>
  <c r="AF368" i="7" s="1"/>
  <c r="AG368" i="7" s="1"/>
  <c r="AH368" i="7" s="1"/>
  <c r="AI368" i="7" s="1"/>
  <c r="AJ368" i="7" s="1"/>
  <c r="AK368" i="7" s="1"/>
  <c r="AL368" i="7" s="1"/>
  <c r="AM368" i="7" s="1"/>
  <c r="AN368" i="7" s="1"/>
  <c r="AO368" i="7" s="1"/>
  <c r="AP368" i="7" s="1"/>
  <c r="AQ368" i="7" s="1"/>
  <c r="AR368" i="7" s="1"/>
  <c r="AS368" i="7" s="1"/>
  <c r="AT368" i="7" s="1"/>
  <c r="AU368" i="7" s="1"/>
  <c r="AV368" i="7" s="1"/>
  <c r="AW368" i="7" s="1"/>
  <c r="AX368" i="7" s="1"/>
  <c r="AY368" i="7" s="1"/>
  <c r="AZ368" i="7" s="1"/>
  <c r="BA368" i="7" s="1"/>
  <c r="BB368" i="7" s="1"/>
  <c r="BC368" i="7" s="1"/>
  <c r="BD368" i="7" s="1"/>
  <c r="BE368" i="7" s="1"/>
  <c r="BF368" i="7" s="1"/>
  <c r="BG368" i="7" s="1"/>
  <c r="BH368" i="7" s="1"/>
  <c r="BI368" i="7" s="1"/>
  <c r="BJ368" i="7" s="1"/>
  <c r="BK368" i="7" s="1"/>
  <c r="BL368" i="7" s="1"/>
  <c r="BM368" i="7" s="1"/>
  <c r="BN368" i="7" s="1"/>
  <c r="CB368" i="7" s="1"/>
  <c r="BO206" i="7"/>
  <c r="B391" i="7"/>
  <c r="C391" i="7" s="1"/>
  <c r="D391" i="7" s="1"/>
  <c r="E391" i="7" s="1"/>
  <c r="F391" i="7" s="1"/>
  <c r="G391" i="7" s="1"/>
  <c r="H391" i="7" s="1"/>
  <c r="I391" i="7" s="1"/>
  <c r="J391" i="7" s="1"/>
  <c r="K391" i="7" s="1"/>
  <c r="L391" i="7" s="1"/>
  <c r="M391" i="7" s="1"/>
  <c r="N391" i="7" s="1"/>
  <c r="O391" i="7" s="1"/>
  <c r="P391" i="7" s="1"/>
  <c r="Q391" i="7" s="1"/>
  <c r="R391" i="7" s="1"/>
  <c r="S391" i="7" s="1"/>
  <c r="T391" i="7" s="1"/>
  <c r="U391" i="7" s="1"/>
  <c r="V391" i="7" s="1"/>
  <c r="W391" i="7" s="1"/>
  <c r="X391" i="7" s="1"/>
  <c r="Y391" i="7" s="1"/>
  <c r="Z391" i="7" s="1"/>
  <c r="AA391" i="7" s="1"/>
  <c r="AB391" i="7" s="1"/>
  <c r="AC391" i="7" s="1"/>
  <c r="AD391" i="7" s="1"/>
  <c r="AE391" i="7" s="1"/>
  <c r="AF391" i="7" s="1"/>
  <c r="AG391" i="7" s="1"/>
  <c r="AH391" i="7" s="1"/>
  <c r="AI391" i="7" s="1"/>
  <c r="AJ391" i="7" s="1"/>
  <c r="AK391" i="7" s="1"/>
  <c r="AL391" i="7" s="1"/>
  <c r="AM391" i="7" s="1"/>
  <c r="AN391" i="7" s="1"/>
  <c r="AO391" i="7" s="1"/>
  <c r="AP391" i="7" s="1"/>
  <c r="AQ391" i="7" s="1"/>
  <c r="AR391" i="7" s="1"/>
  <c r="AS391" i="7" s="1"/>
  <c r="AT391" i="7" s="1"/>
  <c r="AU391" i="7" s="1"/>
  <c r="AV391" i="7" s="1"/>
  <c r="AW391" i="7" s="1"/>
  <c r="AX391" i="7" s="1"/>
  <c r="AY391" i="7" s="1"/>
  <c r="AZ391" i="7" s="1"/>
  <c r="BA391" i="7" s="1"/>
  <c r="BB391" i="7" s="1"/>
  <c r="BC391" i="7" s="1"/>
  <c r="BD391" i="7" s="1"/>
  <c r="BE391" i="7" s="1"/>
  <c r="BF391" i="7" s="1"/>
  <c r="BG391" i="7" s="1"/>
  <c r="BH391" i="7" s="1"/>
  <c r="BI391" i="7" s="1"/>
  <c r="BJ391" i="7" s="1"/>
  <c r="BK391" i="7" s="1"/>
  <c r="BL391" i="7" s="1"/>
  <c r="BM391" i="7" s="1"/>
  <c r="BN391" i="7" s="1"/>
  <c r="CB391" i="7" s="1"/>
  <c r="BO205" i="7"/>
  <c r="CB205" i="7" s="1"/>
  <c r="BO287" i="7"/>
  <c r="CB287" i="7" s="1"/>
  <c r="BO165" i="7"/>
  <c r="CB165" i="7" s="1"/>
  <c r="BO125" i="7"/>
  <c r="CB125" i="7" s="1"/>
  <c r="BO35" i="7"/>
  <c r="CB35" i="7" s="1"/>
  <c r="B398" i="7"/>
  <c r="C398" i="7" s="1"/>
  <c r="D398" i="7" s="1"/>
  <c r="E398" i="7" s="1"/>
  <c r="F398" i="7" s="1"/>
  <c r="G398" i="7" s="1"/>
  <c r="H398" i="7" s="1"/>
  <c r="I398" i="7" s="1"/>
  <c r="J398" i="7" s="1"/>
  <c r="K398" i="7" s="1"/>
  <c r="L398" i="7" s="1"/>
  <c r="M398" i="7" s="1"/>
  <c r="N398" i="7" s="1"/>
  <c r="O398" i="7" s="1"/>
  <c r="P398" i="7" s="1"/>
  <c r="Q398" i="7" s="1"/>
  <c r="R398" i="7" s="1"/>
  <c r="S398" i="7" s="1"/>
  <c r="T398" i="7" s="1"/>
  <c r="U398" i="7" s="1"/>
  <c r="V398" i="7" s="1"/>
  <c r="W398" i="7" s="1"/>
  <c r="X398" i="7" s="1"/>
  <c r="Y398" i="7" s="1"/>
  <c r="Z398" i="7" s="1"/>
  <c r="AA398" i="7" s="1"/>
  <c r="AB398" i="7" s="1"/>
  <c r="AC398" i="7" s="1"/>
  <c r="AD398" i="7" s="1"/>
  <c r="AE398" i="7" s="1"/>
  <c r="AF398" i="7" s="1"/>
  <c r="AG398" i="7" s="1"/>
  <c r="AH398" i="7" s="1"/>
  <c r="AI398" i="7" s="1"/>
  <c r="AJ398" i="7" s="1"/>
  <c r="AK398" i="7" s="1"/>
  <c r="AL398" i="7" s="1"/>
  <c r="AM398" i="7" s="1"/>
  <c r="AN398" i="7" s="1"/>
  <c r="AO398" i="7" s="1"/>
  <c r="AP398" i="7" s="1"/>
  <c r="AQ398" i="7" s="1"/>
  <c r="AR398" i="7" s="1"/>
  <c r="AS398" i="7" s="1"/>
  <c r="AT398" i="7" s="1"/>
  <c r="AU398" i="7" s="1"/>
  <c r="AV398" i="7" s="1"/>
  <c r="AW398" i="7" s="1"/>
  <c r="AX398" i="7" s="1"/>
  <c r="AY398" i="7" s="1"/>
  <c r="AZ398" i="7" s="1"/>
  <c r="BA398" i="7" s="1"/>
  <c r="BB398" i="7" s="1"/>
  <c r="BC398" i="7" s="1"/>
  <c r="BD398" i="7" s="1"/>
  <c r="BE398" i="7" s="1"/>
  <c r="BF398" i="7" s="1"/>
  <c r="BG398" i="7" s="1"/>
  <c r="BH398" i="7" s="1"/>
  <c r="BI398" i="7" s="1"/>
  <c r="BJ398" i="7" s="1"/>
  <c r="BK398" i="7" s="1"/>
  <c r="BL398" i="7" s="1"/>
  <c r="BM398" i="7" s="1"/>
  <c r="BN398" i="7" s="1"/>
  <c r="CB398" i="7" s="1"/>
  <c r="BO272" i="7"/>
  <c r="B220" i="7"/>
  <c r="C220" i="7" s="1"/>
  <c r="D220" i="7" s="1"/>
  <c r="E220" i="7" s="1"/>
  <c r="F220" i="7" s="1"/>
  <c r="G220" i="7" s="1"/>
  <c r="H220" i="7" s="1"/>
  <c r="I220" i="7" s="1"/>
  <c r="J220" i="7" s="1"/>
  <c r="K220" i="7" s="1"/>
  <c r="L220" i="7" s="1"/>
  <c r="M220" i="7" s="1"/>
  <c r="N220" i="7" s="1"/>
  <c r="O220" i="7" s="1"/>
  <c r="P220" i="7" s="1"/>
  <c r="Q220" i="7" s="1"/>
  <c r="R220" i="7" s="1"/>
  <c r="S220" i="7" s="1"/>
  <c r="T220" i="7" s="1"/>
  <c r="U220" i="7" s="1"/>
  <c r="V220" i="7" s="1"/>
  <c r="W220" i="7" s="1"/>
  <c r="X220" i="7" s="1"/>
  <c r="Y220" i="7" s="1"/>
  <c r="Z220" i="7" s="1"/>
  <c r="AA220" i="7" s="1"/>
  <c r="AB220" i="7" s="1"/>
  <c r="AC220" i="7" s="1"/>
  <c r="AD220" i="7" s="1"/>
  <c r="AE220" i="7" s="1"/>
  <c r="AF220" i="7" s="1"/>
  <c r="AG220" i="7" s="1"/>
  <c r="AH220" i="7" s="1"/>
  <c r="AI220" i="7" s="1"/>
  <c r="AJ220" i="7" s="1"/>
  <c r="AK220" i="7" s="1"/>
  <c r="AL220" i="7" s="1"/>
  <c r="AM220" i="7" s="1"/>
  <c r="AN220" i="7" s="1"/>
  <c r="AO220" i="7" s="1"/>
  <c r="AP220" i="7" s="1"/>
  <c r="AQ220" i="7" s="1"/>
  <c r="AR220" i="7" s="1"/>
  <c r="AS220" i="7" s="1"/>
  <c r="AT220" i="7" s="1"/>
  <c r="AU220" i="7" s="1"/>
  <c r="AV220" i="7" s="1"/>
  <c r="AW220" i="7" s="1"/>
  <c r="AX220" i="7" s="1"/>
  <c r="AY220" i="7" s="1"/>
  <c r="AZ220" i="7" s="1"/>
  <c r="BA220" i="7" s="1"/>
  <c r="BB220" i="7" s="1"/>
  <c r="BC220" i="7" s="1"/>
  <c r="BD220" i="7" s="1"/>
  <c r="BE220" i="7" s="1"/>
  <c r="BF220" i="7" s="1"/>
  <c r="BG220" i="7" s="1"/>
  <c r="BH220" i="7" s="1"/>
  <c r="BI220" i="7" s="1"/>
  <c r="BJ220" i="7" s="1"/>
  <c r="BK220" i="7" s="1"/>
  <c r="BL220" i="7" s="1"/>
  <c r="BM220" i="7" s="1"/>
  <c r="BN220" i="7" s="1"/>
  <c r="CB220" i="7" s="1"/>
  <c r="B215" i="7"/>
  <c r="C215" i="7" s="1"/>
  <c r="D215" i="7" s="1"/>
  <c r="E215" i="7" s="1"/>
  <c r="F215" i="7" s="1"/>
  <c r="G215" i="7" s="1"/>
  <c r="H215" i="7" s="1"/>
  <c r="I215" i="7" s="1"/>
  <c r="J215" i="7" s="1"/>
  <c r="K215" i="7" s="1"/>
  <c r="L215" i="7" s="1"/>
  <c r="M215" i="7" s="1"/>
  <c r="N215" i="7" s="1"/>
  <c r="O215" i="7" s="1"/>
  <c r="P215" i="7" s="1"/>
  <c r="Q215" i="7" s="1"/>
  <c r="R215" i="7" s="1"/>
  <c r="S215" i="7" s="1"/>
  <c r="T215" i="7" s="1"/>
  <c r="U215" i="7" s="1"/>
  <c r="V215" i="7" s="1"/>
  <c r="W215" i="7" s="1"/>
  <c r="X215" i="7" s="1"/>
  <c r="Y215" i="7" s="1"/>
  <c r="Z215" i="7" s="1"/>
  <c r="AA215" i="7" s="1"/>
  <c r="AB215" i="7" s="1"/>
  <c r="AC215" i="7" s="1"/>
  <c r="AD215" i="7" s="1"/>
  <c r="AE215" i="7" s="1"/>
  <c r="AF215" i="7" s="1"/>
  <c r="AG215" i="7" s="1"/>
  <c r="AH215" i="7" s="1"/>
  <c r="AI215" i="7" s="1"/>
  <c r="AJ215" i="7" s="1"/>
  <c r="AK215" i="7" s="1"/>
  <c r="AL215" i="7" s="1"/>
  <c r="AM215" i="7" s="1"/>
  <c r="AN215" i="7" s="1"/>
  <c r="AO215" i="7" s="1"/>
  <c r="AP215" i="7" s="1"/>
  <c r="AQ215" i="7" s="1"/>
  <c r="AR215" i="7" s="1"/>
  <c r="AS215" i="7" s="1"/>
  <c r="AT215" i="7" s="1"/>
  <c r="AU215" i="7" s="1"/>
  <c r="AV215" i="7" s="1"/>
  <c r="AW215" i="7" s="1"/>
  <c r="AX215" i="7" s="1"/>
  <c r="AY215" i="7" s="1"/>
  <c r="AZ215" i="7" s="1"/>
  <c r="BA215" i="7" s="1"/>
  <c r="BB215" i="7" s="1"/>
  <c r="BC215" i="7" s="1"/>
  <c r="BD215" i="7" s="1"/>
  <c r="BE215" i="7" s="1"/>
  <c r="BF215" i="7" s="1"/>
  <c r="BG215" i="7" s="1"/>
  <c r="BH215" i="7" s="1"/>
  <c r="BI215" i="7" s="1"/>
  <c r="BJ215" i="7" s="1"/>
  <c r="BK215" i="7" s="1"/>
  <c r="BL215" i="7" s="1"/>
  <c r="BM215" i="7" s="1"/>
  <c r="BN215" i="7" s="1"/>
  <c r="CB215" i="7" s="1"/>
  <c r="B190" i="7"/>
  <c r="C190" i="7" s="1"/>
  <c r="D190" i="7" s="1"/>
  <c r="E190" i="7" s="1"/>
  <c r="F190" i="7" s="1"/>
  <c r="G190" i="7" s="1"/>
  <c r="H190" i="7" s="1"/>
  <c r="I190" i="7" s="1"/>
  <c r="J190" i="7" s="1"/>
  <c r="K190" i="7" s="1"/>
  <c r="L190" i="7" s="1"/>
  <c r="M190" i="7" s="1"/>
  <c r="N190" i="7" s="1"/>
  <c r="O190" i="7" s="1"/>
  <c r="P190" i="7" s="1"/>
  <c r="Q190" i="7" s="1"/>
  <c r="R190" i="7" s="1"/>
  <c r="S190" i="7" s="1"/>
  <c r="T190" i="7" s="1"/>
  <c r="U190" i="7" s="1"/>
  <c r="V190" i="7" s="1"/>
  <c r="W190" i="7" s="1"/>
  <c r="X190" i="7" s="1"/>
  <c r="Y190" i="7" s="1"/>
  <c r="Z190" i="7" s="1"/>
  <c r="AA190" i="7" s="1"/>
  <c r="AB190" i="7" s="1"/>
  <c r="AC190" i="7" s="1"/>
  <c r="AD190" i="7" s="1"/>
  <c r="AE190" i="7" s="1"/>
  <c r="AF190" i="7" s="1"/>
  <c r="AG190" i="7" s="1"/>
  <c r="AH190" i="7" s="1"/>
  <c r="AI190" i="7" s="1"/>
  <c r="AJ190" i="7" s="1"/>
  <c r="AK190" i="7" s="1"/>
  <c r="AL190" i="7" s="1"/>
  <c r="AM190" i="7" s="1"/>
  <c r="AN190" i="7" s="1"/>
  <c r="AO190" i="7" s="1"/>
  <c r="AP190" i="7" s="1"/>
  <c r="AQ190" i="7" s="1"/>
  <c r="AR190" i="7" s="1"/>
  <c r="AS190" i="7" s="1"/>
  <c r="AT190" i="7" s="1"/>
  <c r="AU190" i="7" s="1"/>
  <c r="AV190" i="7" s="1"/>
  <c r="AW190" i="7" s="1"/>
  <c r="AX190" i="7" s="1"/>
  <c r="AY190" i="7" s="1"/>
  <c r="AZ190" i="7" s="1"/>
  <c r="BA190" i="7" s="1"/>
  <c r="BB190" i="7" s="1"/>
  <c r="BC190" i="7" s="1"/>
  <c r="BD190" i="7" s="1"/>
  <c r="BE190" i="7" s="1"/>
  <c r="BF190" i="7" s="1"/>
  <c r="BG190" i="7" s="1"/>
  <c r="BH190" i="7" s="1"/>
  <c r="BI190" i="7" s="1"/>
  <c r="BJ190" i="7" s="1"/>
  <c r="BK190" i="7" s="1"/>
  <c r="BL190" i="7" s="1"/>
  <c r="BM190" i="7" s="1"/>
  <c r="BN190" i="7" s="1"/>
  <c r="CB190" i="7" s="1"/>
  <c r="BO64" i="7"/>
  <c r="CB64" i="7" s="1"/>
  <c r="B28" i="7"/>
  <c r="C28" i="7" s="1"/>
  <c r="D28" i="7" s="1"/>
  <c r="E28" i="7" s="1"/>
  <c r="F28" i="7" s="1"/>
  <c r="G28" i="7" s="1"/>
  <c r="H28" i="7" s="1"/>
  <c r="I28" i="7" s="1"/>
  <c r="J28" i="7" s="1"/>
  <c r="K28" i="7" s="1"/>
  <c r="L28" i="7" s="1"/>
  <c r="M28" i="7" s="1"/>
  <c r="N28" i="7" s="1"/>
  <c r="O28" i="7" s="1"/>
  <c r="P28" i="7" s="1"/>
  <c r="Q28" i="7" s="1"/>
  <c r="R28" i="7" s="1"/>
  <c r="S28" i="7" s="1"/>
  <c r="T28" i="7" s="1"/>
  <c r="U28" i="7" s="1"/>
  <c r="V28" i="7" s="1"/>
  <c r="W28" i="7" s="1"/>
  <c r="X28" i="7" s="1"/>
  <c r="Y28" i="7" s="1"/>
  <c r="Z28" i="7" s="1"/>
  <c r="AA28" i="7" s="1"/>
  <c r="AB28" i="7" s="1"/>
  <c r="AC28" i="7" s="1"/>
  <c r="AD28" i="7" s="1"/>
  <c r="AE28" i="7" s="1"/>
  <c r="AF28" i="7" s="1"/>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CB28" i="7" s="1"/>
  <c r="BO372" i="7"/>
  <c r="CB372" i="7" s="1"/>
  <c r="BO400" i="7"/>
  <c r="CB400" i="7" s="1"/>
  <c r="BO104" i="7"/>
  <c r="CB104" i="7" s="1"/>
  <c r="BO89" i="7"/>
  <c r="CB89" i="7" s="1"/>
  <c r="BO48" i="7"/>
  <c r="CB48" i="7" s="1"/>
  <c r="BO19" i="7"/>
  <c r="CB19" i="7" s="1"/>
  <c r="B380" i="7"/>
  <c r="C380" i="7" s="1"/>
  <c r="D380" i="7" s="1"/>
  <c r="E380" i="7" s="1"/>
  <c r="F380" i="7" s="1"/>
  <c r="G380" i="7" s="1"/>
  <c r="H380" i="7" s="1"/>
  <c r="I380" i="7" s="1"/>
  <c r="J380" i="7" s="1"/>
  <c r="K380" i="7" s="1"/>
  <c r="L380" i="7" s="1"/>
  <c r="M380" i="7" s="1"/>
  <c r="N380" i="7" s="1"/>
  <c r="O380" i="7" s="1"/>
  <c r="P380" i="7" s="1"/>
  <c r="Q380" i="7" s="1"/>
  <c r="R380" i="7" s="1"/>
  <c r="S380" i="7" s="1"/>
  <c r="T380" i="7" s="1"/>
  <c r="U380" i="7" s="1"/>
  <c r="V380" i="7" s="1"/>
  <c r="W380" i="7" s="1"/>
  <c r="X380" i="7" s="1"/>
  <c r="Y380" i="7" s="1"/>
  <c r="Z380" i="7" s="1"/>
  <c r="AA380" i="7" s="1"/>
  <c r="AB380" i="7" s="1"/>
  <c r="AC380" i="7" s="1"/>
  <c r="AD380" i="7" s="1"/>
  <c r="AE380" i="7" s="1"/>
  <c r="AF380" i="7" s="1"/>
  <c r="AG380" i="7" s="1"/>
  <c r="AH380" i="7" s="1"/>
  <c r="AI380" i="7" s="1"/>
  <c r="AJ380" i="7" s="1"/>
  <c r="AK380" i="7" s="1"/>
  <c r="AL380" i="7" s="1"/>
  <c r="AM380" i="7" s="1"/>
  <c r="AN380" i="7" s="1"/>
  <c r="AO380" i="7" s="1"/>
  <c r="AP380" i="7" s="1"/>
  <c r="AQ380" i="7" s="1"/>
  <c r="AR380" i="7" s="1"/>
  <c r="AS380" i="7" s="1"/>
  <c r="AT380" i="7" s="1"/>
  <c r="AU380" i="7" s="1"/>
  <c r="AV380" i="7" s="1"/>
  <c r="AW380" i="7" s="1"/>
  <c r="AX380" i="7" s="1"/>
  <c r="AY380" i="7" s="1"/>
  <c r="AZ380" i="7" s="1"/>
  <c r="BA380" i="7" s="1"/>
  <c r="BB380" i="7" s="1"/>
  <c r="BC380" i="7" s="1"/>
  <c r="BD380" i="7" s="1"/>
  <c r="BE380" i="7" s="1"/>
  <c r="BF380" i="7" s="1"/>
  <c r="BG380" i="7" s="1"/>
  <c r="BH380" i="7" s="1"/>
  <c r="BI380" i="7" s="1"/>
  <c r="BJ380" i="7" s="1"/>
  <c r="BK380" i="7" s="1"/>
  <c r="BL380" i="7" s="1"/>
  <c r="BM380" i="7" s="1"/>
  <c r="BN380" i="7" s="1"/>
  <c r="CB380" i="7" s="1"/>
  <c r="BO367" i="7"/>
  <c r="CB367" i="7" s="1"/>
  <c r="B320" i="7"/>
  <c r="C320" i="7" s="1"/>
  <c r="D320" i="7" s="1"/>
  <c r="E320" i="7" s="1"/>
  <c r="F320" i="7" s="1"/>
  <c r="G320" i="7" s="1"/>
  <c r="H320" i="7" s="1"/>
  <c r="I320" i="7" s="1"/>
  <c r="J320" i="7" s="1"/>
  <c r="K320" i="7" s="1"/>
  <c r="L320" i="7" s="1"/>
  <c r="M320" i="7" s="1"/>
  <c r="N320" i="7" s="1"/>
  <c r="O320" i="7" s="1"/>
  <c r="P320" i="7" s="1"/>
  <c r="Q320" i="7" s="1"/>
  <c r="R320" i="7" s="1"/>
  <c r="S320" i="7" s="1"/>
  <c r="T320" i="7" s="1"/>
  <c r="U320" i="7" s="1"/>
  <c r="V320" i="7" s="1"/>
  <c r="W320" i="7" s="1"/>
  <c r="X320" i="7" s="1"/>
  <c r="Y320" i="7" s="1"/>
  <c r="Z320" i="7" s="1"/>
  <c r="AA320" i="7" s="1"/>
  <c r="AB320" i="7" s="1"/>
  <c r="AC320" i="7" s="1"/>
  <c r="AD320" i="7" s="1"/>
  <c r="AE320" i="7" s="1"/>
  <c r="AF320" i="7" s="1"/>
  <c r="AG320" i="7" s="1"/>
  <c r="AH320" i="7" s="1"/>
  <c r="AI320" i="7" s="1"/>
  <c r="AJ320" i="7" s="1"/>
  <c r="AK320" i="7" s="1"/>
  <c r="AL320" i="7" s="1"/>
  <c r="AM320" i="7" s="1"/>
  <c r="AN320" i="7" s="1"/>
  <c r="AO320" i="7" s="1"/>
  <c r="AP320" i="7" s="1"/>
  <c r="AQ320" i="7" s="1"/>
  <c r="AR320" i="7" s="1"/>
  <c r="AS320" i="7" s="1"/>
  <c r="AT320" i="7" s="1"/>
  <c r="AU320" i="7" s="1"/>
  <c r="AV320" i="7" s="1"/>
  <c r="AW320" i="7" s="1"/>
  <c r="AX320" i="7" s="1"/>
  <c r="AY320" i="7" s="1"/>
  <c r="AZ320" i="7" s="1"/>
  <c r="BA320" i="7" s="1"/>
  <c r="BB320" i="7" s="1"/>
  <c r="BC320" i="7" s="1"/>
  <c r="BD320" i="7" s="1"/>
  <c r="BE320" i="7" s="1"/>
  <c r="BF320" i="7" s="1"/>
  <c r="BG320" i="7" s="1"/>
  <c r="BH320" i="7" s="1"/>
  <c r="BI320" i="7" s="1"/>
  <c r="BJ320" i="7" s="1"/>
  <c r="BK320" i="7" s="1"/>
  <c r="BL320" i="7" s="1"/>
  <c r="BM320" i="7" s="1"/>
  <c r="BN320" i="7" s="1"/>
  <c r="CB320" i="7" s="1"/>
  <c r="B290" i="7"/>
  <c r="C290" i="7" s="1"/>
  <c r="D290" i="7" s="1"/>
  <c r="E290" i="7" s="1"/>
  <c r="F290" i="7" s="1"/>
  <c r="G290" i="7" s="1"/>
  <c r="H290" i="7" s="1"/>
  <c r="I290" i="7" s="1"/>
  <c r="J290" i="7" s="1"/>
  <c r="K290" i="7" s="1"/>
  <c r="L290" i="7" s="1"/>
  <c r="M290" i="7" s="1"/>
  <c r="N290" i="7" s="1"/>
  <c r="O290" i="7" s="1"/>
  <c r="P290" i="7" s="1"/>
  <c r="Q290" i="7" s="1"/>
  <c r="R290" i="7" s="1"/>
  <c r="S290" i="7" s="1"/>
  <c r="T290" i="7" s="1"/>
  <c r="U290" i="7" s="1"/>
  <c r="V290" i="7" s="1"/>
  <c r="W290" i="7" s="1"/>
  <c r="X290" i="7" s="1"/>
  <c r="Y290" i="7" s="1"/>
  <c r="Z290" i="7" s="1"/>
  <c r="AA290" i="7" s="1"/>
  <c r="AB290" i="7" s="1"/>
  <c r="AC290" i="7" s="1"/>
  <c r="AD290" i="7" s="1"/>
  <c r="AE290" i="7" s="1"/>
  <c r="AF290" i="7" s="1"/>
  <c r="AG290" i="7" s="1"/>
  <c r="AH290" i="7" s="1"/>
  <c r="AI290" i="7" s="1"/>
  <c r="AJ290" i="7" s="1"/>
  <c r="AK290" i="7" s="1"/>
  <c r="AL290" i="7" s="1"/>
  <c r="AM290" i="7" s="1"/>
  <c r="AN290" i="7" s="1"/>
  <c r="AO290" i="7" s="1"/>
  <c r="AP290" i="7" s="1"/>
  <c r="AQ290" i="7" s="1"/>
  <c r="AR290" i="7" s="1"/>
  <c r="AS290" i="7" s="1"/>
  <c r="AT290" i="7" s="1"/>
  <c r="AU290" i="7" s="1"/>
  <c r="AV290" i="7" s="1"/>
  <c r="AW290" i="7" s="1"/>
  <c r="AX290" i="7" s="1"/>
  <c r="AY290" i="7" s="1"/>
  <c r="AZ290" i="7" s="1"/>
  <c r="BA290" i="7" s="1"/>
  <c r="BB290" i="7" s="1"/>
  <c r="BC290" i="7" s="1"/>
  <c r="BD290" i="7" s="1"/>
  <c r="BE290" i="7" s="1"/>
  <c r="BF290" i="7" s="1"/>
  <c r="BG290" i="7" s="1"/>
  <c r="BH290" i="7" s="1"/>
  <c r="BI290" i="7" s="1"/>
  <c r="BJ290" i="7" s="1"/>
  <c r="BK290" i="7" s="1"/>
  <c r="BL290" i="7" s="1"/>
  <c r="BM290" i="7" s="1"/>
  <c r="BN290" i="7" s="1"/>
  <c r="CB290" i="7" s="1"/>
  <c r="B265" i="7"/>
  <c r="C265" i="7" s="1"/>
  <c r="D265" i="7" s="1"/>
  <c r="E265" i="7" s="1"/>
  <c r="F265" i="7" s="1"/>
  <c r="G265" i="7" s="1"/>
  <c r="H265" i="7" s="1"/>
  <c r="I265" i="7" s="1"/>
  <c r="J265" i="7" s="1"/>
  <c r="K265" i="7" s="1"/>
  <c r="L265" i="7" s="1"/>
  <c r="M265" i="7" s="1"/>
  <c r="N265" i="7" s="1"/>
  <c r="O265" i="7" s="1"/>
  <c r="P265" i="7" s="1"/>
  <c r="Q265" i="7" s="1"/>
  <c r="R265" i="7" s="1"/>
  <c r="S265" i="7" s="1"/>
  <c r="T265" i="7" s="1"/>
  <c r="U265" i="7" s="1"/>
  <c r="V265" i="7" s="1"/>
  <c r="W265" i="7" s="1"/>
  <c r="X265" i="7" s="1"/>
  <c r="Y265" i="7" s="1"/>
  <c r="Z265" i="7" s="1"/>
  <c r="AA265" i="7" s="1"/>
  <c r="AB265" i="7" s="1"/>
  <c r="AC265" i="7" s="1"/>
  <c r="AD265" i="7" s="1"/>
  <c r="AE265" i="7" s="1"/>
  <c r="AF265" i="7" s="1"/>
  <c r="AG265" i="7" s="1"/>
  <c r="AH265" i="7" s="1"/>
  <c r="AI265" i="7" s="1"/>
  <c r="AJ265" i="7" s="1"/>
  <c r="AK265" i="7" s="1"/>
  <c r="AL265" i="7" s="1"/>
  <c r="AM265" i="7" s="1"/>
  <c r="AN265" i="7" s="1"/>
  <c r="AO265" i="7" s="1"/>
  <c r="AP265" i="7" s="1"/>
  <c r="AQ265" i="7" s="1"/>
  <c r="AR265" i="7" s="1"/>
  <c r="AS265" i="7" s="1"/>
  <c r="AT265" i="7" s="1"/>
  <c r="AU265" i="7" s="1"/>
  <c r="AV265" i="7" s="1"/>
  <c r="AW265" i="7" s="1"/>
  <c r="AX265" i="7" s="1"/>
  <c r="AY265" i="7" s="1"/>
  <c r="AZ265" i="7" s="1"/>
  <c r="BA265" i="7" s="1"/>
  <c r="BB265" i="7" s="1"/>
  <c r="BC265" i="7" s="1"/>
  <c r="BD265" i="7" s="1"/>
  <c r="BE265" i="7" s="1"/>
  <c r="BF265" i="7" s="1"/>
  <c r="BG265" i="7" s="1"/>
  <c r="BH265" i="7" s="1"/>
  <c r="BI265" i="7" s="1"/>
  <c r="BJ265" i="7" s="1"/>
  <c r="BK265" i="7" s="1"/>
  <c r="BL265" i="7" s="1"/>
  <c r="BM265" i="7" s="1"/>
  <c r="BN265" i="7" s="1"/>
  <c r="CB265" i="7" s="1"/>
  <c r="B252" i="7"/>
  <c r="C252" i="7" s="1"/>
  <c r="D252" i="7" s="1"/>
  <c r="E252" i="7" s="1"/>
  <c r="F252" i="7" s="1"/>
  <c r="G252" i="7" s="1"/>
  <c r="H252" i="7" s="1"/>
  <c r="I252" i="7" s="1"/>
  <c r="J252" i="7" s="1"/>
  <c r="K252" i="7" s="1"/>
  <c r="L252" i="7" s="1"/>
  <c r="M252" i="7" s="1"/>
  <c r="N252" i="7" s="1"/>
  <c r="O252" i="7" s="1"/>
  <c r="P252" i="7" s="1"/>
  <c r="Q252" i="7" s="1"/>
  <c r="R252" i="7" s="1"/>
  <c r="S252" i="7" s="1"/>
  <c r="T252" i="7" s="1"/>
  <c r="U252" i="7" s="1"/>
  <c r="V252" i="7" s="1"/>
  <c r="W252" i="7" s="1"/>
  <c r="X252" i="7" s="1"/>
  <c r="Y252" i="7" s="1"/>
  <c r="Z252" i="7" s="1"/>
  <c r="AA252" i="7" s="1"/>
  <c r="AB252" i="7" s="1"/>
  <c r="AC252" i="7" s="1"/>
  <c r="AD252" i="7" s="1"/>
  <c r="AE252" i="7" s="1"/>
  <c r="AF252" i="7" s="1"/>
  <c r="AG252" i="7" s="1"/>
  <c r="AH252" i="7" s="1"/>
  <c r="AI252" i="7" s="1"/>
  <c r="AJ252" i="7" s="1"/>
  <c r="AK252" i="7" s="1"/>
  <c r="AL252" i="7" s="1"/>
  <c r="AM252" i="7" s="1"/>
  <c r="AN252" i="7" s="1"/>
  <c r="AO252" i="7" s="1"/>
  <c r="AP252" i="7" s="1"/>
  <c r="AQ252" i="7" s="1"/>
  <c r="AR252" i="7" s="1"/>
  <c r="AS252" i="7" s="1"/>
  <c r="AT252" i="7" s="1"/>
  <c r="AU252" i="7" s="1"/>
  <c r="AV252" i="7" s="1"/>
  <c r="AW252" i="7" s="1"/>
  <c r="AX252" i="7" s="1"/>
  <c r="AY252" i="7" s="1"/>
  <c r="AZ252" i="7" s="1"/>
  <c r="BA252" i="7" s="1"/>
  <c r="BB252" i="7" s="1"/>
  <c r="BC252" i="7" s="1"/>
  <c r="BD252" i="7" s="1"/>
  <c r="BE252" i="7" s="1"/>
  <c r="BF252" i="7" s="1"/>
  <c r="BG252" i="7" s="1"/>
  <c r="BH252" i="7" s="1"/>
  <c r="BI252" i="7" s="1"/>
  <c r="BJ252" i="7" s="1"/>
  <c r="BK252" i="7" s="1"/>
  <c r="BL252" i="7" s="1"/>
  <c r="BM252" i="7" s="1"/>
  <c r="BN252" i="7" s="1"/>
  <c r="CB252" i="7" s="1"/>
  <c r="B238" i="7"/>
  <c r="C238" i="7" s="1"/>
  <c r="D238" i="7" s="1"/>
  <c r="E238" i="7" s="1"/>
  <c r="F238" i="7" s="1"/>
  <c r="G238" i="7" s="1"/>
  <c r="H238" i="7" s="1"/>
  <c r="I238" i="7" s="1"/>
  <c r="J238" i="7" s="1"/>
  <c r="K238" i="7" s="1"/>
  <c r="L238" i="7" s="1"/>
  <c r="M238" i="7" s="1"/>
  <c r="N238" i="7" s="1"/>
  <c r="O238" i="7" s="1"/>
  <c r="P238" i="7" s="1"/>
  <c r="Q238" i="7" s="1"/>
  <c r="R238" i="7" s="1"/>
  <c r="S238" i="7" s="1"/>
  <c r="T238" i="7" s="1"/>
  <c r="U238" i="7" s="1"/>
  <c r="V238" i="7" s="1"/>
  <c r="W238" i="7" s="1"/>
  <c r="X238" i="7" s="1"/>
  <c r="Y238" i="7" s="1"/>
  <c r="Z238" i="7" s="1"/>
  <c r="AA238" i="7" s="1"/>
  <c r="AB238" i="7" s="1"/>
  <c r="AC238" i="7" s="1"/>
  <c r="AD238" i="7" s="1"/>
  <c r="AE238" i="7" s="1"/>
  <c r="AF238" i="7" s="1"/>
  <c r="AG238" i="7" s="1"/>
  <c r="AH238" i="7" s="1"/>
  <c r="AI238" i="7" s="1"/>
  <c r="AJ238" i="7" s="1"/>
  <c r="AK238" i="7" s="1"/>
  <c r="AL238" i="7" s="1"/>
  <c r="AM238" i="7" s="1"/>
  <c r="AN238" i="7" s="1"/>
  <c r="AO238" i="7" s="1"/>
  <c r="AP238" i="7" s="1"/>
  <c r="AQ238" i="7" s="1"/>
  <c r="AR238" i="7" s="1"/>
  <c r="AS238" i="7" s="1"/>
  <c r="AT238" i="7" s="1"/>
  <c r="AU238" i="7" s="1"/>
  <c r="AV238" i="7" s="1"/>
  <c r="AW238" i="7" s="1"/>
  <c r="AX238" i="7" s="1"/>
  <c r="AY238" i="7" s="1"/>
  <c r="AZ238" i="7" s="1"/>
  <c r="BA238" i="7" s="1"/>
  <c r="BB238" i="7" s="1"/>
  <c r="BC238" i="7" s="1"/>
  <c r="BD238" i="7" s="1"/>
  <c r="BE238" i="7" s="1"/>
  <c r="BF238" i="7" s="1"/>
  <c r="BG238" i="7" s="1"/>
  <c r="BH238" i="7" s="1"/>
  <c r="BI238" i="7" s="1"/>
  <c r="BJ238" i="7" s="1"/>
  <c r="BK238" i="7" s="1"/>
  <c r="BL238" i="7" s="1"/>
  <c r="BM238" i="7" s="1"/>
  <c r="BN238" i="7" s="1"/>
  <c r="CB238" i="7" s="1"/>
  <c r="B225" i="7"/>
  <c r="C225" i="7" s="1"/>
  <c r="D225" i="7" s="1"/>
  <c r="E225" i="7" s="1"/>
  <c r="F225" i="7" s="1"/>
  <c r="G225" i="7" s="1"/>
  <c r="H225" i="7" s="1"/>
  <c r="I225" i="7" s="1"/>
  <c r="J225" i="7" s="1"/>
  <c r="K225" i="7" s="1"/>
  <c r="L225" i="7" s="1"/>
  <c r="M225" i="7" s="1"/>
  <c r="N225" i="7" s="1"/>
  <c r="O225" i="7" s="1"/>
  <c r="P225" i="7" s="1"/>
  <c r="Q225" i="7" s="1"/>
  <c r="R225" i="7" s="1"/>
  <c r="S225" i="7" s="1"/>
  <c r="T225" i="7" s="1"/>
  <c r="U225" i="7" s="1"/>
  <c r="V225" i="7" s="1"/>
  <c r="W225" i="7" s="1"/>
  <c r="X225" i="7" s="1"/>
  <c r="Y225" i="7" s="1"/>
  <c r="Z225" i="7" s="1"/>
  <c r="AA225" i="7" s="1"/>
  <c r="AB225" i="7" s="1"/>
  <c r="AC225" i="7" s="1"/>
  <c r="AD225" i="7" s="1"/>
  <c r="AE225" i="7" s="1"/>
  <c r="AF225" i="7" s="1"/>
  <c r="AG225" i="7" s="1"/>
  <c r="AH225" i="7" s="1"/>
  <c r="AI225" i="7" s="1"/>
  <c r="AJ225" i="7" s="1"/>
  <c r="AK225" i="7" s="1"/>
  <c r="AL225" i="7" s="1"/>
  <c r="AM225" i="7" s="1"/>
  <c r="AN225" i="7" s="1"/>
  <c r="AO225" i="7" s="1"/>
  <c r="AP225" i="7" s="1"/>
  <c r="AQ225" i="7" s="1"/>
  <c r="AR225" i="7" s="1"/>
  <c r="AS225" i="7" s="1"/>
  <c r="AT225" i="7" s="1"/>
  <c r="AU225" i="7" s="1"/>
  <c r="AV225" i="7" s="1"/>
  <c r="AW225" i="7" s="1"/>
  <c r="AX225" i="7" s="1"/>
  <c r="AY225" i="7" s="1"/>
  <c r="AZ225" i="7" s="1"/>
  <c r="BA225" i="7" s="1"/>
  <c r="BB225" i="7" s="1"/>
  <c r="BC225" i="7" s="1"/>
  <c r="BD225" i="7" s="1"/>
  <c r="BE225" i="7" s="1"/>
  <c r="BF225" i="7" s="1"/>
  <c r="BG225" i="7" s="1"/>
  <c r="BH225" i="7" s="1"/>
  <c r="BI225" i="7" s="1"/>
  <c r="BJ225" i="7" s="1"/>
  <c r="BK225" i="7" s="1"/>
  <c r="BL225" i="7" s="1"/>
  <c r="BM225" i="7" s="1"/>
  <c r="BN225" i="7" s="1"/>
  <c r="CB225" i="7" s="1"/>
  <c r="B213" i="7"/>
  <c r="C213" i="7" s="1"/>
  <c r="D213" i="7" s="1"/>
  <c r="E213" i="7" s="1"/>
  <c r="F213" i="7" s="1"/>
  <c r="G213" i="7" s="1"/>
  <c r="H213" i="7" s="1"/>
  <c r="I213" i="7" s="1"/>
  <c r="J213" i="7" s="1"/>
  <c r="K213" i="7" s="1"/>
  <c r="L213" i="7" s="1"/>
  <c r="M213" i="7" s="1"/>
  <c r="N213" i="7" s="1"/>
  <c r="O213" i="7" s="1"/>
  <c r="P213" i="7" s="1"/>
  <c r="Q213" i="7" s="1"/>
  <c r="R213" i="7" s="1"/>
  <c r="S213" i="7" s="1"/>
  <c r="T213" i="7" s="1"/>
  <c r="U213" i="7" s="1"/>
  <c r="V213" i="7" s="1"/>
  <c r="W213" i="7" s="1"/>
  <c r="X213" i="7" s="1"/>
  <c r="Y213" i="7" s="1"/>
  <c r="Z213" i="7" s="1"/>
  <c r="AA213" i="7" s="1"/>
  <c r="AB213" i="7" s="1"/>
  <c r="AC213" i="7" s="1"/>
  <c r="AD213" i="7" s="1"/>
  <c r="AE213" i="7" s="1"/>
  <c r="AF213" i="7" s="1"/>
  <c r="AG213" i="7" s="1"/>
  <c r="AH213" i="7" s="1"/>
  <c r="AI213" i="7" s="1"/>
  <c r="AJ213" i="7" s="1"/>
  <c r="AK213" i="7" s="1"/>
  <c r="AL213" i="7" s="1"/>
  <c r="AM213" i="7" s="1"/>
  <c r="AN213" i="7" s="1"/>
  <c r="AO213" i="7" s="1"/>
  <c r="AP213" i="7" s="1"/>
  <c r="AQ213" i="7" s="1"/>
  <c r="AR213" i="7" s="1"/>
  <c r="AS213" i="7" s="1"/>
  <c r="AT213" i="7" s="1"/>
  <c r="AU213" i="7" s="1"/>
  <c r="AV213" i="7" s="1"/>
  <c r="AW213" i="7" s="1"/>
  <c r="AX213" i="7" s="1"/>
  <c r="AY213" i="7" s="1"/>
  <c r="AZ213" i="7" s="1"/>
  <c r="BA213" i="7" s="1"/>
  <c r="BB213" i="7" s="1"/>
  <c r="BC213" i="7" s="1"/>
  <c r="BD213" i="7" s="1"/>
  <c r="BE213" i="7" s="1"/>
  <c r="BF213" i="7" s="1"/>
  <c r="BG213" i="7" s="1"/>
  <c r="BH213" i="7" s="1"/>
  <c r="BI213" i="7" s="1"/>
  <c r="BJ213" i="7" s="1"/>
  <c r="BK213" i="7" s="1"/>
  <c r="BL213" i="7" s="1"/>
  <c r="BM213" i="7" s="1"/>
  <c r="BN213" i="7" s="1"/>
  <c r="CB213" i="7" s="1"/>
  <c r="B182" i="7"/>
  <c r="C182" i="7" s="1"/>
  <c r="D182" i="7" s="1"/>
  <c r="E182" i="7" s="1"/>
  <c r="F182" i="7" s="1"/>
  <c r="G182" i="7" s="1"/>
  <c r="H182" i="7" s="1"/>
  <c r="I182" i="7" s="1"/>
  <c r="J182" i="7" s="1"/>
  <c r="K182" i="7" s="1"/>
  <c r="L182" i="7" s="1"/>
  <c r="M182" i="7" s="1"/>
  <c r="N182" i="7" s="1"/>
  <c r="O182" i="7" s="1"/>
  <c r="P182" i="7" s="1"/>
  <c r="Q182" i="7" s="1"/>
  <c r="R182" i="7" s="1"/>
  <c r="S182" i="7" s="1"/>
  <c r="T182" i="7" s="1"/>
  <c r="U182" i="7" s="1"/>
  <c r="V182" i="7" s="1"/>
  <c r="W182" i="7" s="1"/>
  <c r="X182" i="7" s="1"/>
  <c r="Y182" i="7" s="1"/>
  <c r="Z182" i="7" s="1"/>
  <c r="AA182" i="7" s="1"/>
  <c r="AB182" i="7" s="1"/>
  <c r="AC182" i="7" s="1"/>
  <c r="AD182" i="7" s="1"/>
  <c r="AE182" i="7" s="1"/>
  <c r="AF182" i="7" s="1"/>
  <c r="AG182" i="7" s="1"/>
  <c r="AH182" i="7" s="1"/>
  <c r="AI182" i="7" s="1"/>
  <c r="AJ182" i="7" s="1"/>
  <c r="AK182" i="7" s="1"/>
  <c r="AL182" i="7" s="1"/>
  <c r="AM182" i="7" s="1"/>
  <c r="AN182" i="7" s="1"/>
  <c r="AO182" i="7" s="1"/>
  <c r="AP182" i="7" s="1"/>
  <c r="AQ182" i="7" s="1"/>
  <c r="AR182" i="7" s="1"/>
  <c r="AS182" i="7" s="1"/>
  <c r="AT182" i="7" s="1"/>
  <c r="AU182" i="7" s="1"/>
  <c r="AV182" i="7" s="1"/>
  <c r="AW182" i="7" s="1"/>
  <c r="AX182" i="7" s="1"/>
  <c r="AY182" i="7" s="1"/>
  <c r="AZ182" i="7" s="1"/>
  <c r="BA182" i="7" s="1"/>
  <c r="BB182" i="7" s="1"/>
  <c r="BC182" i="7" s="1"/>
  <c r="BD182" i="7" s="1"/>
  <c r="BE182" i="7" s="1"/>
  <c r="BF182" i="7" s="1"/>
  <c r="BG182" i="7" s="1"/>
  <c r="BH182" i="7" s="1"/>
  <c r="BI182" i="7" s="1"/>
  <c r="BJ182" i="7" s="1"/>
  <c r="BK182" i="7" s="1"/>
  <c r="BL182" i="7" s="1"/>
  <c r="BM182" i="7" s="1"/>
  <c r="BN182" i="7" s="1"/>
  <c r="CB182" i="7" s="1"/>
  <c r="CB92" i="7"/>
  <c r="CB30" i="7"/>
  <c r="BO123" i="7"/>
  <c r="CB123" i="7" s="1"/>
  <c r="B278" i="7"/>
  <c r="C278" i="7" s="1"/>
  <c r="D278" i="7" s="1"/>
  <c r="E278" i="7" s="1"/>
  <c r="F278" i="7" s="1"/>
  <c r="G278" i="7" s="1"/>
  <c r="H278" i="7" s="1"/>
  <c r="I278" i="7" s="1"/>
  <c r="J278" i="7" s="1"/>
  <c r="K278" i="7" s="1"/>
  <c r="L278" i="7" s="1"/>
  <c r="M278" i="7" s="1"/>
  <c r="N278" i="7" s="1"/>
  <c r="O278" i="7" s="1"/>
  <c r="P278" i="7" s="1"/>
  <c r="Q278" i="7" s="1"/>
  <c r="R278" i="7" s="1"/>
  <c r="S278" i="7" s="1"/>
  <c r="T278" i="7" s="1"/>
  <c r="U278" i="7" s="1"/>
  <c r="V278" i="7" s="1"/>
  <c r="W278" i="7" s="1"/>
  <c r="X278" i="7" s="1"/>
  <c r="Y278" i="7" s="1"/>
  <c r="Z278" i="7" s="1"/>
  <c r="AA278" i="7" s="1"/>
  <c r="AB278" i="7" s="1"/>
  <c r="AC278" i="7" s="1"/>
  <c r="AD278" i="7" s="1"/>
  <c r="AE278" i="7" s="1"/>
  <c r="AF278" i="7" s="1"/>
  <c r="AG278" i="7" s="1"/>
  <c r="AH278" i="7" s="1"/>
  <c r="AI278" i="7" s="1"/>
  <c r="AJ278" i="7" s="1"/>
  <c r="AK278" i="7" s="1"/>
  <c r="AL278" i="7" s="1"/>
  <c r="AM278" i="7" s="1"/>
  <c r="AN278" i="7" s="1"/>
  <c r="AO278" i="7" s="1"/>
  <c r="AP278" i="7" s="1"/>
  <c r="AQ278" i="7" s="1"/>
  <c r="AR278" i="7" s="1"/>
  <c r="AS278" i="7" s="1"/>
  <c r="AT278" i="7" s="1"/>
  <c r="AU278" i="7" s="1"/>
  <c r="AV278" i="7" s="1"/>
  <c r="AW278" i="7" s="1"/>
  <c r="AX278" i="7" s="1"/>
  <c r="AY278" i="7" s="1"/>
  <c r="AZ278" i="7" s="1"/>
  <c r="BA278" i="7" s="1"/>
  <c r="BB278" i="7" s="1"/>
  <c r="BC278" i="7" s="1"/>
  <c r="BD278" i="7" s="1"/>
  <c r="BE278" i="7" s="1"/>
  <c r="BF278" i="7" s="1"/>
  <c r="BG278" i="7" s="1"/>
  <c r="BH278" i="7" s="1"/>
  <c r="BI278" i="7" s="1"/>
  <c r="BJ278" i="7" s="1"/>
  <c r="BK278" i="7" s="1"/>
  <c r="BL278" i="7" s="1"/>
  <c r="BM278" i="7" s="1"/>
  <c r="BN278" i="7" s="1"/>
  <c r="CB278" i="7" s="1"/>
  <c r="B212" i="7"/>
  <c r="C212" i="7" s="1"/>
  <c r="D212" i="7" s="1"/>
  <c r="E212" i="7" s="1"/>
  <c r="F212" i="7" s="1"/>
  <c r="G212" i="7" s="1"/>
  <c r="H212" i="7" s="1"/>
  <c r="I212" i="7" s="1"/>
  <c r="J212" i="7" s="1"/>
  <c r="K212" i="7" s="1"/>
  <c r="L212" i="7" s="1"/>
  <c r="M212" i="7" s="1"/>
  <c r="N212" i="7" s="1"/>
  <c r="O212" i="7" s="1"/>
  <c r="P212" i="7" s="1"/>
  <c r="Q212" i="7" s="1"/>
  <c r="R212" i="7" s="1"/>
  <c r="S212" i="7" s="1"/>
  <c r="T212" i="7" s="1"/>
  <c r="U212" i="7" s="1"/>
  <c r="V212" i="7" s="1"/>
  <c r="W212" i="7" s="1"/>
  <c r="X212" i="7" s="1"/>
  <c r="Y212" i="7" s="1"/>
  <c r="Z212" i="7" s="1"/>
  <c r="AA212" i="7" s="1"/>
  <c r="AB212" i="7" s="1"/>
  <c r="AC212" i="7" s="1"/>
  <c r="AD212" i="7" s="1"/>
  <c r="AE212" i="7" s="1"/>
  <c r="AF212" i="7" s="1"/>
  <c r="AG212" i="7" s="1"/>
  <c r="AH212" i="7" s="1"/>
  <c r="AI212" i="7" s="1"/>
  <c r="AJ212" i="7" s="1"/>
  <c r="AK212" i="7" s="1"/>
  <c r="AL212" i="7" s="1"/>
  <c r="AM212" i="7" s="1"/>
  <c r="AN212" i="7" s="1"/>
  <c r="AO212" i="7" s="1"/>
  <c r="AP212" i="7" s="1"/>
  <c r="AQ212" i="7" s="1"/>
  <c r="AR212" i="7" s="1"/>
  <c r="AS212" i="7" s="1"/>
  <c r="AT212" i="7" s="1"/>
  <c r="AU212" i="7" s="1"/>
  <c r="AV212" i="7" s="1"/>
  <c r="AW212" i="7" s="1"/>
  <c r="AX212" i="7" s="1"/>
  <c r="AY212" i="7" s="1"/>
  <c r="AZ212" i="7" s="1"/>
  <c r="BA212" i="7" s="1"/>
  <c r="BB212" i="7" s="1"/>
  <c r="BC212" i="7" s="1"/>
  <c r="BD212" i="7" s="1"/>
  <c r="BE212" i="7" s="1"/>
  <c r="BF212" i="7" s="1"/>
  <c r="BG212" i="7" s="1"/>
  <c r="BH212" i="7" s="1"/>
  <c r="BI212" i="7" s="1"/>
  <c r="BJ212" i="7" s="1"/>
  <c r="BK212" i="7" s="1"/>
  <c r="BL212" i="7" s="1"/>
  <c r="BM212" i="7" s="1"/>
  <c r="BN212" i="7" s="1"/>
  <c r="CB212" i="7" s="1"/>
  <c r="BO185" i="7"/>
  <c r="CB185" i="7" s="1"/>
  <c r="B173" i="7"/>
  <c r="C173" i="7" s="1"/>
  <c r="D173" i="7" s="1"/>
  <c r="E173" i="7" s="1"/>
  <c r="F173" i="7" s="1"/>
  <c r="G173" i="7" s="1"/>
  <c r="H173" i="7" s="1"/>
  <c r="I173" i="7" s="1"/>
  <c r="J173" i="7" s="1"/>
  <c r="K173" i="7" s="1"/>
  <c r="L173" i="7" s="1"/>
  <c r="M173" i="7" s="1"/>
  <c r="N173" i="7" s="1"/>
  <c r="O173" i="7" s="1"/>
  <c r="P173" i="7" s="1"/>
  <c r="Q173" i="7" s="1"/>
  <c r="R173" i="7" s="1"/>
  <c r="S173" i="7" s="1"/>
  <c r="T173" i="7" s="1"/>
  <c r="U173" i="7" s="1"/>
  <c r="V173" i="7" s="1"/>
  <c r="W173" i="7" s="1"/>
  <c r="X173" i="7" s="1"/>
  <c r="Y173" i="7" s="1"/>
  <c r="Z173" i="7" s="1"/>
  <c r="AA173" i="7" s="1"/>
  <c r="AB173" i="7" s="1"/>
  <c r="AC173" i="7" s="1"/>
  <c r="AD173" i="7" s="1"/>
  <c r="AE173" i="7" s="1"/>
  <c r="AF173" i="7" s="1"/>
  <c r="AG173" i="7" s="1"/>
  <c r="AH173" i="7" s="1"/>
  <c r="AI173" i="7" s="1"/>
  <c r="AJ173" i="7" s="1"/>
  <c r="AK173" i="7" s="1"/>
  <c r="AL173" i="7" s="1"/>
  <c r="AM173" i="7" s="1"/>
  <c r="AN173" i="7" s="1"/>
  <c r="AO173" i="7" s="1"/>
  <c r="AP173" i="7" s="1"/>
  <c r="AQ173" i="7" s="1"/>
  <c r="AR173" i="7" s="1"/>
  <c r="AS173" i="7" s="1"/>
  <c r="AT173" i="7" s="1"/>
  <c r="AU173" i="7" s="1"/>
  <c r="AV173" i="7" s="1"/>
  <c r="AW173" i="7" s="1"/>
  <c r="AX173" i="7" s="1"/>
  <c r="AY173" i="7" s="1"/>
  <c r="AZ173" i="7" s="1"/>
  <c r="BA173" i="7" s="1"/>
  <c r="BB173" i="7" s="1"/>
  <c r="BC173" i="7" s="1"/>
  <c r="BD173" i="7" s="1"/>
  <c r="BE173" i="7" s="1"/>
  <c r="BF173" i="7" s="1"/>
  <c r="BG173" i="7" s="1"/>
  <c r="BH173" i="7" s="1"/>
  <c r="BI173" i="7" s="1"/>
  <c r="BJ173" i="7" s="1"/>
  <c r="BK173" i="7" s="1"/>
  <c r="BL173" i="7" s="1"/>
  <c r="BM173" i="7" s="1"/>
  <c r="BN173" i="7" s="1"/>
  <c r="CB173" i="7" s="1"/>
  <c r="B80" i="7"/>
  <c r="C80" i="7" s="1"/>
  <c r="D80" i="7" s="1"/>
  <c r="E80" i="7" s="1"/>
  <c r="F80" i="7" s="1"/>
  <c r="G80" i="7" s="1"/>
  <c r="H80" i="7" s="1"/>
  <c r="I80" i="7" s="1"/>
  <c r="J80" i="7" s="1"/>
  <c r="K80" i="7" s="1"/>
  <c r="L80" i="7" s="1"/>
  <c r="M80" i="7" s="1"/>
  <c r="N80" i="7" s="1"/>
  <c r="O80" i="7" s="1"/>
  <c r="P80" i="7" s="1"/>
  <c r="Q80" i="7" s="1"/>
  <c r="R80" i="7" s="1"/>
  <c r="S80" i="7" s="1"/>
  <c r="T80" i="7" s="1"/>
  <c r="U80" i="7" s="1"/>
  <c r="V80" i="7" s="1"/>
  <c r="W80" i="7" s="1"/>
  <c r="X80" i="7" s="1"/>
  <c r="Y80" i="7" s="1"/>
  <c r="Z80" i="7" s="1"/>
  <c r="AA80" i="7" s="1"/>
  <c r="AB80" i="7" s="1"/>
  <c r="AC80" i="7" s="1"/>
  <c r="AD80" i="7" s="1"/>
  <c r="AE80" i="7" s="1"/>
  <c r="AF80" i="7" s="1"/>
  <c r="AG80" i="7" s="1"/>
  <c r="AH80" i="7" s="1"/>
  <c r="AI80" i="7" s="1"/>
  <c r="AJ80" i="7" s="1"/>
  <c r="AK80" i="7" s="1"/>
  <c r="AL80" i="7" s="1"/>
  <c r="AM80" i="7" s="1"/>
  <c r="AN80" i="7" s="1"/>
  <c r="AO80" i="7" s="1"/>
  <c r="AP80" i="7" s="1"/>
  <c r="AQ80" i="7" s="1"/>
  <c r="AR80" i="7" s="1"/>
  <c r="AS80" i="7" s="1"/>
  <c r="AT80" i="7" s="1"/>
  <c r="AU80" i="7" s="1"/>
  <c r="AV80" i="7" s="1"/>
  <c r="AW80" i="7" s="1"/>
  <c r="AX80" i="7" s="1"/>
  <c r="AY80" i="7" s="1"/>
  <c r="AZ80" i="7" s="1"/>
  <c r="BA80" i="7" s="1"/>
  <c r="BB80" i="7" s="1"/>
  <c r="BC80" i="7" s="1"/>
  <c r="BD80" i="7" s="1"/>
  <c r="BE80" i="7" s="1"/>
  <c r="BF80" i="7" s="1"/>
  <c r="BG80" i="7" s="1"/>
  <c r="BH80" i="7" s="1"/>
  <c r="BI80" i="7" s="1"/>
  <c r="BJ80" i="7" s="1"/>
  <c r="BK80" i="7" s="1"/>
  <c r="BL80" i="7" s="1"/>
  <c r="BM80" i="7" s="1"/>
  <c r="BN80" i="7" s="1"/>
  <c r="CB80" i="7" s="1"/>
  <c r="B59" i="7"/>
  <c r="C59" i="7" s="1"/>
  <c r="D59" i="7" s="1"/>
  <c r="E59" i="7" s="1"/>
  <c r="F59" i="7" s="1"/>
  <c r="G59" i="7" s="1"/>
  <c r="H59" i="7" s="1"/>
  <c r="I59" i="7" s="1"/>
  <c r="J59" i="7" s="1"/>
  <c r="K59" i="7" s="1"/>
  <c r="L59" i="7" s="1"/>
  <c r="M59" i="7" s="1"/>
  <c r="N59" i="7" s="1"/>
  <c r="O59" i="7" s="1"/>
  <c r="P59" i="7" s="1"/>
  <c r="Q59" i="7" s="1"/>
  <c r="R59" i="7" s="1"/>
  <c r="S59" i="7" s="1"/>
  <c r="T59" i="7" s="1"/>
  <c r="U59" i="7" s="1"/>
  <c r="V59" i="7" s="1"/>
  <c r="W59" i="7" s="1"/>
  <c r="X59" i="7" s="1"/>
  <c r="Y59" i="7" s="1"/>
  <c r="Z59" i="7" s="1"/>
  <c r="AA59" i="7" s="1"/>
  <c r="AB59" i="7" s="1"/>
  <c r="AC59" i="7" s="1"/>
  <c r="AD59" i="7" s="1"/>
  <c r="AE59" i="7" s="1"/>
  <c r="AF59" i="7" s="1"/>
  <c r="AG59" i="7" s="1"/>
  <c r="AH59" i="7" s="1"/>
  <c r="AI59" i="7" s="1"/>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CB59" i="7" s="1"/>
  <c r="CB47" i="7"/>
  <c r="CB155" i="7"/>
  <c r="BO143" i="7"/>
  <c r="CB143" i="7" s="1"/>
  <c r="BO95" i="7"/>
  <c r="CB95" i="7" s="1"/>
  <c r="BO61" i="7"/>
  <c r="CB61" i="7" s="1"/>
  <c r="BO42" i="7"/>
  <c r="CB42" i="7" s="1"/>
  <c r="BO34" i="7"/>
  <c r="CB34" i="7" s="1"/>
  <c r="CB314" i="7"/>
  <c r="BO277" i="7"/>
  <c r="CB277" i="7" s="1"/>
  <c r="BO245" i="7"/>
  <c r="CB245" i="7" s="1"/>
  <c r="B232" i="7"/>
  <c r="C232" i="7" s="1"/>
  <c r="D232" i="7" s="1"/>
  <c r="E232" i="7" s="1"/>
  <c r="F232" i="7" s="1"/>
  <c r="G232" i="7" s="1"/>
  <c r="H232" i="7" s="1"/>
  <c r="I232" i="7" s="1"/>
  <c r="J232" i="7" s="1"/>
  <c r="K232" i="7" s="1"/>
  <c r="L232" i="7" s="1"/>
  <c r="M232" i="7" s="1"/>
  <c r="N232" i="7" s="1"/>
  <c r="O232" i="7" s="1"/>
  <c r="P232" i="7" s="1"/>
  <c r="Q232" i="7" s="1"/>
  <c r="R232" i="7" s="1"/>
  <c r="S232" i="7" s="1"/>
  <c r="T232" i="7" s="1"/>
  <c r="U232" i="7" s="1"/>
  <c r="V232" i="7" s="1"/>
  <c r="W232" i="7" s="1"/>
  <c r="X232" i="7" s="1"/>
  <c r="Y232" i="7" s="1"/>
  <c r="Z232" i="7" s="1"/>
  <c r="AA232" i="7" s="1"/>
  <c r="AB232" i="7" s="1"/>
  <c r="AC232" i="7" s="1"/>
  <c r="AD232" i="7" s="1"/>
  <c r="AE232" i="7" s="1"/>
  <c r="AF232" i="7" s="1"/>
  <c r="AG232" i="7" s="1"/>
  <c r="AH232" i="7" s="1"/>
  <c r="AI232" i="7" s="1"/>
  <c r="AJ232" i="7" s="1"/>
  <c r="AK232" i="7" s="1"/>
  <c r="AL232" i="7" s="1"/>
  <c r="AM232" i="7" s="1"/>
  <c r="AN232" i="7" s="1"/>
  <c r="AO232" i="7" s="1"/>
  <c r="AP232" i="7" s="1"/>
  <c r="AQ232" i="7" s="1"/>
  <c r="AR232" i="7" s="1"/>
  <c r="AS232" i="7" s="1"/>
  <c r="AT232" i="7" s="1"/>
  <c r="AU232" i="7" s="1"/>
  <c r="AV232" i="7" s="1"/>
  <c r="AW232" i="7" s="1"/>
  <c r="AX232" i="7" s="1"/>
  <c r="AY232" i="7" s="1"/>
  <c r="AZ232" i="7" s="1"/>
  <c r="BA232" i="7" s="1"/>
  <c r="BB232" i="7" s="1"/>
  <c r="BC232" i="7" s="1"/>
  <c r="BD232" i="7" s="1"/>
  <c r="BE232" i="7" s="1"/>
  <c r="BF232" i="7" s="1"/>
  <c r="BG232" i="7" s="1"/>
  <c r="BH232" i="7" s="1"/>
  <c r="BI232" i="7" s="1"/>
  <c r="BJ232" i="7" s="1"/>
  <c r="BK232" i="7" s="1"/>
  <c r="BL232" i="7" s="1"/>
  <c r="BM232" i="7" s="1"/>
  <c r="BN232" i="7" s="1"/>
  <c r="CB232" i="7" s="1"/>
  <c r="B184" i="7"/>
  <c r="C184" i="7" s="1"/>
  <c r="D184" i="7" s="1"/>
  <c r="E184" i="7" s="1"/>
  <c r="F184" i="7" s="1"/>
  <c r="G184" i="7" s="1"/>
  <c r="H184" i="7" s="1"/>
  <c r="I184" i="7" s="1"/>
  <c r="J184" i="7" s="1"/>
  <c r="K184" i="7" s="1"/>
  <c r="L184" i="7" s="1"/>
  <c r="M184" i="7" s="1"/>
  <c r="N184" i="7" s="1"/>
  <c r="O184" i="7" s="1"/>
  <c r="P184" i="7" s="1"/>
  <c r="Q184" i="7" s="1"/>
  <c r="R184" i="7" s="1"/>
  <c r="S184" i="7" s="1"/>
  <c r="T184" i="7" s="1"/>
  <c r="U184" i="7" s="1"/>
  <c r="V184" i="7" s="1"/>
  <c r="W184" i="7" s="1"/>
  <c r="X184" i="7" s="1"/>
  <c r="Y184" i="7" s="1"/>
  <c r="Z184" i="7" s="1"/>
  <c r="AA184" i="7" s="1"/>
  <c r="AB184" i="7" s="1"/>
  <c r="AC184" i="7" s="1"/>
  <c r="AD184" i="7" s="1"/>
  <c r="AE184" i="7" s="1"/>
  <c r="AF184" i="7" s="1"/>
  <c r="AG184" i="7" s="1"/>
  <c r="AH184" i="7" s="1"/>
  <c r="AI184" i="7" s="1"/>
  <c r="AJ184" i="7" s="1"/>
  <c r="AK184" i="7" s="1"/>
  <c r="AL184" i="7" s="1"/>
  <c r="AM184" i="7" s="1"/>
  <c r="AN184" i="7" s="1"/>
  <c r="AO184" i="7" s="1"/>
  <c r="AP184" i="7" s="1"/>
  <c r="AQ184" i="7" s="1"/>
  <c r="AR184" i="7" s="1"/>
  <c r="AS184" i="7" s="1"/>
  <c r="AT184" i="7" s="1"/>
  <c r="AU184" i="7" s="1"/>
  <c r="AV184" i="7" s="1"/>
  <c r="AW184" i="7" s="1"/>
  <c r="AX184" i="7" s="1"/>
  <c r="AY184" i="7" s="1"/>
  <c r="AZ184" i="7" s="1"/>
  <c r="BA184" i="7" s="1"/>
  <c r="BB184" i="7" s="1"/>
  <c r="BC184" i="7" s="1"/>
  <c r="BD184" i="7" s="1"/>
  <c r="BE184" i="7" s="1"/>
  <c r="BF184" i="7" s="1"/>
  <c r="BG184" i="7" s="1"/>
  <c r="BH184" i="7" s="1"/>
  <c r="BI184" i="7" s="1"/>
  <c r="BJ184" i="7" s="1"/>
  <c r="BK184" i="7" s="1"/>
  <c r="BL184" i="7" s="1"/>
  <c r="BM184" i="7" s="1"/>
  <c r="BN184" i="7" s="1"/>
  <c r="CB184" i="7" s="1"/>
  <c r="B62" i="7"/>
  <c r="C62" i="7" s="1"/>
  <c r="D62" i="7" s="1"/>
  <c r="E62" i="7" s="1"/>
  <c r="F62" i="7" s="1"/>
  <c r="G62" i="7" s="1"/>
  <c r="H62" i="7" s="1"/>
  <c r="I62" i="7" s="1"/>
  <c r="J62" i="7" s="1"/>
  <c r="K62" i="7" s="1"/>
  <c r="L62" i="7" s="1"/>
  <c r="M62" i="7" s="1"/>
  <c r="N62" i="7" s="1"/>
  <c r="O62" i="7" s="1"/>
  <c r="P62" i="7" s="1"/>
  <c r="Q62" i="7" s="1"/>
  <c r="R62" i="7" s="1"/>
  <c r="S62" i="7" s="1"/>
  <c r="T62" i="7" s="1"/>
  <c r="U62" i="7" s="1"/>
  <c r="V62" i="7" s="1"/>
  <c r="W62" i="7" s="1"/>
  <c r="X62" i="7" s="1"/>
  <c r="Y62" i="7" s="1"/>
  <c r="Z62" i="7" s="1"/>
  <c r="AA62" i="7" s="1"/>
  <c r="AB62" i="7" s="1"/>
  <c r="AC62" i="7" s="1"/>
  <c r="AD62" i="7" s="1"/>
  <c r="AE62" i="7" s="1"/>
  <c r="AF62" i="7" s="1"/>
  <c r="AG62" i="7" s="1"/>
  <c r="AH62" i="7" s="1"/>
  <c r="AI62" i="7" s="1"/>
  <c r="AJ62" i="7" s="1"/>
  <c r="AK62" i="7" s="1"/>
  <c r="AL62" i="7" s="1"/>
  <c r="AM62" i="7" s="1"/>
  <c r="AN62" i="7" s="1"/>
  <c r="AO62" i="7" s="1"/>
  <c r="AP62" i="7" s="1"/>
  <c r="AQ62" i="7" s="1"/>
  <c r="AR62" i="7" s="1"/>
  <c r="AS62" i="7" s="1"/>
  <c r="AT62" i="7" s="1"/>
  <c r="AU62" i="7" s="1"/>
  <c r="AV62" i="7" s="1"/>
  <c r="AW62" i="7" s="1"/>
  <c r="AX62" i="7" s="1"/>
  <c r="AY62" i="7" s="1"/>
  <c r="AZ62" i="7" s="1"/>
  <c r="BA62" i="7" s="1"/>
  <c r="BB62" i="7" s="1"/>
  <c r="BC62" i="7" s="1"/>
  <c r="BD62" i="7" s="1"/>
  <c r="BE62" i="7" s="1"/>
  <c r="BF62" i="7" s="1"/>
  <c r="BG62" i="7" s="1"/>
  <c r="BH62" i="7" s="1"/>
  <c r="BI62" i="7" s="1"/>
  <c r="BJ62" i="7" s="1"/>
  <c r="BK62" i="7" s="1"/>
  <c r="BL62" i="7" s="1"/>
  <c r="BM62" i="7" s="1"/>
  <c r="BN62" i="7" s="1"/>
  <c r="CB62" i="7" s="1"/>
  <c r="B45" i="7"/>
  <c r="C45" i="7" s="1"/>
  <c r="D45" i="7" s="1"/>
  <c r="E45" i="7" s="1"/>
  <c r="F45" i="7" s="1"/>
  <c r="G45" i="7" s="1"/>
  <c r="H45" i="7" s="1"/>
  <c r="I45" i="7" s="1"/>
  <c r="J45" i="7" s="1"/>
  <c r="K45" i="7" s="1"/>
  <c r="L45" i="7" s="1"/>
  <c r="M45" i="7" s="1"/>
  <c r="N45" i="7" s="1"/>
  <c r="O45" i="7" s="1"/>
  <c r="P45" i="7" s="1"/>
  <c r="Q45" i="7" s="1"/>
  <c r="R45" i="7" s="1"/>
  <c r="S45" i="7" s="1"/>
  <c r="T45" i="7" s="1"/>
  <c r="U45" i="7" s="1"/>
  <c r="V45" i="7" s="1"/>
  <c r="W45" i="7" s="1"/>
  <c r="X45" i="7" s="1"/>
  <c r="Y45" i="7" s="1"/>
  <c r="Z45" i="7" s="1"/>
  <c r="AA45" i="7" s="1"/>
  <c r="AB45" i="7" s="1"/>
  <c r="AC45" i="7" s="1"/>
  <c r="AD45" i="7" s="1"/>
  <c r="AE45" i="7"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CB45" i="7" s="1"/>
  <c r="BO321" i="7"/>
  <c r="CB321" i="7" s="1"/>
  <c r="BO248" i="7"/>
  <c r="CB248" i="7" s="1"/>
  <c r="BO167" i="7"/>
  <c r="CB167" i="7" s="1"/>
  <c r="BO94" i="7"/>
  <c r="CB94" i="7" s="1"/>
  <c r="BO381" i="7"/>
  <c r="CB381" i="7" s="1"/>
  <c r="BO358" i="7"/>
  <c r="CB358" i="7" s="1"/>
  <c r="BO229" i="7"/>
  <c r="CB229" i="7" s="1"/>
  <c r="BO233" i="7"/>
  <c r="CB233" i="7" s="1"/>
  <c r="BO164" i="7"/>
  <c r="CB164" i="7" s="1"/>
  <c r="BO113" i="7"/>
  <c r="CB113" i="7" s="1"/>
  <c r="BO69" i="7"/>
  <c r="CB69" i="7" s="1"/>
  <c r="BO31" i="7"/>
  <c r="CB31" i="7" s="1"/>
  <c r="CB21" i="7"/>
  <c r="B386" i="7"/>
  <c r="C386" i="7" s="1"/>
  <c r="D386" i="7" s="1"/>
  <c r="E386" i="7" s="1"/>
  <c r="F386" i="7" s="1"/>
  <c r="G386" i="7" s="1"/>
  <c r="H386" i="7" s="1"/>
  <c r="I386" i="7" s="1"/>
  <c r="J386" i="7" s="1"/>
  <c r="K386" i="7" s="1"/>
  <c r="L386" i="7" s="1"/>
  <c r="M386" i="7" s="1"/>
  <c r="N386" i="7" s="1"/>
  <c r="O386" i="7" s="1"/>
  <c r="P386" i="7" s="1"/>
  <c r="Q386" i="7" s="1"/>
  <c r="R386" i="7" s="1"/>
  <c r="S386" i="7" s="1"/>
  <c r="T386" i="7" s="1"/>
  <c r="U386" i="7" s="1"/>
  <c r="V386" i="7" s="1"/>
  <c r="W386" i="7" s="1"/>
  <c r="X386" i="7" s="1"/>
  <c r="Y386" i="7" s="1"/>
  <c r="Z386" i="7" s="1"/>
  <c r="AA386" i="7" s="1"/>
  <c r="AB386" i="7" s="1"/>
  <c r="AC386" i="7" s="1"/>
  <c r="AD386" i="7" s="1"/>
  <c r="AE386" i="7" s="1"/>
  <c r="AF386" i="7" s="1"/>
  <c r="AG386" i="7" s="1"/>
  <c r="AH386" i="7" s="1"/>
  <c r="AI386" i="7" s="1"/>
  <c r="AJ386" i="7" s="1"/>
  <c r="AK386" i="7" s="1"/>
  <c r="AL386" i="7" s="1"/>
  <c r="AM386" i="7" s="1"/>
  <c r="AN386" i="7" s="1"/>
  <c r="AO386" i="7" s="1"/>
  <c r="AP386" i="7" s="1"/>
  <c r="AQ386" i="7" s="1"/>
  <c r="AR386" i="7" s="1"/>
  <c r="AS386" i="7" s="1"/>
  <c r="AT386" i="7" s="1"/>
  <c r="AU386" i="7" s="1"/>
  <c r="AV386" i="7" s="1"/>
  <c r="AW386" i="7" s="1"/>
  <c r="AX386" i="7" s="1"/>
  <c r="AY386" i="7" s="1"/>
  <c r="AZ386" i="7" s="1"/>
  <c r="BA386" i="7" s="1"/>
  <c r="BB386" i="7" s="1"/>
  <c r="BC386" i="7" s="1"/>
  <c r="BD386" i="7" s="1"/>
  <c r="BE386" i="7" s="1"/>
  <c r="BF386" i="7" s="1"/>
  <c r="BG386" i="7" s="1"/>
  <c r="BH386" i="7" s="1"/>
  <c r="BI386" i="7" s="1"/>
  <c r="BJ386" i="7" s="1"/>
  <c r="BK386" i="7" s="1"/>
  <c r="BL386" i="7" s="1"/>
  <c r="BM386" i="7" s="1"/>
  <c r="BN386" i="7" s="1"/>
  <c r="CB386" i="7" s="1"/>
  <c r="B357" i="7"/>
  <c r="C357" i="7" s="1"/>
  <c r="D357" i="7" s="1"/>
  <c r="E357" i="7" s="1"/>
  <c r="F357" i="7" s="1"/>
  <c r="G357" i="7" s="1"/>
  <c r="H357" i="7" s="1"/>
  <c r="I357" i="7" s="1"/>
  <c r="J357" i="7" s="1"/>
  <c r="K357" i="7" s="1"/>
  <c r="L357" i="7" s="1"/>
  <c r="M357" i="7" s="1"/>
  <c r="N357" i="7" s="1"/>
  <c r="O357" i="7" s="1"/>
  <c r="P357" i="7" s="1"/>
  <c r="Q357" i="7" s="1"/>
  <c r="R357" i="7" s="1"/>
  <c r="S357" i="7" s="1"/>
  <c r="T357" i="7" s="1"/>
  <c r="U357" i="7" s="1"/>
  <c r="V357" i="7" s="1"/>
  <c r="W357" i="7" s="1"/>
  <c r="X357" i="7" s="1"/>
  <c r="Y357" i="7" s="1"/>
  <c r="Z357" i="7" s="1"/>
  <c r="AA357" i="7" s="1"/>
  <c r="AB357" i="7" s="1"/>
  <c r="AC357" i="7" s="1"/>
  <c r="AD357" i="7" s="1"/>
  <c r="AE357" i="7" s="1"/>
  <c r="AF357" i="7" s="1"/>
  <c r="AG357" i="7" s="1"/>
  <c r="AH357" i="7" s="1"/>
  <c r="AI357" i="7" s="1"/>
  <c r="AJ357" i="7" s="1"/>
  <c r="AK357" i="7" s="1"/>
  <c r="AL357" i="7" s="1"/>
  <c r="AM357" i="7" s="1"/>
  <c r="AN357" i="7" s="1"/>
  <c r="AO357" i="7" s="1"/>
  <c r="AP357" i="7" s="1"/>
  <c r="AQ357" i="7" s="1"/>
  <c r="AR357" i="7" s="1"/>
  <c r="AS357" i="7" s="1"/>
  <c r="AT357" i="7" s="1"/>
  <c r="AU357" i="7" s="1"/>
  <c r="AV357" i="7" s="1"/>
  <c r="AW357" i="7" s="1"/>
  <c r="AX357" i="7" s="1"/>
  <c r="AY357" i="7" s="1"/>
  <c r="AZ357" i="7" s="1"/>
  <c r="BA357" i="7" s="1"/>
  <c r="BB357" i="7" s="1"/>
  <c r="BC357" i="7" s="1"/>
  <c r="BD357" i="7" s="1"/>
  <c r="BE357" i="7" s="1"/>
  <c r="BF357" i="7" s="1"/>
  <c r="BG357" i="7" s="1"/>
  <c r="BH357" i="7" s="1"/>
  <c r="BI357" i="7" s="1"/>
  <c r="BJ357" i="7" s="1"/>
  <c r="BK357" i="7" s="1"/>
  <c r="BL357" i="7" s="1"/>
  <c r="BM357" i="7" s="1"/>
  <c r="BN357" i="7" s="1"/>
  <c r="CB357" i="7" s="1"/>
  <c r="CB328" i="7"/>
  <c r="B313" i="7"/>
  <c r="C313" i="7" s="1"/>
  <c r="D313" i="7" s="1"/>
  <c r="E313" i="7" s="1"/>
  <c r="F313" i="7" s="1"/>
  <c r="G313" i="7" s="1"/>
  <c r="H313" i="7" s="1"/>
  <c r="I313" i="7" s="1"/>
  <c r="J313" i="7" s="1"/>
  <c r="K313" i="7" s="1"/>
  <c r="L313" i="7" s="1"/>
  <c r="M313" i="7" s="1"/>
  <c r="N313" i="7" s="1"/>
  <c r="O313" i="7" s="1"/>
  <c r="P313" i="7" s="1"/>
  <c r="Q313" i="7" s="1"/>
  <c r="R313" i="7" s="1"/>
  <c r="S313" i="7" s="1"/>
  <c r="T313" i="7" s="1"/>
  <c r="U313" i="7" s="1"/>
  <c r="V313" i="7" s="1"/>
  <c r="W313" i="7" s="1"/>
  <c r="X313" i="7" s="1"/>
  <c r="Y313" i="7" s="1"/>
  <c r="Z313" i="7" s="1"/>
  <c r="AA313" i="7" s="1"/>
  <c r="AB313" i="7" s="1"/>
  <c r="AC313" i="7" s="1"/>
  <c r="AD313" i="7" s="1"/>
  <c r="AE313" i="7" s="1"/>
  <c r="AF313" i="7" s="1"/>
  <c r="AG313" i="7" s="1"/>
  <c r="AH313" i="7" s="1"/>
  <c r="AI313" i="7" s="1"/>
  <c r="AJ313" i="7" s="1"/>
  <c r="AK313" i="7" s="1"/>
  <c r="AL313" i="7" s="1"/>
  <c r="AM313" i="7" s="1"/>
  <c r="AN313" i="7" s="1"/>
  <c r="AO313" i="7" s="1"/>
  <c r="AP313" i="7" s="1"/>
  <c r="AQ313" i="7" s="1"/>
  <c r="AR313" i="7" s="1"/>
  <c r="AS313" i="7" s="1"/>
  <c r="AT313" i="7" s="1"/>
  <c r="AU313" i="7" s="1"/>
  <c r="AV313" i="7" s="1"/>
  <c r="AW313" i="7" s="1"/>
  <c r="AX313" i="7" s="1"/>
  <c r="AY313" i="7" s="1"/>
  <c r="AZ313" i="7" s="1"/>
  <c r="BA313" i="7" s="1"/>
  <c r="BB313" i="7" s="1"/>
  <c r="BC313" i="7" s="1"/>
  <c r="BD313" i="7" s="1"/>
  <c r="BE313" i="7" s="1"/>
  <c r="BF313" i="7" s="1"/>
  <c r="BG313" i="7" s="1"/>
  <c r="BH313" i="7" s="1"/>
  <c r="BI313" i="7" s="1"/>
  <c r="BJ313" i="7" s="1"/>
  <c r="BK313" i="7" s="1"/>
  <c r="BL313" i="7" s="1"/>
  <c r="BM313" i="7" s="1"/>
  <c r="BN313" i="7" s="1"/>
  <c r="CB313" i="7" s="1"/>
  <c r="BO239" i="7"/>
  <c r="CB239" i="7" s="1"/>
  <c r="B235" i="7"/>
  <c r="C235" i="7" s="1"/>
  <c r="D235" i="7" s="1"/>
  <c r="E235" i="7" s="1"/>
  <c r="F235" i="7" s="1"/>
  <c r="G235" i="7" s="1"/>
  <c r="H235" i="7" s="1"/>
  <c r="I235" i="7" s="1"/>
  <c r="J235" i="7" s="1"/>
  <c r="K235" i="7" s="1"/>
  <c r="L235" i="7" s="1"/>
  <c r="M235" i="7" s="1"/>
  <c r="N235" i="7" s="1"/>
  <c r="O235" i="7" s="1"/>
  <c r="P235" i="7" s="1"/>
  <c r="Q235" i="7" s="1"/>
  <c r="R235" i="7" s="1"/>
  <c r="S235" i="7" s="1"/>
  <c r="T235" i="7" s="1"/>
  <c r="U235" i="7" s="1"/>
  <c r="V235" i="7" s="1"/>
  <c r="W235" i="7" s="1"/>
  <c r="X235" i="7" s="1"/>
  <c r="Y235" i="7" s="1"/>
  <c r="Z235" i="7" s="1"/>
  <c r="AA235" i="7" s="1"/>
  <c r="AB235" i="7" s="1"/>
  <c r="AC235" i="7" s="1"/>
  <c r="AD235" i="7" s="1"/>
  <c r="AE235" i="7" s="1"/>
  <c r="AF235" i="7" s="1"/>
  <c r="AG235" i="7" s="1"/>
  <c r="AH235" i="7" s="1"/>
  <c r="AI235" i="7" s="1"/>
  <c r="AJ235" i="7" s="1"/>
  <c r="AK235" i="7" s="1"/>
  <c r="AL235" i="7" s="1"/>
  <c r="AM235" i="7" s="1"/>
  <c r="AN235" i="7" s="1"/>
  <c r="AO235" i="7" s="1"/>
  <c r="AP235" i="7" s="1"/>
  <c r="AQ235" i="7" s="1"/>
  <c r="AR235" i="7" s="1"/>
  <c r="AS235" i="7" s="1"/>
  <c r="AT235" i="7" s="1"/>
  <c r="AU235" i="7" s="1"/>
  <c r="AV235" i="7" s="1"/>
  <c r="AW235" i="7" s="1"/>
  <c r="AX235" i="7" s="1"/>
  <c r="AY235" i="7" s="1"/>
  <c r="AZ235" i="7" s="1"/>
  <c r="BA235" i="7" s="1"/>
  <c r="BB235" i="7" s="1"/>
  <c r="BC235" i="7" s="1"/>
  <c r="BD235" i="7" s="1"/>
  <c r="BE235" i="7" s="1"/>
  <c r="BF235" i="7" s="1"/>
  <c r="BG235" i="7" s="1"/>
  <c r="BH235" i="7" s="1"/>
  <c r="BI235" i="7" s="1"/>
  <c r="BJ235" i="7" s="1"/>
  <c r="BK235" i="7" s="1"/>
  <c r="BL235" i="7" s="1"/>
  <c r="BM235" i="7" s="1"/>
  <c r="BN235" i="7" s="1"/>
  <c r="CB235" i="7" s="1"/>
  <c r="BO141" i="7"/>
  <c r="B141" i="7"/>
  <c r="C141" i="7" s="1"/>
  <c r="D141" i="7" s="1"/>
  <c r="E141" i="7" s="1"/>
  <c r="F141" i="7" s="1"/>
  <c r="G141" i="7" s="1"/>
  <c r="H141" i="7" s="1"/>
  <c r="I141" i="7" s="1"/>
  <c r="J141" i="7" s="1"/>
  <c r="K141" i="7" s="1"/>
  <c r="L141" i="7" s="1"/>
  <c r="M141" i="7" s="1"/>
  <c r="N141" i="7" s="1"/>
  <c r="O141" i="7" s="1"/>
  <c r="P141" i="7" s="1"/>
  <c r="Q141" i="7" s="1"/>
  <c r="R141" i="7" s="1"/>
  <c r="S141" i="7" s="1"/>
  <c r="T141" i="7" s="1"/>
  <c r="U141" i="7" s="1"/>
  <c r="V141" i="7" s="1"/>
  <c r="W141" i="7" s="1"/>
  <c r="X141" i="7" s="1"/>
  <c r="Y141" i="7" s="1"/>
  <c r="Z141" i="7" s="1"/>
  <c r="AA141" i="7" s="1"/>
  <c r="AB141" i="7" s="1"/>
  <c r="AC141" i="7" s="1"/>
  <c r="AD141" i="7" s="1"/>
  <c r="AE141" i="7" s="1"/>
  <c r="AF141" i="7" s="1"/>
  <c r="AG141" i="7" s="1"/>
  <c r="AH141" i="7" s="1"/>
  <c r="AI141" i="7" s="1"/>
  <c r="AJ141" i="7" s="1"/>
  <c r="AK141" i="7" s="1"/>
  <c r="AL141" i="7" s="1"/>
  <c r="AM141" i="7" s="1"/>
  <c r="AN141" i="7" s="1"/>
  <c r="AO141" i="7" s="1"/>
  <c r="AP141" i="7" s="1"/>
  <c r="AQ141" i="7" s="1"/>
  <c r="AR141" i="7" s="1"/>
  <c r="AS141" i="7" s="1"/>
  <c r="AT141" i="7" s="1"/>
  <c r="AU141" i="7" s="1"/>
  <c r="AV141" i="7" s="1"/>
  <c r="AW141" i="7" s="1"/>
  <c r="AX141" i="7" s="1"/>
  <c r="AY141" i="7" s="1"/>
  <c r="AZ141" i="7" s="1"/>
  <c r="BA141" i="7" s="1"/>
  <c r="BB141" i="7" s="1"/>
  <c r="BC141" i="7" s="1"/>
  <c r="BD141" i="7" s="1"/>
  <c r="BE141" i="7" s="1"/>
  <c r="BF141" i="7" s="1"/>
  <c r="BG141" i="7" s="1"/>
  <c r="BH141" i="7" s="1"/>
  <c r="BI141" i="7" s="1"/>
  <c r="BJ141" i="7" s="1"/>
  <c r="BK141" i="7" s="1"/>
  <c r="BL141" i="7" s="1"/>
  <c r="BM141" i="7" s="1"/>
  <c r="BN141" i="7" s="1"/>
  <c r="BO25" i="7"/>
  <c r="B25" i="7"/>
  <c r="C25" i="7" s="1"/>
  <c r="D25" i="7" s="1"/>
  <c r="E25" i="7" s="1"/>
  <c r="F25" i="7" s="1"/>
  <c r="G25" i="7" s="1"/>
  <c r="H25" i="7" s="1"/>
  <c r="I25" i="7" s="1"/>
  <c r="J25" i="7" s="1"/>
  <c r="K25" i="7" s="1"/>
  <c r="L25" i="7" s="1"/>
  <c r="M25" i="7" s="1"/>
  <c r="N25" i="7" s="1"/>
  <c r="O25" i="7" s="1"/>
  <c r="P25" i="7" s="1"/>
  <c r="Q25" i="7" s="1"/>
  <c r="R25" i="7" s="1"/>
  <c r="S25" i="7" s="1"/>
  <c r="T25" i="7" s="1"/>
  <c r="U25" i="7" s="1"/>
  <c r="V25" i="7" s="1"/>
  <c r="W25" i="7" s="1"/>
  <c r="X25" i="7" s="1"/>
  <c r="Y25" i="7" s="1"/>
  <c r="Z25" i="7" s="1"/>
  <c r="AA25" i="7" s="1"/>
  <c r="AB25" i="7" s="1"/>
  <c r="AC25" i="7" s="1"/>
  <c r="AD25" i="7" s="1"/>
  <c r="AE25" i="7" s="1"/>
  <c r="AF25" i="7" s="1"/>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07" i="7"/>
  <c r="B207" i="7"/>
  <c r="C207" i="7" s="1"/>
  <c r="D207" i="7" s="1"/>
  <c r="E207" i="7" s="1"/>
  <c r="F207" i="7" s="1"/>
  <c r="G207" i="7" s="1"/>
  <c r="H207" i="7" s="1"/>
  <c r="I207" i="7" s="1"/>
  <c r="J207" i="7" s="1"/>
  <c r="K207" i="7" s="1"/>
  <c r="L207" i="7" s="1"/>
  <c r="M207" i="7" s="1"/>
  <c r="N207" i="7" s="1"/>
  <c r="O207" i="7" s="1"/>
  <c r="P207" i="7" s="1"/>
  <c r="Q207" i="7" s="1"/>
  <c r="R207" i="7" s="1"/>
  <c r="S207" i="7" s="1"/>
  <c r="T207" i="7" s="1"/>
  <c r="U207" i="7" s="1"/>
  <c r="V207" i="7" s="1"/>
  <c r="W207" i="7" s="1"/>
  <c r="X207" i="7" s="1"/>
  <c r="Y207" i="7" s="1"/>
  <c r="Z207" i="7" s="1"/>
  <c r="AA207" i="7" s="1"/>
  <c r="AB207" i="7" s="1"/>
  <c r="AC207" i="7" s="1"/>
  <c r="AD207" i="7" s="1"/>
  <c r="AE207" i="7" s="1"/>
  <c r="AF207" i="7" s="1"/>
  <c r="AG207" i="7" s="1"/>
  <c r="AH207" i="7" s="1"/>
  <c r="AI207" i="7" s="1"/>
  <c r="AJ207" i="7" s="1"/>
  <c r="AK207" i="7" s="1"/>
  <c r="AL207" i="7" s="1"/>
  <c r="AM207" i="7" s="1"/>
  <c r="AN207" i="7" s="1"/>
  <c r="AO207" i="7" s="1"/>
  <c r="AP207" i="7" s="1"/>
  <c r="AQ207" i="7" s="1"/>
  <c r="AR207" i="7" s="1"/>
  <c r="AS207" i="7" s="1"/>
  <c r="AT207" i="7" s="1"/>
  <c r="AU207" i="7" s="1"/>
  <c r="AV207" i="7" s="1"/>
  <c r="AW207" i="7" s="1"/>
  <c r="AX207" i="7" s="1"/>
  <c r="AY207" i="7" s="1"/>
  <c r="AZ207" i="7" s="1"/>
  <c r="BA207" i="7" s="1"/>
  <c r="BB207" i="7" s="1"/>
  <c r="BC207" i="7" s="1"/>
  <c r="BD207" i="7" s="1"/>
  <c r="BE207" i="7" s="1"/>
  <c r="BF207" i="7" s="1"/>
  <c r="BG207" i="7" s="1"/>
  <c r="BH207" i="7" s="1"/>
  <c r="BI207" i="7" s="1"/>
  <c r="BJ207" i="7" s="1"/>
  <c r="BK207" i="7" s="1"/>
  <c r="BL207" i="7" s="1"/>
  <c r="BM207" i="7" s="1"/>
  <c r="BN207" i="7" s="1"/>
  <c r="BO318" i="7"/>
  <c r="CB318" i="7" s="1"/>
  <c r="BO351" i="7"/>
  <c r="CB351" i="7" s="1"/>
  <c r="BO304" i="7"/>
  <c r="CB304" i="7" s="1"/>
  <c r="BO162" i="7"/>
  <c r="CB162" i="7" s="1"/>
  <c r="BO149" i="7"/>
  <c r="CB149" i="7" s="1"/>
  <c r="BO140" i="7"/>
  <c r="CB140" i="7" s="1"/>
  <c r="BO106" i="7"/>
  <c r="CB106" i="7" s="1"/>
  <c r="BO378" i="7"/>
  <c r="CB378" i="7" s="1"/>
  <c r="B198" i="7"/>
  <c r="C198" i="7" s="1"/>
  <c r="D198" i="7" s="1"/>
  <c r="E198" i="7" s="1"/>
  <c r="F198" i="7" s="1"/>
  <c r="G198" i="7" s="1"/>
  <c r="H198" i="7" s="1"/>
  <c r="I198" i="7" s="1"/>
  <c r="J198" i="7" s="1"/>
  <c r="K198" i="7" s="1"/>
  <c r="L198" i="7" s="1"/>
  <c r="M198" i="7" s="1"/>
  <c r="N198" i="7" s="1"/>
  <c r="O198" i="7" s="1"/>
  <c r="P198" i="7" s="1"/>
  <c r="Q198" i="7" s="1"/>
  <c r="R198" i="7" s="1"/>
  <c r="S198" i="7" s="1"/>
  <c r="T198" i="7" s="1"/>
  <c r="U198" i="7" s="1"/>
  <c r="V198" i="7" s="1"/>
  <c r="W198" i="7" s="1"/>
  <c r="X198" i="7" s="1"/>
  <c r="Y198" i="7" s="1"/>
  <c r="Z198" i="7" s="1"/>
  <c r="AA198" i="7" s="1"/>
  <c r="AB198" i="7" s="1"/>
  <c r="AC198" i="7" s="1"/>
  <c r="AD198" i="7" s="1"/>
  <c r="AE198" i="7" s="1"/>
  <c r="AF198" i="7" s="1"/>
  <c r="AG198" i="7" s="1"/>
  <c r="AH198" i="7" s="1"/>
  <c r="AI198" i="7" s="1"/>
  <c r="AJ198" i="7" s="1"/>
  <c r="AK198" i="7" s="1"/>
  <c r="AL198" i="7" s="1"/>
  <c r="AM198" i="7" s="1"/>
  <c r="AN198" i="7" s="1"/>
  <c r="AO198" i="7" s="1"/>
  <c r="AP198" i="7" s="1"/>
  <c r="AQ198" i="7" s="1"/>
  <c r="AR198" i="7" s="1"/>
  <c r="AS198" i="7" s="1"/>
  <c r="AT198" i="7" s="1"/>
  <c r="AU198" i="7" s="1"/>
  <c r="AV198" i="7" s="1"/>
  <c r="AW198" i="7" s="1"/>
  <c r="AX198" i="7" s="1"/>
  <c r="AY198" i="7" s="1"/>
  <c r="AZ198" i="7" s="1"/>
  <c r="BA198" i="7" s="1"/>
  <c r="BB198" i="7" s="1"/>
  <c r="BC198" i="7" s="1"/>
  <c r="BD198" i="7" s="1"/>
  <c r="BE198" i="7" s="1"/>
  <c r="BF198" i="7" s="1"/>
  <c r="BG198" i="7" s="1"/>
  <c r="BH198" i="7" s="1"/>
  <c r="BI198" i="7" s="1"/>
  <c r="BJ198" i="7" s="1"/>
  <c r="BK198" i="7" s="1"/>
  <c r="BL198" i="7" s="1"/>
  <c r="BM198" i="7" s="1"/>
  <c r="BN198" i="7" s="1"/>
  <c r="BO198" i="7"/>
  <c r="B52" i="7"/>
  <c r="C52" i="7" s="1"/>
  <c r="D52" i="7" s="1"/>
  <c r="E52" i="7" s="1"/>
  <c r="F52" i="7" s="1"/>
  <c r="G52" i="7" s="1"/>
  <c r="H52" i="7" s="1"/>
  <c r="I52" i="7" s="1"/>
  <c r="J52" i="7" s="1"/>
  <c r="K52" i="7" s="1"/>
  <c r="L52" i="7" s="1"/>
  <c r="M52" i="7" s="1"/>
  <c r="N52" i="7" s="1"/>
  <c r="O52" i="7" s="1"/>
  <c r="P52" i="7" s="1"/>
  <c r="Q52" i="7" s="1"/>
  <c r="R52" i="7" s="1"/>
  <c r="S52" i="7" s="1"/>
  <c r="T52" i="7" s="1"/>
  <c r="U52" i="7" s="1"/>
  <c r="V52" i="7" s="1"/>
  <c r="W52" i="7" s="1"/>
  <c r="X52" i="7" s="1"/>
  <c r="Y52" i="7" s="1"/>
  <c r="Z52" i="7" s="1"/>
  <c r="AA52" i="7" s="1"/>
  <c r="AB52" i="7" s="1"/>
  <c r="AC52" i="7" s="1"/>
  <c r="AD52" i="7" s="1"/>
  <c r="AE52" i="7" s="1"/>
  <c r="AF52" i="7" s="1"/>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c r="BO292" i="7"/>
  <c r="CB292" i="7" s="1"/>
  <c r="BO178" i="7"/>
  <c r="CB178" i="7" s="1"/>
  <c r="BO228" i="7"/>
  <c r="B228" i="7"/>
  <c r="C228" i="7" s="1"/>
  <c r="D228" i="7" s="1"/>
  <c r="E228" i="7" s="1"/>
  <c r="F228" i="7" s="1"/>
  <c r="G228" i="7" s="1"/>
  <c r="H228" i="7" s="1"/>
  <c r="I228" i="7" s="1"/>
  <c r="J228" i="7" s="1"/>
  <c r="K228" i="7" s="1"/>
  <c r="L228" i="7" s="1"/>
  <c r="M228" i="7" s="1"/>
  <c r="N228" i="7" s="1"/>
  <c r="O228" i="7" s="1"/>
  <c r="P228" i="7" s="1"/>
  <c r="Q228" i="7" s="1"/>
  <c r="R228" i="7" s="1"/>
  <c r="S228" i="7" s="1"/>
  <c r="T228" i="7" s="1"/>
  <c r="U228" i="7" s="1"/>
  <c r="V228" i="7" s="1"/>
  <c r="W228" i="7" s="1"/>
  <c r="X228" i="7" s="1"/>
  <c r="Y228" i="7" s="1"/>
  <c r="Z228" i="7" s="1"/>
  <c r="AA228" i="7" s="1"/>
  <c r="AB228" i="7" s="1"/>
  <c r="AC228" i="7" s="1"/>
  <c r="AD228" i="7" s="1"/>
  <c r="AE228" i="7" s="1"/>
  <c r="AF228" i="7" s="1"/>
  <c r="AG228" i="7" s="1"/>
  <c r="AH228" i="7" s="1"/>
  <c r="AI228" i="7" s="1"/>
  <c r="AJ228" i="7" s="1"/>
  <c r="AK228" i="7" s="1"/>
  <c r="AL228" i="7" s="1"/>
  <c r="AM228" i="7" s="1"/>
  <c r="AN228" i="7" s="1"/>
  <c r="AO228" i="7" s="1"/>
  <c r="AP228" i="7" s="1"/>
  <c r="AQ228" i="7" s="1"/>
  <c r="AR228" i="7" s="1"/>
  <c r="AS228" i="7" s="1"/>
  <c r="AT228" i="7" s="1"/>
  <c r="AU228" i="7" s="1"/>
  <c r="AV228" i="7" s="1"/>
  <c r="AW228" i="7" s="1"/>
  <c r="AX228" i="7" s="1"/>
  <c r="AY228" i="7" s="1"/>
  <c r="AZ228" i="7" s="1"/>
  <c r="BA228" i="7" s="1"/>
  <c r="BB228" i="7" s="1"/>
  <c r="BC228" i="7" s="1"/>
  <c r="BD228" i="7" s="1"/>
  <c r="BE228" i="7" s="1"/>
  <c r="BF228" i="7" s="1"/>
  <c r="BG228" i="7" s="1"/>
  <c r="BH228" i="7" s="1"/>
  <c r="BI228" i="7" s="1"/>
  <c r="BJ228" i="7" s="1"/>
  <c r="BK228" i="7" s="1"/>
  <c r="BL228" i="7" s="1"/>
  <c r="BM228" i="7" s="1"/>
  <c r="BN228" i="7" s="1"/>
  <c r="BO100" i="7"/>
  <c r="B100" i="7"/>
  <c r="C100" i="7" s="1"/>
  <c r="D100" i="7" s="1"/>
  <c r="E100" i="7" s="1"/>
  <c r="F100" i="7" s="1"/>
  <c r="G100" i="7" s="1"/>
  <c r="H100" i="7" s="1"/>
  <c r="I100" i="7" s="1"/>
  <c r="J100" i="7" s="1"/>
  <c r="K100" i="7" s="1"/>
  <c r="L100" i="7" s="1"/>
  <c r="M100" i="7" s="1"/>
  <c r="N100" i="7" s="1"/>
  <c r="O100" i="7" s="1"/>
  <c r="P100" i="7" s="1"/>
  <c r="Q100" i="7" s="1"/>
  <c r="R100" i="7" s="1"/>
  <c r="S100" i="7" s="1"/>
  <c r="T100" i="7" s="1"/>
  <c r="U100" i="7" s="1"/>
  <c r="V100" i="7" s="1"/>
  <c r="W100" i="7" s="1"/>
  <c r="X100" i="7" s="1"/>
  <c r="Y100" i="7" s="1"/>
  <c r="Z100" i="7" s="1"/>
  <c r="AA100" i="7" s="1"/>
  <c r="AB100" i="7" s="1"/>
  <c r="AC100" i="7" s="1"/>
  <c r="AD100" i="7" s="1"/>
  <c r="AE100" i="7" s="1"/>
  <c r="AF100" i="7" s="1"/>
  <c r="AG100" i="7" s="1"/>
  <c r="AH100" i="7" s="1"/>
  <c r="AI100" i="7" s="1"/>
  <c r="AJ100" i="7" s="1"/>
  <c r="AK100" i="7" s="1"/>
  <c r="AL100" i="7" s="1"/>
  <c r="AM100" i="7" s="1"/>
  <c r="AN100" i="7" s="1"/>
  <c r="AO100" i="7" s="1"/>
  <c r="AP100" i="7" s="1"/>
  <c r="AQ100" i="7" s="1"/>
  <c r="AR100" i="7" s="1"/>
  <c r="AS100" i="7" s="1"/>
  <c r="AT100" i="7" s="1"/>
  <c r="AU100" i="7" s="1"/>
  <c r="AV100" i="7" s="1"/>
  <c r="AW100" i="7" s="1"/>
  <c r="AX100" i="7" s="1"/>
  <c r="AY100" i="7" s="1"/>
  <c r="AZ100" i="7" s="1"/>
  <c r="BA100" i="7" s="1"/>
  <c r="BB100" i="7" s="1"/>
  <c r="BC100" i="7" s="1"/>
  <c r="BD100" i="7" s="1"/>
  <c r="BE100" i="7" s="1"/>
  <c r="BF100" i="7" s="1"/>
  <c r="BG100" i="7" s="1"/>
  <c r="BH100" i="7" s="1"/>
  <c r="BI100" i="7" s="1"/>
  <c r="BJ100" i="7" s="1"/>
  <c r="BK100" i="7" s="1"/>
  <c r="BL100" i="7" s="1"/>
  <c r="BM100" i="7" s="1"/>
  <c r="BN100" i="7" s="1"/>
  <c r="B369" i="7"/>
  <c r="C369" i="7" s="1"/>
  <c r="D369" i="7" s="1"/>
  <c r="E369" i="7" s="1"/>
  <c r="F369" i="7" s="1"/>
  <c r="G369" i="7" s="1"/>
  <c r="H369" i="7" s="1"/>
  <c r="I369" i="7" s="1"/>
  <c r="J369" i="7" s="1"/>
  <c r="K369" i="7" s="1"/>
  <c r="L369" i="7" s="1"/>
  <c r="M369" i="7" s="1"/>
  <c r="N369" i="7" s="1"/>
  <c r="O369" i="7" s="1"/>
  <c r="P369" i="7" s="1"/>
  <c r="Q369" i="7" s="1"/>
  <c r="R369" i="7" s="1"/>
  <c r="S369" i="7" s="1"/>
  <c r="T369" i="7" s="1"/>
  <c r="U369" i="7" s="1"/>
  <c r="V369" i="7" s="1"/>
  <c r="W369" i="7" s="1"/>
  <c r="X369" i="7" s="1"/>
  <c r="Y369" i="7" s="1"/>
  <c r="Z369" i="7" s="1"/>
  <c r="AA369" i="7" s="1"/>
  <c r="AB369" i="7" s="1"/>
  <c r="AC369" i="7" s="1"/>
  <c r="AD369" i="7" s="1"/>
  <c r="AE369" i="7" s="1"/>
  <c r="AF369" i="7" s="1"/>
  <c r="AG369" i="7" s="1"/>
  <c r="AH369" i="7" s="1"/>
  <c r="AI369" i="7" s="1"/>
  <c r="AJ369" i="7" s="1"/>
  <c r="AK369" i="7" s="1"/>
  <c r="AL369" i="7" s="1"/>
  <c r="AM369" i="7" s="1"/>
  <c r="AN369" i="7" s="1"/>
  <c r="AO369" i="7" s="1"/>
  <c r="AP369" i="7" s="1"/>
  <c r="AQ369" i="7" s="1"/>
  <c r="AR369" i="7" s="1"/>
  <c r="AS369" i="7" s="1"/>
  <c r="AT369" i="7" s="1"/>
  <c r="AU369" i="7" s="1"/>
  <c r="AV369" i="7" s="1"/>
  <c r="AW369" i="7" s="1"/>
  <c r="AX369" i="7" s="1"/>
  <c r="AY369" i="7" s="1"/>
  <c r="AZ369" i="7" s="1"/>
  <c r="BA369" i="7" s="1"/>
  <c r="BB369" i="7" s="1"/>
  <c r="BC369" i="7" s="1"/>
  <c r="BD369" i="7" s="1"/>
  <c r="BE369" i="7" s="1"/>
  <c r="BF369" i="7" s="1"/>
  <c r="BG369" i="7" s="1"/>
  <c r="BH369" i="7" s="1"/>
  <c r="BI369" i="7" s="1"/>
  <c r="BJ369" i="7" s="1"/>
  <c r="BK369" i="7" s="1"/>
  <c r="BL369" i="7" s="1"/>
  <c r="BM369" i="7" s="1"/>
  <c r="BN369" i="7" s="1"/>
  <c r="CB369" i="7" s="1"/>
  <c r="BO301" i="7"/>
  <c r="CB301" i="7" s="1"/>
  <c r="BO274" i="7"/>
  <c r="CB274" i="7" s="1"/>
  <c r="BO214" i="7"/>
  <c r="CB214" i="7" s="1"/>
  <c r="BO199" i="7"/>
  <c r="CB199" i="7" s="1"/>
  <c r="BO174" i="7"/>
  <c r="CB174" i="7" s="1"/>
  <c r="BO160" i="7"/>
  <c r="CB160" i="7" s="1"/>
  <c r="BO101" i="7"/>
  <c r="CB101" i="7" s="1"/>
  <c r="BO91" i="7"/>
  <c r="CB91" i="7" s="1"/>
  <c r="B363" i="7"/>
  <c r="C363" i="7" s="1"/>
  <c r="D363" i="7" s="1"/>
  <c r="E363" i="7" s="1"/>
  <c r="F363" i="7" s="1"/>
  <c r="G363" i="7" s="1"/>
  <c r="H363" i="7" s="1"/>
  <c r="I363" i="7" s="1"/>
  <c r="J363" i="7" s="1"/>
  <c r="K363" i="7" s="1"/>
  <c r="L363" i="7" s="1"/>
  <c r="M363" i="7" s="1"/>
  <c r="N363" i="7" s="1"/>
  <c r="O363" i="7" s="1"/>
  <c r="P363" i="7" s="1"/>
  <c r="Q363" i="7" s="1"/>
  <c r="R363" i="7" s="1"/>
  <c r="S363" i="7" s="1"/>
  <c r="T363" i="7" s="1"/>
  <c r="U363" i="7" s="1"/>
  <c r="V363" i="7" s="1"/>
  <c r="W363" i="7" s="1"/>
  <c r="X363" i="7" s="1"/>
  <c r="Y363" i="7" s="1"/>
  <c r="Z363" i="7" s="1"/>
  <c r="AA363" i="7" s="1"/>
  <c r="AB363" i="7" s="1"/>
  <c r="AC363" i="7" s="1"/>
  <c r="AD363" i="7" s="1"/>
  <c r="AE363" i="7" s="1"/>
  <c r="AF363" i="7" s="1"/>
  <c r="AG363" i="7" s="1"/>
  <c r="AH363" i="7" s="1"/>
  <c r="AI363" i="7" s="1"/>
  <c r="AJ363" i="7" s="1"/>
  <c r="AK363" i="7" s="1"/>
  <c r="AL363" i="7" s="1"/>
  <c r="AM363" i="7" s="1"/>
  <c r="AN363" i="7" s="1"/>
  <c r="AO363" i="7" s="1"/>
  <c r="AP363" i="7" s="1"/>
  <c r="AQ363" i="7" s="1"/>
  <c r="AR363" i="7" s="1"/>
  <c r="AS363" i="7" s="1"/>
  <c r="AT363" i="7" s="1"/>
  <c r="AU363" i="7" s="1"/>
  <c r="AV363" i="7" s="1"/>
  <c r="AW363" i="7" s="1"/>
  <c r="AX363" i="7" s="1"/>
  <c r="AY363" i="7" s="1"/>
  <c r="AZ363" i="7" s="1"/>
  <c r="BA363" i="7" s="1"/>
  <c r="BB363" i="7" s="1"/>
  <c r="BC363" i="7" s="1"/>
  <c r="BD363" i="7" s="1"/>
  <c r="BE363" i="7" s="1"/>
  <c r="BF363" i="7" s="1"/>
  <c r="BG363" i="7" s="1"/>
  <c r="BH363" i="7" s="1"/>
  <c r="BI363" i="7" s="1"/>
  <c r="BJ363" i="7" s="1"/>
  <c r="BK363" i="7" s="1"/>
  <c r="BL363" i="7" s="1"/>
  <c r="BM363" i="7" s="1"/>
  <c r="BN363" i="7" s="1"/>
  <c r="CB363" i="7" s="1"/>
  <c r="B299" i="7"/>
  <c r="C299" i="7" s="1"/>
  <c r="D299" i="7" s="1"/>
  <c r="E299" i="7" s="1"/>
  <c r="F299" i="7" s="1"/>
  <c r="G299" i="7" s="1"/>
  <c r="H299" i="7" s="1"/>
  <c r="I299" i="7" s="1"/>
  <c r="J299" i="7" s="1"/>
  <c r="K299" i="7" s="1"/>
  <c r="L299" i="7" s="1"/>
  <c r="M299" i="7" s="1"/>
  <c r="N299" i="7" s="1"/>
  <c r="O299" i="7" s="1"/>
  <c r="P299" i="7" s="1"/>
  <c r="Q299" i="7" s="1"/>
  <c r="R299" i="7" s="1"/>
  <c r="S299" i="7" s="1"/>
  <c r="T299" i="7" s="1"/>
  <c r="U299" i="7" s="1"/>
  <c r="V299" i="7" s="1"/>
  <c r="W299" i="7" s="1"/>
  <c r="X299" i="7" s="1"/>
  <c r="Y299" i="7" s="1"/>
  <c r="Z299" i="7" s="1"/>
  <c r="AA299" i="7" s="1"/>
  <c r="AB299" i="7" s="1"/>
  <c r="AC299" i="7" s="1"/>
  <c r="AD299" i="7" s="1"/>
  <c r="AE299" i="7" s="1"/>
  <c r="AF299" i="7" s="1"/>
  <c r="AG299" i="7" s="1"/>
  <c r="AH299" i="7" s="1"/>
  <c r="AI299" i="7" s="1"/>
  <c r="AJ299" i="7" s="1"/>
  <c r="AK299" i="7" s="1"/>
  <c r="AL299" i="7" s="1"/>
  <c r="AM299" i="7" s="1"/>
  <c r="AN299" i="7" s="1"/>
  <c r="AO299" i="7" s="1"/>
  <c r="AP299" i="7" s="1"/>
  <c r="AQ299" i="7" s="1"/>
  <c r="AR299" i="7" s="1"/>
  <c r="AS299" i="7" s="1"/>
  <c r="AT299" i="7" s="1"/>
  <c r="AU299" i="7" s="1"/>
  <c r="AV299" i="7" s="1"/>
  <c r="AW299" i="7" s="1"/>
  <c r="AX299" i="7" s="1"/>
  <c r="AY299" i="7" s="1"/>
  <c r="AZ299" i="7" s="1"/>
  <c r="BA299" i="7" s="1"/>
  <c r="BB299" i="7" s="1"/>
  <c r="BC299" i="7" s="1"/>
  <c r="BD299" i="7" s="1"/>
  <c r="BE299" i="7" s="1"/>
  <c r="BF299" i="7" s="1"/>
  <c r="BG299" i="7" s="1"/>
  <c r="BH299" i="7" s="1"/>
  <c r="BI299" i="7" s="1"/>
  <c r="BJ299" i="7" s="1"/>
  <c r="BK299" i="7" s="1"/>
  <c r="BL299" i="7" s="1"/>
  <c r="BM299" i="7" s="1"/>
  <c r="BN299" i="7" s="1"/>
  <c r="CB299" i="7" s="1"/>
  <c r="B250" i="7"/>
  <c r="C250" i="7" s="1"/>
  <c r="D250" i="7" s="1"/>
  <c r="E250" i="7" s="1"/>
  <c r="F250" i="7" s="1"/>
  <c r="G250" i="7" s="1"/>
  <c r="H250" i="7" s="1"/>
  <c r="I250" i="7" s="1"/>
  <c r="J250" i="7" s="1"/>
  <c r="K250" i="7" s="1"/>
  <c r="L250" i="7" s="1"/>
  <c r="M250" i="7" s="1"/>
  <c r="N250" i="7" s="1"/>
  <c r="O250" i="7" s="1"/>
  <c r="P250" i="7" s="1"/>
  <c r="Q250" i="7" s="1"/>
  <c r="R250" i="7" s="1"/>
  <c r="S250" i="7" s="1"/>
  <c r="T250" i="7" s="1"/>
  <c r="U250" i="7" s="1"/>
  <c r="V250" i="7" s="1"/>
  <c r="W250" i="7" s="1"/>
  <c r="X250" i="7" s="1"/>
  <c r="Y250" i="7" s="1"/>
  <c r="Z250" i="7" s="1"/>
  <c r="AA250" i="7" s="1"/>
  <c r="AB250" i="7" s="1"/>
  <c r="AC250" i="7" s="1"/>
  <c r="AD250" i="7" s="1"/>
  <c r="AE250" i="7" s="1"/>
  <c r="AF250" i="7" s="1"/>
  <c r="AG250" i="7" s="1"/>
  <c r="AH250" i="7" s="1"/>
  <c r="AI250" i="7" s="1"/>
  <c r="AJ250" i="7" s="1"/>
  <c r="AK250" i="7" s="1"/>
  <c r="AL250" i="7" s="1"/>
  <c r="AM250" i="7" s="1"/>
  <c r="AN250" i="7" s="1"/>
  <c r="AO250" i="7" s="1"/>
  <c r="AP250" i="7" s="1"/>
  <c r="AQ250" i="7" s="1"/>
  <c r="AR250" i="7" s="1"/>
  <c r="AS250" i="7" s="1"/>
  <c r="AT250" i="7" s="1"/>
  <c r="AU250" i="7" s="1"/>
  <c r="AV250" i="7" s="1"/>
  <c r="AW250" i="7" s="1"/>
  <c r="AX250" i="7" s="1"/>
  <c r="AY250" i="7" s="1"/>
  <c r="AZ250" i="7" s="1"/>
  <c r="BA250" i="7" s="1"/>
  <c r="BB250" i="7" s="1"/>
  <c r="BC250" i="7" s="1"/>
  <c r="BD250" i="7" s="1"/>
  <c r="BE250" i="7" s="1"/>
  <c r="BF250" i="7" s="1"/>
  <c r="BG250" i="7" s="1"/>
  <c r="BH250" i="7" s="1"/>
  <c r="BI250" i="7" s="1"/>
  <c r="BJ250" i="7" s="1"/>
  <c r="BK250" i="7" s="1"/>
  <c r="BL250" i="7" s="1"/>
  <c r="BM250" i="7" s="1"/>
  <c r="BN250" i="7" s="1"/>
  <c r="CB250" i="7" s="1"/>
  <c r="B191" i="7"/>
  <c r="C191" i="7" s="1"/>
  <c r="D191" i="7" s="1"/>
  <c r="E191" i="7" s="1"/>
  <c r="F191" i="7" s="1"/>
  <c r="G191" i="7" s="1"/>
  <c r="H191" i="7" s="1"/>
  <c r="I191" i="7" s="1"/>
  <c r="J191" i="7" s="1"/>
  <c r="K191" i="7" s="1"/>
  <c r="L191" i="7" s="1"/>
  <c r="M191" i="7" s="1"/>
  <c r="N191" i="7" s="1"/>
  <c r="O191" i="7" s="1"/>
  <c r="P191" i="7" s="1"/>
  <c r="Q191" i="7" s="1"/>
  <c r="R191" i="7" s="1"/>
  <c r="S191" i="7" s="1"/>
  <c r="T191" i="7" s="1"/>
  <c r="U191" i="7" s="1"/>
  <c r="V191" i="7" s="1"/>
  <c r="W191" i="7" s="1"/>
  <c r="X191" i="7" s="1"/>
  <c r="Y191" i="7" s="1"/>
  <c r="Z191" i="7" s="1"/>
  <c r="AA191" i="7" s="1"/>
  <c r="AB191" i="7" s="1"/>
  <c r="AC191" i="7" s="1"/>
  <c r="AD191" i="7" s="1"/>
  <c r="AE191" i="7" s="1"/>
  <c r="AF191" i="7" s="1"/>
  <c r="AG191" i="7" s="1"/>
  <c r="AH191" i="7" s="1"/>
  <c r="AI191" i="7" s="1"/>
  <c r="AJ191" i="7" s="1"/>
  <c r="AK191" i="7" s="1"/>
  <c r="AL191" i="7" s="1"/>
  <c r="AM191" i="7" s="1"/>
  <c r="AN191" i="7" s="1"/>
  <c r="AO191" i="7" s="1"/>
  <c r="AP191" i="7" s="1"/>
  <c r="AQ191" i="7" s="1"/>
  <c r="AR191" i="7" s="1"/>
  <c r="AS191" i="7" s="1"/>
  <c r="AT191" i="7" s="1"/>
  <c r="AU191" i="7" s="1"/>
  <c r="AV191" i="7" s="1"/>
  <c r="AW191" i="7" s="1"/>
  <c r="AX191" i="7" s="1"/>
  <c r="AY191" i="7" s="1"/>
  <c r="AZ191" i="7" s="1"/>
  <c r="BA191" i="7" s="1"/>
  <c r="BB191" i="7" s="1"/>
  <c r="BC191" i="7" s="1"/>
  <c r="BD191" i="7" s="1"/>
  <c r="BE191" i="7" s="1"/>
  <c r="BF191" i="7" s="1"/>
  <c r="BG191" i="7" s="1"/>
  <c r="BH191" i="7" s="1"/>
  <c r="BI191" i="7" s="1"/>
  <c r="BJ191" i="7" s="1"/>
  <c r="BK191" i="7" s="1"/>
  <c r="BL191" i="7" s="1"/>
  <c r="BM191" i="7" s="1"/>
  <c r="BN191" i="7" s="1"/>
  <c r="CB191" i="7" s="1"/>
  <c r="B180" i="7"/>
  <c r="C180" i="7" s="1"/>
  <c r="D180" i="7" s="1"/>
  <c r="E180" i="7" s="1"/>
  <c r="F180" i="7" s="1"/>
  <c r="G180" i="7" s="1"/>
  <c r="H180" i="7" s="1"/>
  <c r="I180" i="7" s="1"/>
  <c r="J180" i="7" s="1"/>
  <c r="K180" i="7" s="1"/>
  <c r="L180" i="7" s="1"/>
  <c r="M180" i="7" s="1"/>
  <c r="N180" i="7" s="1"/>
  <c r="O180" i="7" s="1"/>
  <c r="P180" i="7" s="1"/>
  <c r="Q180" i="7" s="1"/>
  <c r="R180" i="7" s="1"/>
  <c r="S180" i="7" s="1"/>
  <c r="T180" i="7" s="1"/>
  <c r="U180" i="7" s="1"/>
  <c r="V180" i="7" s="1"/>
  <c r="W180" i="7" s="1"/>
  <c r="X180" i="7" s="1"/>
  <c r="Y180" i="7" s="1"/>
  <c r="Z180" i="7" s="1"/>
  <c r="AA180" i="7" s="1"/>
  <c r="AB180" i="7" s="1"/>
  <c r="AC180" i="7" s="1"/>
  <c r="AD180" i="7" s="1"/>
  <c r="AE180" i="7" s="1"/>
  <c r="AF180" i="7" s="1"/>
  <c r="AG180" i="7" s="1"/>
  <c r="AH180" i="7" s="1"/>
  <c r="AI180" i="7" s="1"/>
  <c r="AJ180" i="7" s="1"/>
  <c r="AK180" i="7" s="1"/>
  <c r="AL180" i="7" s="1"/>
  <c r="AM180" i="7" s="1"/>
  <c r="AN180" i="7" s="1"/>
  <c r="AO180" i="7" s="1"/>
  <c r="AP180" i="7" s="1"/>
  <c r="AQ180" i="7" s="1"/>
  <c r="AR180" i="7" s="1"/>
  <c r="AS180" i="7" s="1"/>
  <c r="AT180" i="7" s="1"/>
  <c r="AU180" i="7" s="1"/>
  <c r="AV180" i="7" s="1"/>
  <c r="AW180" i="7" s="1"/>
  <c r="AX180" i="7" s="1"/>
  <c r="AY180" i="7" s="1"/>
  <c r="AZ180" i="7" s="1"/>
  <c r="BA180" i="7" s="1"/>
  <c r="BB180" i="7" s="1"/>
  <c r="BC180" i="7" s="1"/>
  <c r="BD180" i="7" s="1"/>
  <c r="BE180" i="7" s="1"/>
  <c r="BF180" i="7" s="1"/>
  <c r="BG180" i="7" s="1"/>
  <c r="BH180" i="7" s="1"/>
  <c r="BI180" i="7" s="1"/>
  <c r="BJ180" i="7" s="1"/>
  <c r="BK180" i="7" s="1"/>
  <c r="BL180" i="7" s="1"/>
  <c r="BM180" i="7" s="1"/>
  <c r="BN180" i="7" s="1"/>
  <c r="CB180" i="7" s="1"/>
  <c r="CB163" i="7"/>
  <c r="CB36" i="7"/>
  <c r="BO365" i="7"/>
  <c r="CB365" i="7" s="1"/>
  <c r="BO169" i="7"/>
  <c r="CB169" i="7" s="1"/>
  <c r="BO335" i="7"/>
  <c r="CB335" i="7" s="1"/>
  <c r="BO260" i="7"/>
  <c r="CB260" i="7" s="1"/>
  <c r="CB255" i="7"/>
  <c r="BO204" i="7"/>
  <c r="CB204" i="7" s="1"/>
  <c r="CB388" i="7"/>
  <c r="BO310" i="7"/>
  <c r="CB310" i="7" s="1"/>
  <c r="B319" i="7"/>
  <c r="C319" i="7" s="1"/>
  <c r="D319" i="7" s="1"/>
  <c r="E319" i="7" s="1"/>
  <c r="F319" i="7" s="1"/>
  <c r="G319" i="7" s="1"/>
  <c r="H319" i="7" s="1"/>
  <c r="I319" i="7" s="1"/>
  <c r="J319" i="7" s="1"/>
  <c r="K319" i="7" s="1"/>
  <c r="L319" i="7" s="1"/>
  <c r="M319" i="7" s="1"/>
  <c r="N319" i="7" s="1"/>
  <c r="O319" i="7" s="1"/>
  <c r="P319" i="7" s="1"/>
  <c r="Q319" i="7" s="1"/>
  <c r="R319" i="7" s="1"/>
  <c r="S319" i="7" s="1"/>
  <c r="T319" i="7" s="1"/>
  <c r="U319" i="7" s="1"/>
  <c r="V319" i="7" s="1"/>
  <c r="W319" i="7" s="1"/>
  <c r="X319" i="7" s="1"/>
  <c r="Y319" i="7" s="1"/>
  <c r="Z319" i="7" s="1"/>
  <c r="AA319" i="7" s="1"/>
  <c r="AB319" i="7" s="1"/>
  <c r="AC319" i="7" s="1"/>
  <c r="AD319" i="7" s="1"/>
  <c r="AE319" i="7" s="1"/>
  <c r="AF319" i="7" s="1"/>
  <c r="AG319" i="7" s="1"/>
  <c r="AH319" i="7" s="1"/>
  <c r="AI319" i="7" s="1"/>
  <c r="AJ319" i="7" s="1"/>
  <c r="AK319" i="7" s="1"/>
  <c r="AL319" i="7" s="1"/>
  <c r="AM319" i="7" s="1"/>
  <c r="AN319" i="7" s="1"/>
  <c r="AO319" i="7" s="1"/>
  <c r="AP319" i="7" s="1"/>
  <c r="AQ319" i="7" s="1"/>
  <c r="AR319" i="7" s="1"/>
  <c r="AS319" i="7" s="1"/>
  <c r="AT319" i="7" s="1"/>
  <c r="AU319" i="7" s="1"/>
  <c r="AV319" i="7" s="1"/>
  <c r="AW319" i="7" s="1"/>
  <c r="AX319" i="7" s="1"/>
  <c r="AY319" i="7" s="1"/>
  <c r="AZ319" i="7" s="1"/>
  <c r="BA319" i="7" s="1"/>
  <c r="BB319" i="7" s="1"/>
  <c r="BC319" i="7" s="1"/>
  <c r="BD319" i="7" s="1"/>
  <c r="BE319" i="7" s="1"/>
  <c r="BF319" i="7" s="1"/>
  <c r="BG319" i="7" s="1"/>
  <c r="BH319" i="7" s="1"/>
  <c r="BI319" i="7" s="1"/>
  <c r="BJ319" i="7" s="1"/>
  <c r="BK319" i="7" s="1"/>
  <c r="BL319" i="7" s="1"/>
  <c r="BM319" i="7" s="1"/>
  <c r="BN319" i="7" s="1"/>
  <c r="CB319" i="7" s="1"/>
  <c r="BO342" i="7"/>
  <c r="CB342" i="7" s="1"/>
  <c r="CB193" i="7"/>
  <c r="BO269" i="7"/>
  <c r="CB269" i="7" s="1"/>
  <c r="BO116" i="7"/>
  <c r="CB116" i="7" s="1"/>
  <c r="BO393" i="7"/>
  <c r="CB393" i="7" s="1"/>
  <c r="BO382" i="7"/>
  <c r="CB382" i="7" s="1"/>
  <c r="B371" i="7"/>
  <c r="C371" i="7" s="1"/>
  <c r="D371" i="7" s="1"/>
  <c r="E371" i="7" s="1"/>
  <c r="F371" i="7" s="1"/>
  <c r="G371" i="7" s="1"/>
  <c r="H371" i="7" s="1"/>
  <c r="I371" i="7" s="1"/>
  <c r="J371" i="7" s="1"/>
  <c r="K371" i="7" s="1"/>
  <c r="L371" i="7" s="1"/>
  <c r="M371" i="7" s="1"/>
  <c r="N371" i="7" s="1"/>
  <c r="O371" i="7" s="1"/>
  <c r="P371" i="7" s="1"/>
  <c r="Q371" i="7" s="1"/>
  <c r="R371" i="7" s="1"/>
  <c r="S371" i="7" s="1"/>
  <c r="T371" i="7" s="1"/>
  <c r="U371" i="7" s="1"/>
  <c r="V371" i="7" s="1"/>
  <c r="W371" i="7" s="1"/>
  <c r="X371" i="7" s="1"/>
  <c r="Y371" i="7" s="1"/>
  <c r="Z371" i="7" s="1"/>
  <c r="AA371" i="7" s="1"/>
  <c r="AB371" i="7" s="1"/>
  <c r="AC371" i="7" s="1"/>
  <c r="AD371" i="7" s="1"/>
  <c r="AE371" i="7" s="1"/>
  <c r="AF371" i="7" s="1"/>
  <c r="AG371" i="7" s="1"/>
  <c r="AH371" i="7" s="1"/>
  <c r="AI371" i="7" s="1"/>
  <c r="AJ371" i="7" s="1"/>
  <c r="AK371" i="7" s="1"/>
  <c r="AL371" i="7" s="1"/>
  <c r="AM371" i="7" s="1"/>
  <c r="AN371" i="7" s="1"/>
  <c r="AO371" i="7" s="1"/>
  <c r="AP371" i="7" s="1"/>
  <c r="AQ371" i="7" s="1"/>
  <c r="AR371" i="7" s="1"/>
  <c r="AS371" i="7" s="1"/>
  <c r="AT371" i="7" s="1"/>
  <c r="AU371" i="7" s="1"/>
  <c r="AV371" i="7" s="1"/>
  <c r="AW371" i="7" s="1"/>
  <c r="AX371" i="7" s="1"/>
  <c r="AY371" i="7" s="1"/>
  <c r="AZ371" i="7" s="1"/>
  <c r="BA371" i="7" s="1"/>
  <c r="BB371" i="7" s="1"/>
  <c r="BC371" i="7" s="1"/>
  <c r="BD371" i="7" s="1"/>
  <c r="BE371" i="7" s="1"/>
  <c r="BF371" i="7" s="1"/>
  <c r="BG371" i="7" s="1"/>
  <c r="BH371" i="7" s="1"/>
  <c r="BI371" i="7" s="1"/>
  <c r="BJ371" i="7" s="1"/>
  <c r="BK371" i="7" s="1"/>
  <c r="BL371" i="7" s="1"/>
  <c r="BM371" i="7" s="1"/>
  <c r="BN371" i="7" s="1"/>
  <c r="CB371" i="7" s="1"/>
  <c r="B327" i="7"/>
  <c r="C327" i="7" s="1"/>
  <c r="D327" i="7" s="1"/>
  <c r="E327" i="7" s="1"/>
  <c r="F327" i="7" s="1"/>
  <c r="G327" i="7" s="1"/>
  <c r="H327" i="7" s="1"/>
  <c r="I327" i="7" s="1"/>
  <c r="J327" i="7" s="1"/>
  <c r="K327" i="7" s="1"/>
  <c r="L327" i="7" s="1"/>
  <c r="M327" i="7" s="1"/>
  <c r="N327" i="7" s="1"/>
  <c r="O327" i="7" s="1"/>
  <c r="P327" i="7" s="1"/>
  <c r="Q327" i="7" s="1"/>
  <c r="R327" i="7" s="1"/>
  <c r="S327" i="7" s="1"/>
  <c r="T327" i="7" s="1"/>
  <c r="U327" i="7" s="1"/>
  <c r="V327" i="7" s="1"/>
  <c r="W327" i="7" s="1"/>
  <c r="X327" i="7" s="1"/>
  <c r="Y327" i="7" s="1"/>
  <c r="Z327" i="7" s="1"/>
  <c r="AA327" i="7" s="1"/>
  <c r="AB327" i="7" s="1"/>
  <c r="AC327" i="7" s="1"/>
  <c r="AD327" i="7" s="1"/>
  <c r="AE327" i="7" s="1"/>
  <c r="AF327" i="7" s="1"/>
  <c r="AG327" i="7" s="1"/>
  <c r="AH327" i="7" s="1"/>
  <c r="AI327" i="7" s="1"/>
  <c r="AJ327" i="7" s="1"/>
  <c r="AK327" i="7" s="1"/>
  <c r="AL327" i="7" s="1"/>
  <c r="AM327" i="7" s="1"/>
  <c r="AN327" i="7" s="1"/>
  <c r="AO327" i="7" s="1"/>
  <c r="AP327" i="7" s="1"/>
  <c r="AQ327" i="7" s="1"/>
  <c r="AR327" i="7" s="1"/>
  <c r="AS327" i="7" s="1"/>
  <c r="AT327" i="7" s="1"/>
  <c r="AU327" i="7" s="1"/>
  <c r="AV327" i="7" s="1"/>
  <c r="AW327" i="7" s="1"/>
  <c r="AX327" i="7" s="1"/>
  <c r="AY327" i="7" s="1"/>
  <c r="AZ327" i="7" s="1"/>
  <c r="BA327" i="7" s="1"/>
  <c r="BB327" i="7" s="1"/>
  <c r="BC327" i="7" s="1"/>
  <c r="BD327" i="7" s="1"/>
  <c r="BE327" i="7" s="1"/>
  <c r="BF327" i="7" s="1"/>
  <c r="BG327" i="7" s="1"/>
  <c r="BH327" i="7" s="1"/>
  <c r="BI327" i="7" s="1"/>
  <c r="BJ327" i="7" s="1"/>
  <c r="BK327" i="7" s="1"/>
  <c r="BL327" i="7" s="1"/>
  <c r="BM327" i="7" s="1"/>
  <c r="BN327" i="7" s="1"/>
  <c r="CB327" i="7" s="1"/>
  <c r="B286" i="7"/>
  <c r="C286" i="7" s="1"/>
  <c r="D286" i="7" s="1"/>
  <c r="E286" i="7" s="1"/>
  <c r="F286" i="7" s="1"/>
  <c r="G286" i="7" s="1"/>
  <c r="H286" i="7" s="1"/>
  <c r="I286" i="7" s="1"/>
  <c r="J286" i="7" s="1"/>
  <c r="K286" i="7" s="1"/>
  <c r="L286" i="7" s="1"/>
  <c r="M286" i="7" s="1"/>
  <c r="N286" i="7" s="1"/>
  <c r="O286" i="7" s="1"/>
  <c r="P286" i="7" s="1"/>
  <c r="Q286" i="7" s="1"/>
  <c r="R286" i="7" s="1"/>
  <c r="S286" i="7" s="1"/>
  <c r="T286" i="7" s="1"/>
  <c r="U286" i="7" s="1"/>
  <c r="V286" i="7" s="1"/>
  <c r="W286" i="7" s="1"/>
  <c r="X286" i="7" s="1"/>
  <c r="Y286" i="7" s="1"/>
  <c r="Z286" i="7" s="1"/>
  <c r="AA286" i="7" s="1"/>
  <c r="AB286" i="7" s="1"/>
  <c r="AC286" i="7" s="1"/>
  <c r="AD286" i="7" s="1"/>
  <c r="AE286" i="7" s="1"/>
  <c r="AF286" i="7" s="1"/>
  <c r="AG286" i="7" s="1"/>
  <c r="AH286" i="7" s="1"/>
  <c r="AI286" i="7" s="1"/>
  <c r="AJ286" i="7" s="1"/>
  <c r="AK286" i="7" s="1"/>
  <c r="AL286" i="7" s="1"/>
  <c r="AM286" i="7" s="1"/>
  <c r="AN286" i="7" s="1"/>
  <c r="AO286" i="7" s="1"/>
  <c r="AP286" i="7" s="1"/>
  <c r="AQ286" i="7" s="1"/>
  <c r="AR286" i="7" s="1"/>
  <c r="AS286" i="7" s="1"/>
  <c r="AT286" i="7" s="1"/>
  <c r="AU286" i="7" s="1"/>
  <c r="AV286" i="7" s="1"/>
  <c r="AW286" i="7" s="1"/>
  <c r="AX286" i="7" s="1"/>
  <c r="AY286" i="7" s="1"/>
  <c r="AZ286" i="7" s="1"/>
  <c r="BA286" i="7" s="1"/>
  <c r="BB286" i="7" s="1"/>
  <c r="BC286" i="7" s="1"/>
  <c r="BD286" i="7" s="1"/>
  <c r="BE286" i="7" s="1"/>
  <c r="BF286" i="7" s="1"/>
  <c r="BG286" i="7" s="1"/>
  <c r="BH286" i="7" s="1"/>
  <c r="BI286" i="7" s="1"/>
  <c r="BJ286" i="7" s="1"/>
  <c r="BK286" i="7" s="1"/>
  <c r="BL286" i="7" s="1"/>
  <c r="BM286" i="7" s="1"/>
  <c r="BN286" i="7" s="1"/>
  <c r="CB286" i="7" s="1"/>
  <c r="B97" i="7"/>
  <c r="C97" i="7" s="1"/>
  <c r="D97" i="7" s="1"/>
  <c r="E97" i="7" s="1"/>
  <c r="F97" i="7" s="1"/>
  <c r="G97" i="7" s="1"/>
  <c r="H97" i="7" s="1"/>
  <c r="I97" i="7" s="1"/>
  <c r="J97" i="7" s="1"/>
  <c r="K97" i="7" s="1"/>
  <c r="L97" i="7" s="1"/>
  <c r="M97" i="7" s="1"/>
  <c r="N97" i="7" s="1"/>
  <c r="O97" i="7" s="1"/>
  <c r="P97" i="7" s="1"/>
  <c r="Q97" i="7" s="1"/>
  <c r="R97" i="7" s="1"/>
  <c r="S97" i="7" s="1"/>
  <c r="T97" i="7" s="1"/>
  <c r="U97" i="7" s="1"/>
  <c r="V97" i="7" s="1"/>
  <c r="W97" i="7" s="1"/>
  <c r="X97" i="7" s="1"/>
  <c r="Y97" i="7" s="1"/>
  <c r="Z97" i="7" s="1"/>
  <c r="AA97" i="7" s="1"/>
  <c r="AB97" i="7" s="1"/>
  <c r="AC97" i="7" s="1"/>
  <c r="AD97" i="7" s="1"/>
  <c r="AE97" i="7" s="1"/>
  <c r="AF97" i="7" s="1"/>
  <c r="AG97" i="7" s="1"/>
  <c r="AH97" i="7" s="1"/>
  <c r="AI97" i="7" s="1"/>
  <c r="AJ97" i="7" s="1"/>
  <c r="AK97" i="7" s="1"/>
  <c r="AL97" i="7" s="1"/>
  <c r="AM97" i="7" s="1"/>
  <c r="AN97" i="7" s="1"/>
  <c r="AO97" i="7" s="1"/>
  <c r="AP97" i="7" s="1"/>
  <c r="AQ97" i="7" s="1"/>
  <c r="AR97" i="7" s="1"/>
  <c r="AS97" i="7" s="1"/>
  <c r="AT97" i="7" s="1"/>
  <c r="AU97" i="7" s="1"/>
  <c r="AV97" i="7" s="1"/>
  <c r="AW97" i="7" s="1"/>
  <c r="AX97" i="7" s="1"/>
  <c r="AY97" i="7" s="1"/>
  <c r="AZ97" i="7" s="1"/>
  <c r="BA97" i="7" s="1"/>
  <c r="BB97" i="7" s="1"/>
  <c r="BC97" i="7" s="1"/>
  <c r="BD97" i="7" s="1"/>
  <c r="BE97" i="7" s="1"/>
  <c r="BF97" i="7" s="1"/>
  <c r="BG97" i="7" s="1"/>
  <c r="BH97" i="7" s="1"/>
  <c r="BI97" i="7" s="1"/>
  <c r="BJ97" i="7" s="1"/>
  <c r="BK97" i="7" s="1"/>
  <c r="BL97" i="7" s="1"/>
  <c r="BM97" i="7" s="1"/>
  <c r="BN97" i="7" s="1"/>
  <c r="CB97" i="7" s="1"/>
  <c r="BO107" i="7"/>
  <c r="CB107" i="7" s="1"/>
  <c r="C18" i="7"/>
  <c r="D18" i="7" s="1"/>
  <c r="E18" i="7" s="1"/>
  <c r="F18" i="7" s="1"/>
  <c r="G18" i="7" s="1"/>
  <c r="H18" i="7" s="1"/>
  <c r="I18" i="7" s="1"/>
  <c r="J18" i="7" s="1"/>
  <c r="K18" i="7" s="1"/>
  <c r="L18" i="7" s="1"/>
  <c r="M18" i="7" s="1"/>
  <c r="N18" i="7" s="1"/>
  <c r="O18" i="7" s="1"/>
  <c r="P18" i="7" s="1"/>
  <c r="Q18" i="7" s="1"/>
  <c r="R18" i="7" s="1"/>
  <c r="S18" i="7" s="1"/>
  <c r="T18" i="7" s="1"/>
  <c r="U18" i="7" s="1"/>
  <c r="V18" i="7" s="1"/>
  <c r="W18" i="7" s="1"/>
  <c r="X18" i="7" s="1"/>
  <c r="Y18" i="7" s="1"/>
  <c r="Z18" i="7" s="1"/>
  <c r="AA18" i="7" s="1"/>
  <c r="AB18" i="7" s="1"/>
  <c r="AC18" i="7" s="1"/>
  <c r="AD18" i="7" s="1"/>
  <c r="AE18" i="7" s="1"/>
  <c r="AF18" i="7" s="1"/>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CD17" i="7"/>
  <c r="CE17" i="7" s="1"/>
  <c r="AB3" i="1" s="1"/>
  <c r="BO218" i="7"/>
  <c r="B218" i="7"/>
  <c r="C218" i="7" s="1"/>
  <c r="D218" i="7" s="1"/>
  <c r="E218" i="7" s="1"/>
  <c r="F218" i="7" s="1"/>
  <c r="G218" i="7" s="1"/>
  <c r="H218" i="7" s="1"/>
  <c r="I218" i="7" s="1"/>
  <c r="J218" i="7" s="1"/>
  <c r="K218" i="7" s="1"/>
  <c r="L218" i="7" s="1"/>
  <c r="M218" i="7" s="1"/>
  <c r="N218" i="7" s="1"/>
  <c r="O218" i="7" s="1"/>
  <c r="P218" i="7" s="1"/>
  <c r="Q218" i="7" s="1"/>
  <c r="R218" i="7" s="1"/>
  <c r="S218" i="7" s="1"/>
  <c r="T218" i="7" s="1"/>
  <c r="U218" i="7" s="1"/>
  <c r="V218" i="7" s="1"/>
  <c r="W218" i="7" s="1"/>
  <c r="X218" i="7" s="1"/>
  <c r="Y218" i="7" s="1"/>
  <c r="Z218" i="7" s="1"/>
  <c r="AA218" i="7" s="1"/>
  <c r="AB218" i="7" s="1"/>
  <c r="AC218" i="7" s="1"/>
  <c r="AD218" i="7" s="1"/>
  <c r="AE218" i="7" s="1"/>
  <c r="AF218" i="7" s="1"/>
  <c r="AG218" i="7" s="1"/>
  <c r="AH218" i="7" s="1"/>
  <c r="AI218" i="7" s="1"/>
  <c r="AJ218" i="7" s="1"/>
  <c r="AK218" i="7" s="1"/>
  <c r="AL218" i="7" s="1"/>
  <c r="AM218" i="7" s="1"/>
  <c r="AN218" i="7" s="1"/>
  <c r="AO218" i="7" s="1"/>
  <c r="AP218" i="7" s="1"/>
  <c r="AQ218" i="7" s="1"/>
  <c r="AR218" i="7" s="1"/>
  <c r="AS218" i="7" s="1"/>
  <c r="AT218" i="7" s="1"/>
  <c r="AU218" i="7" s="1"/>
  <c r="AV218" i="7" s="1"/>
  <c r="AW218" i="7" s="1"/>
  <c r="AX218" i="7" s="1"/>
  <c r="AY218" i="7" s="1"/>
  <c r="AZ218" i="7" s="1"/>
  <c r="BA218" i="7" s="1"/>
  <c r="BB218" i="7" s="1"/>
  <c r="BC218" i="7" s="1"/>
  <c r="BD218" i="7" s="1"/>
  <c r="BE218" i="7" s="1"/>
  <c r="BF218" i="7" s="1"/>
  <c r="BG218" i="7" s="1"/>
  <c r="BH218" i="7" s="1"/>
  <c r="BI218" i="7" s="1"/>
  <c r="BJ218" i="7" s="1"/>
  <c r="BK218" i="7" s="1"/>
  <c r="BL218" i="7" s="1"/>
  <c r="BM218" i="7" s="1"/>
  <c r="BN218" i="7" s="1"/>
  <c r="CB189" i="7"/>
  <c r="CB161" i="7"/>
  <c r="BO355" i="7"/>
  <c r="B355" i="7"/>
  <c r="C355" i="7" s="1"/>
  <c r="D355" i="7" s="1"/>
  <c r="E355" i="7" s="1"/>
  <c r="F355" i="7" s="1"/>
  <c r="G355" i="7" s="1"/>
  <c r="H355" i="7" s="1"/>
  <c r="I355" i="7" s="1"/>
  <c r="J355" i="7" s="1"/>
  <c r="K355" i="7" s="1"/>
  <c r="L355" i="7" s="1"/>
  <c r="M355" i="7" s="1"/>
  <c r="N355" i="7" s="1"/>
  <c r="O355" i="7" s="1"/>
  <c r="P355" i="7" s="1"/>
  <c r="Q355" i="7" s="1"/>
  <c r="R355" i="7" s="1"/>
  <c r="S355" i="7" s="1"/>
  <c r="T355" i="7" s="1"/>
  <c r="U355" i="7" s="1"/>
  <c r="V355" i="7" s="1"/>
  <c r="W355" i="7" s="1"/>
  <c r="X355" i="7" s="1"/>
  <c r="Y355" i="7" s="1"/>
  <c r="Z355" i="7" s="1"/>
  <c r="AA355" i="7" s="1"/>
  <c r="AB355" i="7" s="1"/>
  <c r="AC355" i="7" s="1"/>
  <c r="AD355" i="7" s="1"/>
  <c r="AE355" i="7" s="1"/>
  <c r="AF355" i="7" s="1"/>
  <c r="AG355" i="7" s="1"/>
  <c r="AH355" i="7" s="1"/>
  <c r="AI355" i="7" s="1"/>
  <c r="AJ355" i="7" s="1"/>
  <c r="AK355" i="7" s="1"/>
  <c r="AL355" i="7" s="1"/>
  <c r="AM355" i="7" s="1"/>
  <c r="AN355" i="7" s="1"/>
  <c r="AO355" i="7" s="1"/>
  <c r="AP355" i="7" s="1"/>
  <c r="AQ355" i="7" s="1"/>
  <c r="AR355" i="7" s="1"/>
  <c r="AS355" i="7" s="1"/>
  <c r="AT355" i="7" s="1"/>
  <c r="AU355" i="7" s="1"/>
  <c r="AV355" i="7" s="1"/>
  <c r="AW355" i="7" s="1"/>
  <c r="AX355" i="7" s="1"/>
  <c r="AY355" i="7" s="1"/>
  <c r="AZ355" i="7" s="1"/>
  <c r="BA355" i="7" s="1"/>
  <c r="BB355" i="7" s="1"/>
  <c r="BC355" i="7" s="1"/>
  <c r="BD355" i="7" s="1"/>
  <c r="BE355" i="7" s="1"/>
  <c r="BF355" i="7" s="1"/>
  <c r="BG355" i="7" s="1"/>
  <c r="BH355" i="7" s="1"/>
  <c r="BI355" i="7" s="1"/>
  <c r="BJ355" i="7" s="1"/>
  <c r="BK355" i="7" s="1"/>
  <c r="BL355" i="7" s="1"/>
  <c r="BM355" i="7" s="1"/>
  <c r="BN355" i="7" s="1"/>
  <c r="BO350" i="7"/>
  <c r="B350" i="7"/>
  <c r="C350" i="7" s="1"/>
  <c r="D350" i="7" s="1"/>
  <c r="E350" i="7" s="1"/>
  <c r="F350" i="7" s="1"/>
  <c r="G350" i="7" s="1"/>
  <c r="H350" i="7" s="1"/>
  <c r="I350" i="7" s="1"/>
  <c r="J350" i="7" s="1"/>
  <c r="K350" i="7" s="1"/>
  <c r="L350" i="7" s="1"/>
  <c r="M350" i="7" s="1"/>
  <c r="N350" i="7" s="1"/>
  <c r="O350" i="7" s="1"/>
  <c r="P350" i="7" s="1"/>
  <c r="Q350" i="7" s="1"/>
  <c r="R350" i="7" s="1"/>
  <c r="S350" i="7" s="1"/>
  <c r="T350" i="7" s="1"/>
  <c r="U350" i="7" s="1"/>
  <c r="V350" i="7" s="1"/>
  <c r="W350" i="7" s="1"/>
  <c r="X350" i="7" s="1"/>
  <c r="Y350" i="7" s="1"/>
  <c r="Z350" i="7" s="1"/>
  <c r="AA350" i="7" s="1"/>
  <c r="AB350" i="7" s="1"/>
  <c r="AC350" i="7" s="1"/>
  <c r="AD350" i="7" s="1"/>
  <c r="AE350" i="7" s="1"/>
  <c r="AF350" i="7" s="1"/>
  <c r="AG350" i="7" s="1"/>
  <c r="AH350" i="7" s="1"/>
  <c r="AI350" i="7" s="1"/>
  <c r="AJ350" i="7" s="1"/>
  <c r="AK350" i="7" s="1"/>
  <c r="AL350" i="7" s="1"/>
  <c r="AM350" i="7" s="1"/>
  <c r="AN350" i="7" s="1"/>
  <c r="AO350" i="7" s="1"/>
  <c r="AP350" i="7" s="1"/>
  <c r="AQ350" i="7" s="1"/>
  <c r="AR350" i="7" s="1"/>
  <c r="AS350" i="7" s="1"/>
  <c r="AT350" i="7" s="1"/>
  <c r="AU350" i="7" s="1"/>
  <c r="AV350" i="7" s="1"/>
  <c r="AW350" i="7" s="1"/>
  <c r="AX350" i="7" s="1"/>
  <c r="AY350" i="7" s="1"/>
  <c r="AZ350" i="7" s="1"/>
  <c r="BA350" i="7" s="1"/>
  <c r="BB350" i="7" s="1"/>
  <c r="BC350" i="7" s="1"/>
  <c r="BD350" i="7" s="1"/>
  <c r="BE350" i="7" s="1"/>
  <c r="BF350" i="7" s="1"/>
  <c r="BG350" i="7" s="1"/>
  <c r="BH350" i="7" s="1"/>
  <c r="BI350" i="7" s="1"/>
  <c r="BJ350" i="7" s="1"/>
  <c r="BK350" i="7" s="1"/>
  <c r="BL350" i="7" s="1"/>
  <c r="BM350" i="7" s="1"/>
  <c r="BN350" i="7" s="1"/>
  <c r="CB206" i="7"/>
  <c r="BO192" i="7"/>
  <c r="B192" i="7"/>
  <c r="C192" i="7" s="1"/>
  <c r="D192" i="7" s="1"/>
  <c r="E192" i="7" s="1"/>
  <c r="F192" i="7" s="1"/>
  <c r="G192" i="7" s="1"/>
  <c r="H192" i="7" s="1"/>
  <c r="I192" i="7" s="1"/>
  <c r="J192" i="7" s="1"/>
  <c r="K192" i="7" s="1"/>
  <c r="L192" i="7" s="1"/>
  <c r="M192" i="7" s="1"/>
  <c r="N192" i="7" s="1"/>
  <c r="O192" i="7" s="1"/>
  <c r="P192" i="7" s="1"/>
  <c r="Q192" i="7" s="1"/>
  <c r="R192" i="7" s="1"/>
  <c r="S192" i="7" s="1"/>
  <c r="T192" i="7" s="1"/>
  <c r="U192" i="7" s="1"/>
  <c r="V192" i="7" s="1"/>
  <c r="W192" i="7" s="1"/>
  <c r="X192" i="7" s="1"/>
  <c r="Y192" i="7" s="1"/>
  <c r="Z192" i="7" s="1"/>
  <c r="AA192" i="7" s="1"/>
  <c r="AB192" i="7" s="1"/>
  <c r="AC192" i="7" s="1"/>
  <c r="AD192" i="7" s="1"/>
  <c r="AE192" i="7" s="1"/>
  <c r="AF192" i="7" s="1"/>
  <c r="AG192" i="7" s="1"/>
  <c r="AH192" i="7" s="1"/>
  <c r="AI192" i="7" s="1"/>
  <c r="AJ192" i="7" s="1"/>
  <c r="AK192" i="7" s="1"/>
  <c r="AL192" i="7" s="1"/>
  <c r="AM192" i="7" s="1"/>
  <c r="AN192" i="7" s="1"/>
  <c r="AO192" i="7" s="1"/>
  <c r="AP192" i="7" s="1"/>
  <c r="AQ192" i="7" s="1"/>
  <c r="AR192" i="7" s="1"/>
  <c r="AS192" i="7" s="1"/>
  <c r="AT192" i="7" s="1"/>
  <c r="AU192" i="7" s="1"/>
  <c r="AV192" i="7" s="1"/>
  <c r="AW192" i="7" s="1"/>
  <c r="AX192" i="7" s="1"/>
  <c r="AY192" i="7" s="1"/>
  <c r="AZ192" i="7" s="1"/>
  <c r="BA192" i="7" s="1"/>
  <c r="BB192" i="7" s="1"/>
  <c r="BC192" i="7" s="1"/>
  <c r="BD192" i="7" s="1"/>
  <c r="BE192" i="7" s="1"/>
  <c r="BF192" i="7" s="1"/>
  <c r="BG192" i="7" s="1"/>
  <c r="BH192" i="7" s="1"/>
  <c r="BI192" i="7" s="1"/>
  <c r="BJ192" i="7" s="1"/>
  <c r="BK192" i="7" s="1"/>
  <c r="BL192" i="7" s="1"/>
  <c r="BM192" i="7" s="1"/>
  <c r="BN192" i="7" s="1"/>
  <c r="B234" i="7"/>
  <c r="C234" i="7" s="1"/>
  <c r="D234" i="7" s="1"/>
  <c r="E234" i="7" s="1"/>
  <c r="F234" i="7" s="1"/>
  <c r="G234" i="7" s="1"/>
  <c r="H234" i="7" s="1"/>
  <c r="I234" i="7" s="1"/>
  <c r="J234" i="7" s="1"/>
  <c r="K234" i="7" s="1"/>
  <c r="L234" i="7" s="1"/>
  <c r="M234" i="7" s="1"/>
  <c r="N234" i="7" s="1"/>
  <c r="O234" i="7" s="1"/>
  <c r="P234" i="7" s="1"/>
  <c r="Q234" i="7" s="1"/>
  <c r="R234" i="7" s="1"/>
  <c r="S234" i="7" s="1"/>
  <c r="T234" i="7" s="1"/>
  <c r="U234" i="7" s="1"/>
  <c r="V234" i="7" s="1"/>
  <c r="W234" i="7" s="1"/>
  <c r="X234" i="7" s="1"/>
  <c r="Y234" i="7" s="1"/>
  <c r="Z234" i="7" s="1"/>
  <c r="AA234" i="7" s="1"/>
  <c r="AB234" i="7" s="1"/>
  <c r="AC234" i="7" s="1"/>
  <c r="AD234" i="7" s="1"/>
  <c r="AE234" i="7" s="1"/>
  <c r="AF234" i="7" s="1"/>
  <c r="AG234" i="7" s="1"/>
  <c r="AH234" i="7" s="1"/>
  <c r="AI234" i="7" s="1"/>
  <c r="AJ234" i="7" s="1"/>
  <c r="AK234" i="7" s="1"/>
  <c r="AL234" i="7" s="1"/>
  <c r="AM234" i="7" s="1"/>
  <c r="AN234" i="7" s="1"/>
  <c r="AO234" i="7" s="1"/>
  <c r="AP234" i="7" s="1"/>
  <c r="AQ234" i="7" s="1"/>
  <c r="AR234" i="7" s="1"/>
  <c r="AS234" i="7" s="1"/>
  <c r="AT234" i="7" s="1"/>
  <c r="AU234" i="7" s="1"/>
  <c r="AV234" i="7" s="1"/>
  <c r="AW234" i="7" s="1"/>
  <c r="AX234" i="7" s="1"/>
  <c r="AY234" i="7" s="1"/>
  <c r="AZ234" i="7" s="1"/>
  <c r="BA234" i="7" s="1"/>
  <c r="BB234" i="7" s="1"/>
  <c r="BC234" i="7" s="1"/>
  <c r="BD234" i="7" s="1"/>
  <c r="BE234" i="7" s="1"/>
  <c r="BF234" i="7" s="1"/>
  <c r="BG234" i="7" s="1"/>
  <c r="BH234" i="7" s="1"/>
  <c r="BI234" i="7" s="1"/>
  <c r="BJ234" i="7" s="1"/>
  <c r="BK234" i="7" s="1"/>
  <c r="BL234" i="7" s="1"/>
  <c r="BM234" i="7" s="1"/>
  <c r="BN234" i="7" s="1"/>
  <c r="BO234" i="7"/>
  <c r="B323" i="7"/>
  <c r="C323" i="7" s="1"/>
  <c r="D323" i="7" s="1"/>
  <c r="E323" i="7" s="1"/>
  <c r="F323" i="7" s="1"/>
  <c r="G323" i="7" s="1"/>
  <c r="H323" i="7" s="1"/>
  <c r="I323" i="7" s="1"/>
  <c r="J323" i="7" s="1"/>
  <c r="K323" i="7" s="1"/>
  <c r="L323" i="7" s="1"/>
  <c r="M323" i="7" s="1"/>
  <c r="N323" i="7" s="1"/>
  <c r="O323" i="7" s="1"/>
  <c r="P323" i="7" s="1"/>
  <c r="Q323" i="7" s="1"/>
  <c r="R323" i="7" s="1"/>
  <c r="S323" i="7" s="1"/>
  <c r="T323" i="7" s="1"/>
  <c r="U323" i="7" s="1"/>
  <c r="V323" i="7" s="1"/>
  <c r="W323" i="7" s="1"/>
  <c r="X323" i="7" s="1"/>
  <c r="Y323" i="7" s="1"/>
  <c r="Z323" i="7" s="1"/>
  <c r="AA323" i="7" s="1"/>
  <c r="AB323" i="7" s="1"/>
  <c r="AC323" i="7" s="1"/>
  <c r="AD323" i="7" s="1"/>
  <c r="AE323" i="7" s="1"/>
  <c r="AF323" i="7" s="1"/>
  <c r="AG323" i="7" s="1"/>
  <c r="AH323" i="7" s="1"/>
  <c r="AI323" i="7" s="1"/>
  <c r="AJ323" i="7" s="1"/>
  <c r="AK323" i="7" s="1"/>
  <c r="AL323" i="7" s="1"/>
  <c r="AM323" i="7" s="1"/>
  <c r="AN323" i="7" s="1"/>
  <c r="AO323" i="7" s="1"/>
  <c r="AP323" i="7" s="1"/>
  <c r="AQ323" i="7" s="1"/>
  <c r="AR323" i="7" s="1"/>
  <c r="AS323" i="7" s="1"/>
  <c r="AT323" i="7" s="1"/>
  <c r="AU323" i="7" s="1"/>
  <c r="AV323" i="7" s="1"/>
  <c r="AW323" i="7" s="1"/>
  <c r="AX323" i="7" s="1"/>
  <c r="AY323" i="7" s="1"/>
  <c r="AZ323" i="7" s="1"/>
  <c r="BA323" i="7" s="1"/>
  <c r="BB323" i="7" s="1"/>
  <c r="BC323" i="7" s="1"/>
  <c r="BD323" i="7" s="1"/>
  <c r="BE323" i="7" s="1"/>
  <c r="BF323" i="7" s="1"/>
  <c r="BG323" i="7" s="1"/>
  <c r="BH323" i="7" s="1"/>
  <c r="BI323" i="7" s="1"/>
  <c r="BJ323" i="7" s="1"/>
  <c r="BK323" i="7" s="1"/>
  <c r="BL323" i="7" s="1"/>
  <c r="BM323" i="7" s="1"/>
  <c r="BN323" i="7" s="1"/>
  <c r="BO323" i="7"/>
  <c r="B283" i="7"/>
  <c r="C283" i="7" s="1"/>
  <c r="D283" i="7" s="1"/>
  <c r="E283" i="7" s="1"/>
  <c r="F283" i="7" s="1"/>
  <c r="G283" i="7" s="1"/>
  <c r="H283" i="7" s="1"/>
  <c r="I283" i="7" s="1"/>
  <c r="J283" i="7" s="1"/>
  <c r="K283" i="7" s="1"/>
  <c r="L283" i="7" s="1"/>
  <c r="M283" i="7" s="1"/>
  <c r="N283" i="7" s="1"/>
  <c r="O283" i="7" s="1"/>
  <c r="P283" i="7" s="1"/>
  <c r="Q283" i="7" s="1"/>
  <c r="R283" i="7" s="1"/>
  <c r="S283" i="7" s="1"/>
  <c r="T283" i="7" s="1"/>
  <c r="U283" i="7" s="1"/>
  <c r="V283" i="7" s="1"/>
  <c r="W283" i="7" s="1"/>
  <c r="X283" i="7" s="1"/>
  <c r="Y283" i="7" s="1"/>
  <c r="Z283" i="7" s="1"/>
  <c r="AA283" i="7" s="1"/>
  <c r="AB283" i="7" s="1"/>
  <c r="AC283" i="7" s="1"/>
  <c r="AD283" i="7" s="1"/>
  <c r="AE283" i="7" s="1"/>
  <c r="AF283" i="7" s="1"/>
  <c r="AG283" i="7" s="1"/>
  <c r="AH283" i="7" s="1"/>
  <c r="AI283" i="7" s="1"/>
  <c r="AJ283" i="7" s="1"/>
  <c r="AK283" i="7" s="1"/>
  <c r="AL283" i="7" s="1"/>
  <c r="AM283" i="7" s="1"/>
  <c r="AN283" i="7" s="1"/>
  <c r="AO283" i="7" s="1"/>
  <c r="AP283" i="7" s="1"/>
  <c r="AQ283" i="7" s="1"/>
  <c r="AR283" i="7" s="1"/>
  <c r="AS283" i="7" s="1"/>
  <c r="AT283" i="7" s="1"/>
  <c r="AU283" i="7" s="1"/>
  <c r="AV283" i="7" s="1"/>
  <c r="AW283" i="7" s="1"/>
  <c r="AX283" i="7" s="1"/>
  <c r="AY283" i="7" s="1"/>
  <c r="AZ283" i="7" s="1"/>
  <c r="BA283" i="7" s="1"/>
  <c r="BB283" i="7" s="1"/>
  <c r="BC283" i="7" s="1"/>
  <c r="BD283" i="7" s="1"/>
  <c r="BE283" i="7" s="1"/>
  <c r="BF283" i="7" s="1"/>
  <c r="BG283" i="7" s="1"/>
  <c r="BH283" i="7" s="1"/>
  <c r="BI283" i="7" s="1"/>
  <c r="BJ283" i="7" s="1"/>
  <c r="BK283" i="7" s="1"/>
  <c r="BL283" i="7" s="1"/>
  <c r="BM283" i="7" s="1"/>
  <c r="BN283" i="7" s="1"/>
  <c r="BO283" i="7"/>
  <c r="B253" i="7"/>
  <c r="C253" i="7" s="1"/>
  <c r="D253" i="7" s="1"/>
  <c r="E253" i="7" s="1"/>
  <c r="F253" i="7" s="1"/>
  <c r="G253" i="7" s="1"/>
  <c r="H253" i="7" s="1"/>
  <c r="I253" i="7" s="1"/>
  <c r="J253" i="7" s="1"/>
  <c r="K253" i="7" s="1"/>
  <c r="L253" i="7" s="1"/>
  <c r="M253" i="7" s="1"/>
  <c r="N253" i="7" s="1"/>
  <c r="O253" i="7" s="1"/>
  <c r="P253" i="7" s="1"/>
  <c r="Q253" i="7" s="1"/>
  <c r="R253" i="7" s="1"/>
  <c r="S253" i="7" s="1"/>
  <c r="T253" i="7" s="1"/>
  <c r="U253" i="7" s="1"/>
  <c r="V253" i="7" s="1"/>
  <c r="W253" i="7" s="1"/>
  <c r="X253" i="7" s="1"/>
  <c r="Y253" i="7" s="1"/>
  <c r="Z253" i="7" s="1"/>
  <c r="AA253" i="7" s="1"/>
  <c r="AB253" i="7" s="1"/>
  <c r="AC253" i="7" s="1"/>
  <c r="AD253" i="7" s="1"/>
  <c r="AE253" i="7" s="1"/>
  <c r="AF253" i="7" s="1"/>
  <c r="AG253" i="7" s="1"/>
  <c r="AH253" i="7" s="1"/>
  <c r="AI253" i="7" s="1"/>
  <c r="AJ253" i="7" s="1"/>
  <c r="AK253" i="7" s="1"/>
  <c r="AL253" i="7" s="1"/>
  <c r="AM253" i="7" s="1"/>
  <c r="AN253" i="7" s="1"/>
  <c r="AO253" i="7" s="1"/>
  <c r="AP253" i="7" s="1"/>
  <c r="AQ253" i="7" s="1"/>
  <c r="AR253" i="7" s="1"/>
  <c r="AS253" i="7" s="1"/>
  <c r="AT253" i="7" s="1"/>
  <c r="AU253" i="7" s="1"/>
  <c r="AV253" i="7" s="1"/>
  <c r="AW253" i="7" s="1"/>
  <c r="AX253" i="7" s="1"/>
  <c r="AY253" i="7" s="1"/>
  <c r="AZ253" i="7" s="1"/>
  <c r="BA253" i="7" s="1"/>
  <c r="BB253" i="7" s="1"/>
  <c r="BC253" i="7" s="1"/>
  <c r="BD253" i="7" s="1"/>
  <c r="BE253" i="7" s="1"/>
  <c r="BF253" i="7" s="1"/>
  <c r="BG253" i="7" s="1"/>
  <c r="BH253" i="7" s="1"/>
  <c r="BI253" i="7" s="1"/>
  <c r="BJ253" i="7" s="1"/>
  <c r="BK253" i="7" s="1"/>
  <c r="BL253" i="7" s="1"/>
  <c r="BM253" i="7" s="1"/>
  <c r="BN253" i="7" s="1"/>
  <c r="BO253" i="7"/>
  <c r="BO262" i="7"/>
  <c r="CB262" i="7" s="1"/>
  <c r="BO332" i="7"/>
  <c r="CB332" i="7" s="1"/>
  <c r="B394" i="7"/>
  <c r="C394" i="7" s="1"/>
  <c r="D394" i="7" s="1"/>
  <c r="E394" i="7" s="1"/>
  <c r="F394" i="7" s="1"/>
  <c r="G394" i="7" s="1"/>
  <c r="H394" i="7" s="1"/>
  <c r="I394" i="7" s="1"/>
  <c r="J394" i="7" s="1"/>
  <c r="K394" i="7" s="1"/>
  <c r="L394" i="7" s="1"/>
  <c r="M394" i="7" s="1"/>
  <c r="N394" i="7" s="1"/>
  <c r="O394" i="7" s="1"/>
  <c r="P394" i="7" s="1"/>
  <c r="Q394" i="7" s="1"/>
  <c r="R394" i="7" s="1"/>
  <c r="S394" i="7" s="1"/>
  <c r="T394" i="7" s="1"/>
  <c r="U394" i="7" s="1"/>
  <c r="V394" i="7" s="1"/>
  <c r="W394" i="7" s="1"/>
  <c r="X394" i="7" s="1"/>
  <c r="Y394" i="7" s="1"/>
  <c r="Z394" i="7" s="1"/>
  <c r="AA394" i="7" s="1"/>
  <c r="AB394" i="7" s="1"/>
  <c r="AC394" i="7" s="1"/>
  <c r="AD394" i="7" s="1"/>
  <c r="AE394" i="7" s="1"/>
  <c r="AF394" i="7" s="1"/>
  <c r="AG394" i="7" s="1"/>
  <c r="AH394" i="7" s="1"/>
  <c r="AI394" i="7" s="1"/>
  <c r="AJ394" i="7" s="1"/>
  <c r="AK394" i="7" s="1"/>
  <c r="AL394" i="7" s="1"/>
  <c r="AM394" i="7" s="1"/>
  <c r="AN394" i="7" s="1"/>
  <c r="AO394" i="7" s="1"/>
  <c r="AP394" i="7" s="1"/>
  <c r="AQ394" i="7" s="1"/>
  <c r="AR394" i="7" s="1"/>
  <c r="AS394" i="7" s="1"/>
  <c r="AT394" i="7" s="1"/>
  <c r="AU394" i="7" s="1"/>
  <c r="AV394" i="7" s="1"/>
  <c r="AW394" i="7" s="1"/>
  <c r="AX394" i="7" s="1"/>
  <c r="AY394" i="7" s="1"/>
  <c r="AZ394" i="7" s="1"/>
  <c r="BA394" i="7" s="1"/>
  <c r="BB394" i="7" s="1"/>
  <c r="BC394" i="7" s="1"/>
  <c r="BD394" i="7" s="1"/>
  <c r="BE394" i="7" s="1"/>
  <c r="BF394" i="7" s="1"/>
  <c r="BG394" i="7" s="1"/>
  <c r="BH394" i="7" s="1"/>
  <c r="BI394" i="7" s="1"/>
  <c r="BJ394" i="7" s="1"/>
  <c r="BK394" i="7" s="1"/>
  <c r="BL394" i="7" s="1"/>
  <c r="BM394" i="7" s="1"/>
  <c r="BN394" i="7" s="1"/>
  <c r="BO394" i="7"/>
  <c r="CB361" i="7"/>
  <c r="B354" i="7"/>
  <c r="C354" i="7" s="1"/>
  <c r="D354" i="7" s="1"/>
  <c r="E354" i="7" s="1"/>
  <c r="F354" i="7" s="1"/>
  <c r="G354" i="7" s="1"/>
  <c r="H354" i="7" s="1"/>
  <c r="I354" i="7" s="1"/>
  <c r="J354" i="7" s="1"/>
  <c r="K354" i="7" s="1"/>
  <c r="L354" i="7" s="1"/>
  <c r="M354" i="7" s="1"/>
  <c r="N354" i="7" s="1"/>
  <c r="O354" i="7" s="1"/>
  <c r="P354" i="7" s="1"/>
  <c r="Q354" i="7" s="1"/>
  <c r="R354" i="7" s="1"/>
  <c r="S354" i="7" s="1"/>
  <c r="T354" i="7" s="1"/>
  <c r="U354" i="7" s="1"/>
  <c r="V354" i="7" s="1"/>
  <c r="W354" i="7" s="1"/>
  <c r="X354" i="7" s="1"/>
  <c r="Y354" i="7" s="1"/>
  <c r="Z354" i="7" s="1"/>
  <c r="AA354" i="7" s="1"/>
  <c r="AB354" i="7" s="1"/>
  <c r="AC354" i="7" s="1"/>
  <c r="AD354" i="7" s="1"/>
  <c r="AE354" i="7" s="1"/>
  <c r="AF354" i="7" s="1"/>
  <c r="AG354" i="7" s="1"/>
  <c r="AH354" i="7" s="1"/>
  <c r="AI354" i="7" s="1"/>
  <c r="AJ354" i="7" s="1"/>
  <c r="AK354" i="7" s="1"/>
  <c r="AL354" i="7" s="1"/>
  <c r="AM354" i="7" s="1"/>
  <c r="AN354" i="7" s="1"/>
  <c r="AO354" i="7" s="1"/>
  <c r="AP354" i="7" s="1"/>
  <c r="AQ354" i="7" s="1"/>
  <c r="AR354" i="7" s="1"/>
  <c r="AS354" i="7" s="1"/>
  <c r="AT354" i="7" s="1"/>
  <c r="AU354" i="7" s="1"/>
  <c r="AV354" i="7" s="1"/>
  <c r="AW354" i="7" s="1"/>
  <c r="AX354" i="7" s="1"/>
  <c r="AY354" i="7" s="1"/>
  <c r="AZ354" i="7" s="1"/>
  <c r="BA354" i="7" s="1"/>
  <c r="BB354" i="7" s="1"/>
  <c r="BC354" i="7" s="1"/>
  <c r="BD354" i="7" s="1"/>
  <c r="BE354" i="7" s="1"/>
  <c r="BF354" i="7" s="1"/>
  <c r="BG354" i="7" s="1"/>
  <c r="BH354" i="7" s="1"/>
  <c r="BI354" i="7" s="1"/>
  <c r="BJ354" i="7" s="1"/>
  <c r="BK354" i="7" s="1"/>
  <c r="BL354" i="7" s="1"/>
  <c r="BM354" i="7" s="1"/>
  <c r="BN354" i="7" s="1"/>
  <c r="BO354" i="7"/>
  <c r="BO349" i="7"/>
  <c r="B349" i="7"/>
  <c r="C349" i="7" s="1"/>
  <c r="D349" i="7" s="1"/>
  <c r="E349" i="7" s="1"/>
  <c r="F349" i="7" s="1"/>
  <c r="G349" i="7" s="1"/>
  <c r="H349" i="7" s="1"/>
  <c r="I349" i="7" s="1"/>
  <c r="J349" i="7" s="1"/>
  <c r="K349" i="7" s="1"/>
  <c r="L349" i="7" s="1"/>
  <c r="M349" i="7" s="1"/>
  <c r="N349" i="7" s="1"/>
  <c r="O349" i="7" s="1"/>
  <c r="P349" i="7" s="1"/>
  <c r="Q349" i="7" s="1"/>
  <c r="R349" i="7" s="1"/>
  <c r="S349" i="7" s="1"/>
  <c r="T349" i="7" s="1"/>
  <c r="U349" i="7" s="1"/>
  <c r="V349" i="7" s="1"/>
  <c r="W349" i="7" s="1"/>
  <c r="X349" i="7" s="1"/>
  <c r="Y349" i="7" s="1"/>
  <c r="Z349" i="7" s="1"/>
  <c r="AA349" i="7" s="1"/>
  <c r="AB349" i="7" s="1"/>
  <c r="AC349" i="7" s="1"/>
  <c r="AD349" i="7" s="1"/>
  <c r="AE349" i="7" s="1"/>
  <c r="AF349" i="7" s="1"/>
  <c r="AG349" i="7" s="1"/>
  <c r="AH349" i="7" s="1"/>
  <c r="AI349" i="7" s="1"/>
  <c r="AJ349" i="7" s="1"/>
  <c r="AK349" i="7" s="1"/>
  <c r="AL349" i="7" s="1"/>
  <c r="AM349" i="7" s="1"/>
  <c r="AN349" i="7" s="1"/>
  <c r="AO349" i="7" s="1"/>
  <c r="AP349" i="7" s="1"/>
  <c r="AQ349" i="7" s="1"/>
  <c r="AR349" i="7" s="1"/>
  <c r="AS349" i="7" s="1"/>
  <c r="AT349" i="7" s="1"/>
  <c r="AU349" i="7" s="1"/>
  <c r="AV349" i="7" s="1"/>
  <c r="AW349" i="7" s="1"/>
  <c r="AX349" i="7" s="1"/>
  <c r="AY349" i="7" s="1"/>
  <c r="AZ349" i="7" s="1"/>
  <c r="BA349" i="7" s="1"/>
  <c r="BB349" i="7" s="1"/>
  <c r="BC349" i="7" s="1"/>
  <c r="BD349" i="7" s="1"/>
  <c r="BE349" i="7" s="1"/>
  <c r="BF349" i="7" s="1"/>
  <c r="BG349" i="7" s="1"/>
  <c r="BH349" i="7" s="1"/>
  <c r="BI349" i="7" s="1"/>
  <c r="BJ349" i="7" s="1"/>
  <c r="BK349" i="7" s="1"/>
  <c r="BL349" i="7" s="1"/>
  <c r="BM349" i="7" s="1"/>
  <c r="BN349" i="7" s="1"/>
  <c r="B331" i="7"/>
  <c r="C331" i="7" s="1"/>
  <c r="D331" i="7" s="1"/>
  <c r="E331" i="7" s="1"/>
  <c r="F331" i="7" s="1"/>
  <c r="G331" i="7" s="1"/>
  <c r="H331" i="7" s="1"/>
  <c r="I331" i="7" s="1"/>
  <c r="J331" i="7" s="1"/>
  <c r="K331" i="7" s="1"/>
  <c r="L331" i="7" s="1"/>
  <c r="M331" i="7" s="1"/>
  <c r="N331" i="7" s="1"/>
  <c r="O331" i="7" s="1"/>
  <c r="P331" i="7" s="1"/>
  <c r="Q331" i="7" s="1"/>
  <c r="R331" i="7" s="1"/>
  <c r="S331" i="7" s="1"/>
  <c r="T331" i="7" s="1"/>
  <c r="U331" i="7" s="1"/>
  <c r="V331" i="7" s="1"/>
  <c r="W331" i="7" s="1"/>
  <c r="X331" i="7" s="1"/>
  <c r="Y331" i="7" s="1"/>
  <c r="Z331" i="7" s="1"/>
  <c r="AA331" i="7" s="1"/>
  <c r="AB331" i="7" s="1"/>
  <c r="AC331" i="7" s="1"/>
  <c r="AD331" i="7" s="1"/>
  <c r="AE331" i="7" s="1"/>
  <c r="AF331" i="7" s="1"/>
  <c r="AG331" i="7" s="1"/>
  <c r="AH331" i="7" s="1"/>
  <c r="AI331" i="7" s="1"/>
  <c r="AJ331" i="7" s="1"/>
  <c r="AK331" i="7" s="1"/>
  <c r="AL331" i="7" s="1"/>
  <c r="AM331" i="7" s="1"/>
  <c r="AN331" i="7" s="1"/>
  <c r="AO331" i="7" s="1"/>
  <c r="AP331" i="7" s="1"/>
  <c r="AQ331" i="7" s="1"/>
  <c r="AR331" i="7" s="1"/>
  <c r="AS331" i="7" s="1"/>
  <c r="AT331" i="7" s="1"/>
  <c r="AU331" i="7" s="1"/>
  <c r="AV331" i="7" s="1"/>
  <c r="AW331" i="7" s="1"/>
  <c r="AX331" i="7" s="1"/>
  <c r="AY331" i="7" s="1"/>
  <c r="AZ331" i="7" s="1"/>
  <c r="BA331" i="7" s="1"/>
  <c r="BB331" i="7" s="1"/>
  <c r="BC331" i="7" s="1"/>
  <c r="BD331" i="7" s="1"/>
  <c r="BE331" i="7" s="1"/>
  <c r="BF331" i="7" s="1"/>
  <c r="BG331" i="7" s="1"/>
  <c r="BH331" i="7" s="1"/>
  <c r="BI331" i="7" s="1"/>
  <c r="BJ331" i="7" s="1"/>
  <c r="BK331" i="7" s="1"/>
  <c r="BL331" i="7" s="1"/>
  <c r="BM331" i="7" s="1"/>
  <c r="BN331" i="7" s="1"/>
  <c r="CB331" i="7" s="1"/>
  <c r="B282" i="7"/>
  <c r="C282" i="7" s="1"/>
  <c r="D282" i="7" s="1"/>
  <c r="E282" i="7" s="1"/>
  <c r="F282" i="7" s="1"/>
  <c r="G282" i="7" s="1"/>
  <c r="H282" i="7" s="1"/>
  <c r="I282" i="7" s="1"/>
  <c r="J282" i="7" s="1"/>
  <c r="K282" i="7" s="1"/>
  <c r="L282" i="7" s="1"/>
  <c r="M282" i="7" s="1"/>
  <c r="N282" i="7" s="1"/>
  <c r="O282" i="7" s="1"/>
  <c r="P282" i="7" s="1"/>
  <c r="Q282" i="7" s="1"/>
  <c r="R282" i="7" s="1"/>
  <c r="S282" i="7" s="1"/>
  <c r="T282" i="7" s="1"/>
  <c r="U282" i="7" s="1"/>
  <c r="V282" i="7" s="1"/>
  <c r="W282" i="7" s="1"/>
  <c r="X282" i="7" s="1"/>
  <c r="Y282" i="7" s="1"/>
  <c r="Z282" i="7" s="1"/>
  <c r="AA282" i="7" s="1"/>
  <c r="AB282" i="7" s="1"/>
  <c r="AC282" i="7" s="1"/>
  <c r="AD282" i="7" s="1"/>
  <c r="AE282" i="7" s="1"/>
  <c r="AF282" i="7" s="1"/>
  <c r="AG282" i="7" s="1"/>
  <c r="AH282" i="7" s="1"/>
  <c r="AI282" i="7" s="1"/>
  <c r="AJ282" i="7" s="1"/>
  <c r="AK282" i="7" s="1"/>
  <c r="AL282" i="7" s="1"/>
  <c r="AM282" i="7" s="1"/>
  <c r="AN282" i="7" s="1"/>
  <c r="AO282" i="7" s="1"/>
  <c r="AP282" i="7" s="1"/>
  <c r="AQ282" i="7" s="1"/>
  <c r="AR282" i="7" s="1"/>
  <c r="AS282" i="7" s="1"/>
  <c r="AT282" i="7" s="1"/>
  <c r="AU282" i="7" s="1"/>
  <c r="AV282" i="7" s="1"/>
  <c r="AW282" i="7" s="1"/>
  <c r="AX282" i="7" s="1"/>
  <c r="AY282" i="7" s="1"/>
  <c r="AZ282" i="7" s="1"/>
  <c r="BA282" i="7" s="1"/>
  <c r="BB282" i="7" s="1"/>
  <c r="BC282" i="7" s="1"/>
  <c r="BD282" i="7" s="1"/>
  <c r="BE282" i="7" s="1"/>
  <c r="BF282" i="7" s="1"/>
  <c r="BG282" i="7" s="1"/>
  <c r="BH282" i="7" s="1"/>
  <c r="BI282" i="7" s="1"/>
  <c r="BJ282" i="7" s="1"/>
  <c r="BK282" i="7" s="1"/>
  <c r="BL282" i="7" s="1"/>
  <c r="BM282" i="7" s="1"/>
  <c r="BN282" i="7" s="1"/>
  <c r="BO282" i="7"/>
  <c r="B243" i="7"/>
  <c r="C243" i="7" s="1"/>
  <c r="D243" i="7" s="1"/>
  <c r="E243" i="7" s="1"/>
  <c r="F243" i="7" s="1"/>
  <c r="G243" i="7" s="1"/>
  <c r="H243" i="7" s="1"/>
  <c r="I243" i="7" s="1"/>
  <c r="J243" i="7" s="1"/>
  <c r="K243" i="7" s="1"/>
  <c r="L243" i="7" s="1"/>
  <c r="M243" i="7" s="1"/>
  <c r="N243" i="7" s="1"/>
  <c r="O243" i="7" s="1"/>
  <c r="P243" i="7" s="1"/>
  <c r="Q243" i="7" s="1"/>
  <c r="R243" i="7" s="1"/>
  <c r="S243" i="7" s="1"/>
  <c r="T243" i="7" s="1"/>
  <c r="U243" i="7" s="1"/>
  <c r="V243" i="7" s="1"/>
  <c r="W243" i="7" s="1"/>
  <c r="X243" i="7" s="1"/>
  <c r="Y243" i="7" s="1"/>
  <c r="Z243" i="7" s="1"/>
  <c r="AA243" i="7" s="1"/>
  <c r="AB243" i="7" s="1"/>
  <c r="AC243" i="7" s="1"/>
  <c r="AD243" i="7" s="1"/>
  <c r="AE243" i="7" s="1"/>
  <c r="AF243" i="7" s="1"/>
  <c r="AG243" i="7" s="1"/>
  <c r="AH243" i="7" s="1"/>
  <c r="AI243" i="7" s="1"/>
  <c r="AJ243" i="7" s="1"/>
  <c r="AK243" i="7" s="1"/>
  <c r="AL243" i="7" s="1"/>
  <c r="AM243" i="7" s="1"/>
  <c r="AN243" i="7" s="1"/>
  <c r="AO243" i="7" s="1"/>
  <c r="AP243" i="7" s="1"/>
  <c r="AQ243" i="7" s="1"/>
  <c r="AR243" i="7" s="1"/>
  <c r="AS243" i="7" s="1"/>
  <c r="AT243" i="7" s="1"/>
  <c r="AU243" i="7" s="1"/>
  <c r="AV243" i="7" s="1"/>
  <c r="AW243" i="7" s="1"/>
  <c r="AX243" i="7" s="1"/>
  <c r="AY243" i="7" s="1"/>
  <c r="AZ243" i="7" s="1"/>
  <c r="BA243" i="7" s="1"/>
  <c r="BB243" i="7" s="1"/>
  <c r="BC243" i="7" s="1"/>
  <c r="BD243" i="7" s="1"/>
  <c r="BE243" i="7" s="1"/>
  <c r="BF243" i="7" s="1"/>
  <c r="BG243" i="7" s="1"/>
  <c r="BH243" i="7" s="1"/>
  <c r="BI243" i="7" s="1"/>
  <c r="BJ243" i="7" s="1"/>
  <c r="BK243" i="7" s="1"/>
  <c r="BL243" i="7" s="1"/>
  <c r="BM243" i="7" s="1"/>
  <c r="BN243" i="7" s="1"/>
  <c r="BO243" i="7"/>
  <c r="CB20" i="7"/>
  <c r="CB124" i="7"/>
  <c r="BO387" i="7"/>
  <c r="B387" i="7"/>
  <c r="C387" i="7" s="1"/>
  <c r="D387" i="7" s="1"/>
  <c r="E387" i="7" s="1"/>
  <c r="F387" i="7" s="1"/>
  <c r="G387" i="7" s="1"/>
  <c r="H387" i="7" s="1"/>
  <c r="I387" i="7" s="1"/>
  <c r="J387" i="7" s="1"/>
  <c r="K387" i="7" s="1"/>
  <c r="L387" i="7" s="1"/>
  <c r="M387" i="7" s="1"/>
  <c r="N387" i="7" s="1"/>
  <c r="O387" i="7" s="1"/>
  <c r="P387" i="7" s="1"/>
  <c r="Q387" i="7" s="1"/>
  <c r="R387" i="7" s="1"/>
  <c r="S387" i="7" s="1"/>
  <c r="T387" i="7" s="1"/>
  <c r="U387" i="7" s="1"/>
  <c r="V387" i="7" s="1"/>
  <c r="W387" i="7" s="1"/>
  <c r="X387" i="7" s="1"/>
  <c r="Y387" i="7" s="1"/>
  <c r="Z387" i="7" s="1"/>
  <c r="AA387" i="7" s="1"/>
  <c r="AB387" i="7" s="1"/>
  <c r="AC387" i="7" s="1"/>
  <c r="AD387" i="7" s="1"/>
  <c r="AE387" i="7" s="1"/>
  <c r="AF387" i="7" s="1"/>
  <c r="AG387" i="7" s="1"/>
  <c r="AH387" i="7" s="1"/>
  <c r="AI387" i="7" s="1"/>
  <c r="AJ387" i="7" s="1"/>
  <c r="AK387" i="7" s="1"/>
  <c r="AL387" i="7" s="1"/>
  <c r="AM387" i="7" s="1"/>
  <c r="AN387" i="7" s="1"/>
  <c r="AO387" i="7" s="1"/>
  <c r="AP387" i="7" s="1"/>
  <c r="AQ387" i="7" s="1"/>
  <c r="AR387" i="7" s="1"/>
  <c r="AS387" i="7" s="1"/>
  <c r="AT387" i="7" s="1"/>
  <c r="AU387" i="7" s="1"/>
  <c r="AV387" i="7" s="1"/>
  <c r="AW387" i="7" s="1"/>
  <c r="AX387" i="7" s="1"/>
  <c r="AY387" i="7" s="1"/>
  <c r="AZ387" i="7" s="1"/>
  <c r="BA387" i="7" s="1"/>
  <c r="BB387" i="7" s="1"/>
  <c r="BC387" i="7" s="1"/>
  <c r="BD387" i="7" s="1"/>
  <c r="BE387" i="7" s="1"/>
  <c r="BF387" i="7" s="1"/>
  <c r="BG387" i="7" s="1"/>
  <c r="BH387" i="7" s="1"/>
  <c r="BI387" i="7" s="1"/>
  <c r="BJ387" i="7" s="1"/>
  <c r="BK387" i="7" s="1"/>
  <c r="BL387" i="7" s="1"/>
  <c r="BM387" i="7" s="1"/>
  <c r="BN387" i="7" s="1"/>
  <c r="BO344" i="7"/>
  <c r="B344" i="7"/>
  <c r="C344" i="7" s="1"/>
  <c r="D344" i="7" s="1"/>
  <c r="E344" i="7" s="1"/>
  <c r="F344" i="7" s="1"/>
  <c r="G344" i="7" s="1"/>
  <c r="H344" i="7" s="1"/>
  <c r="I344" i="7" s="1"/>
  <c r="J344" i="7" s="1"/>
  <c r="K344" i="7" s="1"/>
  <c r="L344" i="7" s="1"/>
  <c r="M344" i="7" s="1"/>
  <c r="N344" i="7" s="1"/>
  <c r="O344" i="7" s="1"/>
  <c r="P344" i="7" s="1"/>
  <c r="Q344" i="7" s="1"/>
  <c r="R344" i="7" s="1"/>
  <c r="S344" i="7" s="1"/>
  <c r="T344" i="7" s="1"/>
  <c r="U344" i="7" s="1"/>
  <c r="V344" i="7" s="1"/>
  <c r="W344" i="7" s="1"/>
  <c r="X344" i="7" s="1"/>
  <c r="Y344" i="7" s="1"/>
  <c r="Z344" i="7" s="1"/>
  <c r="AA344" i="7" s="1"/>
  <c r="AB344" i="7" s="1"/>
  <c r="AC344" i="7" s="1"/>
  <c r="AD344" i="7" s="1"/>
  <c r="AE344" i="7" s="1"/>
  <c r="AF344" i="7" s="1"/>
  <c r="AG344" i="7" s="1"/>
  <c r="AH344" i="7" s="1"/>
  <c r="AI344" i="7" s="1"/>
  <c r="AJ344" i="7" s="1"/>
  <c r="AK344" i="7" s="1"/>
  <c r="AL344" i="7" s="1"/>
  <c r="AM344" i="7" s="1"/>
  <c r="AN344" i="7" s="1"/>
  <c r="AO344" i="7" s="1"/>
  <c r="AP344" i="7" s="1"/>
  <c r="AQ344" i="7" s="1"/>
  <c r="AR344" i="7" s="1"/>
  <c r="AS344" i="7" s="1"/>
  <c r="AT344" i="7" s="1"/>
  <c r="AU344" i="7" s="1"/>
  <c r="AV344" i="7" s="1"/>
  <c r="AW344" i="7" s="1"/>
  <c r="AX344" i="7" s="1"/>
  <c r="AY344" i="7" s="1"/>
  <c r="AZ344" i="7" s="1"/>
  <c r="BA344" i="7" s="1"/>
  <c r="BB344" i="7" s="1"/>
  <c r="BC344" i="7" s="1"/>
  <c r="BD344" i="7" s="1"/>
  <c r="BE344" i="7" s="1"/>
  <c r="BF344" i="7" s="1"/>
  <c r="BG344" i="7" s="1"/>
  <c r="BH344" i="7" s="1"/>
  <c r="BI344" i="7" s="1"/>
  <c r="BJ344" i="7" s="1"/>
  <c r="BK344" i="7" s="1"/>
  <c r="BL344" i="7" s="1"/>
  <c r="BM344" i="7" s="1"/>
  <c r="BN344" i="7" s="1"/>
  <c r="B288" i="7"/>
  <c r="C288" i="7" s="1"/>
  <c r="D288" i="7" s="1"/>
  <c r="E288" i="7" s="1"/>
  <c r="F288" i="7" s="1"/>
  <c r="G288" i="7" s="1"/>
  <c r="H288" i="7" s="1"/>
  <c r="I288" i="7" s="1"/>
  <c r="J288" i="7" s="1"/>
  <c r="K288" i="7" s="1"/>
  <c r="L288" i="7" s="1"/>
  <c r="M288" i="7" s="1"/>
  <c r="N288" i="7" s="1"/>
  <c r="O288" i="7" s="1"/>
  <c r="P288" i="7" s="1"/>
  <c r="Q288" i="7" s="1"/>
  <c r="R288" i="7" s="1"/>
  <c r="S288" i="7" s="1"/>
  <c r="T288" i="7" s="1"/>
  <c r="U288" i="7" s="1"/>
  <c r="V288" i="7" s="1"/>
  <c r="W288" i="7" s="1"/>
  <c r="X288" i="7" s="1"/>
  <c r="Y288" i="7" s="1"/>
  <c r="Z288" i="7" s="1"/>
  <c r="AA288" i="7" s="1"/>
  <c r="AB288" i="7" s="1"/>
  <c r="AC288" i="7" s="1"/>
  <c r="AD288" i="7" s="1"/>
  <c r="AE288" i="7" s="1"/>
  <c r="AF288" i="7" s="1"/>
  <c r="AG288" i="7" s="1"/>
  <c r="AH288" i="7" s="1"/>
  <c r="AI288" i="7" s="1"/>
  <c r="AJ288" i="7" s="1"/>
  <c r="AK288" i="7" s="1"/>
  <c r="AL288" i="7" s="1"/>
  <c r="AM288" i="7" s="1"/>
  <c r="AN288" i="7" s="1"/>
  <c r="AO288" i="7" s="1"/>
  <c r="AP288" i="7" s="1"/>
  <c r="AQ288" i="7" s="1"/>
  <c r="AR288" i="7" s="1"/>
  <c r="AS288" i="7" s="1"/>
  <c r="AT288" i="7" s="1"/>
  <c r="AU288" i="7" s="1"/>
  <c r="AV288" i="7" s="1"/>
  <c r="AW288" i="7" s="1"/>
  <c r="AX288" i="7" s="1"/>
  <c r="AY288" i="7" s="1"/>
  <c r="AZ288" i="7" s="1"/>
  <c r="BA288" i="7" s="1"/>
  <c r="BB288" i="7" s="1"/>
  <c r="BC288" i="7" s="1"/>
  <c r="BD288" i="7" s="1"/>
  <c r="BE288" i="7" s="1"/>
  <c r="BF288" i="7" s="1"/>
  <c r="BG288" i="7" s="1"/>
  <c r="BH288" i="7" s="1"/>
  <c r="BI288" i="7" s="1"/>
  <c r="BJ288" i="7" s="1"/>
  <c r="BK288" i="7" s="1"/>
  <c r="BL288" i="7" s="1"/>
  <c r="BM288" i="7" s="1"/>
  <c r="BN288" i="7" s="1"/>
  <c r="BO288" i="7"/>
  <c r="B281" i="7"/>
  <c r="C281" i="7" s="1"/>
  <c r="D281" i="7" s="1"/>
  <c r="E281" i="7" s="1"/>
  <c r="F281" i="7" s="1"/>
  <c r="G281" i="7" s="1"/>
  <c r="H281" i="7" s="1"/>
  <c r="I281" i="7" s="1"/>
  <c r="J281" i="7" s="1"/>
  <c r="K281" i="7" s="1"/>
  <c r="L281" i="7" s="1"/>
  <c r="M281" i="7" s="1"/>
  <c r="N281" i="7" s="1"/>
  <c r="O281" i="7" s="1"/>
  <c r="P281" i="7" s="1"/>
  <c r="Q281" i="7" s="1"/>
  <c r="R281" i="7" s="1"/>
  <c r="S281" i="7" s="1"/>
  <c r="T281" i="7" s="1"/>
  <c r="U281" i="7" s="1"/>
  <c r="V281" i="7" s="1"/>
  <c r="W281" i="7" s="1"/>
  <c r="X281" i="7" s="1"/>
  <c r="Y281" i="7" s="1"/>
  <c r="Z281" i="7" s="1"/>
  <c r="AA281" i="7" s="1"/>
  <c r="AB281" i="7" s="1"/>
  <c r="AC281" i="7" s="1"/>
  <c r="AD281" i="7" s="1"/>
  <c r="AE281" i="7" s="1"/>
  <c r="AF281" i="7" s="1"/>
  <c r="AG281" i="7" s="1"/>
  <c r="AH281" i="7" s="1"/>
  <c r="AI281" i="7" s="1"/>
  <c r="AJ281" i="7" s="1"/>
  <c r="AK281" i="7" s="1"/>
  <c r="AL281" i="7" s="1"/>
  <c r="AM281" i="7" s="1"/>
  <c r="AN281" i="7" s="1"/>
  <c r="AO281" i="7" s="1"/>
  <c r="AP281" i="7" s="1"/>
  <c r="AQ281" i="7" s="1"/>
  <c r="AR281" i="7" s="1"/>
  <c r="AS281" i="7" s="1"/>
  <c r="AT281" i="7" s="1"/>
  <c r="AU281" i="7" s="1"/>
  <c r="AV281" i="7" s="1"/>
  <c r="AW281" i="7" s="1"/>
  <c r="AX281" i="7" s="1"/>
  <c r="AY281" i="7" s="1"/>
  <c r="AZ281" i="7" s="1"/>
  <c r="BA281" i="7" s="1"/>
  <c r="BB281" i="7" s="1"/>
  <c r="BC281" i="7" s="1"/>
  <c r="BD281" i="7" s="1"/>
  <c r="BE281" i="7" s="1"/>
  <c r="BF281" i="7" s="1"/>
  <c r="BG281" i="7" s="1"/>
  <c r="BH281" i="7" s="1"/>
  <c r="BI281" i="7" s="1"/>
  <c r="BJ281" i="7" s="1"/>
  <c r="BK281" i="7" s="1"/>
  <c r="BL281" i="7" s="1"/>
  <c r="BM281" i="7" s="1"/>
  <c r="BN281" i="7" s="1"/>
  <c r="BO281" i="7"/>
  <c r="CB280" i="7"/>
  <c r="B298" i="7"/>
  <c r="C298" i="7" s="1"/>
  <c r="D298" i="7" s="1"/>
  <c r="E298" i="7" s="1"/>
  <c r="F298" i="7" s="1"/>
  <c r="G298" i="7" s="1"/>
  <c r="H298" i="7" s="1"/>
  <c r="I298" i="7" s="1"/>
  <c r="J298" i="7" s="1"/>
  <c r="K298" i="7" s="1"/>
  <c r="L298" i="7" s="1"/>
  <c r="M298" i="7" s="1"/>
  <c r="N298" i="7" s="1"/>
  <c r="O298" i="7" s="1"/>
  <c r="P298" i="7" s="1"/>
  <c r="Q298" i="7" s="1"/>
  <c r="R298" i="7" s="1"/>
  <c r="S298" i="7" s="1"/>
  <c r="T298" i="7" s="1"/>
  <c r="U298" i="7" s="1"/>
  <c r="V298" i="7" s="1"/>
  <c r="W298" i="7" s="1"/>
  <c r="X298" i="7" s="1"/>
  <c r="Y298" i="7" s="1"/>
  <c r="Z298" i="7" s="1"/>
  <c r="AA298" i="7" s="1"/>
  <c r="AB298" i="7" s="1"/>
  <c r="AC298" i="7" s="1"/>
  <c r="AD298" i="7" s="1"/>
  <c r="AE298" i="7" s="1"/>
  <c r="AF298" i="7" s="1"/>
  <c r="AG298" i="7" s="1"/>
  <c r="AH298" i="7" s="1"/>
  <c r="AI298" i="7" s="1"/>
  <c r="AJ298" i="7" s="1"/>
  <c r="AK298" i="7" s="1"/>
  <c r="AL298" i="7" s="1"/>
  <c r="AM298" i="7" s="1"/>
  <c r="AN298" i="7" s="1"/>
  <c r="AO298" i="7" s="1"/>
  <c r="AP298" i="7" s="1"/>
  <c r="AQ298" i="7" s="1"/>
  <c r="AR298" i="7" s="1"/>
  <c r="AS298" i="7" s="1"/>
  <c r="AT298" i="7" s="1"/>
  <c r="AU298" i="7" s="1"/>
  <c r="AV298" i="7" s="1"/>
  <c r="AW298" i="7" s="1"/>
  <c r="AX298" i="7" s="1"/>
  <c r="AY298" i="7" s="1"/>
  <c r="AZ298" i="7" s="1"/>
  <c r="BA298" i="7" s="1"/>
  <c r="BB298" i="7" s="1"/>
  <c r="BC298" i="7" s="1"/>
  <c r="BD298" i="7" s="1"/>
  <c r="BE298" i="7" s="1"/>
  <c r="BF298" i="7" s="1"/>
  <c r="BG298" i="7" s="1"/>
  <c r="BH298" i="7" s="1"/>
  <c r="BI298" i="7" s="1"/>
  <c r="BJ298" i="7" s="1"/>
  <c r="BK298" i="7" s="1"/>
  <c r="BL298" i="7" s="1"/>
  <c r="BM298" i="7" s="1"/>
  <c r="BN298" i="7" s="1"/>
  <c r="BO298" i="7"/>
  <c r="B258" i="7"/>
  <c r="C258" i="7" s="1"/>
  <c r="D258" i="7" s="1"/>
  <c r="E258" i="7" s="1"/>
  <c r="F258" i="7" s="1"/>
  <c r="G258" i="7" s="1"/>
  <c r="H258" i="7" s="1"/>
  <c r="I258" i="7" s="1"/>
  <c r="J258" i="7" s="1"/>
  <c r="K258" i="7" s="1"/>
  <c r="L258" i="7" s="1"/>
  <c r="M258" i="7" s="1"/>
  <c r="N258" i="7" s="1"/>
  <c r="O258" i="7" s="1"/>
  <c r="P258" i="7" s="1"/>
  <c r="Q258" i="7" s="1"/>
  <c r="R258" i="7" s="1"/>
  <c r="S258" i="7" s="1"/>
  <c r="T258" i="7" s="1"/>
  <c r="U258" i="7" s="1"/>
  <c r="V258" i="7" s="1"/>
  <c r="W258" i="7" s="1"/>
  <c r="X258" i="7" s="1"/>
  <c r="Y258" i="7" s="1"/>
  <c r="Z258" i="7" s="1"/>
  <c r="AA258" i="7" s="1"/>
  <c r="AB258" i="7" s="1"/>
  <c r="AC258" i="7" s="1"/>
  <c r="AD258" i="7" s="1"/>
  <c r="AE258" i="7" s="1"/>
  <c r="AF258" i="7" s="1"/>
  <c r="AG258" i="7" s="1"/>
  <c r="AH258" i="7" s="1"/>
  <c r="AI258" i="7" s="1"/>
  <c r="AJ258" i="7" s="1"/>
  <c r="AK258" i="7" s="1"/>
  <c r="AL258" i="7" s="1"/>
  <c r="AM258" i="7" s="1"/>
  <c r="AN258" i="7" s="1"/>
  <c r="AO258" i="7" s="1"/>
  <c r="AP258" i="7" s="1"/>
  <c r="AQ258" i="7" s="1"/>
  <c r="AR258" i="7" s="1"/>
  <c r="AS258" i="7" s="1"/>
  <c r="AT258" i="7" s="1"/>
  <c r="AU258" i="7" s="1"/>
  <c r="AV258" i="7" s="1"/>
  <c r="AW258" i="7" s="1"/>
  <c r="AX258" i="7" s="1"/>
  <c r="AY258" i="7" s="1"/>
  <c r="AZ258" i="7" s="1"/>
  <c r="BA258" i="7" s="1"/>
  <c r="BB258" i="7" s="1"/>
  <c r="BC258" i="7" s="1"/>
  <c r="BD258" i="7" s="1"/>
  <c r="BE258" i="7" s="1"/>
  <c r="BF258" i="7" s="1"/>
  <c r="BG258" i="7" s="1"/>
  <c r="BH258" i="7" s="1"/>
  <c r="BI258" i="7" s="1"/>
  <c r="BJ258" i="7" s="1"/>
  <c r="BK258" i="7" s="1"/>
  <c r="BL258" i="7" s="1"/>
  <c r="BM258" i="7" s="1"/>
  <c r="BN258" i="7" s="1"/>
  <c r="BO258" i="7"/>
  <c r="B236" i="7"/>
  <c r="C236" i="7" s="1"/>
  <c r="D236" i="7" s="1"/>
  <c r="E236" i="7" s="1"/>
  <c r="F236" i="7" s="1"/>
  <c r="G236" i="7" s="1"/>
  <c r="H236" i="7" s="1"/>
  <c r="I236" i="7" s="1"/>
  <c r="J236" i="7" s="1"/>
  <c r="K236" i="7" s="1"/>
  <c r="L236" i="7" s="1"/>
  <c r="M236" i="7" s="1"/>
  <c r="N236" i="7" s="1"/>
  <c r="O236" i="7" s="1"/>
  <c r="P236" i="7" s="1"/>
  <c r="Q236" i="7" s="1"/>
  <c r="R236" i="7" s="1"/>
  <c r="S236" i="7" s="1"/>
  <c r="T236" i="7" s="1"/>
  <c r="U236" i="7" s="1"/>
  <c r="V236" i="7" s="1"/>
  <c r="W236" i="7" s="1"/>
  <c r="X236" i="7" s="1"/>
  <c r="Y236" i="7" s="1"/>
  <c r="Z236" i="7" s="1"/>
  <c r="AA236" i="7" s="1"/>
  <c r="AB236" i="7" s="1"/>
  <c r="AC236" i="7" s="1"/>
  <c r="AD236" i="7" s="1"/>
  <c r="AE236" i="7" s="1"/>
  <c r="AF236" i="7" s="1"/>
  <c r="AG236" i="7" s="1"/>
  <c r="AH236" i="7" s="1"/>
  <c r="AI236" i="7" s="1"/>
  <c r="AJ236" i="7" s="1"/>
  <c r="AK236" i="7" s="1"/>
  <c r="AL236" i="7" s="1"/>
  <c r="AM236" i="7" s="1"/>
  <c r="AN236" i="7" s="1"/>
  <c r="AO236" i="7" s="1"/>
  <c r="AP236" i="7" s="1"/>
  <c r="AQ236" i="7" s="1"/>
  <c r="AR236" i="7" s="1"/>
  <c r="AS236" i="7" s="1"/>
  <c r="AT236" i="7" s="1"/>
  <c r="AU236" i="7" s="1"/>
  <c r="AV236" i="7" s="1"/>
  <c r="AW236" i="7" s="1"/>
  <c r="AX236" i="7" s="1"/>
  <c r="AY236" i="7" s="1"/>
  <c r="AZ236" i="7" s="1"/>
  <c r="BA236" i="7" s="1"/>
  <c r="BB236" i="7" s="1"/>
  <c r="BC236" i="7" s="1"/>
  <c r="BD236" i="7" s="1"/>
  <c r="BE236" i="7" s="1"/>
  <c r="BF236" i="7" s="1"/>
  <c r="BG236" i="7" s="1"/>
  <c r="BH236" i="7" s="1"/>
  <c r="BI236" i="7" s="1"/>
  <c r="BJ236" i="7" s="1"/>
  <c r="BK236" i="7" s="1"/>
  <c r="BL236" i="7" s="1"/>
  <c r="BM236" i="7" s="1"/>
  <c r="BN236" i="7" s="1"/>
  <c r="BO236" i="7"/>
  <c r="BO309" i="7"/>
  <c r="CB309" i="7" s="1"/>
  <c r="BO308" i="7"/>
  <c r="B308" i="7"/>
  <c r="C308" i="7" s="1"/>
  <c r="D308" i="7" s="1"/>
  <c r="E308" i="7" s="1"/>
  <c r="F308" i="7" s="1"/>
  <c r="G308" i="7" s="1"/>
  <c r="H308" i="7" s="1"/>
  <c r="I308" i="7" s="1"/>
  <c r="J308" i="7" s="1"/>
  <c r="K308" i="7" s="1"/>
  <c r="L308" i="7" s="1"/>
  <c r="M308" i="7" s="1"/>
  <c r="N308" i="7" s="1"/>
  <c r="O308" i="7" s="1"/>
  <c r="P308" i="7" s="1"/>
  <c r="Q308" i="7" s="1"/>
  <c r="R308" i="7" s="1"/>
  <c r="S308" i="7" s="1"/>
  <c r="T308" i="7" s="1"/>
  <c r="U308" i="7" s="1"/>
  <c r="V308" i="7" s="1"/>
  <c r="W308" i="7" s="1"/>
  <c r="X308" i="7" s="1"/>
  <c r="Y308" i="7" s="1"/>
  <c r="Z308" i="7" s="1"/>
  <c r="AA308" i="7" s="1"/>
  <c r="AB308" i="7" s="1"/>
  <c r="AC308" i="7" s="1"/>
  <c r="AD308" i="7" s="1"/>
  <c r="AE308" i="7" s="1"/>
  <c r="AF308" i="7" s="1"/>
  <c r="AG308" i="7" s="1"/>
  <c r="AH308" i="7" s="1"/>
  <c r="AI308" i="7" s="1"/>
  <c r="AJ308" i="7" s="1"/>
  <c r="AK308" i="7" s="1"/>
  <c r="AL308" i="7" s="1"/>
  <c r="AM308" i="7" s="1"/>
  <c r="AN308" i="7" s="1"/>
  <c r="AO308" i="7" s="1"/>
  <c r="AP308" i="7" s="1"/>
  <c r="AQ308" i="7" s="1"/>
  <c r="AR308" i="7" s="1"/>
  <c r="AS308" i="7" s="1"/>
  <c r="AT308" i="7" s="1"/>
  <c r="AU308" i="7" s="1"/>
  <c r="AV308" i="7" s="1"/>
  <c r="AW308" i="7" s="1"/>
  <c r="AX308" i="7" s="1"/>
  <c r="AY308" i="7" s="1"/>
  <c r="AZ308" i="7" s="1"/>
  <c r="BA308" i="7" s="1"/>
  <c r="BB308" i="7" s="1"/>
  <c r="BC308" i="7" s="1"/>
  <c r="BD308" i="7" s="1"/>
  <c r="BE308" i="7" s="1"/>
  <c r="BF308" i="7" s="1"/>
  <c r="BG308" i="7" s="1"/>
  <c r="BH308" i="7" s="1"/>
  <c r="BI308" i="7" s="1"/>
  <c r="BJ308" i="7" s="1"/>
  <c r="BK308" i="7" s="1"/>
  <c r="BL308" i="7" s="1"/>
  <c r="BM308" i="7" s="1"/>
  <c r="BN308" i="7" s="1"/>
  <c r="B247" i="7"/>
  <c r="C247" i="7" s="1"/>
  <c r="D247" i="7" s="1"/>
  <c r="E247" i="7" s="1"/>
  <c r="F247" i="7" s="1"/>
  <c r="G247" i="7" s="1"/>
  <c r="H247" i="7" s="1"/>
  <c r="I247" i="7" s="1"/>
  <c r="J247" i="7" s="1"/>
  <c r="K247" i="7" s="1"/>
  <c r="L247" i="7" s="1"/>
  <c r="M247" i="7" s="1"/>
  <c r="N247" i="7" s="1"/>
  <c r="O247" i="7" s="1"/>
  <c r="P247" i="7" s="1"/>
  <c r="Q247" i="7" s="1"/>
  <c r="R247" i="7" s="1"/>
  <c r="S247" i="7" s="1"/>
  <c r="T247" i="7" s="1"/>
  <c r="U247" i="7" s="1"/>
  <c r="V247" i="7" s="1"/>
  <c r="W247" i="7" s="1"/>
  <c r="X247" i="7" s="1"/>
  <c r="Y247" i="7" s="1"/>
  <c r="Z247" i="7" s="1"/>
  <c r="AA247" i="7" s="1"/>
  <c r="AB247" i="7" s="1"/>
  <c r="AC247" i="7" s="1"/>
  <c r="AD247" i="7" s="1"/>
  <c r="AE247" i="7" s="1"/>
  <c r="AF247" i="7" s="1"/>
  <c r="AG247" i="7" s="1"/>
  <c r="AH247" i="7" s="1"/>
  <c r="AI247" i="7" s="1"/>
  <c r="AJ247" i="7" s="1"/>
  <c r="AK247" i="7" s="1"/>
  <c r="AL247" i="7" s="1"/>
  <c r="AM247" i="7" s="1"/>
  <c r="AN247" i="7" s="1"/>
  <c r="AO247" i="7" s="1"/>
  <c r="AP247" i="7" s="1"/>
  <c r="AQ247" i="7" s="1"/>
  <c r="AR247" i="7" s="1"/>
  <c r="AS247" i="7" s="1"/>
  <c r="AT247" i="7" s="1"/>
  <c r="AU247" i="7" s="1"/>
  <c r="AV247" i="7" s="1"/>
  <c r="AW247" i="7" s="1"/>
  <c r="AX247" i="7" s="1"/>
  <c r="AY247" i="7" s="1"/>
  <c r="AZ247" i="7" s="1"/>
  <c r="BA247" i="7" s="1"/>
  <c r="BB247" i="7" s="1"/>
  <c r="BC247" i="7" s="1"/>
  <c r="BD247" i="7" s="1"/>
  <c r="BE247" i="7" s="1"/>
  <c r="BF247" i="7" s="1"/>
  <c r="BG247" i="7" s="1"/>
  <c r="BH247" i="7" s="1"/>
  <c r="BI247" i="7" s="1"/>
  <c r="BJ247" i="7" s="1"/>
  <c r="BK247" i="7" s="1"/>
  <c r="BL247" i="7" s="1"/>
  <c r="BM247" i="7" s="1"/>
  <c r="BN247" i="7" s="1"/>
  <c r="BO247" i="7"/>
  <c r="CB90" i="7"/>
  <c r="CB307" i="7"/>
  <c r="B297" i="7"/>
  <c r="C297" i="7" s="1"/>
  <c r="D297" i="7" s="1"/>
  <c r="E297" i="7" s="1"/>
  <c r="F297" i="7" s="1"/>
  <c r="G297" i="7" s="1"/>
  <c r="H297" i="7" s="1"/>
  <c r="I297" i="7" s="1"/>
  <c r="J297" i="7" s="1"/>
  <c r="K297" i="7" s="1"/>
  <c r="L297" i="7" s="1"/>
  <c r="M297" i="7" s="1"/>
  <c r="N297" i="7" s="1"/>
  <c r="O297" i="7" s="1"/>
  <c r="P297" i="7" s="1"/>
  <c r="Q297" i="7" s="1"/>
  <c r="R297" i="7" s="1"/>
  <c r="S297" i="7" s="1"/>
  <c r="T297" i="7" s="1"/>
  <c r="U297" i="7" s="1"/>
  <c r="V297" i="7" s="1"/>
  <c r="W297" i="7" s="1"/>
  <c r="X297" i="7" s="1"/>
  <c r="Y297" i="7" s="1"/>
  <c r="Z297" i="7" s="1"/>
  <c r="AA297" i="7" s="1"/>
  <c r="AB297" i="7" s="1"/>
  <c r="AC297" i="7" s="1"/>
  <c r="AD297" i="7" s="1"/>
  <c r="AE297" i="7" s="1"/>
  <c r="AF297" i="7" s="1"/>
  <c r="AG297" i="7" s="1"/>
  <c r="AH297" i="7" s="1"/>
  <c r="AI297" i="7" s="1"/>
  <c r="AJ297" i="7" s="1"/>
  <c r="AK297" i="7" s="1"/>
  <c r="AL297" i="7" s="1"/>
  <c r="AM297" i="7" s="1"/>
  <c r="AN297" i="7" s="1"/>
  <c r="AO297" i="7" s="1"/>
  <c r="AP297" i="7" s="1"/>
  <c r="AQ297" i="7" s="1"/>
  <c r="AR297" i="7" s="1"/>
  <c r="AS297" i="7" s="1"/>
  <c r="AT297" i="7" s="1"/>
  <c r="AU297" i="7" s="1"/>
  <c r="AV297" i="7" s="1"/>
  <c r="AW297" i="7" s="1"/>
  <c r="AX297" i="7" s="1"/>
  <c r="AY297" i="7" s="1"/>
  <c r="AZ297" i="7" s="1"/>
  <c r="BA297" i="7" s="1"/>
  <c r="BB297" i="7" s="1"/>
  <c r="BC297" i="7" s="1"/>
  <c r="BD297" i="7" s="1"/>
  <c r="BE297" i="7" s="1"/>
  <c r="BF297" i="7" s="1"/>
  <c r="BG297" i="7" s="1"/>
  <c r="BH297" i="7" s="1"/>
  <c r="BI297" i="7" s="1"/>
  <c r="BJ297" i="7" s="1"/>
  <c r="BK297" i="7" s="1"/>
  <c r="BL297" i="7" s="1"/>
  <c r="BM297" i="7" s="1"/>
  <c r="BN297" i="7" s="1"/>
  <c r="BO297" i="7"/>
  <c r="BO376" i="7"/>
  <c r="B376" i="7"/>
  <c r="C376" i="7" s="1"/>
  <c r="D376" i="7" s="1"/>
  <c r="E376" i="7" s="1"/>
  <c r="F376" i="7" s="1"/>
  <c r="G376" i="7" s="1"/>
  <c r="H376" i="7" s="1"/>
  <c r="I376" i="7" s="1"/>
  <c r="J376" i="7" s="1"/>
  <c r="K376" i="7" s="1"/>
  <c r="L376" i="7" s="1"/>
  <c r="M376" i="7" s="1"/>
  <c r="N376" i="7" s="1"/>
  <c r="O376" i="7" s="1"/>
  <c r="P376" i="7" s="1"/>
  <c r="Q376" i="7" s="1"/>
  <c r="R376" i="7" s="1"/>
  <c r="S376" i="7" s="1"/>
  <c r="T376" i="7" s="1"/>
  <c r="U376" i="7" s="1"/>
  <c r="V376" i="7" s="1"/>
  <c r="W376" i="7" s="1"/>
  <c r="X376" i="7" s="1"/>
  <c r="Y376" i="7" s="1"/>
  <c r="Z376" i="7" s="1"/>
  <c r="AA376" i="7" s="1"/>
  <c r="AB376" i="7" s="1"/>
  <c r="AC376" i="7" s="1"/>
  <c r="AD376" i="7" s="1"/>
  <c r="AE376" i="7" s="1"/>
  <c r="AF376" i="7" s="1"/>
  <c r="AG376" i="7" s="1"/>
  <c r="AH376" i="7" s="1"/>
  <c r="AI376" i="7" s="1"/>
  <c r="AJ376" i="7" s="1"/>
  <c r="AK376" i="7" s="1"/>
  <c r="AL376" i="7" s="1"/>
  <c r="AM376" i="7" s="1"/>
  <c r="AN376" i="7" s="1"/>
  <c r="AO376" i="7" s="1"/>
  <c r="AP376" i="7" s="1"/>
  <c r="AQ376" i="7" s="1"/>
  <c r="AR376" i="7" s="1"/>
  <c r="AS376" i="7" s="1"/>
  <c r="AT376" i="7" s="1"/>
  <c r="AU376" i="7" s="1"/>
  <c r="AV376" i="7" s="1"/>
  <c r="AW376" i="7" s="1"/>
  <c r="AX376" i="7" s="1"/>
  <c r="AY376" i="7" s="1"/>
  <c r="AZ376" i="7" s="1"/>
  <c r="BA376" i="7" s="1"/>
  <c r="BB376" i="7" s="1"/>
  <c r="BC376" i="7" s="1"/>
  <c r="BD376" i="7" s="1"/>
  <c r="BE376" i="7" s="1"/>
  <c r="BF376" i="7" s="1"/>
  <c r="BG376" i="7" s="1"/>
  <c r="BH376" i="7" s="1"/>
  <c r="BI376" i="7" s="1"/>
  <c r="BJ376" i="7" s="1"/>
  <c r="BK376" i="7" s="1"/>
  <c r="BL376" i="7" s="1"/>
  <c r="BM376" i="7" s="1"/>
  <c r="BN376" i="7" s="1"/>
  <c r="B201" i="7"/>
  <c r="C201" i="7" s="1"/>
  <c r="D201" i="7" s="1"/>
  <c r="E201" i="7" s="1"/>
  <c r="F201" i="7" s="1"/>
  <c r="G201" i="7" s="1"/>
  <c r="H201" i="7" s="1"/>
  <c r="I201" i="7" s="1"/>
  <c r="J201" i="7" s="1"/>
  <c r="K201" i="7" s="1"/>
  <c r="L201" i="7" s="1"/>
  <c r="M201" i="7" s="1"/>
  <c r="N201" i="7" s="1"/>
  <c r="O201" i="7" s="1"/>
  <c r="P201" i="7" s="1"/>
  <c r="Q201" i="7" s="1"/>
  <c r="R201" i="7" s="1"/>
  <c r="S201" i="7" s="1"/>
  <c r="T201" i="7" s="1"/>
  <c r="U201" i="7" s="1"/>
  <c r="V201" i="7" s="1"/>
  <c r="W201" i="7" s="1"/>
  <c r="X201" i="7" s="1"/>
  <c r="Y201" i="7" s="1"/>
  <c r="Z201" i="7" s="1"/>
  <c r="AA201" i="7" s="1"/>
  <c r="AB201" i="7" s="1"/>
  <c r="AC201" i="7" s="1"/>
  <c r="AD201" i="7" s="1"/>
  <c r="AE201" i="7" s="1"/>
  <c r="AF201" i="7" s="1"/>
  <c r="AG201" i="7" s="1"/>
  <c r="AH201" i="7" s="1"/>
  <c r="AI201" i="7" s="1"/>
  <c r="AJ201" i="7" s="1"/>
  <c r="AK201" i="7" s="1"/>
  <c r="AL201" i="7" s="1"/>
  <c r="AM201" i="7" s="1"/>
  <c r="AN201" i="7" s="1"/>
  <c r="AO201" i="7" s="1"/>
  <c r="AP201" i="7" s="1"/>
  <c r="AQ201" i="7" s="1"/>
  <c r="AR201" i="7" s="1"/>
  <c r="AS201" i="7" s="1"/>
  <c r="AT201" i="7" s="1"/>
  <c r="AU201" i="7" s="1"/>
  <c r="AV201" i="7" s="1"/>
  <c r="AW201" i="7" s="1"/>
  <c r="AX201" i="7" s="1"/>
  <c r="AY201" i="7" s="1"/>
  <c r="AZ201" i="7" s="1"/>
  <c r="BA201" i="7" s="1"/>
  <c r="BB201" i="7" s="1"/>
  <c r="BC201" i="7" s="1"/>
  <c r="BD201" i="7" s="1"/>
  <c r="BE201" i="7" s="1"/>
  <c r="BF201" i="7" s="1"/>
  <c r="BG201" i="7" s="1"/>
  <c r="BH201" i="7" s="1"/>
  <c r="BI201" i="7" s="1"/>
  <c r="BJ201" i="7" s="1"/>
  <c r="BK201" i="7" s="1"/>
  <c r="BL201" i="7" s="1"/>
  <c r="BM201" i="7" s="1"/>
  <c r="BN201" i="7" s="1"/>
  <c r="BO201" i="7"/>
  <c r="BO171" i="7"/>
  <c r="B171" i="7"/>
  <c r="C171" i="7" s="1"/>
  <c r="D171" i="7" s="1"/>
  <c r="E171" i="7" s="1"/>
  <c r="F171" i="7" s="1"/>
  <c r="G171" i="7" s="1"/>
  <c r="H171" i="7" s="1"/>
  <c r="I171" i="7" s="1"/>
  <c r="J171" i="7" s="1"/>
  <c r="K171" i="7" s="1"/>
  <c r="L171" i="7" s="1"/>
  <c r="M171" i="7" s="1"/>
  <c r="N171" i="7" s="1"/>
  <c r="O171" i="7" s="1"/>
  <c r="P171" i="7" s="1"/>
  <c r="Q171" i="7" s="1"/>
  <c r="R171" i="7" s="1"/>
  <c r="S171" i="7" s="1"/>
  <c r="T171" i="7" s="1"/>
  <c r="U171" i="7" s="1"/>
  <c r="V171" i="7" s="1"/>
  <c r="W171" i="7" s="1"/>
  <c r="X171" i="7" s="1"/>
  <c r="Y171" i="7" s="1"/>
  <c r="Z171" i="7" s="1"/>
  <c r="AA171" i="7" s="1"/>
  <c r="AB171" i="7" s="1"/>
  <c r="AC171" i="7" s="1"/>
  <c r="AD171" i="7" s="1"/>
  <c r="AE171" i="7" s="1"/>
  <c r="AF171" i="7" s="1"/>
  <c r="AG171" i="7" s="1"/>
  <c r="AH171" i="7" s="1"/>
  <c r="AI171" i="7" s="1"/>
  <c r="AJ171" i="7" s="1"/>
  <c r="AK171" i="7" s="1"/>
  <c r="AL171" i="7" s="1"/>
  <c r="AM171" i="7" s="1"/>
  <c r="AN171" i="7" s="1"/>
  <c r="AO171" i="7" s="1"/>
  <c r="AP171" i="7" s="1"/>
  <c r="AQ171" i="7" s="1"/>
  <c r="AR171" i="7" s="1"/>
  <c r="AS171" i="7" s="1"/>
  <c r="AT171" i="7" s="1"/>
  <c r="AU171" i="7" s="1"/>
  <c r="AV171" i="7" s="1"/>
  <c r="AW171" i="7" s="1"/>
  <c r="AX171" i="7" s="1"/>
  <c r="AY171" i="7" s="1"/>
  <c r="AZ171" i="7" s="1"/>
  <c r="BA171" i="7" s="1"/>
  <c r="BB171" i="7" s="1"/>
  <c r="BC171" i="7" s="1"/>
  <c r="BD171" i="7" s="1"/>
  <c r="BE171" i="7" s="1"/>
  <c r="BF171" i="7" s="1"/>
  <c r="BG171" i="7" s="1"/>
  <c r="BH171" i="7" s="1"/>
  <c r="BI171" i="7" s="1"/>
  <c r="BJ171" i="7" s="1"/>
  <c r="BK171" i="7" s="1"/>
  <c r="BL171" i="7" s="1"/>
  <c r="BM171" i="7" s="1"/>
  <c r="BN171" i="7" s="1"/>
  <c r="BO374" i="7"/>
  <c r="B374" i="7"/>
  <c r="C374" i="7" s="1"/>
  <c r="D374" i="7" s="1"/>
  <c r="E374" i="7" s="1"/>
  <c r="F374" i="7" s="1"/>
  <c r="G374" i="7" s="1"/>
  <c r="H374" i="7" s="1"/>
  <c r="I374" i="7" s="1"/>
  <c r="J374" i="7" s="1"/>
  <c r="K374" i="7" s="1"/>
  <c r="L374" i="7" s="1"/>
  <c r="M374" i="7" s="1"/>
  <c r="N374" i="7" s="1"/>
  <c r="O374" i="7" s="1"/>
  <c r="P374" i="7" s="1"/>
  <c r="Q374" i="7" s="1"/>
  <c r="R374" i="7" s="1"/>
  <c r="S374" i="7" s="1"/>
  <c r="T374" i="7" s="1"/>
  <c r="U374" i="7" s="1"/>
  <c r="V374" i="7" s="1"/>
  <c r="W374" i="7" s="1"/>
  <c r="X374" i="7" s="1"/>
  <c r="Y374" i="7" s="1"/>
  <c r="Z374" i="7" s="1"/>
  <c r="AA374" i="7" s="1"/>
  <c r="AB374" i="7" s="1"/>
  <c r="AC374" i="7" s="1"/>
  <c r="AD374" i="7" s="1"/>
  <c r="AE374" i="7" s="1"/>
  <c r="AF374" i="7" s="1"/>
  <c r="AG374" i="7" s="1"/>
  <c r="AH374" i="7" s="1"/>
  <c r="AI374" i="7" s="1"/>
  <c r="AJ374" i="7" s="1"/>
  <c r="AK374" i="7" s="1"/>
  <c r="AL374" i="7" s="1"/>
  <c r="AM374" i="7" s="1"/>
  <c r="AN374" i="7" s="1"/>
  <c r="AO374" i="7" s="1"/>
  <c r="AP374" i="7" s="1"/>
  <c r="AQ374" i="7" s="1"/>
  <c r="AR374" i="7" s="1"/>
  <c r="AS374" i="7" s="1"/>
  <c r="AT374" i="7" s="1"/>
  <c r="AU374" i="7" s="1"/>
  <c r="AV374" i="7" s="1"/>
  <c r="AW374" i="7" s="1"/>
  <c r="AX374" i="7" s="1"/>
  <c r="AY374" i="7" s="1"/>
  <c r="AZ374" i="7" s="1"/>
  <c r="BA374" i="7" s="1"/>
  <c r="BB374" i="7" s="1"/>
  <c r="BC374" i="7" s="1"/>
  <c r="BD374" i="7" s="1"/>
  <c r="BE374" i="7" s="1"/>
  <c r="BF374" i="7" s="1"/>
  <c r="BG374" i="7" s="1"/>
  <c r="BH374" i="7" s="1"/>
  <c r="BI374" i="7" s="1"/>
  <c r="BJ374" i="7" s="1"/>
  <c r="BK374" i="7" s="1"/>
  <c r="BL374" i="7" s="1"/>
  <c r="BM374" i="7" s="1"/>
  <c r="BN374" i="7" s="1"/>
  <c r="CB272" i="7"/>
  <c r="BO224" i="7"/>
  <c r="CB224" i="7" s="1"/>
  <c r="B296" i="7"/>
  <c r="C296" i="7" s="1"/>
  <c r="D296" i="7" s="1"/>
  <c r="E296" i="7" s="1"/>
  <c r="F296" i="7" s="1"/>
  <c r="G296" i="7" s="1"/>
  <c r="H296" i="7" s="1"/>
  <c r="I296" i="7" s="1"/>
  <c r="J296" i="7" s="1"/>
  <c r="K296" i="7" s="1"/>
  <c r="L296" i="7" s="1"/>
  <c r="M296" i="7" s="1"/>
  <c r="N296" i="7" s="1"/>
  <c r="O296" i="7" s="1"/>
  <c r="P296" i="7" s="1"/>
  <c r="Q296" i="7" s="1"/>
  <c r="R296" i="7" s="1"/>
  <c r="S296" i="7" s="1"/>
  <c r="T296" i="7" s="1"/>
  <c r="U296" i="7" s="1"/>
  <c r="V296" i="7" s="1"/>
  <c r="W296" i="7" s="1"/>
  <c r="X296" i="7" s="1"/>
  <c r="Y296" i="7" s="1"/>
  <c r="Z296" i="7" s="1"/>
  <c r="AA296" i="7" s="1"/>
  <c r="AB296" i="7" s="1"/>
  <c r="AC296" i="7" s="1"/>
  <c r="AD296" i="7" s="1"/>
  <c r="AE296" i="7" s="1"/>
  <c r="AF296" i="7" s="1"/>
  <c r="AG296" i="7" s="1"/>
  <c r="AH296" i="7" s="1"/>
  <c r="AI296" i="7" s="1"/>
  <c r="AJ296" i="7" s="1"/>
  <c r="AK296" i="7" s="1"/>
  <c r="AL296" i="7" s="1"/>
  <c r="AM296" i="7" s="1"/>
  <c r="AN296" i="7" s="1"/>
  <c r="AO296" i="7" s="1"/>
  <c r="AP296" i="7" s="1"/>
  <c r="AQ296" i="7" s="1"/>
  <c r="AR296" i="7" s="1"/>
  <c r="AS296" i="7" s="1"/>
  <c r="AT296" i="7" s="1"/>
  <c r="AU296" i="7" s="1"/>
  <c r="AV296" i="7" s="1"/>
  <c r="AW296" i="7" s="1"/>
  <c r="AX296" i="7" s="1"/>
  <c r="AY296" i="7" s="1"/>
  <c r="AZ296" i="7" s="1"/>
  <c r="BA296" i="7" s="1"/>
  <c r="BB296" i="7" s="1"/>
  <c r="BC296" i="7" s="1"/>
  <c r="BD296" i="7" s="1"/>
  <c r="BE296" i="7" s="1"/>
  <c r="BF296" i="7" s="1"/>
  <c r="BG296" i="7" s="1"/>
  <c r="BH296" i="7" s="1"/>
  <c r="BI296" i="7" s="1"/>
  <c r="BJ296" i="7" s="1"/>
  <c r="BK296" i="7" s="1"/>
  <c r="BL296" i="7" s="1"/>
  <c r="BM296" i="7" s="1"/>
  <c r="BN296" i="7" s="1"/>
  <c r="BO296" i="7"/>
  <c r="CB49" i="7"/>
  <c r="B377" i="7"/>
  <c r="C377" i="7" s="1"/>
  <c r="D377" i="7" s="1"/>
  <c r="E377" i="7" s="1"/>
  <c r="F377" i="7" s="1"/>
  <c r="G377" i="7" s="1"/>
  <c r="H377" i="7" s="1"/>
  <c r="I377" i="7" s="1"/>
  <c r="J377" i="7" s="1"/>
  <c r="K377" i="7" s="1"/>
  <c r="L377" i="7" s="1"/>
  <c r="M377" i="7" s="1"/>
  <c r="N377" i="7" s="1"/>
  <c r="O377" i="7" s="1"/>
  <c r="P377" i="7" s="1"/>
  <c r="Q377" i="7" s="1"/>
  <c r="R377" i="7" s="1"/>
  <c r="S377" i="7" s="1"/>
  <c r="T377" i="7" s="1"/>
  <c r="U377" i="7" s="1"/>
  <c r="V377" i="7" s="1"/>
  <c r="W377" i="7" s="1"/>
  <c r="X377" i="7" s="1"/>
  <c r="Y377" i="7" s="1"/>
  <c r="Z377" i="7" s="1"/>
  <c r="AA377" i="7" s="1"/>
  <c r="AB377" i="7" s="1"/>
  <c r="AC377" i="7" s="1"/>
  <c r="AD377" i="7" s="1"/>
  <c r="AE377" i="7" s="1"/>
  <c r="AF377" i="7" s="1"/>
  <c r="AG377" i="7" s="1"/>
  <c r="AH377" i="7" s="1"/>
  <c r="AI377" i="7" s="1"/>
  <c r="AJ377" i="7" s="1"/>
  <c r="AK377" i="7" s="1"/>
  <c r="AL377" i="7" s="1"/>
  <c r="AM377" i="7" s="1"/>
  <c r="AN377" i="7" s="1"/>
  <c r="AO377" i="7" s="1"/>
  <c r="AP377" i="7" s="1"/>
  <c r="AQ377" i="7" s="1"/>
  <c r="AR377" i="7" s="1"/>
  <c r="AS377" i="7" s="1"/>
  <c r="AT377" i="7" s="1"/>
  <c r="AU377" i="7" s="1"/>
  <c r="AV377" i="7" s="1"/>
  <c r="AW377" i="7" s="1"/>
  <c r="AX377" i="7" s="1"/>
  <c r="AY377" i="7" s="1"/>
  <c r="AZ377" i="7" s="1"/>
  <c r="BA377" i="7" s="1"/>
  <c r="BB377" i="7" s="1"/>
  <c r="BC377" i="7" s="1"/>
  <c r="BD377" i="7" s="1"/>
  <c r="BE377" i="7" s="1"/>
  <c r="BF377" i="7" s="1"/>
  <c r="BG377" i="7" s="1"/>
  <c r="BH377" i="7" s="1"/>
  <c r="BI377" i="7" s="1"/>
  <c r="BJ377" i="7" s="1"/>
  <c r="BK377" i="7" s="1"/>
  <c r="BL377" i="7" s="1"/>
  <c r="BM377" i="7" s="1"/>
  <c r="BN377" i="7" s="1"/>
  <c r="CB377" i="7" s="1"/>
  <c r="B268" i="7"/>
  <c r="C268" i="7" s="1"/>
  <c r="D268" i="7" s="1"/>
  <c r="E268" i="7" s="1"/>
  <c r="F268" i="7" s="1"/>
  <c r="G268" i="7" s="1"/>
  <c r="H268" i="7" s="1"/>
  <c r="I268" i="7" s="1"/>
  <c r="J268" i="7" s="1"/>
  <c r="K268" i="7" s="1"/>
  <c r="L268" i="7" s="1"/>
  <c r="M268" i="7" s="1"/>
  <c r="N268" i="7" s="1"/>
  <c r="O268" i="7" s="1"/>
  <c r="P268" i="7" s="1"/>
  <c r="Q268" i="7" s="1"/>
  <c r="R268" i="7" s="1"/>
  <c r="S268" i="7" s="1"/>
  <c r="T268" i="7" s="1"/>
  <c r="U268" i="7" s="1"/>
  <c r="V268" i="7" s="1"/>
  <c r="W268" i="7" s="1"/>
  <c r="X268" i="7" s="1"/>
  <c r="Y268" i="7" s="1"/>
  <c r="Z268" i="7" s="1"/>
  <c r="AA268" i="7" s="1"/>
  <c r="AB268" i="7" s="1"/>
  <c r="AC268" i="7" s="1"/>
  <c r="AD268" i="7" s="1"/>
  <c r="AE268" i="7" s="1"/>
  <c r="AF268" i="7" s="1"/>
  <c r="AG268" i="7" s="1"/>
  <c r="AH268" i="7" s="1"/>
  <c r="AI268" i="7" s="1"/>
  <c r="AJ268" i="7" s="1"/>
  <c r="AK268" i="7" s="1"/>
  <c r="AL268" i="7" s="1"/>
  <c r="AM268" i="7" s="1"/>
  <c r="AN268" i="7" s="1"/>
  <c r="AO268" i="7" s="1"/>
  <c r="AP268" i="7" s="1"/>
  <c r="AQ268" i="7" s="1"/>
  <c r="AR268" i="7" s="1"/>
  <c r="AS268" i="7" s="1"/>
  <c r="AT268" i="7" s="1"/>
  <c r="AU268" i="7" s="1"/>
  <c r="AV268" i="7" s="1"/>
  <c r="AW268" i="7" s="1"/>
  <c r="AX268" i="7" s="1"/>
  <c r="AY268" i="7" s="1"/>
  <c r="AZ268" i="7" s="1"/>
  <c r="BA268" i="7" s="1"/>
  <c r="BB268" i="7" s="1"/>
  <c r="BC268" i="7" s="1"/>
  <c r="BD268" i="7" s="1"/>
  <c r="BE268" i="7" s="1"/>
  <c r="BF268" i="7" s="1"/>
  <c r="BG268" i="7" s="1"/>
  <c r="BH268" i="7" s="1"/>
  <c r="BI268" i="7" s="1"/>
  <c r="BJ268" i="7" s="1"/>
  <c r="BK268" i="7" s="1"/>
  <c r="BL268" i="7" s="1"/>
  <c r="BM268" i="7" s="1"/>
  <c r="BN268" i="7" s="1"/>
  <c r="BO268" i="7"/>
  <c r="CB188" i="7"/>
  <c r="B183" i="7"/>
  <c r="C183" i="7" s="1"/>
  <c r="D183" i="7" s="1"/>
  <c r="E183" i="7" s="1"/>
  <c r="F183" i="7" s="1"/>
  <c r="G183" i="7" s="1"/>
  <c r="H183" i="7" s="1"/>
  <c r="I183" i="7" s="1"/>
  <c r="J183" i="7" s="1"/>
  <c r="K183" i="7" s="1"/>
  <c r="L183" i="7" s="1"/>
  <c r="M183" i="7" s="1"/>
  <c r="N183" i="7" s="1"/>
  <c r="O183" i="7" s="1"/>
  <c r="P183" i="7" s="1"/>
  <c r="Q183" i="7" s="1"/>
  <c r="R183" i="7" s="1"/>
  <c r="S183" i="7" s="1"/>
  <c r="T183" i="7" s="1"/>
  <c r="U183" i="7" s="1"/>
  <c r="V183" i="7" s="1"/>
  <c r="W183" i="7" s="1"/>
  <c r="X183" i="7" s="1"/>
  <c r="Y183" i="7" s="1"/>
  <c r="Z183" i="7" s="1"/>
  <c r="AA183" i="7" s="1"/>
  <c r="AB183" i="7" s="1"/>
  <c r="AC183" i="7" s="1"/>
  <c r="AD183" i="7" s="1"/>
  <c r="AE183" i="7" s="1"/>
  <c r="AF183" i="7" s="1"/>
  <c r="AG183" i="7" s="1"/>
  <c r="AH183" i="7" s="1"/>
  <c r="AI183" i="7" s="1"/>
  <c r="AJ183" i="7" s="1"/>
  <c r="AK183" i="7" s="1"/>
  <c r="AL183" i="7" s="1"/>
  <c r="AM183" i="7" s="1"/>
  <c r="AN183" i="7" s="1"/>
  <c r="AO183" i="7" s="1"/>
  <c r="AP183" i="7" s="1"/>
  <c r="AQ183" i="7" s="1"/>
  <c r="AR183" i="7" s="1"/>
  <c r="AS183" i="7" s="1"/>
  <c r="AT183" i="7" s="1"/>
  <c r="AU183" i="7" s="1"/>
  <c r="AV183" i="7" s="1"/>
  <c r="AW183" i="7" s="1"/>
  <c r="AX183" i="7" s="1"/>
  <c r="AY183" i="7" s="1"/>
  <c r="AZ183" i="7" s="1"/>
  <c r="BA183" i="7" s="1"/>
  <c r="BB183" i="7" s="1"/>
  <c r="BC183" i="7" s="1"/>
  <c r="BD183" i="7" s="1"/>
  <c r="BE183" i="7" s="1"/>
  <c r="BF183" i="7" s="1"/>
  <c r="BG183" i="7" s="1"/>
  <c r="BH183" i="7" s="1"/>
  <c r="BI183" i="7" s="1"/>
  <c r="BJ183" i="7" s="1"/>
  <c r="BK183" i="7" s="1"/>
  <c r="BL183" i="7" s="1"/>
  <c r="BM183" i="7" s="1"/>
  <c r="BN183" i="7" s="1"/>
  <c r="BO183" i="7"/>
  <c r="CB156" i="7"/>
  <c r="BO75" i="7"/>
  <c r="B75" i="7"/>
  <c r="C75" i="7" s="1"/>
  <c r="D75" i="7" s="1"/>
  <c r="E75" i="7" s="1"/>
  <c r="F75" i="7" s="1"/>
  <c r="G75" i="7" s="1"/>
  <c r="H75" i="7" s="1"/>
  <c r="I75" i="7" s="1"/>
  <c r="J75" i="7" s="1"/>
  <c r="K75" i="7" s="1"/>
  <c r="L75" i="7" s="1"/>
  <c r="M75" i="7" s="1"/>
  <c r="N75" i="7" s="1"/>
  <c r="O75" i="7" s="1"/>
  <c r="P75" i="7" s="1"/>
  <c r="Q75" i="7" s="1"/>
  <c r="R75" i="7" s="1"/>
  <c r="S75" i="7" s="1"/>
  <c r="T75" i="7" s="1"/>
  <c r="U75" i="7" s="1"/>
  <c r="V75" i="7" s="1"/>
  <c r="W75" i="7" s="1"/>
  <c r="X75" i="7" s="1"/>
  <c r="Y75" i="7" s="1"/>
  <c r="Z75" i="7" s="1"/>
  <c r="AA75" i="7" s="1"/>
  <c r="AB75" i="7" s="1"/>
  <c r="AC75" i="7" s="1"/>
  <c r="AD75" i="7" s="1"/>
  <c r="AE75" i="7" s="1"/>
  <c r="AF75" i="7" s="1"/>
  <c r="AG75" i="7" s="1"/>
  <c r="AH75" i="7" s="1"/>
  <c r="AI75" i="7" s="1"/>
  <c r="AJ75" i="7" s="1"/>
  <c r="AK75" i="7" s="1"/>
  <c r="AL75" i="7" s="1"/>
  <c r="AM75" i="7" s="1"/>
  <c r="AN75" i="7" s="1"/>
  <c r="AO75" i="7" s="1"/>
  <c r="AP75" i="7" s="1"/>
  <c r="AQ75" i="7" s="1"/>
  <c r="AR75" i="7" s="1"/>
  <c r="AS75" i="7" s="1"/>
  <c r="AT75" i="7" s="1"/>
  <c r="AU75" i="7" s="1"/>
  <c r="AV75" i="7" s="1"/>
  <c r="AW75" i="7" s="1"/>
  <c r="AX75" i="7" s="1"/>
  <c r="AY75" i="7" s="1"/>
  <c r="AZ75" i="7" s="1"/>
  <c r="BA75" i="7" s="1"/>
  <c r="BB75" i="7" s="1"/>
  <c r="BC75" i="7" s="1"/>
  <c r="BD75" i="7" s="1"/>
  <c r="BE75" i="7" s="1"/>
  <c r="BF75" i="7" s="1"/>
  <c r="BG75" i="7" s="1"/>
  <c r="BH75" i="7" s="1"/>
  <c r="BI75" i="7" s="1"/>
  <c r="BJ75" i="7" s="1"/>
  <c r="BK75" i="7" s="1"/>
  <c r="BL75" i="7" s="1"/>
  <c r="BM75" i="7" s="1"/>
  <c r="BN75" i="7" s="1"/>
  <c r="B68" i="7"/>
  <c r="C68" i="7" s="1"/>
  <c r="D68" i="7" s="1"/>
  <c r="E68" i="7" s="1"/>
  <c r="F68" i="7" s="1"/>
  <c r="G68" i="7" s="1"/>
  <c r="H68" i="7" s="1"/>
  <c r="I68" i="7" s="1"/>
  <c r="J68" i="7" s="1"/>
  <c r="K68" i="7" s="1"/>
  <c r="L68" i="7" s="1"/>
  <c r="M68" i="7" s="1"/>
  <c r="N68" i="7" s="1"/>
  <c r="O68" i="7" s="1"/>
  <c r="P68" i="7" s="1"/>
  <c r="Q68" i="7" s="1"/>
  <c r="R68" i="7" s="1"/>
  <c r="S68" i="7" s="1"/>
  <c r="T68" i="7" s="1"/>
  <c r="U68" i="7" s="1"/>
  <c r="V68" i="7" s="1"/>
  <c r="W68" i="7" s="1"/>
  <c r="X68" i="7" s="1"/>
  <c r="Y68" i="7" s="1"/>
  <c r="Z68" i="7" s="1"/>
  <c r="AA68" i="7" s="1"/>
  <c r="AB68" i="7" s="1"/>
  <c r="AC68" i="7" s="1"/>
  <c r="AD68" i="7" s="1"/>
  <c r="AE68" i="7" s="1"/>
  <c r="AF68" i="7" s="1"/>
  <c r="AG68" i="7" s="1"/>
  <c r="AH68" i="7" s="1"/>
  <c r="AI68" i="7" s="1"/>
  <c r="AJ68" i="7" s="1"/>
  <c r="AK68" i="7" s="1"/>
  <c r="AL68" i="7" s="1"/>
  <c r="AM68" i="7" s="1"/>
  <c r="AN68" i="7" s="1"/>
  <c r="AO68" i="7" s="1"/>
  <c r="AP68" i="7" s="1"/>
  <c r="AQ68" i="7" s="1"/>
  <c r="AR68" i="7" s="1"/>
  <c r="AS68" i="7" s="1"/>
  <c r="AT68" i="7" s="1"/>
  <c r="AU68" i="7" s="1"/>
  <c r="AV68" i="7" s="1"/>
  <c r="AW68" i="7" s="1"/>
  <c r="AX68" i="7" s="1"/>
  <c r="AY68" i="7" s="1"/>
  <c r="AZ68" i="7" s="1"/>
  <c r="BA68" i="7" s="1"/>
  <c r="BB68" i="7" s="1"/>
  <c r="BC68" i="7" s="1"/>
  <c r="BD68" i="7" s="1"/>
  <c r="BE68" i="7" s="1"/>
  <c r="BF68" i="7" s="1"/>
  <c r="BG68" i="7" s="1"/>
  <c r="BH68" i="7" s="1"/>
  <c r="BI68" i="7" s="1"/>
  <c r="BJ68" i="7" s="1"/>
  <c r="BK68" i="7" s="1"/>
  <c r="BL68" i="7" s="1"/>
  <c r="BM68" i="7" s="1"/>
  <c r="BN68" i="7" s="1"/>
  <c r="BO68" i="7"/>
  <c r="BO32" i="7"/>
  <c r="B32" i="7"/>
  <c r="C32" i="7" s="1"/>
  <c r="D32" i="7" s="1"/>
  <c r="E32" i="7" s="1"/>
  <c r="F32" i="7" s="1"/>
  <c r="G32" i="7" s="1"/>
  <c r="H32" i="7" s="1"/>
  <c r="I32" i="7" s="1"/>
  <c r="J32" i="7" s="1"/>
  <c r="K32" i="7" s="1"/>
  <c r="L32" i="7" s="1"/>
  <c r="M32" i="7" s="1"/>
  <c r="N32" i="7" s="1"/>
  <c r="O32" i="7" s="1"/>
  <c r="P32" i="7" s="1"/>
  <c r="Q32" i="7" s="1"/>
  <c r="R32" i="7" s="1"/>
  <c r="S32" i="7" s="1"/>
  <c r="T32" i="7" s="1"/>
  <c r="U32" i="7" s="1"/>
  <c r="V32" i="7" s="1"/>
  <c r="W32" i="7" s="1"/>
  <c r="X32" i="7" s="1"/>
  <c r="Y32" i="7" s="1"/>
  <c r="Z32" i="7" s="1"/>
  <c r="AA32" i="7" s="1"/>
  <c r="AB32" i="7" s="1"/>
  <c r="AC32" i="7" s="1"/>
  <c r="AD32" i="7" s="1"/>
  <c r="AE32" i="7" s="1"/>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B133" i="7"/>
  <c r="C133" i="7" s="1"/>
  <c r="D133" i="7" s="1"/>
  <c r="E133" i="7" s="1"/>
  <c r="F133" i="7" s="1"/>
  <c r="G133" i="7" s="1"/>
  <c r="H133" i="7" s="1"/>
  <c r="I133" i="7" s="1"/>
  <c r="J133" i="7" s="1"/>
  <c r="K133" i="7" s="1"/>
  <c r="L133" i="7" s="1"/>
  <c r="M133" i="7" s="1"/>
  <c r="N133" i="7" s="1"/>
  <c r="O133" i="7" s="1"/>
  <c r="P133" i="7" s="1"/>
  <c r="Q133" i="7" s="1"/>
  <c r="R133" i="7" s="1"/>
  <c r="S133" i="7" s="1"/>
  <c r="T133" i="7" s="1"/>
  <c r="U133" i="7" s="1"/>
  <c r="V133" i="7" s="1"/>
  <c r="W133" i="7" s="1"/>
  <c r="X133" i="7" s="1"/>
  <c r="Y133" i="7" s="1"/>
  <c r="Z133" i="7" s="1"/>
  <c r="AA133" i="7" s="1"/>
  <c r="AB133" i="7" s="1"/>
  <c r="AC133" i="7" s="1"/>
  <c r="AD133" i="7" s="1"/>
  <c r="AE133" i="7" s="1"/>
  <c r="AF133" i="7" s="1"/>
  <c r="AG133" i="7" s="1"/>
  <c r="AH133" i="7" s="1"/>
  <c r="AI133" i="7" s="1"/>
  <c r="AJ133" i="7" s="1"/>
  <c r="AK133" i="7" s="1"/>
  <c r="AL133" i="7" s="1"/>
  <c r="AM133" i="7" s="1"/>
  <c r="AN133" i="7" s="1"/>
  <c r="AO133" i="7" s="1"/>
  <c r="AP133" i="7" s="1"/>
  <c r="AQ133" i="7" s="1"/>
  <c r="AR133" i="7" s="1"/>
  <c r="AS133" i="7" s="1"/>
  <c r="AT133" i="7" s="1"/>
  <c r="AU133" i="7" s="1"/>
  <c r="AV133" i="7" s="1"/>
  <c r="AW133" i="7" s="1"/>
  <c r="AX133" i="7" s="1"/>
  <c r="AY133" i="7" s="1"/>
  <c r="AZ133" i="7" s="1"/>
  <c r="BA133" i="7" s="1"/>
  <c r="BB133" i="7" s="1"/>
  <c r="BC133" i="7" s="1"/>
  <c r="BD133" i="7" s="1"/>
  <c r="BE133" i="7" s="1"/>
  <c r="BF133" i="7" s="1"/>
  <c r="BG133" i="7" s="1"/>
  <c r="BH133" i="7" s="1"/>
  <c r="BI133" i="7" s="1"/>
  <c r="BJ133" i="7" s="1"/>
  <c r="BK133" i="7" s="1"/>
  <c r="BL133" i="7" s="1"/>
  <c r="BM133" i="7" s="1"/>
  <c r="BN133" i="7" s="1"/>
  <c r="BO133" i="7"/>
  <c r="B264" i="7"/>
  <c r="C264" i="7" s="1"/>
  <c r="D264" i="7" s="1"/>
  <c r="E264" i="7" s="1"/>
  <c r="F264" i="7" s="1"/>
  <c r="G264" i="7" s="1"/>
  <c r="H264" i="7" s="1"/>
  <c r="I264" i="7" s="1"/>
  <c r="J264" i="7" s="1"/>
  <c r="K264" i="7" s="1"/>
  <c r="L264" i="7" s="1"/>
  <c r="M264" i="7" s="1"/>
  <c r="N264" i="7" s="1"/>
  <c r="O264" i="7" s="1"/>
  <c r="P264" i="7" s="1"/>
  <c r="Q264" i="7" s="1"/>
  <c r="R264" i="7" s="1"/>
  <c r="S264" i="7" s="1"/>
  <c r="T264" i="7" s="1"/>
  <c r="U264" i="7" s="1"/>
  <c r="V264" i="7" s="1"/>
  <c r="W264" i="7" s="1"/>
  <c r="X264" i="7" s="1"/>
  <c r="Y264" i="7" s="1"/>
  <c r="Z264" i="7" s="1"/>
  <c r="AA264" i="7" s="1"/>
  <c r="AB264" i="7" s="1"/>
  <c r="AC264" i="7" s="1"/>
  <c r="AD264" i="7" s="1"/>
  <c r="AE264" i="7" s="1"/>
  <c r="AF264" i="7" s="1"/>
  <c r="AG264" i="7" s="1"/>
  <c r="AH264" i="7" s="1"/>
  <c r="AI264" i="7" s="1"/>
  <c r="AJ264" i="7" s="1"/>
  <c r="AK264" i="7" s="1"/>
  <c r="AL264" i="7" s="1"/>
  <c r="AM264" i="7" s="1"/>
  <c r="AN264" i="7" s="1"/>
  <c r="AO264" i="7" s="1"/>
  <c r="AP264" i="7" s="1"/>
  <c r="AQ264" i="7" s="1"/>
  <c r="AR264" i="7" s="1"/>
  <c r="AS264" i="7" s="1"/>
  <c r="AT264" i="7" s="1"/>
  <c r="AU264" i="7" s="1"/>
  <c r="AV264" i="7" s="1"/>
  <c r="AW264" i="7" s="1"/>
  <c r="AX264" i="7" s="1"/>
  <c r="AY264" i="7" s="1"/>
  <c r="AZ264" i="7" s="1"/>
  <c r="BA264" i="7" s="1"/>
  <c r="BB264" i="7" s="1"/>
  <c r="BC264" i="7" s="1"/>
  <c r="BD264" i="7" s="1"/>
  <c r="BE264" i="7" s="1"/>
  <c r="BF264" i="7" s="1"/>
  <c r="BG264" i="7" s="1"/>
  <c r="BH264" i="7" s="1"/>
  <c r="BI264" i="7" s="1"/>
  <c r="BJ264" i="7" s="1"/>
  <c r="BK264" i="7" s="1"/>
  <c r="BL264" i="7" s="1"/>
  <c r="BM264" i="7" s="1"/>
  <c r="BN264" i="7" s="1"/>
  <c r="BO264" i="7"/>
  <c r="B254" i="7"/>
  <c r="C254" i="7" s="1"/>
  <c r="D254" i="7" s="1"/>
  <c r="E254" i="7" s="1"/>
  <c r="F254" i="7" s="1"/>
  <c r="G254" i="7" s="1"/>
  <c r="H254" i="7" s="1"/>
  <c r="I254" i="7" s="1"/>
  <c r="J254" i="7" s="1"/>
  <c r="K254" i="7" s="1"/>
  <c r="L254" i="7" s="1"/>
  <c r="M254" i="7" s="1"/>
  <c r="N254" i="7" s="1"/>
  <c r="O254" i="7" s="1"/>
  <c r="P254" i="7" s="1"/>
  <c r="Q254" i="7" s="1"/>
  <c r="R254" i="7" s="1"/>
  <c r="S254" i="7" s="1"/>
  <c r="T254" i="7" s="1"/>
  <c r="U254" i="7" s="1"/>
  <c r="V254" i="7" s="1"/>
  <c r="W254" i="7" s="1"/>
  <c r="X254" i="7" s="1"/>
  <c r="Y254" i="7" s="1"/>
  <c r="Z254" i="7" s="1"/>
  <c r="AA254" i="7" s="1"/>
  <c r="AB254" i="7" s="1"/>
  <c r="AC254" i="7" s="1"/>
  <c r="AD254" i="7" s="1"/>
  <c r="AE254" i="7" s="1"/>
  <c r="AF254" i="7" s="1"/>
  <c r="AG254" i="7" s="1"/>
  <c r="AH254" i="7" s="1"/>
  <c r="AI254" i="7" s="1"/>
  <c r="AJ254" i="7" s="1"/>
  <c r="AK254" i="7" s="1"/>
  <c r="AL254" i="7" s="1"/>
  <c r="AM254" i="7" s="1"/>
  <c r="AN254" i="7" s="1"/>
  <c r="AO254" i="7" s="1"/>
  <c r="AP254" i="7" s="1"/>
  <c r="AQ254" i="7" s="1"/>
  <c r="AR254" i="7" s="1"/>
  <c r="AS254" i="7" s="1"/>
  <c r="AT254" i="7" s="1"/>
  <c r="AU254" i="7" s="1"/>
  <c r="AV254" i="7" s="1"/>
  <c r="AW254" i="7" s="1"/>
  <c r="AX254" i="7" s="1"/>
  <c r="AY254" i="7" s="1"/>
  <c r="AZ254" i="7" s="1"/>
  <c r="BA254" i="7" s="1"/>
  <c r="BB254" i="7" s="1"/>
  <c r="BC254" i="7" s="1"/>
  <c r="BD254" i="7" s="1"/>
  <c r="BE254" i="7" s="1"/>
  <c r="BF254" i="7" s="1"/>
  <c r="BG254" i="7" s="1"/>
  <c r="BH254" i="7" s="1"/>
  <c r="BI254" i="7" s="1"/>
  <c r="BJ254" i="7" s="1"/>
  <c r="BK254" i="7" s="1"/>
  <c r="BL254" i="7" s="1"/>
  <c r="BM254" i="7" s="1"/>
  <c r="BN254" i="7" s="1"/>
  <c r="BO254" i="7"/>
  <c r="BO221" i="7"/>
  <c r="CB221" i="7" s="1"/>
  <c r="B132" i="7"/>
  <c r="C132" i="7" s="1"/>
  <c r="D132" i="7" s="1"/>
  <c r="E132" i="7" s="1"/>
  <c r="F132" i="7" s="1"/>
  <c r="G132" i="7" s="1"/>
  <c r="H132" i="7" s="1"/>
  <c r="I132" i="7" s="1"/>
  <c r="J132" i="7" s="1"/>
  <c r="K132" i="7" s="1"/>
  <c r="L132" i="7" s="1"/>
  <c r="M132" i="7" s="1"/>
  <c r="N132" i="7" s="1"/>
  <c r="O132" i="7" s="1"/>
  <c r="P132" i="7" s="1"/>
  <c r="Q132" i="7" s="1"/>
  <c r="R132" i="7" s="1"/>
  <c r="S132" i="7" s="1"/>
  <c r="T132" i="7" s="1"/>
  <c r="U132" i="7" s="1"/>
  <c r="V132" i="7" s="1"/>
  <c r="W132" i="7" s="1"/>
  <c r="X132" i="7" s="1"/>
  <c r="Y132" i="7" s="1"/>
  <c r="Z132" i="7" s="1"/>
  <c r="AA132" i="7" s="1"/>
  <c r="AB132" i="7" s="1"/>
  <c r="AC132" i="7" s="1"/>
  <c r="AD132" i="7" s="1"/>
  <c r="AE132" i="7" s="1"/>
  <c r="AF132" i="7" s="1"/>
  <c r="AG132" i="7" s="1"/>
  <c r="AH132" i="7" s="1"/>
  <c r="AI132" i="7" s="1"/>
  <c r="AJ132" i="7" s="1"/>
  <c r="AK132" i="7" s="1"/>
  <c r="AL132" i="7" s="1"/>
  <c r="AM132" i="7" s="1"/>
  <c r="AN132" i="7" s="1"/>
  <c r="AO132" i="7" s="1"/>
  <c r="AP132" i="7" s="1"/>
  <c r="AQ132" i="7" s="1"/>
  <c r="AR132" i="7" s="1"/>
  <c r="AS132" i="7" s="1"/>
  <c r="AT132" i="7" s="1"/>
  <c r="AU132" i="7" s="1"/>
  <c r="AV132" i="7" s="1"/>
  <c r="AW132" i="7" s="1"/>
  <c r="AX132" i="7" s="1"/>
  <c r="AY132" i="7" s="1"/>
  <c r="AZ132" i="7" s="1"/>
  <c r="BA132" i="7" s="1"/>
  <c r="BB132" i="7" s="1"/>
  <c r="BC132" i="7" s="1"/>
  <c r="BD132" i="7" s="1"/>
  <c r="BE132" i="7" s="1"/>
  <c r="BF132" i="7" s="1"/>
  <c r="BG132" i="7" s="1"/>
  <c r="BH132" i="7" s="1"/>
  <c r="BI132" i="7" s="1"/>
  <c r="BJ132" i="7" s="1"/>
  <c r="BK132" i="7" s="1"/>
  <c r="BL132" i="7" s="1"/>
  <c r="BM132" i="7" s="1"/>
  <c r="BN132" i="7" s="1"/>
  <c r="BO132" i="7"/>
  <c r="BO127" i="7"/>
  <c r="B127" i="7"/>
  <c r="C127" i="7" s="1"/>
  <c r="D127" i="7" s="1"/>
  <c r="E127" i="7" s="1"/>
  <c r="F127" i="7" s="1"/>
  <c r="G127" i="7" s="1"/>
  <c r="H127" i="7" s="1"/>
  <c r="I127" i="7" s="1"/>
  <c r="J127" i="7" s="1"/>
  <c r="K127" i="7" s="1"/>
  <c r="L127" i="7" s="1"/>
  <c r="M127" i="7" s="1"/>
  <c r="N127" i="7" s="1"/>
  <c r="O127" i="7" s="1"/>
  <c r="P127" i="7" s="1"/>
  <c r="Q127" i="7" s="1"/>
  <c r="R127" i="7" s="1"/>
  <c r="S127" i="7" s="1"/>
  <c r="T127" i="7" s="1"/>
  <c r="U127" i="7" s="1"/>
  <c r="V127" i="7" s="1"/>
  <c r="W127" i="7" s="1"/>
  <c r="X127" i="7" s="1"/>
  <c r="Y127" i="7" s="1"/>
  <c r="Z127" i="7" s="1"/>
  <c r="AA127" i="7" s="1"/>
  <c r="AB127" i="7" s="1"/>
  <c r="AC127" i="7" s="1"/>
  <c r="AD127" i="7" s="1"/>
  <c r="AE127" i="7" s="1"/>
  <c r="AF127" i="7" s="1"/>
  <c r="AG127" i="7" s="1"/>
  <c r="AH127" i="7" s="1"/>
  <c r="AI127" i="7" s="1"/>
  <c r="AJ127" i="7" s="1"/>
  <c r="AK127" i="7" s="1"/>
  <c r="AL127" i="7" s="1"/>
  <c r="AM127" i="7" s="1"/>
  <c r="AN127" i="7" s="1"/>
  <c r="AO127" i="7" s="1"/>
  <c r="AP127" i="7" s="1"/>
  <c r="AQ127" i="7" s="1"/>
  <c r="AR127" i="7" s="1"/>
  <c r="AS127" i="7" s="1"/>
  <c r="AT127" i="7" s="1"/>
  <c r="AU127" i="7" s="1"/>
  <c r="AV127" i="7" s="1"/>
  <c r="AW127" i="7" s="1"/>
  <c r="AX127" i="7" s="1"/>
  <c r="AY127" i="7" s="1"/>
  <c r="AZ127" i="7" s="1"/>
  <c r="BA127" i="7" s="1"/>
  <c r="BB127" i="7" s="1"/>
  <c r="BC127" i="7" s="1"/>
  <c r="BD127" i="7" s="1"/>
  <c r="BE127" i="7" s="1"/>
  <c r="BF127" i="7" s="1"/>
  <c r="BG127" i="7" s="1"/>
  <c r="BH127" i="7" s="1"/>
  <c r="BI127" i="7" s="1"/>
  <c r="BJ127" i="7" s="1"/>
  <c r="BK127" i="7" s="1"/>
  <c r="BL127" i="7" s="1"/>
  <c r="BM127" i="7" s="1"/>
  <c r="BN127" i="7" s="1"/>
  <c r="CB120" i="7"/>
  <c r="CB78" i="7"/>
  <c r="BO399" i="7"/>
  <c r="B399" i="7"/>
  <c r="C399" i="7" s="1"/>
  <c r="D399" i="7" s="1"/>
  <c r="E399" i="7" s="1"/>
  <c r="F399" i="7" s="1"/>
  <c r="G399" i="7" s="1"/>
  <c r="H399" i="7" s="1"/>
  <c r="I399" i="7" s="1"/>
  <c r="J399" i="7" s="1"/>
  <c r="K399" i="7" s="1"/>
  <c r="L399" i="7" s="1"/>
  <c r="M399" i="7" s="1"/>
  <c r="N399" i="7" s="1"/>
  <c r="O399" i="7" s="1"/>
  <c r="P399" i="7" s="1"/>
  <c r="Q399" i="7" s="1"/>
  <c r="R399" i="7" s="1"/>
  <c r="S399" i="7" s="1"/>
  <c r="T399" i="7" s="1"/>
  <c r="U399" i="7" s="1"/>
  <c r="V399" i="7" s="1"/>
  <c r="W399" i="7" s="1"/>
  <c r="X399" i="7" s="1"/>
  <c r="Y399" i="7" s="1"/>
  <c r="Z399" i="7" s="1"/>
  <c r="AA399" i="7" s="1"/>
  <c r="AB399" i="7" s="1"/>
  <c r="AC399" i="7" s="1"/>
  <c r="AD399" i="7" s="1"/>
  <c r="AE399" i="7" s="1"/>
  <c r="AF399" i="7" s="1"/>
  <c r="AG399" i="7" s="1"/>
  <c r="AH399" i="7" s="1"/>
  <c r="AI399" i="7" s="1"/>
  <c r="AJ399" i="7" s="1"/>
  <c r="AK399" i="7" s="1"/>
  <c r="AL399" i="7" s="1"/>
  <c r="AM399" i="7" s="1"/>
  <c r="AN399" i="7" s="1"/>
  <c r="AO399" i="7" s="1"/>
  <c r="AP399" i="7" s="1"/>
  <c r="AQ399" i="7" s="1"/>
  <c r="AR399" i="7" s="1"/>
  <c r="AS399" i="7" s="1"/>
  <c r="AT399" i="7" s="1"/>
  <c r="AU399" i="7" s="1"/>
  <c r="AV399" i="7" s="1"/>
  <c r="AW399" i="7" s="1"/>
  <c r="AX399" i="7" s="1"/>
  <c r="AY399" i="7" s="1"/>
  <c r="AZ399" i="7" s="1"/>
  <c r="BA399" i="7" s="1"/>
  <c r="BB399" i="7" s="1"/>
  <c r="BC399" i="7" s="1"/>
  <c r="BD399" i="7" s="1"/>
  <c r="BE399" i="7" s="1"/>
  <c r="BF399" i="7" s="1"/>
  <c r="BG399" i="7" s="1"/>
  <c r="BH399" i="7" s="1"/>
  <c r="BI399" i="7" s="1"/>
  <c r="BJ399" i="7" s="1"/>
  <c r="BK399" i="7" s="1"/>
  <c r="BL399" i="7" s="1"/>
  <c r="BM399" i="7" s="1"/>
  <c r="BN399" i="7" s="1"/>
  <c r="BO179" i="7"/>
  <c r="CB179" i="7" s="1"/>
  <c r="B334" i="7"/>
  <c r="C334" i="7" s="1"/>
  <c r="D334" i="7" s="1"/>
  <c r="E334" i="7" s="1"/>
  <c r="F334" i="7" s="1"/>
  <c r="G334" i="7" s="1"/>
  <c r="H334" i="7" s="1"/>
  <c r="I334" i="7" s="1"/>
  <c r="J334" i="7" s="1"/>
  <c r="K334" i="7" s="1"/>
  <c r="L334" i="7" s="1"/>
  <c r="M334" i="7" s="1"/>
  <c r="N334" i="7" s="1"/>
  <c r="O334" i="7" s="1"/>
  <c r="P334" i="7" s="1"/>
  <c r="Q334" i="7" s="1"/>
  <c r="R334" i="7" s="1"/>
  <c r="S334" i="7" s="1"/>
  <c r="T334" i="7" s="1"/>
  <c r="U334" i="7" s="1"/>
  <c r="V334" i="7" s="1"/>
  <c r="W334" i="7" s="1"/>
  <c r="X334" i="7" s="1"/>
  <c r="Y334" i="7" s="1"/>
  <c r="Z334" i="7" s="1"/>
  <c r="AA334" i="7" s="1"/>
  <c r="AB334" i="7" s="1"/>
  <c r="AC334" i="7" s="1"/>
  <c r="AD334" i="7" s="1"/>
  <c r="AE334" i="7" s="1"/>
  <c r="AF334" i="7" s="1"/>
  <c r="AG334" i="7" s="1"/>
  <c r="AH334" i="7" s="1"/>
  <c r="AI334" i="7" s="1"/>
  <c r="AJ334" i="7" s="1"/>
  <c r="AK334" i="7" s="1"/>
  <c r="AL334" i="7" s="1"/>
  <c r="AM334" i="7" s="1"/>
  <c r="AN334" i="7" s="1"/>
  <c r="AO334" i="7" s="1"/>
  <c r="AP334" i="7" s="1"/>
  <c r="AQ334" i="7" s="1"/>
  <c r="AR334" i="7" s="1"/>
  <c r="AS334" i="7" s="1"/>
  <c r="AT334" i="7" s="1"/>
  <c r="AU334" i="7" s="1"/>
  <c r="AV334" i="7" s="1"/>
  <c r="AW334" i="7" s="1"/>
  <c r="AX334" i="7" s="1"/>
  <c r="AY334" i="7" s="1"/>
  <c r="AZ334" i="7" s="1"/>
  <c r="BA334" i="7" s="1"/>
  <c r="BB334" i="7" s="1"/>
  <c r="BC334" i="7" s="1"/>
  <c r="BD334" i="7" s="1"/>
  <c r="BE334" i="7" s="1"/>
  <c r="BF334" i="7" s="1"/>
  <c r="BG334" i="7" s="1"/>
  <c r="BH334" i="7" s="1"/>
  <c r="BI334" i="7" s="1"/>
  <c r="BJ334" i="7" s="1"/>
  <c r="BK334" i="7" s="1"/>
  <c r="BL334" i="7" s="1"/>
  <c r="BM334" i="7" s="1"/>
  <c r="BN334" i="7" s="1"/>
  <c r="BO334" i="7"/>
  <c r="BO370" i="7"/>
  <c r="CB370" i="7" s="1"/>
  <c r="BO83" i="7"/>
  <c r="CB83" i="7" s="1"/>
  <c r="B396" i="7"/>
  <c r="C396" i="7" s="1"/>
  <c r="D396" i="7" s="1"/>
  <c r="E396" i="7" s="1"/>
  <c r="F396" i="7" s="1"/>
  <c r="G396" i="7" s="1"/>
  <c r="H396" i="7" s="1"/>
  <c r="I396" i="7" s="1"/>
  <c r="J396" i="7" s="1"/>
  <c r="K396" i="7" s="1"/>
  <c r="L396" i="7" s="1"/>
  <c r="M396" i="7" s="1"/>
  <c r="N396" i="7" s="1"/>
  <c r="O396" i="7" s="1"/>
  <c r="P396" i="7" s="1"/>
  <c r="Q396" i="7" s="1"/>
  <c r="R396" i="7" s="1"/>
  <c r="S396" i="7" s="1"/>
  <c r="T396" i="7" s="1"/>
  <c r="U396" i="7" s="1"/>
  <c r="V396" i="7" s="1"/>
  <c r="W396" i="7" s="1"/>
  <c r="X396" i="7" s="1"/>
  <c r="Y396" i="7" s="1"/>
  <c r="Z396" i="7" s="1"/>
  <c r="AA396" i="7" s="1"/>
  <c r="AB396" i="7" s="1"/>
  <c r="AC396" i="7" s="1"/>
  <c r="AD396" i="7" s="1"/>
  <c r="AE396" i="7" s="1"/>
  <c r="AF396" i="7" s="1"/>
  <c r="AG396" i="7" s="1"/>
  <c r="AH396" i="7" s="1"/>
  <c r="AI396" i="7" s="1"/>
  <c r="AJ396" i="7" s="1"/>
  <c r="AK396" i="7" s="1"/>
  <c r="AL396" i="7" s="1"/>
  <c r="AM396" i="7" s="1"/>
  <c r="AN396" i="7" s="1"/>
  <c r="AO396" i="7" s="1"/>
  <c r="AP396" i="7" s="1"/>
  <c r="AQ396" i="7" s="1"/>
  <c r="AR396" i="7" s="1"/>
  <c r="AS396" i="7" s="1"/>
  <c r="AT396" i="7" s="1"/>
  <c r="AU396" i="7" s="1"/>
  <c r="AV396" i="7" s="1"/>
  <c r="AW396" i="7" s="1"/>
  <c r="AX396" i="7" s="1"/>
  <c r="AY396" i="7" s="1"/>
  <c r="AZ396" i="7" s="1"/>
  <c r="BA396" i="7" s="1"/>
  <c r="BB396" i="7" s="1"/>
  <c r="BC396" i="7" s="1"/>
  <c r="BD396" i="7" s="1"/>
  <c r="BE396" i="7" s="1"/>
  <c r="BF396" i="7" s="1"/>
  <c r="BG396" i="7" s="1"/>
  <c r="BH396" i="7" s="1"/>
  <c r="BI396" i="7" s="1"/>
  <c r="BJ396" i="7" s="1"/>
  <c r="BK396" i="7" s="1"/>
  <c r="BL396" i="7" s="1"/>
  <c r="BM396" i="7" s="1"/>
  <c r="BN396" i="7" s="1"/>
  <c r="BO396" i="7"/>
  <c r="B300" i="7"/>
  <c r="C300" i="7" s="1"/>
  <c r="D300" i="7" s="1"/>
  <c r="E300" i="7" s="1"/>
  <c r="F300" i="7" s="1"/>
  <c r="G300" i="7" s="1"/>
  <c r="H300" i="7" s="1"/>
  <c r="I300" i="7" s="1"/>
  <c r="J300" i="7" s="1"/>
  <c r="K300" i="7" s="1"/>
  <c r="L300" i="7" s="1"/>
  <c r="M300" i="7" s="1"/>
  <c r="N300" i="7" s="1"/>
  <c r="O300" i="7" s="1"/>
  <c r="P300" i="7" s="1"/>
  <c r="Q300" i="7" s="1"/>
  <c r="R300" i="7" s="1"/>
  <c r="S300" i="7" s="1"/>
  <c r="T300" i="7" s="1"/>
  <c r="U300" i="7" s="1"/>
  <c r="V300" i="7" s="1"/>
  <c r="W300" i="7" s="1"/>
  <c r="X300" i="7" s="1"/>
  <c r="Y300" i="7" s="1"/>
  <c r="Z300" i="7" s="1"/>
  <c r="AA300" i="7" s="1"/>
  <c r="AB300" i="7" s="1"/>
  <c r="AC300" i="7" s="1"/>
  <c r="AD300" i="7" s="1"/>
  <c r="AE300" i="7" s="1"/>
  <c r="AF300" i="7" s="1"/>
  <c r="AG300" i="7" s="1"/>
  <c r="AH300" i="7" s="1"/>
  <c r="AI300" i="7" s="1"/>
  <c r="AJ300" i="7" s="1"/>
  <c r="AK300" i="7" s="1"/>
  <c r="AL300" i="7" s="1"/>
  <c r="AM300" i="7" s="1"/>
  <c r="AN300" i="7" s="1"/>
  <c r="AO300" i="7" s="1"/>
  <c r="AP300" i="7" s="1"/>
  <c r="AQ300" i="7" s="1"/>
  <c r="AR300" i="7" s="1"/>
  <c r="AS300" i="7" s="1"/>
  <c r="AT300" i="7" s="1"/>
  <c r="AU300" i="7" s="1"/>
  <c r="AV300" i="7" s="1"/>
  <c r="AW300" i="7" s="1"/>
  <c r="AX300" i="7" s="1"/>
  <c r="AY300" i="7" s="1"/>
  <c r="AZ300" i="7" s="1"/>
  <c r="BA300" i="7" s="1"/>
  <c r="BB300" i="7" s="1"/>
  <c r="BC300" i="7" s="1"/>
  <c r="BD300" i="7" s="1"/>
  <c r="BE300" i="7" s="1"/>
  <c r="BF300" i="7" s="1"/>
  <c r="BG300" i="7" s="1"/>
  <c r="BH300" i="7" s="1"/>
  <c r="BI300" i="7" s="1"/>
  <c r="BJ300" i="7" s="1"/>
  <c r="BK300" i="7" s="1"/>
  <c r="BL300" i="7" s="1"/>
  <c r="BM300" i="7" s="1"/>
  <c r="BN300" i="7" s="1"/>
  <c r="BO300" i="7"/>
  <c r="BO279" i="7"/>
  <c r="CB279" i="7" s="1"/>
  <c r="CB196" i="7"/>
  <c r="B177" i="7"/>
  <c r="C177" i="7" s="1"/>
  <c r="D177" i="7" s="1"/>
  <c r="E177" i="7" s="1"/>
  <c r="F177" i="7" s="1"/>
  <c r="G177" i="7" s="1"/>
  <c r="H177" i="7" s="1"/>
  <c r="I177" i="7" s="1"/>
  <c r="J177" i="7" s="1"/>
  <c r="K177" i="7" s="1"/>
  <c r="L177" i="7" s="1"/>
  <c r="M177" i="7" s="1"/>
  <c r="N177" i="7" s="1"/>
  <c r="O177" i="7" s="1"/>
  <c r="P177" i="7" s="1"/>
  <c r="Q177" i="7" s="1"/>
  <c r="R177" i="7" s="1"/>
  <c r="S177" i="7" s="1"/>
  <c r="T177" i="7" s="1"/>
  <c r="U177" i="7" s="1"/>
  <c r="V177" i="7" s="1"/>
  <c r="W177" i="7" s="1"/>
  <c r="X177" i="7" s="1"/>
  <c r="Y177" i="7" s="1"/>
  <c r="Z177" i="7" s="1"/>
  <c r="AA177" i="7" s="1"/>
  <c r="AB177" i="7" s="1"/>
  <c r="AC177" i="7" s="1"/>
  <c r="AD177" i="7" s="1"/>
  <c r="AE177" i="7" s="1"/>
  <c r="AF177" i="7" s="1"/>
  <c r="AG177" i="7" s="1"/>
  <c r="AH177" i="7" s="1"/>
  <c r="AI177" i="7" s="1"/>
  <c r="AJ177" i="7" s="1"/>
  <c r="AK177" i="7" s="1"/>
  <c r="AL177" i="7" s="1"/>
  <c r="AM177" i="7" s="1"/>
  <c r="AN177" i="7" s="1"/>
  <c r="AO177" i="7" s="1"/>
  <c r="AP177" i="7" s="1"/>
  <c r="AQ177" i="7" s="1"/>
  <c r="AR177" i="7" s="1"/>
  <c r="AS177" i="7" s="1"/>
  <c r="AT177" i="7" s="1"/>
  <c r="AU177" i="7" s="1"/>
  <c r="AV177" i="7" s="1"/>
  <c r="AW177" i="7" s="1"/>
  <c r="AX177" i="7" s="1"/>
  <c r="AY177" i="7" s="1"/>
  <c r="AZ177" i="7" s="1"/>
  <c r="BA177" i="7" s="1"/>
  <c r="BB177" i="7" s="1"/>
  <c r="BC177" i="7" s="1"/>
  <c r="BD177" i="7" s="1"/>
  <c r="BE177" i="7" s="1"/>
  <c r="BF177" i="7" s="1"/>
  <c r="BG177" i="7" s="1"/>
  <c r="BH177" i="7" s="1"/>
  <c r="BI177" i="7" s="1"/>
  <c r="BJ177" i="7" s="1"/>
  <c r="BK177" i="7" s="1"/>
  <c r="BL177" i="7" s="1"/>
  <c r="BM177" i="7" s="1"/>
  <c r="BN177" i="7" s="1"/>
  <c r="BO177" i="7"/>
  <c r="CB166" i="7"/>
  <c r="B112" i="7"/>
  <c r="C112" i="7" s="1"/>
  <c r="D112" i="7" s="1"/>
  <c r="E112" i="7" s="1"/>
  <c r="F112" i="7" s="1"/>
  <c r="G112" i="7" s="1"/>
  <c r="H112" i="7" s="1"/>
  <c r="I112" i="7" s="1"/>
  <c r="J112" i="7" s="1"/>
  <c r="K112" i="7" s="1"/>
  <c r="L112" i="7" s="1"/>
  <c r="M112" i="7" s="1"/>
  <c r="N112" i="7" s="1"/>
  <c r="O112" i="7" s="1"/>
  <c r="P112" i="7" s="1"/>
  <c r="Q112" i="7" s="1"/>
  <c r="R112" i="7" s="1"/>
  <c r="S112" i="7" s="1"/>
  <c r="T112" i="7" s="1"/>
  <c r="U112" i="7" s="1"/>
  <c r="V112" i="7" s="1"/>
  <c r="W112" i="7" s="1"/>
  <c r="X112" i="7" s="1"/>
  <c r="Y112" i="7" s="1"/>
  <c r="Z112" i="7" s="1"/>
  <c r="AA112" i="7" s="1"/>
  <c r="AB112" i="7" s="1"/>
  <c r="AC112" i="7" s="1"/>
  <c r="AD112" i="7" s="1"/>
  <c r="AE112" i="7" s="1"/>
  <c r="AF112" i="7" s="1"/>
  <c r="AG112" i="7" s="1"/>
  <c r="AH112" i="7" s="1"/>
  <c r="AI112" i="7" s="1"/>
  <c r="AJ112" i="7" s="1"/>
  <c r="AK112" i="7" s="1"/>
  <c r="AL112" i="7" s="1"/>
  <c r="AM112" i="7" s="1"/>
  <c r="AN112" i="7" s="1"/>
  <c r="AO112" i="7" s="1"/>
  <c r="AP112" i="7" s="1"/>
  <c r="AQ112" i="7" s="1"/>
  <c r="AR112" i="7" s="1"/>
  <c r="AS112" i="7" s="1"/>
  <c r="AT112" i="7" s="1"/>
  <c r="AU112" i="7" s="1"/>
  <c r="AV112" i="7" s="1"/>
  <c r="AW112" i="7" s="1"/>
  <c r="AX112" i="7" s="1"/>
  <c r="AY112" i="7" s="1"/>
  <c r="AZ112" i="7" s="1"/>
  <c r="BA112" i="7" s="1"/>
  <c r="BB112" i="7" s="1"/>
  <c r="BC112" i="7" s="1"/>
  <c r="BD112" i="7" s="1"/>
  <c r="BE112" i="7" s="1"/>
  <c r="BF112" i="7" s="1"/>
  <c r="BG112" i="7" s="1"/>
  <c r="BH112" i="7" s="1"/>
  <c r="BI112" i="7" s="1"/>
  <c r="BJ112" i="7" s="1"/>
  <c r="BK112" i="7" s="1"/>
  <c r="BL112" i="7" s="1"/>
  <c r="BM112" i="7" s="1"/>
  <c r="BN112" i="7" s="1"/>
  <c r="BO112" i="7"/>
  <c r="BO135" i="7"/>
  <c r="B135" i="7"/>
  <c r="C135" i="7" s="1"/>
  <c r="D135" i="7" s="1"/>
  <c r="E135" i="7" s="1"/>
  <c r="F135" i="7" s="1"/>
  <c r="G135" i="7" s="1"/>
  <c r="H135" i="7" s="1"/>
  <c r="I135" i="7" s="1"/>
  <c r="J135" i="7" s="1"/>
  <c r="K135" i="7" s="1"/>
  <c r="L135" i="7" s="1"/>
  <c r="M135" i="7" s="1"/>
  <c r="N135" i="7" s="1"/>
  <c r="O135" i="7" s="1"/>
  <c r="P135" i="7" s="1"/>
  <c r="Q135" i="7" s="1"/>
  <c r="R135" i="7" s="1"/>
  <c r="S135" i="7" s="1"/>
  <c r="T135" i="7" s="1"/>
  <c r="U135" i="7" s="1"/>
  <c r="V135" i="7" s="1"/>
  <c r="W135" i="7" s="1"/>
  <c r="X135" i="7" s="1"/>
  <c r="Y135" i="7" s="1"/>
  <c r="Z135" i="7" s="1"/>
  <c r="AA135" i="7" s="1"/>
  <c r="AB135" i="7" s="1"/>
  <c r="AC135" i="7" s="1"/>
  <c r="AD135" i="7" s="1"/>
  <c r="AE135" i="7" s="1"/>
  <c r="AF135" i="7" s="1"/>
  <c r="AG135" i="7" s="1"/>
  <c r="AH135" i="7" s="1"/>
  <c r="AI135" i="7" s="1"/>
  <c r="AJ135" i="7" s="1"/>
  <c r="AK135" i="7" s="1"/>
  <c r="AL135" i="7" s="1"/>
  <c r="AM135" i="7" s="1"/>
  <c r="AN135" i="7" s="1"/>
  <c r="AO135" i="7" s="1"/>
  <c r="AP135" i="7" s="1"/>
  <c r="AQ135" i="7" s="1"/>
  <c r="AR135" i="7" s="1"/>
  <c r="AS135" i="7" s="1"/>
  <c r="AT135" i="7" s="1"/>
  <c r="AU135" i="7" s="1"/>
  <c r="AV135" i="7" s="1"/>
  <c r="AW135" i="7" s="1"/>
  <c r="AX135" i="7" s="1"/>
  <c r="AY135" i="7" s="1"/>
  <c r="AZ135" i="7" s="1"/>
  <c r="BA135" i="7" s="1"/>
  <c r="BB135" i="7" s="1"/>
  <c r="BC135" i="7" s="1"/>
  <c r="BD135" i="7" s="1"/>
  <c r="BE135" i="7" s="1"/>
  <c r="BF135" i="7" s="1"/>
  <c r="BG135" i="7" s="1"/>
  <c r="BH135" i="7" s="1"/>
  <c r="BI135" i="7" s="1"/>
  <c r="BJ135" i="7" s="1"/>
  <c r="BK135" i="7" s="1"/>
  <c r="BL135" i="7" s="1"/>
  <c r="BM135" i="7" s="1"/>
  <c r="BN135" i="7" s="1"/>
  <c r="B54" i="7"/>
  <c r="C54" i="7" s="1"/>
  <c r="D54" i="7" s="1"/>
  <c r="E54" i="7" s="1"/>
  <c r="F54" i="7" s="1"/>
  <c r="G54" i="7" s="1"/>
  <c r="H54" i="7" s="1"/>
  <c r="I54" i="7" s="1"/>
  <c r="J54" i="7" s="1"/>
  <c r="K54" i="7" s="1"/>
  <c r="L54" i="7" s="1"/>
  <c r="M54" i="7" s="1"/>
  <c r="N54" i="7" s="1"/>
  <c r="O54" i="7" s="1"/>
  <c r="P54" i="7" s="1"/>
  <c r="Q54" i="7" s="1"/>
  <c r="R54" i="7" s="1"/>
  <c r="S54" i="7" s="1"/>
  <c r="T54" i="7" s="1"/>
  <c r="U54" i="7" s="1"/>
  <c r="V54" i="7" s="1"/>
  <c r="W54" i="7" s="1"/>
  <c r="X54" i="7" s="1"/>
  <c r="Y54" i="7" s="1"/>
  <c r="Z54" i="7" s="1"/>
  <c r="AA54" i="7" s="1"/>
  <c r="AB54" i="7" s="1"/>
  <c r="AC54" i="7" s="1"/>
  <c r="AD54" i="7" s="1"/>
  <c r="AE54" i="7" s="1"/>
  <c r="AF54" i="7" s="1"/>
  <c r="AG54" i="7" s="1"/>
  <c r="AH54" i="7" s="1"/>
  <c r="AI54" i="7" s="1"/>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CB54" i="7" s="1"/>
  <c r="BO154" i="7"/>
  <c r="CB154" i="7" s="1"/>
  <c r="BO46" i="7"/>
  <c r="CB46" i="7" s="1"/>
  <c r="CB38" i="7"/>
  <c r="CB285" i="7"/>
  <c r="B157" i="7"/>
  <c r="C157" i="7" s="1"/>
  <c r="D157" i="7" s="1"/>
  <c r="E157" i="7" s="1"/>
  <c r="F157" i="7" s="1"/>
  <c r="G157" i="7" s="1"/>
  <c r="H157" i="7" s="1"/>
  <c r="I157" i="7" s="1"/>
  <c r="J157" i="7" s="1"/>
  <c r="K157" i="7" s="1"/>
  <c r="L157" i="7" s="1"/>
  <c r="M157" i="7" s="1"/>
  <c r="N157" i="7" s="1"/>
  <c r="O157" i="7" s="1"/>
  <c r="P157" i="7" s="1"/>
  <c r="Q157" i="7" s="1"/>
  <c r="R157" i="7" s="1"/>
  <c r="S157" i="7" s="1"/>
  <c r="T157" i="7" s="1"/>
  <c r="U157" i="7" s="1"/>
  <c r="V157" i="7" s="1"/>
  <c r="W157" i="7" s="1"/>
  <c r="X157" i="7" s="1"/>
  <c r="Y157" i="7" s="1"/>
  <c r="Z157" i="7" s="1"/>
  <c r="AA157" i="7" s="1"/>
  <c r="AB157" i="7" s="1"/>
  <c r="AC157" i="7" s="1"/>
  <c r="AD157" i="7" s="1"/>
  <c r="AE157" i="7" s="1"/>
  <c r="AF157" i="7" s="1"/>
  <c r="AG157" i="7" s="1"/>
  <c r="AH157" i="7" s="1"/>
  <c r="AI157" i="7" s="1"/>
  <c r="AJ157" i="7" s="1"/>
  <c r="AK157" i="7" s="1"/>
  <c r="AL157" i="7" s="1"/>
  <c r="AM157" i="7" s="1"/>
  <c r="AN157" i="7" s="1"/>
  <c r="AO157" i="7" s="1"/>
  <c r="AP157" i="7" s="1"/>
  <c r="AQ157" i="7" s="1"/>
  <c r="AR157" i="7" s="1"/>
  <c r="AS157" i="7" s="1"/>
  <c r="AT157" i="7" s="1"/>
  <c r="AU157" i="7" s="1"/>
  <c r="AV157" i="7" s="1"/>
  <c r="AW157" i="7" s="1"/>
  <c r="AX157" i="7" s="1"/>
  <c r="AY157" i="7" s="1"/>
  <c r="AZ157" i="7" s="1"/>
  <c r="BA157" i="7" s="1"/>
  <c r="BB157" i="7" s="1"/>
  <c r="BC157" i="7" s="1"/>
  <c r="BD157" i="7" s="1"/>
  <c r="BE157" i="7" s="1"/>
  <c r="BF157" i="7" s="1"/>
  <c r="BG157" i="7" s="1"/>
  <c r="BH157" i="7" s="1"/>
  <c r="BI157" i="7" s="1"/>
  <c r="BJ157" i="7" s="1"/>
  <c r="BK157" i="7" s="1"/>
  <c r="BL157" i="7" s="1"/>
  <c r="BM157" i="7" s="1"/>
  <c r="BN157" i="7" s="1"/>
  <c r="BO157" i="7"/>
  <c r="BO131" i="7"/>
  <c r="B131" i="7"/>
  <c r="C131" i="7" s="1"/>
  <c r="D131" i="7" s="1"/>
  <c r="E131" i="7" s="1"/>
  <c r="F131" i="7" s="1"/>
  <c r="G131" i="7" s="1"/>
  <c r="H131" i="7" s="1"/>
  <c r="I131" i="7" s="1"/>
  <c r="J131" i="7" s="1"/>
  <c r="K131" i="7" s="1"/>
  <c r="L131" i="7" s="1"/>
  <c r="M131" i="7" s="1"/>
  <c r="N131" i="7" s="1"/>
  <c r="O131" i="7" s="1"/>
  <c r="P131" i="7" s="1"/>
  <c r="Q131" i="7" s="1"/>
  <c r="R131" i="7" s="1"/>
  <c r="S131" i="7" s="1"/>
  <c r="T131" i="7" s="1"/>
  <c r="U131" i="7" s="1"/>
  <c r="V131" i="7" s="1"/>
  <c r="W131" i="7" s="1"/>
  <c r="X131" i="7" s="1"/>
  <c r="Y131" i="7" s="1"/>
  <c r="Z131" i="7" s="1"/>
  <c r="AA131" i="7" s="1"/>
  <c r="AB131" i="7" s="1"/>
  <c r="AC131" i="7" s="1"/>
  <c r="AD131" i="7" s="1"/>
  <c r="AE131" i="7" s="1"/>
  <c r="AF131" i="7" s="1"/>
  <c r="AG131" i="7" s="1"/>
  <c r="AH131" i="7" s="1"/>
  <c r="AI131" i="7" s="1"/>
  <c r="AJ131" i="7" s="1"/>
  <c r="AK131" i="7" s="1"/>
  <c r="AL131" i="7" s="1"/>
  <c r="AM131" i="7" s="1"/>
  <c r="AN131" i="7" s="1"/>
  <c r="AO131" i="7" s="1"/>
  <c r="AP131" i="7" s="1"/>
  <c r="AQ131" i="7" s="1"/>
  <c r="AR131" i="7" s="1"/>
  <c r="AS131" i="7" s="1"/>
  <c r="AT131" i="7" s="1"/>
  <c r="AU131" i="7" s="1"/>
  <c r="AV131" i="7" s="1"/>
  <c r="AW131" i="7" s="1"/>
  <c r="AX131" i="7" s="1"/>
  <c r="AY131" i="7" s="1"/>
  <c r="AZ131" i="7" s="1"/>
  <c r="BA131" i="7" s="1"/>
  <c r="BB131" i="7" s="1"/>
  <c r="BC131" i="7" s="1"/>
  <c r="BD131" i="7" s="1"/>
  <c r="BE131" i="7" s="1"/>
  <c r="BF131" i="7" s="1"/>
  <c r="BG131" i="7" s="1"/>
  <c r="BH131" i="7" s="1"/>
  <c r="BI131" i="7" s="1"/>
  <c r="BJ131" i="7" s="1"/>
  <c r="BK131" i="7" s="1"/>
  <c r="BL131" i="7" s="1"/>
  <c r="BM131" i="7" s="1"/>
  <c r="BN131" i="7" s="1"/>
  <c r="BO222" i="7"/>
  <c r="CB222" i="7" s="1"/>
  <c r="B293" i="7"/>
  <c r="C293" i="7" s="1"/>
  <c r="D293" i="7" s="1"/>
  <c r="E293" i="7" s="1"/>
  <c r="F293" i="7" s="1"/>
  <c r="G293" i="7" s="1"/>
  <c r="H293" i="7" s="1"/>
  <c r="I293" i="7" s="1"/>
  <c r="J293" i="7" s="1"/>
  <c r="K293" i="7" s="1"/>
  <c r="L293" i="7" s="1"/>
  <c r="M293" i="7" s="1"/>
  <c r="N293" i="7" s="1"/>
  <c r="O293" i="7" s="1"/>
  <c r="P293" i="7" s="1"/>
  <c r="Q293" i="7" s="1"/>
  <c r="R293" i="7" s="1"/>
  <c r="S293" i="7" s="1"/>
  <c r="T293" i="7" s="1"/>
  <c r="U293" i="7" s="1"/>
  <c r="V293" i="7" s="1"/>
  <c r="W293" i="7" s="1"/>
  <c r="X293" i="7" s="1"/>
  <c r="Y293" i="7" s="1"/>
  <c r="Z293" i="7" s="1"/>
  <c r="AA293" i="7" s="1"/>
  <c r="AB293" i="7" s="1"/>
  <c r="AC293" i="7" s="1"/>
  <c r="AD293" i="7" s="1"/>
  <c r="AE293" i="7" s="1"/>
  <c r="AF293" i="7" s="1"/>
  <c r="AG293" i="7" s="1"/>
  <c r="AH293" i="7" s="1"/>
  <c r="AI293" i="7" s="1"/>
  <c r="AJ293" i="7" s="1"/>
  <c r="AK293" i="7" s="1"/>
  <c r="AL293" i="7" s="1"/>
  <c r="AM293" i="7" s="1"/>
  <c r="AN293" i="7" s="1"/>
  <c r="AO293" i="7" s="1"/>
  <c r="AP293" i="7" s="1"/>
  <c r="AQ293" i="7" s="1"/>
  <c r="AR293" i="7" s="1"/>
  <c r="AS293" i="7" s="1"/>
  <c r="AT293" i="7" s="1"/>
  <c r="AU293" i="7" s="1"/>
  <c r="AV293" i="7" s="1"/>
  <c r="AW293" i="7" s="1"/>
  <c r="AX293" i="7" s="1"/>
  <c r="AY293" i="7" s="1"/>
  <c r="AZ293" i="7" s="1"/>
  <c r="BA293" i="7" s="1"/>
  <c r="BB293" i="7" s="1"/>
  <c r="BC293" i="7" s="1"/>
  <c r="BD293" i="7" s="1"/>
  <c r="BE293" i="7" s="1"/>
  <c r="BF293" i="7" s="1"/>
  <c r="BG293" i="7" s="1"/>
  <c r="BH293" i="7" s="1"/>
  <c r="BI293" i="7" s="1"/>
  <c r="BJ293" i="7" s="1"/>
  <c r="BK293" i="7" s="1"/>
  <c r="BL293" i="7" s="1"/>
  <c r="BM293" i="7" s="1"/>
  <c r="BN293" i="7" s="1"/>
  <c r="CB293" i="7" s="1"/>
  <c r="BO152" i="7"/>
  <c r="CB152" i="7" s="1"/>
  <c r="BO84" i="7"/>
  <c r="CB84" i="7" s="1"/>
  <c r="CB60" i="7"/>
  <c r="CB53" i="7"/>
  <c r="CB22" i="7"/>
  <c r="B337" i="7"/>
  <c r="C337" i="7" s="1"/>
  <c r="D337" i="7" s="1"/>
  <c r="E337" i="7" s="1"/>
  <c r="F337" i="7" s="1"/>
  <c r="G337" i="7" s="1"/>
  <c r="H337" i="7" s="1"/>
  <c r="I337" i="7" s="1"/>
  <c r="J337" i="7" s="1"/>
  <c r="K337" i="7" s="1"/>
  <c r="L337" i="7" s="1"/>
  <c r="M337" i="7" s="1"/>
  <c r="N337" i="7" s="1"/>
  <c r="O337" i="7" s="1"/>
  <c r="P337" i="7" s="1"/>
  <c r="Q337" i="7" s="1"/>
  <c r="R337" i="7" s="1"/>
  <c r="S337" i="7" s="1"/>
  <c r="T337" i="7" s="1"/>
  <c r="U337" i="7" s="1"/>
  <c r="V337" i="7" s="1"/>
  <c r="W337" i="7" s="1"/>
  <c r="X337" i="7" s="1"/>
  <c r="Y337" i="7" s="1"/>
  <c r="Z337" i="7" s="1"/>
  <c r="AA337" i="7" s="1"/>
  <c r="AB337" i="7" s="1"/>
  <c r="AC337" i="7" s="1"/>
  <c r="AD337" i="7" s="1"/>
  <c r="AE337" i="7" s="1"/>
  <c r="AF337" i="7" s="1"/>
  <c r="AG337" i="7" s="1"/>
  <c r="AH337" i="7" s="1"/>
  <c r="AI337" i="7" s="1"/>
  <c r="AJ337" i="7" s="1"/>
  <c r="AK337" i="7" s="1"/>
  <c r="AL337" i="7" s="1"/>
  <c r="AM337" i="7" s="1"/>
  <c r="AN337" i="7" s="1"/>
  <c r="AO337" i="7" s="1"/>
  <c r="AP337" i="7" s="1"/>
  <c r="AQ337" i="7" s="1"/>
  <c r="AR337" i="7" s="1"/>
  <c r="AS337" i="7" s="1"/>
  <c r="AT337" i="7" s="1"/>
  <c r="AU337" i="7" s="1"/>
  <c r="AV337" i="7" s="1"/>
  <c r="AW337" i="7" s="1"/>
  <c r="AX337" i="7" s="1"/>
  <c r="AY337" i="7" s="1"/>
  <c r="AZ337" i="7" s="1"/>
  <c r="BA337" i="7" s="1"/>
  <c r="BB337" i="7" s="1"/>
  <c r="BC337" i="7" s="1"/>
  <c r="BD337" i="7" s="1"/>
  <c r="BE337" i="7" s="1"/>
  <c r="BF337" i="7" s="1"/>
  <c r="BG337" i="7" s="1"/>
  <c r="BH337" i="7" s="1"/>
  <c r="BI337" i="7" s="1"/>
  <c r="BJ337" i="7" s="1"/>
  <c r="BK337" i="7" s="1"/>
  <c r="BL337" i="7" s="1"/>
  <c r="BM337" i="7" s="1"/>
  <c r="BN337" i="7" s="1"/>
  <c r="CB337" i="7" s="1"/>
  <c r="B289" i="7"/>
  <c r="C289" i="7" s="1"/>
  <c r="D289" i="7" s="1"/>
  <c r="E289" i="7" s="1"/>
  <c r="F289" i="7" s="1"/>
  <c r="G289" i="7" s="1"/>
  <c r="H289" i="7" s="1"/>
  <c r="I289" i="7" s="1"/>
  <c r="J289" i="7" s="1"/>
  <c r="K289" i="7" s="1"/>
  <c r="L289" i="7" s="1"/>
  <c r="M289" i="7" s="1"/>
  <c r="N289" i="7" s="1"/>
  <c r="O289" i="7" s="1"/>
  <c r="P289" i="7" s="1"/>
  <c r="Q289" i="7" s="1"/>
  <c r="R289" i="7" s="1"/>
  <c r="S289" i="7" s="1"/>
  <c r="T289" i="7" s="1"/>
  <c r="U289" i="7" s="1"/>
  <c r="V289" i="7" s="1"/>
  <c r="W289" i="7" s="1"/>
  <c r="X289" i="7" s="1"/>
  <c r="Y289" i="7" s="1"/>
  <c r="Z289" i="7" s="1"/>
  <c r="AA289" i="7" s="1"/>
  <c r="AB289" i="7" s="1"/>
  <c r="AC289" i="7" s="1"/>
  <c r="AD289" i="7" s="1"/>
  <c r="AE289" i="7" s="1"/>
  <c r="AF289" i="7" s="1"/>
  <c r="AG289" i="7" s="1"/>
  <c r="AH289" i="7" s="1"/>
  <c r="AI289" i="7" s="1"/>
  <c r="AJ289" i="7" s="1"/>
  <c r="AK289" i="7" s="1"/>
  <c r="AL289" i="7" s="1"/>
  <c r="AM289" i="7" s="1"/>
  <c r="AN289" i="7" s="1"/>
  <c r="AO289" i="7" s="1"/>
  <c r="AP289" i="7" s="1"/>
  <c r="AQ289" i="7" s="1"/>
  <c r="AR289" i="7" s="1"/>
  <c r="AS289" i="7" s="1"/>
  <c r="AT289" i="7" s="1"/>
  <c r="AU289" i="7" s="1"/>
  <c r="AV289" i="7" s="1"/>
  <c r="AW289" i="7" s="1"/>
  <c r="AX289" i="7" s="1"/>
  <c r="AY289" i="7" s="1"/>
  <c r="AZ289" i="7" s="1"/>
  <c r="BA289" i="7" s="1"/>
  <c r="BB289" i="7" s="1"/>
  <c r="BC289" i="7" s="1"/>
  <c r="BD289" i="7" s="1"/>
  <c r="BE289" i="7" s="1"/>
  <c r="BF289" i="7" s="1"/>
  <c r="BG289" i="7" s="1"/>
  <c r="BH289" i="7" s="1"/>
  <c r="BI289" i="7" s="1"/>
  <c r="BJ289" i="7" s="1"/>
  <c r="BK289" i="7" s="1"/>
  <c r="BL289" i="7" s="1"/>
  <c r="BM289" i="7" s="1"/>
  <c r="BN289" i="7" s="1"/>
  <c r="CB289" i="7" s="1"/>
  <c r="B219" i="7"/>
  <c r="C219" i="7" s="1"/>
  <c r="D219" i="7" s="1"/>
  <c r="E219" i="7" s="1"/>
  <c r="F219" i="7" s="1"/>
  <c r="G219" i="7" s="1"/>
  <c r="H219" i="7" s="1"/>
  <c r="I219" i="7" s="1"/>
  <c r="J219" i="7" s="1"/>
  <c r="K219" i="7" s="1"/>
  <c r="L219" i="7" s="1"/>
  <c r="M219" i="7" s="1"/>
  <c r="N219" i="7" s="1"/>
  <c r="O219" i="7" s="1"/>
  <c r="P219" i="7" s="1"/>
  <c r="Q219" i="7" s="1"/>
  <c r="R219" i="7" s="1"/>
  <c r="S219" i="7" s="1"/>
  <c r="T219" i="7" s="1"/>
  <c r="U219" i="7" s="1"/>
  <c r="V219" i="7" s="1"/>
  <c r="W219" i="7" s="1"/>
  <c r="X219" i="7" s="1"/>
  <c r="Y219" i="7" s="1"/>
  <c r="Z219" i="7" s="1"/>
  <c r="AA219" i="7" s="1"/>
  <c r="AB219" i="7" s="1"/>
  <c r="AC219" i="7" s="1"/>
  <c r="AD219" i="7" s="1"/>
  <c r="AE219" i="7" s="1"/>
  <c r="AF219" i="7" s="1"/>
  <c r="AG219" i="7" s="1"/>
  <c r="AH219" i="7" s="1"/>
  <c r="AI219" i="7" s="1"/>
  <c r="AJ219" i="7" s="1"/>
  <c r="AK219" i="7" s="1"/>
  <c r="AL219" i="7" s="1"/>
  <c r="AM219" i="7" s="1"/>
  <c r="AN219" i="7" s="1"/>
  <c r="AO219" i="7" s="1"/>
  <c r="AP219" i="7" s="1"/>
  <c r="AQ219" i="7" s="1"/>
  <c r="AR219" i="7" s="1"/>
  <c r="AS219" i="7" s="1"/>
  <c r="AT219" i="7" s="1"/>
  <c r="AU219" i="7" s="1"/>
  <c r="AV219" i="7" s="1"/>
  <c r="AW219" i="7" s="1"/>
  <c r="AX219" i="7" s="1"/>
  <c r="AY219" i="7" s="1"/>
  <c r="AZ219" i="7" s="1"/>
  <c r="BA219" i="7" s="1"/>
  <c r="BB219" i="7" s="1"/>
  <c r="BC219" i="7" s="1"/>
  <c r="BD219" i="7" s="1"/>
  <c r="BE219" i="7" s="1"/>
  <c r="BF219" i="7" s="1"/>
  <c r="BG219" i="7" s="1"/>
  <c r="BH219" i="7" s="1"/>
  <c r="BI219" i="7" s="1"/>
  <c r="BJ219" i="7" s="1"/>
  <c r="BK219" i="7" s="1"/>
  <c r="BL219" i="7" s="1"/>
  <c r="BM219" i="7" s="1"/>
  <c r="BN219" i="7" s="1"/>
  <c r="BO219" i="7"/>
  <c r="BO153" i="7"/>
  <c r="B153" i="7"/>
  <c r="C153" i="7" s="1"/>
  <c r="D153" i="7" s="1"/>
  <c r="E153" i="7" s="1"/>
  <c r="F153" i="7" s="1"/>
  <c r="G153" i="7" s="1"/>
  <c r="H153" i="7" s="1"/>
  <c r="I153" i="7" s="1"/>
  <c r="J153" i="7" s="1"/>
  <c r="K153" i="7" s="1"/>
  <c r="L153" i="7" s="1"/>
  <c r="M153" i="7" s="1"/>
  <c r="N153" i="7" s="1"/>
  <c r="O153" i="7" s="1"/>
  <c r="P153" i="7" s="1"/>
  <c r="Q153" i="7" s="1"/>
  <c r="R153" i="7" s="1"/>
  <c r="S153" i="7" s="1"/>
  <c r="T153" i="7" s="1"/>
  <c r="U153" i="7" s="1"/>
  <c r="V153" i="7" s="1"/>
  <c r="W153" i="7" s="1"/>
  <c r="X153" i="7" s="1"/>
  <c r="Y153" i="7" s="1"/>
  <c r="Z153" i="7" s="1"/>
  <c r="AA153" i="7" s="1"/>
  <c r="AB153" i="7" s="1"/>
  <c r="AC153" i="7" s="1"/>
  <c r="AD153" i="7" s="1"/>
  <c r="AE153" i="7" s="1"/>
  <c r="AF153" i="7" s="1"/>
  <c r="AG153" i="7" s="1"/>
  <c r="AH153" i="7" s="1"/>
  <c r="AI153" i="7" s="1"/>
  <c r="AJ153" i="7" s="1"/>
  <c r="AK153" i="7" s="1"/>
  <c r="AL153" i="7" s="1"/>
  <c r="AM153" i="7" s="1"/>
  <c r="AN153" i="7" s="1"/>
  <c r="AO153" i="7" s="1"/>
  <c r="AP153" i="7" s="1"/>
  <c r="AQ153" i="7" s="1"/>
  <c r="AR153" i="7" s="1"/>
  <c r="AS153" i="7" s="1"/>
  <c r="AT153" i="7" s="1"/>
  <c r="AU153" i="7" s="1"/>
  <c r="AV153" i="7" s="1"/>
  <c r="AW153" i="7" s="1"/>
  <c r="AX153" i="7" s="1"/>
  <c r="AY153" i="7" s="1"/>
  <c r="AZ153" i="7" s="1"/>
  <c r="BA153" i="7" s="1"/>
  <c r="BB153" i="7" s="1"/>
  <c r="BC153" i="7" s="1"/>
  <c r="BD153" i="7" s="1"/>
  <c r="BE153" i="7" s="1"/>
  <c r="BF153" i="7" s="1"/>
  <c r="BG153" i="7" s="1"/>
  <c r="BH153" i="7" s="1"/>
  <c r="BI153" i="7" s="1"/>
  <c r="BJ153" i="7" s="1"/>
  <c r="BK153" i="7" s="1"/>
  <c r="BL153" i="7" s="1"/>
  <c r="BM153" i="7" s="1"/>
  <c r="BN153" i="7" s="1"/>
  <c r="B108" i="7"/>
  <c r="C108" i="7" s="1"/>
  <c r="D108" i="7" s="1"/>
  <c r="E108" i="7" s="1"/>
  <c r="F108" i="7" s="1"/>
  <c r="G108" i="7" s="1"/>
  <c r="H108" i="7" s="1"/>
  <c r="I108" i="7" s="1"/>
  <c r="J108" i="7" s="1"/>
  <c r="K108" i="7" s="1"/>
  <c r="L108" i="7" s="1"/>
  <c r="M108" i="7" s="1"/>
  <c r="N108" i="7" s="1"/>
  <c r="O108" i="7" s="1"/>
  <c r="P108" i="7" s="1"/>
  <c r="Q108" i="7" s="1"/>
  <c r="R108" i="7" s="1"/>
  <c r="S108" i="7" s="1"/>
  <c r="T108" i="7" s="1"/>
  <c r="U108" i="7" s="1"/>
  <c r="V108" i="7" s="1"/>
  <c r="W108" i="7" s="1"/>
  <c r="X108" i="7" s="1"/>
  <c r="Y108" i="7" s="1"/>
  <c r="Z108" i="7" s="1"/>
  <c r="AA108" i="7" s="1"/>
  <c r="AB108" i="7" s="1"/>
  <c r="AC108" i="7" s="1"/>
  <c r="AD108" i="7" s="1"/>
  <c r="AE108" i="7" s="1"/>
  <c r="AF108" i="7" s="1"/>
  <c r="AG108" i="7" s="1"/>
  <c r="AH108" i="7" s="1"/>
  <c r="AI108" i="7" s="1"/>
  <c r="AJ108" i="7" s="1"/>
  <c r="AK108" i="7" s="1"/>
  <c r="AL108" i="7" s="1"/>
  <c r="AM108" i="7" s="1"/>
  <c r="AN108" i="7" s="1"/>
  <c r="AO108" i="7" s="1"/>
  <c r="AP108" i="7" s="1"/>
  <c r="AQ108" i="7" s="1"/>
  <c r="AR108" i="7" s="1"/>
  <c r="AS108" i="7" s="1"/>
  <c r="AT108" i="7" s="1"/>
  <c r="AU108" i="7" s="1"/>
  <c r="AV108" i="7" s="1"/>
  <c r="AW108" i="7" s="1"/>
  <c r="AX108" i="7" s="1"/>
  <c r="AY108" i="7" s="1"/>
  <c r="AZ108" i="7" s="1"/>
  <c r="BA108" i="7" s="1"/>
  <c r="BB108" i="7" s="1"/>
  <c r="BC108" i="7" s="1"/>
  <c r="BD108" i="7" s="1"/>
  <c r="BE108" i="7" s="1"/>
  <c r="BF108" i="7" s="1"/>
  <c r="BG108" i="7" s="1"/>
  <c r="BH108" i="7" s="1"/>
  <c r="BI108" i="7" s="1"/>
  <c r="BJ108" i="7" s="1"/>
  <c r="BK108" i="7" s="1"/>
  <c r="BL108" i="7" s="1"/>
  <c r="BM108" i="7" s="1"/>
  <c r="BN108" i="7" s="1"/>
  <c r="CB108" i="7" s="1"/>
  <c r="B362" i="7"/>
  <c r="C362" i="7" s="1"/>
  <c r="D362" i="7" s="1"/>
  <c r="E362" i="7" s="1"/>
  <c r="F362" i="7" s="1"/>
  <c r="G362" i="7" s="1"/>
  <c r="H362" i="7" s="1"/>
  <c r="I362" i="7" s="1"/>
  <c r="J362" i="7" s="1"/>
  <c r="K362" i="7" s="1"/>
  <c r="L362" i="7" s="1"/>
  <c r="M362" i="7" s="1"/>
  <c r="N362" i="7" s="1"/>
  <c r="O362" i="7" s="1"/>
  <c r="P362" i="7" s="1"/>
  <c r="Q362" i="7" s="1"/>
  <c r="R362" i="7" s="1"/>
  <c r="S362" i="7" s="1"/>
  <c r="T362" i="7" s="1"/>
  <c r="U362" i="7" s="1"/>
  <c r="V362" i="7" s="1"/>
  <c r="W362" i="7" s="1"/>
  <c r="X362" i="7" s="1"/>
  <c r="Y362" i="7" s="1"/>
  <c r="Z362" i="7" s="1"/>
  <c r="AA362" i="7" s="1"/>
  <c r="AB362" i="7" s="1"/>
  <c r="AC362" i="7" s="1"/>
  <c r="AD362" i="7" s="1"/>
  <c r="AE362" i="7" s="1"/>
  <c r="AF362" i="7" s="1"/>
  <c r="AG362" i="7" s="1"/>
  <c r="AH362" i="7" s="1"/>
  <c r="AI362" i="7" s="1"/>
  <c r="AJ362" i="7" s="1"/>
  <c r="AK362" i="7" s="1"/>
  <c r="AL362" i="7" s="1"/>
  <c r="AM362" i="7" s="1"/>
  <c r="AN362" i="7" s="1"/>
  <c r="AO362" i="7" s="1"/>
  <c r="AP362" i="7" s="1"/>
  <c r="AQ362" i="7" s="1"/>
  <c r="AR362" i="7" s="1"/>
  <c r="AS362" i="7" s="1"/>
  <c r="AT362" i="7" s="1"/>
  <c r="AU362" i="7" s="1"/>
  <c r="AV362" i="7" s="1"/>
  <c r="AW362" i="7" s="1"/>
  <c r="AX362" i="7" s="1"/>
  <c r="AY362" i="7" s="1"/>
  <c r="AZ362" i="7" s="1"/>
  <c r="BA362" i="7" s="1"/>
  <c r="BB362" i="7" s="1"/>
  <c r="BC362" i="7" s="1"/>
  <c r="BD362" i="7" s="1"/>
  <c r="BE362" i="7" s="1"/>
  <c r="BF362" i="7" s="1"/>
  <c r="BG362" i="7" s="1"/>
  <c r="BH362" i="7" s="1"/>
  <c r="BI362" i="7" s="1"/>
  <c r="BJ362" i="7" s="1"/>
  <c r="BK362" i="7" s="1"/>
  <c r="BL362" i="7" s="1"/>
  <c r="BM362" i="7" s="1"/>
  <c r="BN362" i="7" s="1"/>
  <c r="CB362" i="7" s="1"/>
  <c r="B306" i="7"/>
  <c r="C306" i="7" s="1"/>
  <c r="D306" i="7" s="1"/>
  <c r="E306" i="7" s="1"/>
  <c r="F306" i="7" s="1"/>
  <c r="G306" i="7" s="1"/>
  <c r="H306" i="7" s="1"/>
  <c r="I306" i="7" s="1"/>
  <c r="J306" i="7" s="1"/>
  <c r="K306" i="7" s="1"/>
  <c r="L306" i="7" s="1"/>
  <c r="M306" i="7" s="1"/>
  <c r="N306" i="7" s="1"/>
  <c r="O306" i="7" s="1"/>
  <c r="P306" i="7" s="1"/>
  <c r="Q306" i="7" s="1"/>
  <c r="R306" i="7" s="1"/>
  <c r="S306" i="7" s="1"/>
  <c r="T306" i="7" s="1"/>
  <c r="U306" i="7" s="1"/>
  <c r="V306" i="7" s="1"/>
  <c r="W306" i="7" s="1"/>
  <c r="X306" i="7" s="1"/>
  <c r="Y306" i="7" s="1"/>
  <c r="Z306" i="7" s="1"/>
  <c r="AA306" i="7" s="1"/>
  <c r="AB306" i="7" s="1"/>
  <c r="AC306" i="7" s="1"/>
  <c r="AD306" i="7" s="1"/>
  <c r="AE306" i="7" s="1"/>
  <c r="AF306" i="7" s="1"/>
  <c r="AG306" i="7" s="1"/>
  <c r="AH306" i="7" s="1"/>
  <c r="AI306" i="7" s="1"/>
  <c r="AJ306" i="7" s="1"/>
  <c r="AK306" i="7" s="1"/>
  <c r="AL306" i="7" s="1"/>
  <c r="AM306" i="7" s="1"/>
  <c r="AN306" i="7" s="1"/>
  <c r="AO306" i="7" s="1"/>
  <c r="AP306" i="7" s="1"/>
  <c r="AQ306" i="7" s="1"/>
  <c r="AR306" i="7" s="1"/>
  <c r="AS306" i="7" s="1"/>
  <c r="AT306" i="7" s="1"/>
  <c r="AU306" i="7" s="1"/>
  <c r="AV306" i="7" s="1"/>
  <c r="AW306" i="7" s="1"/>
  <c r="AX306" i="7" s="1"/>
  <c r="AY306" i="7" s="1"/>
  <c r="AZ306" i="7" s="1"/>
  <c r="BA306" i="7" s="1"/>
  <c r="BB306" i="7" s="1"/>
  <c r="BC306" i="7" s="1"/>
  <c r="BD306" i="7" s="1"/>
  <c r="BE306" i="7" s="1"/>
  <c r="BF306" i="7" s="1"/>
  <c r="BG306" i="7" s="1"/>
  <c r="BH306" i="7" s="1"/>
  <c r="BI306" i="7" s="1"/>
  <c r="BJ306" i="7" s="1"/>
  <c r="BK306" i="7" s="1"/>
  <c r="BL306" i="7" s="1"/>
  <c r="BM306" i="7" s="1"/>
  <c r="BN306" i="7" s="1"/>
  <c r="BO306" i="7"/>
  <c r="B295" i="7"/>
  <c r="C295" i="7" s="1"/>
  <c r="D295" i="7" s="1"/>
  <c r="E295" i="7" s="1"/>
  <c r="F295" i="7" s="1"/>
  <c r="G295" i="7" s="1"/>
  <c r="H295" i="7" s="1"/>
  <c r="I295" i="7" s="1"/>
  <c r="J295" i="7" s="1"/>
  <c r="K295" i="7" s="1"/>
  <c r="L295" i="7" s="1"/>
  <c r="M295" i="7" s="1"/>
  <c r="N295" i="7" s="1"/>
  <c r="O295" i="7" s="1"/>
  <c r="P295" i="7" s="1"/>
  <c r="Q295" i="7" s="1"/>
  <c r="R295" i="7" s="1"/>
  <c r="S295" i="7" s="1"/>
  <c r="T295" i="7" s="1"/>
  <c r="U295" i="7" s="1"/>
  <c r="V295" i="7" s="1"/>
  <c r="W295" i="7" s="1"/>
  <c r="X295" i="7" s="1"/>
  <c r="Y295" i="7" s="1"/>
  <c r="Z295" i="7" s="1"/>
  <c r="AA295" i="7" s="1"/>
  <c r="AB295" i="7" s="1"/>
  <c r="AC295" i="7" s="1"/>
  <c r="AD295" i="7" s="1"/>
  <c r="AE295" i="7" s="1"/>
  <c r="AF295" i="7" s="1"/>
  <c r="AG295" i="7" s="1"/>
  <c r="AH295" i="7" s="1"/>
  <c r="AI295" i="7" s="1"/>
  <c r="AJ295" i="7" s="1"/>
  <c r="AK295" i="7" s="1"/>
  <c r="AL295" i="7" s="1"/>
  <c r="AM295" i="7" s="1"/>
  <c r="AN295" i="7" s="1"/>
  <c r="AO295" i="7" s="1"/>
  <c r="AP295" i="7" s="1"/>
  <c r="AQ295" i="7" s="1"/>
  <c r="AR295" i="7" s="1"/>
  <c r="AS295" i="7" s="1"/>
  <c r="AT295" i="7" s="1"/>
  <c r="AU295" i="7" s="1"/>
  <c r="AV295" i="7" s="1"/>
  <c r="AW295" i="7" s="1"/>
  <c r="AX295" i="7" s="1"/>
  <c r="AY295" i="7" s="1"/>
  <c r="AZ295" i="7" s="1"/>
  <c r="BA295" i="7" s="1"/>
  <c r="BB295" i="7" s="1"/>
  <c r="BC295" i="7" s="1"/>
  <c r="BD295" i="7" s="1"/>
  <c r="BE295" i="7" s="1"/>
  <c r="BF295" i="7" s="1"/>
  <c r="BG295" i="7" s="1"/>
  <c r="BH295" i="7" s="1"/>
  <c r="BI295" i="7" s="1"/>
  <c r="BJ295" i="7" s="1"/>
  <c r="BK295" i="7" s="1"/>
  <c r="BL295" i="7" s="1"/>
  <c r="BM295" i="7" s="1"/>
  <c r="BN295" i="7" s="1"/>
  <c r="BO295" i="7"/>
  <c r="BO244" i="7"/>
  <c r="B244" i="7"/>
  <c r="C244" i="7" s="1"/>
  <c r="D244" i="7" s="1"/>
  <c r="E244" i="7" s="1"/>
  <c r="F244" i="7" s="1"/>
  <c r="G244" i="7" s="1"/>
  <c r="H244" i="7" s="1"/>
  <c r="I244" i="7" s="1"/>
  <c r="J244" i="7" s="1"/>
  <c r="K244" i="7" s="1"/>
  <c r="L244" i="7" s="1"/>
  <c r="M244" i="7" s="1"/>
  <c r="N244" i="7" s="1"/>
  <c r="O244" i="7" s="1"/>
  <c r="P244" i="7" s="1"/>
  <c r="Q244" i="7" s="1"/>
  <c r="R244" i="7" s="1"/>
  <c r="S244" i="7" s="1"/>
  <c r="T244" i="7" s="1"/>
  <c r="U244" i="7" s="1"/>
  <c r="V244" i="7" s="1"/>
  <c r="W244" i="7" s="1"/>
  <c r="X244" i="7" s="1"/>
  <c r="Y244" i="7" s="1"/>
  <c r="Z244" i="7" s="1"/>
  <c r="AA244" i="7" s="1"/>
  <c r="AB244" i="7" s="1"/>
  <c r="AC244" i="7" s="1"/>
  <c r="AD244" i="7" s="1"/>
  <c r="AE244" i="7" s="1"/>
  <c r="AF244" i="7" s="1"/>
  <c r="AG244" i="7" s="1"/>
  <c r="AH244" i="7" s="1"/>
  <c r="AI244" i="7" s="1"/>
  <c r="AJ244" i="7" s="1"/>
  <c r="AK244" i="7" s="1"/>
  <c r="AL244" i="7" s="1"/>
  <c r="AM244" i="7" s="1"/>
  <c r="AN244" i="7" s="1"/>
  <c r="AO244" i="7" s="1"/>
  <c r="AP244" i="7" s="1"/>
  <c r="AQ244" i="7" s="1"/>
  <c r="AR244" i="7" s="1"/>
  <c r="AS244" i="7" s="1"/>
  <c r="AT244" i="7" s="1"/>
  <c r="AU244" i="7" s="1"/>
  <c r="AV244" i="7" s="1"/>
  <c r="AW244" i="7" s="1"/>
  <c r="AX244" i="7" s="1"/>
  <c r="AY244" i="7" s="1"/>
  <c r="AZ244" i="7" s="1"/>
  <c r="BA244" i="7" s="1"/>
  <c r="BB244" i="7" s="1"/>
  <c r="BC244" i="7" s="1"/>
  <c r="BD244" i="7" s="1"/>
  <c r="BE244" i="7" s="1"/>
  <c r="BF244" i="7" s="1"/>
  <c r="BG244" i="7" s="1"/>
  <c r="BH244" i="7" s="1"/>
  <c r="BI244" i="7" s="1"/>
  <c r="BJ244" i="7" s="1"/>
  <c r="BK244" i="7" s="1"/>
  <c r="BL244" i="7" s="1"/>
  <c r="BM244" i="7" s="1"/>
  <c r="BN244" i="7" s="1"/>
  <c r="B273" i="7"/>
  <c r="C273" i="7" s="1"/>
  <c r="D273" i="7" s="1"/>
  <c r="E273" i="7" s="1"/>
  <c r="F273" i="7" s="1"/>
  <c r="G273" i="7" s="1"/>
  <c r="H273" i="7" s="1"/>
  <c r="I273" i="7" s="1"/>
  <c r="J273" i="7" s="1"/>
  <c r="K273" i="7" s="1"/>
  <c r="L273" i="7" s="1"/>
  <c r="M273" i="7" s="1"/>
  <c r="N273" i="7" s="1"/>
  <c r="O273" i="7" s="1"/>
  <c r="P273" i="7" s="1"/>
  <c r="Q273" i="7" s="1"/>
  <c r="R273" i="7" s="1"/>
  <c r="S273" i="7" s="1"/>
  <c r="T273" i="7" s="1"/>
  <c r="U273" i="7" s="1"/>
  <c r="V273" i="7" s="1"/>
  <c r="W273" i="7" s="1"/>
  <c r="X273" i="7" s="1"/>
  <c r="Y273" i="7" s="1"/>
  <c r="Z273" i="7" s="1"/>
  <c r="AA273" i="7" s="1"/>
  <c r="AB273" i="7" s="1"/>
  <c r="AC273" i="7" s="1"/>
  <c r="AD273" i="7" s="1"/>
  <c r="AE273" i="7" s="1"/>
  <c r="AF273" i="7" s="1"/>
  <c r="AG273" i="7" s="1"/>
  <c r="AH273" i="7" s="1"/>
  <c r="AI273" i="7" s="1"/>
  <c r="AJ273" i="7" s="1"/>
  <c r="AK273" i="7" s="1"/>
  <c r="AL273" i="7" s="1"/>
  <c r="AM273" i="7" s="1"/>
  <c r="AN273" i="7" s="1"/>
  <c r="AO273" i="7" s="1"/>
  <c r="AP273" i="7" s="1"/>
  <c r="AQ273" i="7" s="1"/>
  <c r="AR273" i="7" s="1"/>
  <c r="AS273" i="7" s="1"/>
  <c r="AT273" i="7" s="1"/>
  <c r="AU273" i="7" s="1"/>
  <c r="AV273" i="7" s="1"/>
  <c r="AW273" i="7" s="1"/>
  <c r="AX273" i="7" s="1"/>
  <c r="AY273" i="7" s="1"/>
  <c r="AZ273" i="7" s="1"/>
  <c r="BA273" i="7" s="1"/>
  <c r="BB273" i="7" s="1"/>
  <c r="BC273" i="7" s="1"/>
  <c r="BD273" i="7" s="1"/>
  <c r="BE273" i="7" s="1"/>
  <c r="BF273" i="7" s="1"/>
  <c r="BG273" i="7" s="1"/>
  <c r="BH273" i="7" s="1"/>
  <c r="BI273" i="7" s="1"/>
  <c r="BJ273" i="7" s="1"/>
  <c r="BK273" i="7" s="1"/>
  <c r="BL273" i="7" s="1"/>
  <c r="BM273" i="7" s="1"/>
  <c r="BN273" i="7" s="1"/>
  <c r="BO273" i="7"/>
  <c r="BO263" i="7"/>
  <c r="B263" i="7"/>
  <c r="C263" i="7" s="1"/>
  <c r="D263" i="7" s="1"/>
  <c r="E263" i="7" s="1"/>
  <c r="F263" i="7" s="1"/>
  <c r="G263" i="7" s="1"/>
  <c r="H263" i="7" s="1"/>
  <c r="I263" i="7" s="1"/>
  <c r="J263" i="7" s="1"/>
  <c r="K263" i="7" s="1"/>
  <c r="L263" i="7" s="1"/>
  <c r="M263" i="7" s="1"/>
  <c r="N263" i="7" s="1"/>
  <c r="O263" i="7" s="1"/>
  <c r="P263" i="7" s="1"/>
  <c r="Q263" i="7" s="1"/>
  <c r="R263" i="7" s="1"/>
  <c r="S263" i="7" s="1"/>
  <c r="T263" i="7" s="1"/>
  <c r="U263" i="7" s="1"/>
  <c r="V263" i="7" s="1"/>
  <c r="W263" i="7" s="1"/>
  <c r="X263" i="7" s="1"/>
  <c r="Y263" i="7" s="1"/>
  <c r="Z263" i="7" s="1"/>
  <c r="AA263" i="7" s="1"/>
  <c r="AB263" i="7" s="1"/>
  <c r="AC263" i="7" s="1"/>
  <c r="AD263" i="7" s="1"/>
  <c r="AE263" i="7" s="1"/>
  <c r="AF263" i="7" s="1"/>
  <c r="AG263" i="7" s="1"/>
  <c r="AH263" i="7" s="1"/>
  <c r="AI263" i="7" s="1"/>
  <c r="AJ263" i="7" s="1"/>
  <c r="AK263" i="7" s="1"/>
  <c r="AL263" i="7" s="1"/>
  <c r="AM263" i="7" s="1"/>
  <c r="AN263" i="7" s="1"/>
  <c r="AO263" i="7" s="1"/>
  <c r="AP263" i="7" s="1"/>
  <c r="AQ263" i="7" s="1"/>
  <c r="AR263" i="7" s="1"/>
  <c r="AS263" i="7" s="1"/>
  <c r="AT263" i="7" s="1"/>
  <c r="AU263" i="7" s="1"/>
  <c r="AV263" i="7" s="1"/>
  <c r="AW263" i="7" s="1"/>
  <c r="AX263" i="7" s="1"/>
  <c r="AY263" i="7" s="1"/>
  <c r="AZ263" i="7" s="1"/>
  <c r="BA263" i="7" s="1"/>
  <c r="BB263" i="7" s="1"/>
  <c r="BC263" i="7" s="1"/>
  <c r="BD263" i="7" s="1"/>
  <c r="BE263" i="7" s="1"/>
  <c r="BF263" i="7" s="1"/>
  <c r="BG263" i="7" s="1"/>
  <c r="BH263" i="7" s="1"/>
  <c r="BI263" i="7" s="1"/>
  <c r="BJ263" i="7" s="1"/>
  <c r="BK263" i="7" s="1"/>
  <c r="BL263" i="7" s="1"/>
  <c r="BM263" i="7" s="1"/>
  <c r="BN263" i="7" s="1"/>
  <c r="B343" i="7"/>
  <c r="C343" i="7" s="1"/>
  <c r="D343" i="7" s="1"/>
  <c r="E343" i="7" s="1"/>
  <c r="F343" i="7" s="1"/>
  <c r="G343" i="7" s="1"/>
  <c r="H343" i="7" s="1"/>
  <c r="I343" i="7" s="1"/>
  <c r="J343" i="7" s="1"/>
  <c r="K343" i="7" s="1"/>
  <c r="L343" i="7" s="1"/>
  <c r="M343" i="7" s="1"/>
  <c r="N343" i="7" s="1"/>
  <c r="O343" i="7" s="1"/>
  <c r="P343" i="7" s="1"/>
  <c r="Q343" i="7" s="1"/>
  <c r="R343" i="7" s="1"/>
  <c r="S343" i="7" s="1"/>
  <c r="T343" i="7" s="1"/>
  <c r="U343" i="7" s="1"/>
  <c r="V343" i="7" s="1"/>
  <c r="W343" i="7" s="1"/>
  <c r="X343" i="7" s="1"/>
  <c r="Y343" i="7" s="1"/>
  <c r="Z343" i="7" s="1"/>
  <c r="AA343" i="7" s="1"/>
  <c r="AB343" i="7" s="1"/>
  <c r="AC343" i="7" s="1"/>
  <c r="AD343" i="7" s="1"/>
  <c r="AE343" i="7" s="1"/>
  <c r="AF343" i="7" s="1"/>
  <c r="AG343" i="7" s="1"/>
  <c r="AH343" i="7" s="1"/>
  <c r="AI343" i="7" s="1"/>
  <c r="AJ343" i="7" s="1"/>
  <c r="AK343" i="7" s="1"/>
  <c r="AL343" i="7" s="1"/>
  <c r="AM343" i="7" s="1"/>
  <c r="AN343" i="7" s="1"/>
  <c r="AO343" i="7" s="1"/>
  <c r="AP343" i="7" s="1"/>
  <c r="AQ343" i="7" s="1"/>
  <c r="AR343" i="7" s="1"/>
  <c r="AS343" i="7" s="1"/>
  <c r="AT343" i="7" s="1"/>
  <c r="AU343" i="7" s="1"/>
  <c r="AV343" i="7" s="1"/>
  <c r="AW343" i="7" s="1"/>
  <c r="AX343" i="7" s="1"/>
  <c r="AY343" i="7" s="1"/>
  <c r="AZ343" i="7" s="1"/>
  <c r="BA343" i="7" s="1"/>
  <c r="BB343" i="7" s="1"/>
  <c r="BC343" i="7" s="1"/>
  <c r="BD343" i="7" s="1"/>
  <c r="BE343" i="7" s="1"/>
  <c r="BF343" i="7" s="1"/>
  <c r="BG343" i="7" s="1"/>
  <c r="BH343" i="7" s="1"/>
  <c r="BI343" i="7" s="1"/>
  <c r="BJ343" i="7" s="1"/>
  <c r="BK343" i="7" s="1"/>
  <c r="BL343" i="7" s="1"/>
  <c r="BM343" i="7" s="1"/>
  <c r="BN343" i="7" s="1"/>
  <c r="BO343" i="7"/>
  <c r="B390" i="7"/>
  <c r="C390" i="7" s="1"/>
  <c r="D390" i="7" s="1"/>
  <c r="E390" i="7" s="1"/>
  <c r="F390" i="7" s="1"/>
  <c r="G390" i="7" s="1"/>
  <c r="H390" i="7" s="1"/>
  <c r="I390" i="7" s="1"/>
  <c r="J390" i="7" s="1"/>
  <c r="K390" i="7" s="1"/>
  <c r="L390" i="7" s="1"/>
  <c r="M390" i="7" s="1"/>
  <c r="N390" i="7" s="1"/>
  <c r="O390" i="7" s="1"/>
  <c r="P390" i="7" s="1"/>
  <c r="Q390" i="7" s="1"/>
  <c r="R390" i="7" s="1"/>
  <c r="S390" i="7" s="1"/>
  <c r="T390" i="7" s="1"/>
  <c r="U390" i="7" s="1"/>
  <c r="V390" i="7" s="1"/>
  <c r="W390" i="7" s="1"/>
  <c r="X390" i="7" s="1"/>
  <c r="Y390" i="7" s="1"/>
  <c r="Z390" i="7" s="1"/>
  <c r="AA390" i="7" s="1"/>
  <c r="AB390" i="7" s="1"/>
  <c r="AC390" i="7" s="1"/>
  <c r="AD390" i="7" s="1"/>
  <c r="AE390" i="7" s="1"/>
  <c r="AF390" i="7" s="1"/>
  <c r="AG390" i="7" s="1"/>
  <c r="AH390" i="7" s="1"/>
  <c r="AI390" i="7" s="1"/>
  <c r="AJ390" i="7" s="1"/>
  <c r="AK390" i="7" s="1"/>
  <c r="AL390" i="7" s="1"/>
  <c r="AM390" i="7" s="1"/>
  <c r="AN390" i="7" s="1"/>
  <c r="AO390" i="7" s="1"/>
  <c r="AP390" i="7" s="1"/>
  <c r="AQ390" i="7" s="1"/>
  <c r="AR390" i="7" s="1"/>
  <c r="AS390" i="7" s="1"/>
  <c r="AT390" i="7" s="1"/>
  <c r="AU390" i="7" s="1"/>
  <c r="AV390" i="7" s="1"/>
  <c r="AW390" i="7" s="1"/>
  <c r="AX390" i="7" s="1"/>
  <c r="AY390" i="7" s="1"/>
  <c r="AZ390" i="7" s="1"/>
  <c r="BA390" i="7" s="1"/>
  <c r="BB390" i="7" s="1"/>
  <c r="BC390" i="7" s="1"/>
  <c r="BD390" i="7" s="1"/>
  <c r="BE390" i="7" s="1"/>
  <c r="BF390" i="7" s="1"/>
  <c r="BG390" i="7" s="1"/>
  <c r="BH390" i="7" s="1"/>
  <c r="BI390" i="7" s="1"/>
  <c r="BJ390" i="7" s="1"/>
  <c r="BK390" i="7" s="1"/>
  <c r="BL390" i="7" s="1"/>
  <c r="BM390" i="7" s="1"/>
  <c r="BN390" i="7" s="1"/>
  <c r="CB390" i="7" s="1"/>
  <c r="B266" i="7"/>
  <c r="C266" i="7" s="1"/>
  <c r="D266" i="7" s="1"/>
  <c r="E266" i="7" s="1"/>
  <c r="F266" i="7" s="1"/>
  <c r="G266" i="7" s="1"/>
  <c r="H266" i="7" s="1"/>
  <c r="I266" i="7" s="1"/>
  <c r="J266" i="7" s="1"/>
  <c r="K266" i="7" s="1"/>
  <c r="L266" i="7" s="1"/>
  <c r="M266" i="7" s="1"/>
  <c r="N266" i="7" s="1"/>
  <c r="O266" i="7" s="1"/>
  <c r="P266" i="7" s="1"/>
  <c r="Q266" i="7" s="1"/>
  <c r="R266" i="7" s="1"/>
  <c r="S266" i="7" s="1"/>
  <c r="T266" i="7" s="1"/>
  <c r="U266" i="7" s="1"/>
  <c r="V266" i="7" s="1"/>
  <c r="W266" i="7" s="1"/>
  <c r="X266" i="7" s="1"/>
  <c r="Y266" i="7" s="1"/>
  <c r="Z266" i="7" s="1"/>
  <c r="AA266" i="7" s="1"/>
  <c r="AB266" i="7" s="1"/>
  <c r="AC266" i="7" s="1"/>
  <c r="AD266" i="7" s="1"/>
  <c r="AE266" i="7" s="1"/>
  <c r="AF266" i="7" s="1"/>
  <c r="AG266" i="7" s="1"/>
  <c r="AH266" i="7" s="1"/>
  <c r="AI266" i="7" s="1"/>
  <c r="AJ266" i="7" s="1"/>
  <c r="AK266" i="7" s="1"/>
  <c r="AL266" i="7" s="1"/>
  <c r="AM266" i="7" s="1"/>
  <c r="AN266" i="7" s="1"/>
  <c r="AO266" i="7" s="1"/>
  <c r="AP266" i="7" s="1"/>
  <c r="AQ266" i="7" s="1"/>
  <c r="AR266" i="7" s="1"/>
  <c r="AS266" i="7" s="1"/>
  <c r="AT266" i="7" s="1"/>
  <c r="AU266" i="7" s="1"/>
  <c r="AV266" i="7" s="1"/>
  <c r="AW266" i="7" s="1"/>
  <c r="AX266" i="7" s="1"/>
  <c r="AY266" i="7" s="1"/>
  <c r="AZ266" i="7" s="1"/>
  <c r="BA266" i="7" s="1"/>
  <c r="BB266" i="7" s="1"/>
  <c r="BC266" i="7" s="1"/>
  <c r="BD266" i="7" s="1"/>
  <c r="BE266" i="7" s="1"/>
  <c r="BF266" i="7" s="1"/>
  <c r="BG266" i="7" s="1"/>
  <c r="BH266" i="7" s="1"/>
  <c r="BI266" i="7" s="1"/>
  <c r="BJ266" i="7" s="1"/>
  <c r="BK266" i="7" s="1"/>
  <c r="BL266" i="7" s="1"/>
  <c r="BM266" i="7" s="1"/>
  <c r="BN266" i="7" s="1"/>
  <c r="BO266" i="7"/>
  <c r="B359" i="7"/>
  <c r="C359" i="7" s="1"/>
  <c r="D359" i="7" s="1"/>
  <c r="E359" i="7" s="1"/>
  <c r="F359" i="7" s="1"/>
  <c r="G359" i="7" s="1"/>
  <c r="H359" i="7" s="1"/>
  <c r="I359" i="7" s="1"/>
  <c r="J359" i="7" s="1"/>
  <c r="K359" i="7" s="1"/>
  <c r="L359" i="7" s="1"/>
  <c r="M359" i="7" s="1"/>
  <c r="N359" i="7" s="1"/>
  <c r="O359" i="7" s="1"/>
  <c r="P359" i="7" s="1"/>
  <c r="Q359" i="7" s="1"/>
  <c r="R359" i="7" s="1"/>
  <c r="S359" i="7" s="1"/>
  <c r="T359" i="7" s="1"/>
  <c r="U359" i="7" s="1"/>
  <c r="V359" i="7" s="1"/>
  <c r="W359" i="7" s="1"/>
  <c r="X359" i="7" s="1"/>
  <c r="Y359" i="7" s="1"/>
  <c r="Z359" i="7" s="1"/>
  <c r="AA359" i="7" s="1"/>
  <c r="AB359" i="7" s="1"/>
  <c r="AC359" i="7" s="1"/>
  <c r="AD359" i="7" s="1"/>
  <c r="AE359" i="7" s="1"/>
  <c r="AF359" i="7" s="1"/>
  <c r="AG359" i="7" s="1"/>
  <c r="AH359" i="7" s="1"/>
  <c r="AI359" i="7" s="1"/>
  <c r="AJ359" i="7" s="1"/>
  <c r="AK359" i="7" s="1"/>
  <c r="AL359" i="7" s="1"/>
  <c r="AM359" i="7" s="1"/>
  <c r="AN359" i="7" s="1"/>
  <c r="AO359" i="7" s="1"/>
  <c r="AP359" i="7" s="1"/>
  <c r="AQ359" i="7" s="1"/>
  <c r="AR359" i="7" s="1"/>
  <c r="AS359" i="7" s="1"/>
  <c r="AT359" i="7" s="1"/>
  <c r="AU359" i="7" s="1"/>
  <c r="AV359" i="7" s="1"/>
  <c r="AW359" i="7" s="1"/>
  <c r="AX359" i="7" s="1"/>
  <c r="AY359" i="7" s="1"/>
  <c r="AZ359" i="7" s="1"/>
  <c r="BA359" i="7" s="1"/>
  <c r="BB359" i="7" s="1"/>
  <c r="BC359" i="7" s="1"/>
  <c r="BD359" i="7" s="1"/>
  <c r="BE359" i="7" s="1"/>
  <c r="BF359" i="7" s="1"/>
  <c r="BG359" i="7" s="1"/>
  <c r="BH359" i="7" s="1"/>
  <c r="BI359" i="7" s="1"/>
  <c r="BJ359" i="7" s="1"/>
  <c r="BK359" i="7" s="1"/>
  <c r="BL359" i="7" s="1"/>
  <c r="BM359" i="7" s="1"/>
  <c r="BN359" i="7" s="1"/>
  <c r="BO359" i="7"/>
  <c r="B312" i="7"/>
  <c r="C312" i="7" s="1"/>
  <c r="D312" i="7" s="1"/>
  <c r="E312" i="7" s="1"/>
  <c r="F312" i="7" s="1"/>
  <c r="G312" i="7" s="1"/>
  <c r="H312" i="7" s="1"/>
  <c r="I312" i="7" s="1"/>
  <c r="J312" i="7" s="1"/>
  <c r="K312" i="7" s="1"/>
  <c r="L312" i="7" s="1"/>
  <c r="M312" i="7" s="1"/>
  <c r="N312" i="7" s="1"/>
  <c r="O312" i="7" s="1"/>
  <c r="P312" i="7" s="1"/>
  <c r="Q312" i="7" s="1"/>
  <c r="R312" i="7" s="1"/>
  <c r="S312" i="7" s="1"/>
  <c r="T312" i="7" s="1"/>
  <c r="U312" i="7" s="1"/>
  <c r="V312" i="7" s="1"/>
  <c r="W312" i="7" s="1"/>
  <c r="X312" i="7" s="1"/>
  <c r="Y312" i="7" s="1"/>
  <c r="Z312" i="7" s="1"/>
  <c r="AA312" i="7" s="1"/>
  <c r="AB312" i="7" s="1"/>
  <c r="AC312" i="7" s="1"/>
  <c r="AD312" i="7" s="1"/>
  <c r="AE312" i="7" s="1"/>
  <c r="AF312" i="7" s="1"/>
  <c r="AG312" i="7" s="1"/>
  <c r="AH312" i="7" s="1"/>
  <c r="AI312" i="7" s="1"/>
  <c r="AJ312" i="7" s="1"/>
  <c r="AK312" i="7" s="1"/>
  <c r="AL312" i="7" s="1"/>
  <c r="AM312" i="7" s="1"/>
  <c r="AN312" i="7" s="1"/>
  <c r="AO312" i="7" s="1"/>
  <c r="AP312" i="7" s="1"/>
  <c r="AQ312" i="7" s="1"/>
  <c r="AR312" i="7" s="1"/>
  <c r="AS312" i="7" s="1"/>
  <c r="AT312" i="7" s="1"/>
  <c r="AU312" i="7" s="1"/>
  <c r="AV312" i="7" s="1"/>
  <c r="AW312" i="7" s="1"/>
  <c r="AX312" i="7" s="1"/>
  <c r="AY312" i="7" s="1"/>
  <c r="AZ312" i="7" s="1"/>
  <c r="BA312" i="7" s="1"/>
  <c r="BB312" i="7" s="1"/>
  <c r="BC312" i="7" s="1"/>
  <c r="BD312" i="7" s="1"/>
  <c r="BE312" i="7" s="1"/>
  <c r="BF312" i="7" s="1"/>
  <c r="BG312" i="7" s="1"/>
  <c r="BH312" i="7" s="1"/>
  <c r="BI312" i="7" s="1"/>
  <c r="BJ312" i="7" s="1"/>
  <c r="BK312" i="7" s="1"/>
  <c r="BL312" i="7" s="1"/>
  <c r="BM312" i="7" s="1"/>
  <c r="BN312" i="7" s="1"/>
  <c r="BO312" i="7"/>
  <c r="B259" i="7"/>
  <c r="C259" i="7" s="1"/>
  <c r="D259" i="7" s="1"/>
  <c r="E259" i="7" s="1"/>
  <c r="F259" i="7" s="1"/>
  <c r="G259" i="7" s="1"/>
  <c r="H259" i="7" s="1"/>
  <c r="I259" i="7" s="1"/>
  <c r="J259" i="7" s="1"/>
  <c r="K259" i="7" s="1"/>
  <c r="L259" i="7" s="1"/>
  <c r="M259" i="7" s="1"/>
  <c r="N259" i="7" s="1"/>
  <c r="O259" i="7" s="1"/>
  <c r="P259" i="7" s="1"/>
  <c r="Q259" i="7" s="1"/>
  <c r="R259" i="7" s="1"/>
  <c r="S259" i="7" s="1"/>
  <c r="T259" i="7" s="1"/>
  <c r="U259" i="7" s="1"/>
  <c r="V259" i="7" s="1"/>
  <c r="W259" i="7" s="1"/>
  <c r="X259" i="7" s="1"/>
  <c r="Y259" i="7" s="1"/>
  <c r="Z259" i="7" s="1"/>
  <c r="AA259" i="7" s="1"/>
  <c r="AB259" i="7" s="1"/>
  <c r="AC259" i="7" s="1"/>
  <c r="AD259" i="7" s="1"/>
  <c r="AE259" i="7" s="1"/>
  <c r="AF259" i="7" s="1"/>
  <c r="AG259" i="7" s="1"/>
  <c r="AH259" i="7" s="1"/>
  <c r="AI259" i="7" s="1"/>
  <c r="AJ259" i="7" s="1"/>
  <c r="AK259" i="7" s="1"/>
  <c r="AL259" i="7" s="1"/>
  <c r="AM259" i="7" s="1"/>
  <c r="AN259" i="7" s="1"/>
  <c r="AO259" i="7" s="1"/>
  <c r="AP259" i="7" s="1"/>
  <c r="AQ259" i="7" s="1"/>
  <c r="AR259" i="7" s="1"/>
  <c r="AS259" i="7" s="1"/>
  <c r="AT259" i="7" s="1"/>
  <c r="AU259" i="7" s="1"/>
  <c r="AV259" i="7" s="1"/>
  <c r="AW259" i="7" s="1"/>
  <c r="AX259" i="7" s="1"/>
  <c r="AY259" i="7" s="1"/>
  <c r="AZ259" i="7" s="1"/>
  <c r="BA259" i="7" s="1"/>
  <c r="BB259" i="7" s="1"/>
  <c r="BC259" i="7" s="1"/>
  <c r="BD259" i="7" s="1"/>
  <c r="BE259" i="7" s="1"/>
  <c r="BF259" i="7" s="1"/>
  <c r="BG259" i="7" s="1"/>
  <c r="BH259" i="7" s="1"/>
  <c r="BI259" i="7" s="1"/>
  <c r="BJ259" i="7" s="1"/>
  <c r="BK259" i="7" s="1"/>
  <c r="BL259" i="7" s="1"/>
  <c r="BM259" i="7" s="1"/>
  <c r="BN259" i="7" s="1"/>
  <c r="BO259" i="7"/>
  <c r="CB181" i="7"/>
  <c r="BO375" i="7"/>
  <c r="B375" i="7"/>
  <c r="C375" i="7" s="1"/>
  <c r="D375" i="7" s="1"/>
  <c r="E375" i="7" s="1"/>
  <c r="F375" i="7" s="1"/>
  <c r="G375" i="7" s="1"/>
  <c r="H375" i="7" s="1"/>
  <c r="I375" i="7" s="1"/>
  <c r="J375" i="7" s="1"/>
  <c r="K375" i="7" s="1"/>
  <c r="L375" i="7" s="1"/>
  <c r="M375" i="7" s="1"/>
  <c r="N375" i="7" s="1"/>
  <c r="O375" i="7" s="1"/>
  <c r="P375" i="7" s="1"/>
  <c r="Q375" i="7" s="1"/>
  <c r="R375" i="7" s="1"/>
  <c r="S375" i="7" s="1"/>
  <c r="T375" i="7" s="1"/>
  <c r="U375" i="7" s="1"/>
  <c r="V375" i="7" s="1"/>
  <c r="W375" i="7" s="1"/>
  <c r="X375" i="7" s="1"/>
  <c r="Y375" i="7" s="1"/>
  <c r="Z375" i="7" s="1"/>
  <c r="AA375" i="7" s="1"/>
  <c r="AB375" i="7" s="1"/>
  <c r="AC375" i="7" s="1"/>
  <c r="AD375" i="7" s="1"/>
  <c r="AE375" i="7" s="1"/>
  <c r="AF375" i="7" s="1"/>
  <c r="AG375" i="7" s="1"/>
  <c r="AH375" i="7" s="1"/>
  <c r="AI375" i="7" s="1"/>
  <c r="AJ375" i="7" s="1"/>
  <c r="AK375" i="7" s="1"/>
  <c r="AL375" i="7" s="1"/>
  <c r="AM375" i="7" s="1"/>
  <c r="AN375" i="7" s="1"/>
  <c r="AO375" i="7" s="1"/>
  <c r="AP375" i="7" s="1"/>
  <c r="AQ375" i="7" s="1"/>
  <c r="AR375" i="7" s="1"/>
  <c r="AS375" i="7" s="1"/>
  <c r="AT375" i="7" s="1"/>
  <c r="AU375" i="7" s="1"/>
  <c r="AV375" i="7" s="1"/>
  <c r="AW375" i="7" s="1"/>
  <c r="AX375" i="7" s="1"/>
  <c r="AY375" i="7" s="1"/>
  <c r="AZ375" i="7" s="1"/>
  <c r="BA375" i="7" s="1"/>
  <c r="BB375" i="7" s="1"/>
  <c r="BC375" i="7" s="1"/>
  <c r="BD375" i="7" s="1"/>
  <c r="BE375" i="7" s="1"/>
  <c r="BF375" i="7" s="1"/>
  <c r="BG375" i="7" s="1"/>
  <c r="BH375" i="7" s="1"/>
  <c r="BI375" i="7" s="1"/>
  <c r="BJ375" i="7" s="1"/>
  <c r="BK375" i="7" s="1"/>
  <c r="BL375" i="7" s="1"/>
  <c r="BM375" i="7" s="1"/>
  <c r="BN375" i="7" s="1"/>
  <c r="BP17" i="7"/>
  <c r="BO397" i="7"/>
  <c r="CB397" i="7" s="1"/>
  <c r="BO379" i="7"/>
  <c r="CB379" i="7" s="1"/>
  <c r="B385" i="7"/>
  <c r="C385" i="7" s="1"/>
  <c r="D385" i="7" s="1"/>
  <c r="E385" i="7" s="1"/>
  <c r="F385" i="7" s="1"/>
  <c r="G385" i="7" s="1"/>
  <c r="H385" i="7" s="1"/>
  <c r="I385" i="7" s="1"/>
  <c r="J385" i="7" s="1"/>
  <c r="K385" i="7" s="1"/>
  <c r="L385" i="7" s="1"/>
  <c r="M385" i="7" s="1"/>
  <c r="N385" i="7" s="1"/>
  <c r="O385" i="7" s="1"/>
  <c r="P385" i="7" s="1"/>
  <c r="Q385" i="7" s="1"/>
  <c r="R385" i="7" s="1"/>
  <c r="S385" i="7" s="1"/>
  <c r="T385" i="7" s="1"/>
  <c r="U385" i="7" s="1"/>
  <c r="V385" i="7" s="1"/>
  <c r="W385" i="7" s="1"/>
  <c r="X385" i="7" s="1"/>
  <c r="Y385" i="7" s="1"/>
  <c r="Z385" i="7" s="1"/>
  <c r="AA385" i="7" s="1"/>
  <c r="AB385" i="7" s="1"/>
  <c r="AC385" i="7" s="1"/>
  <c r="AD385" i="7" s="1"/>
  <c r="AE385" i="7" s="1"/>
  <c r="AF385" i="7" s="1"/>
  <c r="AG385" i="7" s="1"/>
  <c r="AH385" i="7" s="1"/>
  <c r="AI385" i="7" s="1"/>
  <c r="AJ385" i="7" s="1"/>
  <c r="AK385" i="7" s="1"/>
  <c r="AL385" i="7" s="1"/>
  <c r="AM385" i="7" s="1"/>
  <c r="AN385" i="7" s="1"/>
  <c r="AO385" i="7" s="1"/>
  <c r="AP385" i="7" s="1"/>
  <c r="AQ385" i="7" s="1"/>
  <c r="AR385" i="7" s="1"/>
  <c r="AS385" i="7" s="1"/>
  <c r="AT385" i="7" s="1"/>
  <c r="AU385" i="7" s="1"/>
  <c r="AV385" i="7" s="1"/>
  <c r="AW385" i="7" s="1"/>
  <c r="AX385" i="7" s="1"/>
  <c r="AY385" i="7" s="1"/>
  <c r="AZ385" i="7" s="1"/>
  <c r="BA385" i="7" s="1"/>
  <c r="BB385" i="7" s="1"/>
  <c r="BC385" i="7" s="1"/>
  <c r="BD385" i="7" s="1"/>
  <c r="BE385" i="7" s="1"/>
  <c r="BF385" i="7" s="1"/>
  <c r="BG385" i="7" s="1"/>
  <c r="BH385" i="7" s="1"/>
  <c r="BI385" i="7" s="1"/>
  <c r="BJ385" i="7" s="1"/>
  <c r="BK385" i="7" s="1"/>
  <c r="BL385" i="7" s="1"/>
  <c r="BM385" i="7" s="1"/>
  <c r="BN385" i="7" s="1"/>
  <c r="BO385" i="7"/>
  <c r="BO305" i="7"/>
  <c r="B305" i="7"/>
  <c r="C305" i="7" s="1"/>
  <c r="D305" i="7" s="1"/>
  <c r="E305" i="7" s="1"/>
  <c r="F305" i="7" s="1"/>
  <c r="G305" i="7" s="1"/>
  <c r="H305" i="7" s="1"/>
  <c r="I305" i="7" s="1"/>
  <c r="J305" i="7" s="1"/>
  <c r="K305" i="7" s="1"/>
  <c r="L305" i="7" s="1"/>
  <c r="M305" i="7" s="1"/>
  <c r="N305" i="7" s="1"/>
  <c r="O305" i="7" s="1"/>
  <c r="P305" i="7" s="1"/>
  <c r="Q305" i="7" s="1"/>
  <c r="R305" i="7" s="1"/>
  <c r="S305" i="7" s="1"/>
  <c r="T305" i="7" s="1"/>
  <c r="U305" i="7" s="1"/>
  <c r="V305" i="7" s="1"/>
  <c r="W305" i="7" s="1"/>
  <c r="X305" i="7" s="1"/>
  <c r="Y305" i="7" s="1"/>
  <c r="Z305" i="7" s="1"/>
  <c r="AA305" i="7" s="1"/>
  <c r="AB305" i="7" s="1"/>
  <c r="AC305" i="7" s="1"/>
  <c r="AD305" i="7" s="1"/>
  <c r="AE305" i="7" s="1"/>
  <c r="AF305" i="7" s="1"/>
  <c r="AG305" i="7" s="1"/>
  <c r="AH305" i="7" s="1"/>
  <c r="AI305" i="7" s="1"/>
  <c r="AJ305" i="7" s="1"/>
  <c r="AK305" i="7" s="1"/>
  <c r="AL305" i="7" s="1"/>
  <c r="AM305" i="7" s="1"/>
  <c r="AN305" i="7" s="1"/>
  <c r="AO305" i="7" s="1"/>
  <c r="AP305" i="7" s="1"/>
  <c r="AQ305" i="7" s="1"/>
  <c r="AR305" i="7" s="1"/>
  <c r="AS305" i="7" s="1"/>
  <c r="AT305" i="7" s="1"/>
  <c r="AU305" i="7" s="1"/>
  <c r="AV305" i="7" s="1"/>
  <c r="AW305" i="7" s="1"/>
  <c r="AX305" i="7" s="1"/>
  <c r="AY305" i="7" s="1"/>
  <c r="AZ305" i="7" s="1"/>
  <c r="BA305" i="7" s="1"/>
  <c r="BB305" i="7" s="1"/>
  <c r="BC305" i="7" s="1"/>
  <c r="BD305" i="7" s="1"/>
  <c r="BE305" i="7" s="1"/>
  <c r="BF305" i="7" s="1"/>
  <c r="BG305" i="7" s="1"/>
  <c r="BH305" i="7" s="1"/>
  <c r="BI305" i="7" s="1"/>
  <c r="BJ305" i="7" s="1"/>
  <c r="BK305" i="7" s="1"/>
  <c r="BL305" i="7" s="1"/>
  <c r="BM305" i="7" s="1"/>
  <c r="BN305" i="7" s="1"/>
  <c r="B139" i="7"/>
  <c r="C139" i="7" s="1"/>
  <c r="D139" i="7" s="1"/>
  <c r="E139" i="7" s="1"/>
  <c r="F139" i="7" s="1"/>
  <c r="G139" i="7" s="1"/>
  <c r="H139" i="7" s="1"/>
  <c r="I139" i="7" s="1"/>
  <c r="J139" i="7" s="1"/>
  <c r="K139" i="7" s="1"/>
  <c r="L139" i="7" s="1"/>
  <c r="M139" i="7" s="1"/>
  <c r="N139" i="7" s="1"/>
  <c r="O139" i="7" s="1"/>
  <c r="P139" i="7" s="1"/>
  <c r="Q139" i="7" s="1"/>
  <c r="R139" i="7" s="1"/>
  <c r="S139" i="7" s="1"/>
  <c r="T139" i="7" s="1"/>
  <c r="U139" i="7" s="1"/>
  <c r="V139" i="7" s="1"/>
  <c r="W139" i="7" s="1"/>
  <c r="X139" i="7" s="1"/>
  <c r="Y139" i="7" s="1"/>
  <c r="Z139" i="7" s="1"/>
  <c r="AA139" i="7" s="1"/>
  <c r="AB139" i="7" s="1"/>
  <c r="AC139" i="7" s="1"/>
  <c r="AD139" i="7" s="1"/>
  <c r="AE139" i="7" s="1"/>
  <c r="AF139" i="7" s="1"/>
  <c r="AG139" i="7" s="1"/>
  <c r="AH139" i="7" s="1"/>
  <c r="AI139" i="7" s="1"/>
  <c r="AJ139" i="7" s="1"/>
  <c r="AK139" i="7" s="1"/>
  <c r="AL139" i="7" s="1"/>
  <c r="AM139" i="7" s="1"/>
  <c r="AN139" i="7" s="1"/>
  <c r="AO139" i="7" s="1"/>
  <c r="AP139" i="7" s="1"/>
  <c r="AQ139" i="7" s="1"/>
  <c r="AR139" i="7" s="1"/>
  <c r="AS139" i="7" s="1"/>
  <c r="AT139" i="7" s="1"/>
  <c r="AU139" i="7" s="1"/>
  <c r="AV139" i="7" s="1"/>
  <c r="AW139" i="7" s="1"/>
  <c r="AX139" i="7" s="1"/>
  <c r="AY139" i="7" s="1"/>
  <c r="AZ139" i="7" s="1"/>
  <c r="BA139" i="7" s="1"/>
  <c r="BB139" i="7" s="1"/>
  <c r="BC139" i="7" s="1"/>
  <c r="BD139" i="7" s="1"/>
  <c r="BE139" i="7" s="1"/>
  <c r="BF139" i="7" s="1"/>
  <c r="BG139" i="7" s="1"/>
  <c r="BH139" i="7" s="1"/>
  <c r="BI139" i="7" s="1"/>
  <c r="BJ139" i="7" s="1"/>
  <c r="BK139" i="7" s="1"/>
  <c r="BL139" i="7" s="1"/>
  <c r="BM139" i="7" s="1"/>
  <c r="BN139" i="7" s="1"/>
  <c r="BO139" i="7"/>
  <c r="CB159" i="7"/>
  <c r="BO383" i="7"/>
  <c r="CB383" i="7" s="1"/>
  <c r="BO256" i="7"/>
  <c r="CB256" i="7" s="1"/>
  <c r="B339" i="7"/>
  <c r="C339" i="7" s="1"/>
  <c r="D339" i="7" s="1"/>
  <c r="E339" i="7" s="1"/>
  <c r="F339" i="7" s="1"/>
  <c r="G339" i="7" s="1"/>
  <c r="H339" i="7" s="1"/>
  <c r="I339" i="7" s="1"/>
  <c r="J339" i="7" s="1"/>
  <c r="K339" i="7" s="1"/>
  <c r="L339" i="7" s="1"/>
  <c r="M339" i="7" s="1"/>
  <c r="N339" i="7" s="1"/>
  <c r="O339" i="7" s="1"/>
  <c r="P339" i="7" s="1"/>
  <c r="Q339" i="7" s="1"/>
  <c r="R339" i="7" s="1"/>
  <c r="S339" i="7" s="1"/>
  <c r="T339" i="7" s="1"/>
  <c r="U339" i="7" s="1"/>
  <c r="V339" i="7" s="1"/>
  <c r="W339" i="7" s="1"/>
  <c r="X339" i="7" s="1"/>
  <c r="Y339" i="7" s="1"/>
  <c r="Z339" i="7" s="1"/>
  <c r="AA339" i="7" s="1"/>
  <c r="AB339" i="7" s="1"/>
  <c r="AC339" i="7" s="1"/>
  <c r="AD339" i="7" s="1"/>
  <c r="AE339" i="7" s="1"/>
  <c r="AF339" i="7" s="1"/>
  <c r="AG339" i="7" s="1"/>
  <c r="AH339" i="7" s="1"/>
  <c r="AI339" i="7" s="1"/>
  <c r="AJ339" i="7" s="1"/>
  <c r="AK339" i="7" s="1"/>
  <c r="AL339" i="7" s="1"/>
  <c r="AM339" i="7" s="1"/>
  <c r="AN339" i="7" s="1"/>
  <c r="AO339" i="7" s="1"/>
  <c r="AP339" i="7" s="1"/>
  <c r="AQ339" i="7" s="1"/>
  <c r="AR339" i="7" s="1"/>
  <c r="AS339" i="7" s="1"/>
  <c r="AT339" i="7" s="1"/>
  <c r="AU339" i="7" s="1"/>
  <c r="AV339" i="7" s="1"/>
  <c r="AW339" i="7" s="1"/>
  <c r="AX339" i="7" s="1"/>
  <c r="AY339" i="7" s="1"/>
  <c r="AZ339" i="7" s="1"/>
  <c r="BA339" i="7" s="1"/>
  <c r="BB339" i="7" s="1"/>
  <c r="BC339" i="7" s="1"/>
  <c r="BD339" i="7" s="1"/>
  <c r="BE339" i="7" s="1"/>
  <c r="BF339" i="7" s="1"/>
  <c r="BG339" i="7" s="1"/>
  <c r="BH339" i="7" s="1"/>
  <c r="BI339" i="7" s="1"/>
  <c r="BJ339" i="7" s="1"/>
  <c r="BK339" i="7" s="1"/>
  <c r="BL339" i="7" s="1"/>
  <c r="BM339" i="7" s="1"/>
  <c r="BN339" i="7" s="1"/>
  <c r="CB339" i="7" s="1"/>
  <c r="BO324" i="7"/>
  <c r="CB324" i="7" s="1"/>
  <c r="BO384" i="7"/>
  <c r="CB384" i="7" s="1"/>
  <c r="B395" i="7"/>
  <c r="C395" i="7" s="1"/>
  <c r="D395" i="7" s="1"/>
  <c r="E395" i="7" s="1"/>
  <c r="F395" i="7" s="1"/>
  <c r="G395" i="7" s="1"/>
  <c r="H395" i="7" s="1"/>
  <c r="I395" i="7" s="1"/>
  <c r="J395" i="7" s="1"/>
  <c r="K395" i="7" s="1"/>
  <c r="L395" i="7" s="1"/>
  <c r="M395" i="7" s="1"/>
  <c r="N395" i="7" s="1"/>
  <c r="O395" i="7" s="1"/>
  <c r="P395" i="7" s="1"/>
  <c r="Q395" i="7" s="1"/>
  <c r="R395" i="7" s="1"/>
  <c r="S395" i="7" s="1"/>
  <c r="T395" i="7" s="1"/>
  <c r="U395" i="7" s="1"/>
  <c r="V395" i="7" s="1"/>
  <c r="W395" i="7" s="1"/>
  <c r="X395" i="7" s="1"/>
  <c r="Y395" i="7" s="1"/>
  <c r="Z395" i="7" s="1"/>
  <c r="AA395" i="7" s="1"/>
  <c r="AB395" i="7" s="1"/>
  <c r="AC395" i="7" s="1"/>
  <c r="AD395" i="7" s="1"/>
  <c r="AE395" i="7" s="1"/>
  <c r="AF395" i="7" s="1"/>
  <c r="AG395" i="7" s="1"/>
  <c r="AH395" i="7" s="1"/>
  <c r="AI395" i="7" s="1"/>
  <c r="AJ395" i="7" s="1"/>
  <c r="AK395" i="7" s="1"/>
  <c r="AL395" i="7" s="1"/>
  <c r="AM395" i="7" s="1"/>
  <c r="AN395" i="7" s="1"/>
  <c r="AO395" i="7" s="1"/>
  <c r="AP395" i="7" s="1"/>
  <c r="AQ395" i="7" s="1"/>
  <c r="AR395" i="7" s="1"/>
  <c r="AS395" i="7" s="1"/>
  <c r="AT395" i="7" s="1"/>
  <c r="AU395" i="7" s="1"/>
  <c r="AV395" i="7" s="1"/>
  <c r="AW395" i="7" s="1"/>
  <c r="AX395" i="7" s="1"/>
  <c r="AY395" i="7" s="1"/>
  <c r="AZ395" i="7" s="1"/>
  <c r="BA395" i="7" s="1"/>
  <c r="BB395" i="7" s="1"/>
  <c r="BC395" i="7" s="1"/>
  <c r="BD395" i="7" s="1"/>
  <c r="BE395" i="7" s="1"/>
  <c r="BF395" i="7" s="1"/>
  <c r="BG395" i="7" s="1"/>
  <c r="BH395" i="7" s="1"/>
  <c r="BI395" i="7" s="1"/>
  <c r="BJ395" i="7" s="1"/>
  <c r="BK395" i="7" s="1"/>
  <c r="BL395" i="7" s="1"/>
  <c r="BM395" i="7" s="1"/>
  <c r="BN395" i="7" s="1"/>
  <c r="CB395" i="7" s="1"/>
  <c r="B336" i="7"/>
  <c r="C336" i="7" s="1"/>
  <c r="D336" i="7" s="1"/>
  <c r="E336" i="7" s="1"/>
  <c r="F336" i="7" s="1"/>
  <c r="G336" i="7" s="1"/>
  <c r="H336" i="7" s="1"/>
  <c r="I336" i="7" s="1"/>
  <c r="J336" i="7" s="1"/>
  <c r="K336" i="7" s="1"/>
  <c r="L336" i="7" s="1"/>
  <c r="M336" i="7" s="1"/>
  <c r="N336" i="7" s="1"/>
  <c r="O336" i="7" s="1"/>
  <c r="P336" i="7" s="1"/>
  <c r="Q336" i="7" s="1"/>
  <c r="R336" i="7" s="1"/>
  <c r="S336" i="7" s="1"/>
  <c r="T336" i="7" s="1"/>
  <c r="U336" i="7" s="1"/>
  <c r="V336" i="7" s="1"/>
  <c r="W336" i="7" s="1"/>
  <c r="X336" i="7" s="1"/>
  <c r="Y336" i="7" s="1"/>
  <c r="Z336" i="7" s="1"/>
  <c r="AA336" i="7" s="1"/>
  <c r="AB336" i="7" s="1"/>
  <c r="AC336" i="7" s="1"/>
  <c r="AD336" i="7" s="1"/>
  <c r="AE336" i="7" s="1"/>
  <c r="AF336" i="7" s="1"/>
  <c r="AG336" i="7" s="1"/>
  <c r="AH336" i="7" s="1"/>
  <c r="AI336" i="7" s="1"/>
  <c r="AJ336" i="7" s="1"/>
  <c r="AK336" i="7" s="1"/>
  <c r="AL336" i="7" s="1"/>
  <c r="AM336" i="7" s="1"/>
  <c r="AN336" i="7" s="1"/>
  <c r="AO336" i="7" s="1"/>
  <c r="AP336" i="7" s="1"/>
  <c r="AQ336" i="7" s="1"/>
  <c r="AR336" i="7" s="1"/>
  <c r="AS336" i="7" s="1"/>
  <c r="AT336" i="7" s="1"/>
  <c r="AU336" i="7" s="1"/>
  <c r="AV336" i="7" s="1"/>
  <c r="AW336" i="7" s="1"/>
  <c r="AX336" i="7" s="1"/>
  <c r="AY336" i="7" s="1"/>
  <c r="AZ336" i="7" s="1"/>
  <c r="BA336" i="7" s="1"/>
  <c r="BB336" i="7" s="1"/>
  <c r="BC336" i="7" s="1"/>
  <c r="BD336" i="7" s="1"/>
  <c r="BE336" i="7" s="1"/>
  <c r="BF336" i="7" s="1"/>
  <c r="BG336" i="7" s="1"/>
  <c r="BH336" i="7" s="1"/>
  <c r="BI336" i="7" s="1"/>
  <c r="BJ336" i="7" s="1"/>
  <c r="BK336" i="7" s="1"/>
  <c r="BL336" i="7" s="1"/>
  <c r="BM336" i="7" s="1"/>
  <c r="BN336" i="7" s="1"/>
  <c r="BO336" i="7"/>
  <c r="B326" i="7"/>
  <c r="C326" i="7" s="1"/>
  <c r="D326" i="7" s="1"/>
  <c r="E326" i="7" s="1"/>
  <c r="F326" i="7" s="1"/>
  <c r="G326" i="7" s="1"/>
  <c r="H326" i="7" s="1"/>
  <c r="I326" i="7" s="1"/>
  <c r="J326" i="7" s="1"/>
  <c r="K326" i="7" s="1"/>
  <c r="L326" i="7" s="1"/>
  <c r="M326" i="7" s="1"/>
  <c r="N326" i="7" s="1"/>
  <c r="O326" i="7" s="1"/>
  <c r="P326" i="7" s="1"/>
  <c r="Q326" i="7" s="1"/>
  <c r="R326" i="7" s="1"/>
  <c r="S326" i="7" s="1"/>
  <c r="T326" i="7" s="1"/>
  <c r="U326" i="7" s="1"/>
  <c r="V326" i="7" s="1"/>
  <c r="W326" i="7" s="1"/>
  <c r="X326" i="7" s="1"/>
  <c r="Y326" i="7" s="1"/>
  <c r="Z326" i="7" s="1"/>
  <c r="AA326" i="7" s="1"/>
  <c r="AB326" i="7" s="1"/>
  <c r="AC326" i="7" s="1"/>
  <c r="AD326" i="7" s="1"/>
  <c r="AE326" i="7" s="1"/>
  <c r="AF326" i="7" s="1"/>
  <c r="AG326" i="7" s="1"/>
  <c r="AH326" i="7" s="1"/>
  <c r="AI326" i="7" s="1"/>
  <c r="AJ326" i="7" s="1"/>
  <c r="AK326" i="7" s="1"/>
  <c r="AL326" i="7" s="1"/>
  <c r="AM326" i="7" s="1"/>
  <c r="AN326" i="7" s="1"/>
  <c r="AO326" i="7" s="1"/>
  <c r="AP326" i="7" s="1"/>
  <c r="AQ326" i="7" s="1"/>
  <c r="AR326" i="7" s="1"/>
  <c r="AS326" i="7" s="1"/>
  <c r="AT326" i="7" s="1"/>
  <c r="AU326" i="7" s="1"/>
  <c r="AV326" i="7" s="1"/>
  <c r="AW326" i="7" s="1"/>
  <c r="AX326" i="7" s="1"/>
  <c r="AY326" i="7" s="1"/>
  <c r="AZ326" i="7" s="1"/>
  <c r="BA326" i="7" s="1"/>
  <c r="BB326" i="7" s="1"/>
  <c r="BC326" i="7" s="1"/>
  <c r="BD326" i="7" s="1"/>
  <c r="BE326" i="7" s="1"/>
  <c r="BF326" i="7" s="1"/>
  <c r="BG326" i="7" s="1"/>
  <c r="BH326" i="7" s="1"/>
  <c r="BI326" i="7" s="1"/>
  <c r="BJ326" i="7" s="1"/>
  <c r="BK326" i="7" s="1"/>
  <c r="BL326" i="7" s="1"/>
  <c r="BM326" i="7" s="1"/>
  <c r="BN326" i="7" s="1"/>
  <c r="BO326" i="7"/>
  <c r="BO325" i="7"/>
  <c r="B325" i="7"/>
  <c r="C325" i="7" s="1"/>
  <c r="D325" i="7" s="1"/>
  <c r="E325" i="7" s="1"/>
  <c r="F325" i="7" s="1"/>
  <c r="G325" i="7" s="1"/>
  <c r="H325" i="7" s="1"/>
  <c r="I325" i="7" s="1"/>
  <c r="J325" i="7" s="1"/>
  <c r="K325" i="7" s="1"/>
  <c r="L325" i="7" s="1"/>
  <c r="M325" i="7" s="1"/>
  <c r="N325" i="7" s="1"/>
  <c r="O325" i="7" s="1"/>
  <c r="P325" i="7" s="1"/>
  <c r="Q325" i="7" s="1"/>
  <c r="R325" i="7" s="1"/>
  <c r="S325" i="7" s="1"/>
  <c r="T325" i="7" s="1"/>
  <c r="U325" i="7" s="1"/>
  <c r="V325" i="7" s="1"/>
  <c r="W325" i="7" s="1"/>
  <c r="X325" i="7" s="1"/>
  <c r="Y325" i="7" s="1"/>
  <c r="Z325" i="7" s="1"/>
  <c r="AA325" i="7" s="1"/>
  <c r="AB325" i="7" s="1"/>
  <c r="AC325" i="7" s="1"/>
  <c r="AD325" i="7" s="1"/>
  <c r="AE325" i="7" s="1"/>
  <c r="AF325" i="7" s="1"/>
  <c r="AG325" i="7" s="1"/>
  <c r="AH325" i="7" s="1"/>
  <c r="AI325" i="7" s="1"/>
  <c r="AJ325" i="7" s="1"/>
  <c r="AK325" i="7" s="1"/>
  <c r="AL325" i="7" s="1"/>
  <c r="AM325" i="7" s="1"/>
  <c r="AN325" i="7" s="1"/>
  <c r="AO325" i="7" s="1"/>
  <c r="AP325" i="7" s="1"/>
  <c r="AQ325" i="7" s="1"/>
  <c r="AR325" i="7" s="1"/>
  <c r="AS325" i="7" s="1"/>
  <c r="AT325" i="7" s="1"/>
  <c r="AU325" i="7" s="1"/>
  <c r="AV325" i="7" s="1"/>
  <c r="AW325" i="7" s="1"/>
  <c r="AX325" i="7" s="1"/>
  <c r="AY325" i="7" s="1"/>
  <c r="AZ325" i="7" s="1"/>
  <c r="BA325" i="7" s="1"/>
  <c r="BB325" i="7" s="1"/>
  <c r="BC325" i="7" s="1"/>
  <c r="BD325" i="7" s="1"/>
  <c r="BE325" i="7" s="1"/>
  <c r="BF325" i="7" s="1"/>
  <c r="BG325" i="7" s="1"/>
  <c r="BH325" i="7" s="1"/>
  <c r="BI325" i="7" s="1"/>
  <c r="BJ325" i="7" s="1"/>
  <c r="BK325" i="7" s="1"/>
  <c r="BL325" i="7" s="1"/>
  <c r="BM325" i="7" s="1"/>
  <c r="BN325" i="7" s="1"/>
  <c r="B311" i="7"/>
  <c r="C311" i="7" s="1"/>
  <c r="D311" i="7" s="1"/>
  <c r="E311" i="7" s="1"/>
  <c r="F311" i="7" s="1"/>
  <c r="G311" i="7" s="1"/>
  <c r="H311" i="7" s="1"/>
  <c r="I311" i="7" s="1"/>
  <c r="J311" i="7" s="1"/>
  <c r="K311" i="7" s="1"/>
  <c r="L311" i="7" s="1"/>
  <c r="M311" i="7" s="1"/>
  <c r="N311" i="7" s="1"/>
  <c r="O311" i="7" s="1"/>
  <c r="P311" i="7" s="1"/>
  <c r="Q311" i="7" s="1"/>
  <c r="R311" i="7" s="1"/>
  <c r="S311" i="7" s="1"/>
  <c r="T311" i="7" s="1"/>
  <c r="U311" i="7" s="1"/>
  <c r="V311" i="7" s="1"/>
  <c r="W311" i="7" s="1"/>
  <c r="X311" i="7" s="1"/>
  <c r="Y311" i="7" s="1"/>
  <c r="Z311" i="7" s="1"/>
  <c r="AA311" i="7" s="1"/>
  <c r="AB311" i="7" s="1"/>
  <c r="AC311" i="7" s="1"/>
  <c r="AD311" i="7" s="1"/>
  <c r="AE311" i="7" s="1"/>
  <c r="AF311" i="7" s="1"/>
  <c r="AG311" i="7" s="1"/>
  <c r="AH311" i="7" s="1"/>
  <c r="AI311" i="7" s="1"/>
  <c r="AJ311" i="7" s="1"/>
  <c r="AK311" i="7" s="1"/>
  <c r="AL311" i="7" s="1"/>
  <c r="AM311" i="7" s="1"/>
  <c r="AN311" i="7" s="1"/>
  <c r="AO311" i="7" s="1"/>
  <c r="AP311" i="7" s="1"/>
  <c r="AQ311" i="7" s="1"/>
  <c r="AR311" i="7" s="1"/>
  <c r="AS311" i="7" s="1"/>
  <c r="AT311" i="7" s="1"/>
  <c r="AU311" i="7" s="1"/>
  <c r="AV311" i="7" s="1"/>
  <c r="AW311" i="7" s="1"/>
  <c r="AX311" i="7" s="1"/>
  <c r="AY311" i="7" s="1"/>
  <c r="AZ311" i="7" s="1"/>
  <c r="BA311" i="7" s="1"/>
  <c r="BB311" i="7" s="1"/>
  <c r="BC311" i="7" s="1"/>
  <c r="BD311" i="7" s="1"/>
  <c r="BE311" i="7" s="1"/>
  <c r="BF311" i="7" s="1"/>
  <c r="BG311" i="7" s="1"/>
  <c r="BH311" i="7" s="1"/>
  <c r="BI311" i="7" s="1"/>
  <c r="BJ311" i="7" s="1"/>
  <c r="BK311" i="7" s="1"/>
  <c r="BL311" i="7" s="1"/>
  <c r="BM311" i="7" s="1"/>
  <c r="BN311" i="7" s="1"/>
  <c r="BO311" i="7"/>
  <c r="BO231" i="7"/>
  <c r="B231" i="7"/>
  <c r="C231" i="7" s="1"/>
  <c r="D231" i="7" s="1"/>
  <c r="E231" i="7" s="1"/>
  <c r="F231" i="7" s="1"/>
  <c r="G231" i="7" s="1"/>
  <c r="H231" i="7" s="1"/>
  <c r="I231" i="7" s="1"/>
  <c r="J231" i="7" s="1"/>
  <c r="K231" i="7" s="1"/>
  <c r="L231" i="7" s="1"/>
  <c r="M231" i="7" s="1"/>
  <c r="N231" i="7" s="1"/>
  <c r="O231" i="7" s="1"/>
  <c r="P231" i="7" s="1"/>
  <c r="Q231" i="7" s="1"/>
  <c r="R231" i="7" s="1"/>
  <c r="S231" i="7" s="1"/>
  <c r="T231" i="7" s="1"/>
  <c r="U231" i="7" s="1"/>
  <c r="V231" i="7" s="1"/>
  <c r="W231" i="7" s="1"/>
  <c r="X231" i="7" s="1"/>
  <c r="Y231" i="7" s="1"/>
  <c r="Z231" i="7" s="1"/>
  <c r="AA231" i="7" s="1"/>
  <c r="AB231" i="7" s="1"/>
  <c r="AC231" i="7" s="1"/>
  <c r="AD231" i="7" s="1"/>
  <c r="AE231" i="7" s="1"/>
  <c r="AF231" i="7" s="1"/>
  <c r="AG231" i="7" s="1"/>
  <c r="AH231" i="7" s="1"/>
  <c r="AI231" i="7" s="1"/>
  <c r="AJ231" i="7" s="1"/>
  <c r="AK231" i="7" s="1"/>
  <c r="AL231" i="7" s="1"/>
  <c r="AM231" i="7" s="1"/>
  <c r="AN231" i="7" s="1"/>
  <c r="AO231" i="7" s="1"/>
  <c r="AP231" i="7" s="1"/>
  <c r="AQ231" i="7" s="1"/>
  <c r="AR231" i="7" s="1"/>
  <c r="AS231" i="7" s="1"/>
  <c r="AT231" i="7" s="1"/>
  <c r="AU231" i="7" s="1"/>
  <c r="AV231" i="7" s="1"/>
  <c r="AW231" i="7" s="1"/>
  <c r="AX231" i="7" s="1"/>
  <c r="AY231" i="7" s="1"/>
  <c r="AZ231" i="7" s="1"/>
  <c r="BA231" i="7" s="1"/>
  <c r="BB231" i="7" s="1"/>
  <c r="BC231" i="7" s="1"/>
  <c r="BD231" i="7" s="1"/>
  <c r="BE231" i="7" s="1"/>
  <c r="BF231" i="7" s="1"/>
  <c r="BG231" i="7" s="1"/>
  <c r="BH231" i="7" s="1"/>
  <c r="BI231" i="7" s="1"/>
  <c r="BJ231" i="7" s="1"/>
  <c r="BK231" i="7" s="1"/>
  <c r="BL231" i="7" s="1"/>
  <c r="BM231" i="7" s="1"/>
  <c r="BN231" i="7" s="1"/>
  <c r="BO340" i="7"/>
  <c r="B340" i="7"/>
  <c r="C340" i="7" s="1"/>
  <c r="D340" i="7" s="1"/>
  <c r="E340" i="7" s="1"/>
  <c r="F340" i="7" s="1"/>
  <c r="G340" i="7" s="1"/>
  <c r="H340" i="7" s="1"/>
  <c r="I340" i="7" s="1"/>
  <c r="J340" i="7" s="1"/>
  <c r="K340" i="7" s="1"/>
  <c r="L340" i="7" s="1"/>
  <c r="M340" i="7" s="1"/>
  <c r="N340" i="7" s="1"/>
  <c r="O340" i="7" s="1"/>
  <c r="P340" i="7" s="1"/>
  <c r="Q340" i="7" s="1"/>
  <c r="R340" i="7" s="1"/>
  <c r="S340" i="7" s="1"/>
  <c r="T340" i="7" s="1"/>
  <c r="U340" i="7" s="1"/>
  <c r="V340" i="7" s="1"/>
  <c r="W340" i="7" s="1"/>
  <c r="X340" i="7" s="1"/>
  <c r="Y340" i="7" s="1"/>
  <c r="Z340" i="7" s="1"/>
  <c r="AA340" i="7" s="1"/>
  <c r="AB340" i="7" s="1"/>
  <c r="AC340" i="7" s="1"/>
  <c r="AD340" i="7" s="1"/>
  <c r="AE340" i="7" s="1"/>
  <c r="AF340" i="7" s="1"/>
  <c r="AG340" i="7" s="1"/>
  <c r="AH340" i="7" s="1"/>
  <c r="AI340" i="7" s="1"/>
  <c r="AJ340" i="7" s="1"/>
  <c r="AK340" i="7" s="1"/>
  <c r="AL340" i="7" s="1"/>
  <c r="AM340" i="7" s="1"/>
  <c r="AN340" i="7" s="1"/>
  <c r="AO340" i="7" s="1"/>
  <c r="AP340" i="7" s="1"/>
  <c r="AQ340" i="7" s="1"/>
  <c r="AR340" i="7" s="1"/>
  <c r="AS340" i="7" s="1"/>
  <c r="AT340" i="7" s="1"/>
  <c r="AU340" i="7" s="1"/>
  <c r="AV340" i="7" s="1"/>
  <c r="AW340" i="7" s="1"/>
  <c r="AX340" i="7" s="1"/>
  <c r="AY340" i="7" s="1"/>
  <c r="AZ340" i="7" s="1"/>
  <c r="BA340" i="7" s="1"/>
  <c r="BB340" i="7" s="1"/>
  <c r="BC340" i="7" s="1"/>
  <c r="BD340" i="7" s="1"/>
  <c r="BE340" i="7" s="1"/>
  <c r="BF340" i="7" s="1"/>
  <c r="BG340" i="7" s="1"/>
  <c r="BH340" i="7" s="1"/>
  <c r="BI340" i="7" s="1"/>
  <c r="BJ340" i="7" s="1"/>
  <c r="BK340" i="7" s="1"/>
  <c r="BL340" i="7" s="1"/>
  <c r="BM340" i="7" s="1"/>
  <c r="BN340" i="7" s="1"/>
  <c r="BO348" i="7"/>
  <c r="B348" i="7"/>
  <c r="C348" i="7" s="1"/>
  <c r="D348" i="7" s="1"/>
  <c r="E348" i="7" s="1"/>
  <c r="F348" i="7" s="1"/>
  <c r="G348" i="7" s="1"/>
  <c r="H348" i="7" s="1"/>
  <c r="I348" i="7" s="1"/>
  <c r="J348" i="7" s="1"/>
  <c r="K348" i="7" s="1"/>
  <c r="L348" i="7" s="1"/>
  <c r="M348" i="7" s="1"/>
  <c r="N348" i="7" s="1"/>
  <c r="O348" i="7" s="1"/>
  <c r="P348" i="7" s="1"/>
  <c r="Q348" i="7" s="1"/>
  <c r="R348" i="7" s="1"/>
  <c r="S348" i="7" s="1"/>
  <c r="T348" i="7" s="1"/>
  <c r="U348" i="7" s="1"/>
  <c r="V348" i="7" s="1"/>
  <c r="W348" i="7" s="1"/>
  <c r="X348" i="7" s="1"/>
  <c r="Y348" i="7" s="1"/>
  <c r="Z348" i="7" s="1"/>
  <c r="AA348" i="7" s="1"/>
  <c r="AB348" i="7" s="1"/>
  <c r="AC348" i="7" s="1"/>
  <c r="AD348" i="7" s="1"/>
  <c r="AE348" i="7" s="1"/>
  <c r="AF348" i="7" s="1"/>
  <c r="AG348" i="7" s="1"/>
  <c r="AH348" i="7" s="1"/>
  <c r="AI348" i="7" s="1"/>
  <c r="AJ348" i="7" s="1"/>
  <c r="AK348" i="7" s="1"/>
  <c r="AL348" i="7" s="1"/>
  <c r="AM348" i="7" s="1"/>
  <c r="AN348" i="7" s="1"/>
  <c r="AO348" i="7" s="1"/>
  <c r="AP348" i="7" s="1"/>
  <c r="AQ348" i="7" s="1"/>
  <c r="AR348" i="7" s="1"/>
  <c r="AS348" i="7" s="1"/>
  <c r="AT348" i="7" s="1"/>
  <c r="AU348" i="7" s="1"/>
  <c r="AV348" i="7" s="1"/>
  <c r="AW348" i="7" s="1"/>
  <c r="AX348" i="7" s="1"/>
  <c r="AY348" i="7" s="1"/>
  <c r="AZ348" i="7" s="1"/>
  <c r="BA348" i="7" s="1"/>
  <c r="BB348" i="7" s="1"/>
  <c r="BC348" i="7" s="1"/>
  <c r="BD348" i="7" s="1"/>
  <c r="BE348" i="7" s="1"/>
  <c r="BF348" i="7" s="1"/>
  <c r="BG348" i="7" s="1"/>
  <c r="BH348" i="7" s="1"/>
  <c r="BI348" i="7" s="1"/>
  <c r="BJ348" i="7" s="1"/>
  <c r="BK348" i="7" s="1"/>
  <c r="BL348" i="7" s="1"/>
  <c r="BM348" i="7" s="1"/>
  <c r="BN348" i="7" s="1"/>
  <c r="B346" i="7"/>
  <c r="C346" i="7" s="1"/>
  <c r="D346" i="7" s="1"/>
  <c r="E346" i="7" s="1"/>
  <c r="F346" i="7" s="1"/>
  <c r="G346" i="7" s="1"/>
  <c r="H346" i="7" s="1"/>
  <c r="I346" i="7" s="1"/>
  <c r="J346" i="7" s="1"/>
  <c r="K346" i="7" s="1"/>
  <c r="L346" i="7" s="1"/>
  <c r="M346" i="7" s="1"/>
  <c r="N346" i="7" s="1"/>
  <c r="O346" i="7" s="1"/>
  <c r="P346" i="7" s="1"/>
  <c r="Q346" i="7" s="1"/>
  <c r="R346" i="7" s="1"/>
  <c r="S346" i="7" s="1"/>
  <c r="T346" i="7" s="1"/>
  <c r="U346" i="7" s="1"/>
  <c r="V346" i="7" s="1"/>
  <c r="W346" i="7" s="1"/>
  <c r="X346" i="7" s="1"/>
  <c r="Y346" i="7" s="1"/>
  <c r="Z346" i="7" s="1"/>
  <c r="AA346" i="7" s="1"/>
  <c r="AB346" i="7" s="1"/>
  <c r="AC346" i="7" s="1"/>
  <c r="AD346" i="7" s="1"/>
  <c r="AE346" i="7" s="1"/>
  <c r="AF346" i="7" s="1"/>
  <c r="AG346" i="7" s="1"/>
  <c r="AH346" i="7" s="1"/>
  <c r="AI346" i="7" s="1"/>
  <c r="AJ346" i="7" s="1"/>
  <c r="AK346" i="7" s="1"/>
  <c r="AL346" i="7" s="1"/>
  <c r="AM346" i="7" s="1"/>
  <c r="AN346" i="7" s="1"/>
  <c r="AO346" i="7" s="1"/>
  <c r="AP346" i="7" s="1"/>
  <c r="AQ346" i="7" s="1"/>
  <c r="AR346" i="7" s="1"/>
  <c r="AS346" i="7" s="1"/>
  <c r="AT346" i="7" s="1"/>
  <c r="AU346" i="7" s="1"/>
  <c r="AV346" i="7" s="1"/>
  <c r="AW346" i="7" s="1"/>
  <c r="AX346" i="7" s="1"/>
  <c r="AY346" i="7" s="1"/>
  <c r="AZ346" i="7" s="1"/>
  <c r="BA346" i="7" s="1"/>
  <c r="BB346" i="7" s="1"/>
  <c r="BC346" i="7" s="1"/>
  <c r="BD346" i="7" s="1"/>
  <c r="BE346" i="7" s="1"/>
  <c r="BF346" i="7" s="1"/>
  <c r="BG346" i="7" s="1"/>
  <c r="BH346" i="7" s="1"/>
  <c r="BI346" i="7" s="1"/>
  <c r="BJ346" i="7" s="1"/>
  <c r="BK346" i="7" s="1"/>
  <c r="BL346" i="7" s="1"/>
  <c r="BM346" i="7" s="1"/>
  <c r="BN346" i="7" s="1"/>
  <c r="BO346" i="7"/>
  <c r="BO303" i="7"/>
  <c r="B303" i="7"/>
  <c r="C303" i="7" s="1"/>
  <c r="D303" i="7" s="1"/>
  <c r="E303" i="7" s="1"/>
  <c r="F303" i="7" s="1"/>
  <c r="G303" i="7" s="1"/>
  <c r="H303" i="7" s="1"/>
  <c r="I303" i="7" s="1"/>
  <c r="J303" i="7" s="1"/>
  <c r="K303" i="7" s="1"/>
  <c r="L303" i="7" s="1"/>
  <c r="M303" i="7" s="1"/>
  <c r="N303" i="7" s="1"/>
  <c r="O303" i="7" s="1"/>
  <c r="P303" i="7" s="1"/>
  <c r="Q303" i="7" s="1"/>
  <c r="R303" i="7" s="1"/>
  <c r="S303" i="7" s="1"/>
  <c r="T303" i="7" s="1"/>
  <c r="U303" i="7" s="1"/>
  <c r="V303" i="7" s="1"/>
  <c r="W303" i="7" s="1"/>
  <c r="X303" i="7" s="1"/>
  <c r="Y303" i="7" s="1"/>
  <c r="Z303" i="7" s="1"/>
  <c r="AA303" i="7" s="1"/>
  <c r="AB303" i="7" s="1"/>
  <c r="AC303" i="7" s="1"/>
  <c r="AD303" i="7" s="1"/>
  <c r="AE303" i="7" s="1"/>
  <c r="AF303" i="7" s="1"/>
  <c r="AG303" i="7" s="1"/>
  <c r="AH303" i="7" s="1"/>
  <c r="AI303" i="7" s="1"/>
  <c r="AJ303" i="7" s="1"/>
  <c r="AK303" i="7" s="1"/>
  <c r="AL303" i="7" s="1"/>
  <c r="AM303" i="7" s="1"/>
  <c r="AN303" i="7" s="1"/>
  <c r="AO303" i="7" s="1"/>
  <c r="AP303" i="7" s="1"/>
  <c r="AQ303" i="7" s="1"/>
  <c r="AR303" i="7" s="1"/>
  <c r="AS303" i="7" s="1"/>
  <c r="AT303" i="7" s="1"/>
  <c r="AU303" i="7" s="1"/>
  <c r="AV303" i="7" s="1"/>
  <c r="AW303" i="7" s="1"/>
  <c r="AX303" i="7" s="1"/>
  <c r="AY303" i="7" s="1"/>
  <c r="AZ303" i="7" s="1"/>
  <c r="BA303" i="7" s="1"/>
  <c r="BB303" i="7" s="1"/>
  <c r="BC303" i="7" s="1"/>
  <c r="BD303" i="7" s="1"/>
  <c r="BE303" i="7" s="1"/>
  <c r="BF303" i="7" s="1"/>
  <c r="BG303" i="7" s="1"/>
  <c r="BH303" i="7" s="1"/>
  <c r="BI303" i="7" s="1"/>
  <c r="BJ303" i="7" s="1"/>
  <c r="BK303" i="7" s="1"/>
  <c r="BL303" i="7" s="1"/>
  <c r="BM303" i="7" s="1"/>
  <c r="BN303" i="7" s="1"/>
  <c r="BO271" i="7"/>
  <c r="B271" i="7"/>
  <c r="C271" i="7" s="1"/>
  <c r="D271" i="7" s="1"/>
  <c r="E271" i="7" s="1"/>
  <c r="F271" i="7" s="1"/>
  <c r="G271" i="7" s="1"/>
  <c r="H271" i="7" s="1"/>
  <c r="I271" i="7" s="1"/>
  <c r="J271" i="7" s="1"/>
  <c r="K271" i="7" s="1"/>
  <c r="L271" i="7" s="1"/>
  <c r="M271" i="7" s="1"/>
  <c r="N271" i="7" s="1"/>
  <c r="O271" i="7" s="1"/>
  <c r="P271" i="7" s="1"/>
  <c r="Q271" i="7" s="1"/>
  <c r="R271" i="7" s="1"/>
  <c r="S271" i="7" s="1"/>
  <c r="T271" i="7" s="1"/>
  <c r="U271" i="7" s="1"/>
  <c r="V271" i="7" s="1"/>
  <c r="W271" i="7" s="1"/>
  <c r="X271" i="7" s="1"/>
  <c r="Y271" i="7" s="1"/>
  <c r="Z271" i="7" s="1"/>
  <c r="AA271" i="7" s="1"/>
  <c r="AB271" i="7" s="1"/>
  <c r="AC271" i="7" s="1"/>
  <c r="AD271" i="7" s="1"/>
  <c r="AE271" i="7" s="1"/>
  <c r="AF271" i="7" s="1"/>
  <c r="AG271" i="7" s="1"/>
  <c r="AH271" i="7" s="1"/>
  <c r="AI271" i="7" s="1"/>
  <c r="AJ271" i="7" s="1"/>
  <c r="AK271" i="7" s="1"/>
  <c r="AL271" i="7" s="1"/>
  <c r="AM271" i="7" s="1"/>
  <c r="AN271" i="7" s="1"/>
  <c r="AO271" i="7" s="1"/>
  <c r="AP271" i="7" s="1"/>
  <c r="AQ271" i="7" s="1"/>
  <c r="AR271" i="7" s="1"/>
  <c r="AS271" i="7" s="1"/>
  <c r="AT271" i="7" s="1"/>
  <c r="AU271" i="7" s="1"/>
  <c r="AV271" i="7" s="1"/>
  <c r="AW271" i="7" s="1"/>
  <c r="AX271" i="7" s="1"/>
  <c r="AY271" i="7" s="1"/>
  <c r="AZ271" i="7" s="1"/>
  <c r="BA271" i="7" s="1"/>
  <c r="BB271" i="7" s="1"/>
  <c r="BC271" i="7" s="1"/>
  <c r="BD271" i="7" s="1"/>
  <c r="BE271" i="7" s="1"/>
  <c r="BF271" i="7" s="1"/>
  <c r="BG271" i="7" s="1"/>
  <c r="BH271" i="7" s="1"/>
  <c r="BI271" i="7" s="1"/>
  <c r="BJ271" i="7" s="1"/>
  <c r="BK271" i="7" s="1"/>
  <c r="BL271" i="7" s="1"/>
  <c r="BM271" i="7" s="1"/>
  <c r="BN271" i="7" s="1"/>
  <c r="BO176" i="7"/>
  <c r="B176" i="7"/>
  <c r="C176" i="7" s="1"/>
  <c r="D176" i="7" s="1"/>
  <c r="E176" i="7" s="1"/>
  <c r="F176" i="7" s="1"/>
  <c r="G176" i="7" s="1"/>
  <c r="H176" i="7" s="1"/>
  <c r="I176" i="7" s="1"/>
  <c r="J176" i="7" s="1"/>
  <c r="K176" i="7" s="1"/>
  <c r="L176" i="7" s="1"/>
  <c r="M176" i="7" s="1"/>
  <c r="N176" i="7" s="1"/>
  <c r="O176" i="7" s="1"/>
  <c r="P176" i="7" s="1"/>
  <c r="Q176" i="7" s="1"/>
  <c r="R176" i="7" s="1"/>
  <c r="S176" i="7" s="1"/>
  <c r="T176" i="7" s="1"/>
  <c r="U176" i="7" s="1"/>
  <c r="V176" i="7" s="1"/>
  <c r="W176" i="7" s="1"/>
  <c r="X176" i="7" s="1"/>
  <c r="Y176" i="7" s="1"/>
  <c r="Z176" i="7" s="1"/>
  <c r="AA176" i="7" s="1"/>
  <c r="AB176" i="7" s="1"/>
  <c r="AC176" i="7" s="1"/>
  <c r="AD176" i="7" s="1"/>
  <c r="AE176" i="7" s="1"/>
  <c r="AF176" i="7" s="1"/>
  <c r="AG176" i="7" s="1"/>
  <c r="AH176" i="7" s="1"/>
  <c r="AI176" i="7" s="1"/>
  <c r="AJ176" i="7" s="1"/>
  <c r="AK176" i="7" s="1"/>
  <c r="AL176" i="7" s="1"/>
  <c r="AM176" i="7" s="1"/>
  <c r="AN176" i="7" s="1"/>
  <c r="AO176" i="7" s="1"/>
  <c r="AP176" i="7" s="1"/>
  <c r="AQ176" i="7" s="1"/>
  <c r="AR176" i="7" s="1"/>
  <c r="AS176" i="7" s="1"/>
  <c r="AT176" i="7" s="1"/>
  <c r="AU176" i="7" s="1"/>
  <c r="AV176" i="7" s="1"/>
  <c r="AW176" i="7" s="1"/>
  <c r="AX176" i="7" s="1"/>
  <c r="AY176" i="7" s="1"/>
  <c r="AZ176" i="7" s="1"/>
  <c r="BA176" i="7" s="1"/>
  <c r="BB176" i="7" s="1"/>
  <c r="BC176" i="7" s="1"/>
  <c r="BD176" i="7" s="1"/>
  <c r="BE176" i="7" s="1"/>
  <c r="BF176" i="7" s="1"/>
  <c r="BG176" i="7" s="1"/>
  <c r="BH176" i="7" s="1"/>
  <c r="BI176" i="7" s="1"/>
  <c r="BJ176" i="7" s="1"/>
  <c r="BK176" i="7" s="1"/>
  <c r="BL176" i="7" s="1"/>
  <c r="BM176" i="7" s="1"/>
  <c r="BN176" i="7" s="1"/>
  <c r="B172" i="7"/>
  <c r="C172" i="7" s="1"/>
  <c r="D172" i="7" s="1"/>
  <c r="E172" i="7" s="1"/>
  <c r="F172" i="7" s="1"/>
  <c r="G172" i="7" s="1"/>
  <c r="H172" i="7" s="1"/>
  <c r="I172" i="7" s="1"/>
  <c r="J172" i="7" s="1"/>
  <c r="K172" i="7" s="1"/>
  <c r="L172" i="7" s="1"/>
  <c r="M172" i="7" s="1"/>
  <c r="N172" i="7" s="1"/>
  <c r="O172" i="7" s="1"/>
  <c r="P172" i="7" s="1"/>
  <c r="Q172" i="7" s="1"/>
  <c r="R172" i="7" s="1"/>
  <c r="S172" i="7" s="1"/>
  <c r="T172" i="7" s="1"/>
  <c r="U172" i="7" s="1"/>
  <c r="V172" i="7" s="1"/>
  <c r="W172" i="7" s="1"/>
  <c r="X172" i="7" s="1"/>
  <c r="Y172" i="7" s="1"/>
  <c r="Z172" i="7" s="1"/>
  <c r="AA172" i="7" s="1"/>
  <c r="AB172" i="7" s="1"/>
  <c r="AC172" i="7" s="1"/>
  <c r="AD172" i="7" s="1"/>
  <c r="AE172" i="7" s="1"/>
  <c r="AF172" i="7" s="1"/>
  <c r="AG172" i="7" s="1"/>
  <c r="AH172" i="7" s="1"/>
  <c r="AI172" i="7" s="1"/>
  <c r="AJ172" i="7" s="1"/>
  <c r="AK172" i="7" s="1"/>
  <c r="AL172" i="7" s="1"/>
  <c r="AM172" i="7" s="1"/>
  <c r="AN172" i="7" s="1"/>
  <c r="AO172" i="7" s="1"/>
  <c r="AP172" i="7" s="1"/>
  <c r="AQ172" i="7" s="1"/>
  <c r="AR172" i="7" s="1"/>
  <c r="AS172" i="7" s="1"/>
  <c r="AT172" i="7" s="1"/>
  <c r="AU172" i="7" s="1"/>
  <c r="AV172" i="7" s="1"/>
  <c r="AW172" i="7" s="1"/>
  <c r="AX172" i="7" s="1"/>
  <c r="AY172" i="7" s="1"/>
  <c r="AZ172" i="7" s="1"/>
  <c r="BA172" i="7" s="1"/>
  <c r="BB172" i="7" s="1"/>
  <c r="BC172" i="7" s="1"/>
  <c r="BD172" i="7" s="1"/>
  <c r="BE172" i="7" s="1"/>
  <c r="BF172" i="7" s="1"/>
  <c r="BG172" i="7" s="1"/>
  <c r="BH172" i="7" s="1"/>
  <c r="BI172" i="7" s="1"/>
  <c r="BJ172" i="7" s="1"/>
  <c r="BK172" i="7" s="1"/>
  <c r="BL172" i="7" s="1"/>
  <c r="BM172" i="7" s="1"/>
  <c r="BN172" i="7" s="1"/>
  <c r="BO172" i="7"/>
  <c r="BO257" i="7"/>
  <c r="B257" i="7"/>
  <c r="C257" i="7" s="1"/>
  <c r="D257" i="7" s="1"/>
  <c r="E257" i="7" s="1"/>
  <c r="F257" i="7" s="1"/>
  <c r="G257" i="7" s="1"/>
  <c r="H257" i="7" s="1"/>
  <c r="I257" i="7" s="1"/>
  <c r="J257" i="7" s="1"/>
  <c r="K257" i="7" s="1"/>
  <c r="L257" i="7" s="1"/>
  <c r="M257" i="7" s="1"/>
  <c r="N257" i="7" s="1"/>
  <c r="O257" i="7" s="1"/>
  <c r="P257" i="7" s="1"/>
  <c r="Q257" i="7" s="1"/>
  <c r="R257" i="7" s="1"/>
  <c r="S257" i="7" s="1"/>
  <c r="T257" i="7" s="1"/>
  <c r="U257" i="7" s="1"/>
  <c r="V257" i="7" s="1"/>
  <c r="W257" i="7" s="1"/>
  <c r="X257" i="7" s="1"/>
  <c r="Y257" i="7" s="1"/>
  <c r="Z257" i="7" s="1"/>
  <c r="AA257" i="7" s="1"/>
  <c r="AB257" i="7" s="1"/>
  <c r="AC257" i="7" s="1"/>
  <c r="AD257" i="7" s="1"/>
  <c r="AE257" i="7" s="1"/>
  <c r="AF257" i="7" s="1"/>
  <c r="AG257" i="7" s="1"/>
  <c r="AH257" i="7" s="1"/>
  <c r="AI257" i="7" s="1"/>
  <c r="AJ257" i="7" s="1"/>
  <c r="AK257" i="7" s="1"/>
  <c r="AL257" i="7" s="1"/>
  <c r="AM257" i="7" s="1"/>
  <c r="AN257" i="7" s="1"/>
  <c r="AO257" i="7" s="1"/>
  <c r="AP257" i="7" s="1"/>
  <c r="AQ257" i="7" s="1"/>
  <c r="AR257" i="7" s="1"/>
  <c r="AS257" i="7" s="1"/>
  <c r="AT257" i="7" s="1"/>
  <c r="AU257" i="7" s="1"/>
  <c r="AV257" i="7" s="1"/>
  <c r="AW257" i="7" s="1"/>
  <c r="AX257" i="7" s="1"/>
  <c r="AY257" i="7" s="1"/>
  <c r="AZ257" i="7" s="1"/>
  <c r="BA257" i="7" s="1"/>
  <c r="BB257" i="7" s="1"/>
  <c r="BC257" i="7" s="1"/>
  <c r="BD257" i="7" s="1"/>
  <c r="BE257" i="7" s="1"/>
  <c r="BF257" i="7" s="1"/>
  <c r="BG257" i="7" s="1"/>
  <c r="BH257" i="7" s="1"/>
  <c r="BI257" i="7" s="1"/>
  <c r="BJ257" i="7" s="1"/>
  <c r="BK257" i="7" s="1"/>
  <c r="BL257" i="7" s="1"/>
  <c r="BM257" i="7" s="1"/>
  <c r="BN257" i="7" s="1"/>
  <c r="BO251" i="7"/>
  <c r="B251" i="7"/>
  <c r="C251" i="7" s="1"/>
  <c r="D251" i="7" s="1"/>
  <c r="E251" i="7" s="1"/>
  <c r="F251" i="7" s="1"/>
  <c r="G251" i="7" s="1"/>
  <c r="H251" i="7" s="1"/>
  <c r="I251" i="7" s="1"/>
  <c r="J251" i="7" s="1"/>
  <c r="K251" i="7" s="1"/>
  <c r="L251" i="7" s="1"/>
  <c r="M251" i="7" s="1"/>
  <c r="N251" i="7" s="1"/>
  <c r="O251" i="7" s="1"/>
  <c r="P251" i="7" s="1"/>
  <c r="Q251" i="7" s="1"/>
  <c r="R251" i="7" s="1"/>
  <c r="S251" i="7" s="1"/>
  <c r="T251" i="7" s="1"/>
  <c r="U251" i="7" s="1"/>
  <c r="V251" i="7" s="1"/>
  <c r="W251" i="7" s="1"/>
  <c r="X251" i="7" s="1"/>
  <c r="Y251" i="7" s="1"/>
  <c r="Z251" i="7" s="1"/>
  <c r="AA251" i="7" s="1"/>
  <c r="AB251" i="7" s="1"/>
  <c r="AC251" i="7" s="1"/>
  <c r="AD251" i="7" s="1"/>
  <c r="AE251" i="7" s="1"/>
  <c r="AF251" i="7" s="1"/>
  <c r="AG251" i="7" s="1"/>
  <c r="AH251" i="7" s="1"/>
  <c r="AI251" i="7" s="1"/>
  <c r="AJ251" i="7" s="1"/>
  <c r="AK251" i="7" s="1"/>
  <c r="AL251" i="7" s="1"/>
  <c r="AM251" i="7" s="1"/>
  <c r="AN251" i="7" s="1"/>
  <c r="AO251" i="7" s="1"/>
  <c r="AP251" i="7" s="1"/>
  <c r="AQ251" i="7" s="1"/>
  <c r="AR251" i="7" s="1"/>
  <c r="AS251" i="7" s="1"/>
  <c r="AT251" i="7" s="1"/>
  <c r="AU251" i="7" s="1"/>
  <c r="AV251" i="7" s="1"/>
  <c r="AW251" i="7" s="1"/>
  <c r="AX251" i="7" s="1"/>
  <c r="AY251" i="7" s="1"/>
  <c r="AZ251" i="7" s="1"/>
  <c r="BA251" i="7" s="1"/>
  <c r="BB251" i="7" s="1"/>
  <c r="BC251" i="7" s="1"/>
  <c r="BD251" i="7" s="1"/>
  <c r="BE251" i="7" s="1"/>
  <c r="BF251" i="7" s="1"/>
  <c r="BG251" i="7" s="1"/>
  <c r="BH251" i="7" s="1"/>
  <c r="BI251" i="7" s="1"/>
  <c r="BJ251" i="7" s="1"/>
  <c r="BK251" i="7" s="1"/>
  <c r="BL251" i="7" s="1"/>
  <c r="BM251" i="7" s="1"/>
  <c r="BN251" i="7" s="1"/>
  <c r="B249" i="7"/>
  <c r="C249" i="7" s="1"/>
  <c r="D249" i="7" s="1"/>
  <c r="E249" i="7" s="1"/>
  <c r="F249" i="7" s="1"/>
  <c r="G249" i="7" s="1"/>
  <c r="H249" i="7" s="1"/>
  <c r="I249" i="7" s="1"/>
  <c r="J249" i="7" s="1"/>
  <c r="K249" i="7" s="1"/>
  <c r="L249" i="7" s="1"/>
  <c r="M249" i="7" s="1"/>
  <c r="N249" i="7" s="1"/>
  <c r="O249" i="7" s="1"/>
  <c r="P249" i="7" s="1"/>
  <c r="Q249" i="7" s="1"/>
  <c r="R249" i="7" s="1"/>
  <c r="S249" i="7" s="1"/>
  <c r="T249" i="7" s="1"/>
  <c r="U249" i="7" s="1"/>
  <c r="V249" i="7" s="1"/>
  <c r="W249" i="7" s="1"/>
  <c r="X249" i="7" s="1"/>
  <c r="Y249" i="7" s="1"/>
  <c r="Z249" i="7" s="1"/>
  <c r="AA249" i="7" s="1"/>
  <c r="AB249" i="7" s="1"/>
  <c r="AC249" i="7" s="1"/>
  <c r="AD249" i="7" s="1"/>
  <c r="AE249" i="7" s="1"/>
  <c r="AF249" i="7" s="1"/>
  <c r="AG249" i="7" s="1"/>
  <c r="AH249" i="7" s="1"/>
  <c r="AI249" i="7" s="1"/>
  <c r="AJ249" i="7" s="1"/>
  <c r="AK249" i="7" s="1"/>
  <c r="AL249" i="7" s="1"/>
  <c r="AM249" i="7" s="1"/>
  <c r="AN249" i="7" s="1"/>
  <c r="AO249" i="7" s="1"/>
  <c r="AP249" i="7" s="1"/>
  <c r="AQ249" i="7" s="1"/>
  <c r="AR249" i="7" s="1"/>
  <c r="AS249" i="7" s="1"/>
  <c r="AT249" i="7" s="1"/>
  <c r="AU249" i="7" s="1"/>
  <c r="AV249" i="7" s="1"/>
  <c r="AW249" i="7" s="1"/>
  <c r="AX249" i="7" s="1"/>
  <c r="AY249" i="7" s="1"/>
  <c r="AZ249" i="7" s="1"/>
  <c r="BA249" i="7" s="1"/>
  <c r="BB249" i="7" s="1"/>
  <c r="BC249" i="7" s="1"/>
  <c r="BD249" i="7" s="1"/>
  <c r="BE249" i="7" s="1"/>
  <c r="BF249" i="7" s="1"/>
  <c r="BG249" i="7" s="1"/>
  <c r="BH249" i="7" s="1"/>
  <c r="BI249" i="7" s="1"/>
  <c r="BJ249" i="7" s="1"/>
  <c r="BK249" i="7" s="1"/>
  <c r="BL249" i="7" s="1"/>
  <c r="BM249" i="7" s="1"/>
  <c r="BN249" i="7" s="1"/>
  <c r="BO249" i="7"/>
  <c r="BO202" i="7"/>
  <c r="B202" i="7"/>
  <c r="C202" i="7" s="1"/>
  <c r="D202" i="7" s="1"/>
  <c r="E202" i="7" s="1"/>
  <c r="F202" i="7" s="1"/>
  <c r="G202" i="7" s="1"/>
  <c r="H202" i="7" s="1"/>
  <c r="I202" i="7" s="1"/>
  <c r="J202" i="7" s="1"/>
  <c r="K202" i="7" s="1"/>
  <c r="L202" i="7" s="1"/>
  <c r="M202" i="7" s="1"/>
  <c r="N202" i="7" s="1"/>
  <c r="O202" i="7" s="1"/>
  <c r="P202" i="7" s="1"/>
  <c r="Q202" i="7" s="1"/>
  <c r="R202" i="7" s="1"/>
  <c r="S202" i="7" s="1"/>
  <c r="T202" i="7" s="1"/>
  <c r="U202" i="7" s="1"/>
  <c r="V202" i="7" s="1"/>
  <c r="W202" i="7" s="1"/>
  <c r="X202" i="7" s="1"/>
  <c r="Y202" i="7" s="1"/>
  <c r="Z202" i="7" s="1"/>
  <c r="AA202" i="7" s="1"/>
  <c r="AB202" i="7" s="1"/>
  <c r="AC202" i="7" s="1"/>
  <c r="AD202" i="7" s="1"/>
  <c r="AE202" i="7" s="1"/>
  <c r="AF202" i="7" s="1"/>
  <c r="AG202" i="7" s="1"/>
  <c r="AH202" i="7" s="1"/>
  <c r="AI202" i="7" s="1"/>
  <c r="AJ202" i="7" s="1"/>
  <c r="AK202" i="7" s="1"/>
  <c r="AL202" i="7" s="1"/>
  <c r="AM202" i="7" s="1"/>
  <c r="AN202" i="7" s="1"/>
  <c r="AO202" i="7" s="1"/>
  <c r="AP202" i="7" s="1"/>
  <c r="AQ202" i="7" s="1"/>
  <c r="AR202" i="7" s="1"/>
  <c r="AS202" i="7" s="1"/>
  <c r="AT202" i="7" s="1"/>
  <c r="AU202" i="7" s="1"/>
  <c r="AV202" i="7" s="1"/>
  <c r="AW202" i="7" s="1"/>
  <c r="AX202" i="7" s="1"/>
  <c r="AY202" i="7" s="1"/>
  <c r="AZ202" i="7" s="1"/>
  <c r="BA202" i="7" s="1"/>
  <c r="BB202" i="7" s="1"/>
  <c r="BC202" i="7" s="1"/>
  <c r="BD202" i="7" s="1"/>
  <c r="BE202" i="7" s="1"/>
  <c r="BF202" i="7" s="1"/>
  <c r="BG202" i="7" s="1"/>
  <c r="BH202" i="7" s="1"/>
  <c r="BI202" i="7" s="1"/>
  <c r="BJ202" i="7" s="1"/>
  <c r="BK202" i="7" s="1"/>
  <c r="BL202" i="7" s="1"/>
  <c r="BM202" i="7" s="1"/>
  <c r="BN202" i="7" s="1"/>
  <c r="B333" i="7"/>
  <c r="C333" i="7" s="1"/>
  <c r="D333" i="7" s="1"/>
  <c r="E333" i="7" s="1"/>
  <c r="F333" i="7" s="1"/>
  <c r="G333" i="7" s="1"/>
  <c r="H333" i="7" s="1"/>
  <c r="I333" i="7" s="1"/>
  <c r="J333" i="7" s="1"/>
  <c r="K333" i="7" s="1"/>
  <c r="L333" i="7" s="1"/>
  <c r="M333" i="7" s="1"/>
  <c r="N333" i="7" s="1"/>
  <c r="O333" i="7" s="1"/>
  <c r="P333" i="7" s="1"/>
  <c r="Q333" i="7" s="1"/>
  <c r="R333" i="7" s="1"/>
  <c r="S333" i="7" s="1"/>
  <c r="T333" i="7" s="1"/>
  <c r="U333" i="7" s="1"/>
  <c r="V333" i="7" s="1"/>
  <c r="W333" i="7" s="1"/>
  <c r="X333" i="7" s="1"/>
  <c r="Y333" i="7" s="1"/>
  <c r="Z333" i="7" s="1"/>
  <c r="AA333" i="7" s="1"/>
  <c r="AB333" i="7" s="1"/>
  <c r="AC333" i="7" s="1"/>
  <c r="AD333" i="7" s="1"/>
  <c r="AE333" i="7" s="1"/>
  <c r="AF333" i="7" s="1"/>
  <c r="AG333" i="7" s="1"/>
  <c r="AH333" i="7" s="1"/>
  <c r="AI333" i="7" s="1"/>
  <c r="AJ333" i="7" s="1"/>
  <c r="AK333" i="7" s="1"/>
  <c r="AL333" i="7" s="1"/>
  <c r="AM333" i="7" s="1"/>
  <c r="AN333" i="7" s="1"/>
  <c r="AO333" i="7" s="1"/>
  <c r="AP333" i="7" s="1"/>
  <c r="AQ333" i="7" s="1"/>
  <c r="AR333" i="7" s="1"/>
  <c r="AS333" i="7" s="1"/>
  <c r="AT333" i="7" s="1"/>
  <c r="AU333" i="7" s="1"/>
  <c r="AV333" i="7" s="1"/>
  <c r="AW333" i="7" s="1"/>
  <c r="AX333" i="7" s="1"/>
  <c r="AY333" i="7" s="1"/>
  <c r="AZ333" i="7" s="1"/>
  <c r="BA333" i="7" s="1"/>
  <c r="BB333" i="7" s="1"/>
  <c r="BC333" i="7" s="1"/>
  <c r="BD333" i="7" s="1"/>
  <c r="BE333" i="7" s="1"/>
  <c r="BF333" i="7" s="1"/>
  <c r="BG333" i="7" s="1"/>
  <c r="BH333" i="7" s="1"/>
  <c r="BI333" i="7" s="1"/>
  <c r="BJ333" i="7" s="1"/>
  <c r="BK333" i="7" s="1"/>
  <c r="BL333" i="7" s="1"/>
  <c r="BM333" i="7" s="1"/>
  <c r="BN333" i="7" s="1"/>
  <c r="BO333" i="7"/>
  <c r="B194" i="7"/>
  <c r="C194" i="7" s="1"/>
  <c r="D194" i="7" s="1"/>
  <c r="E194" i="7" s="1"/>
  <c r="F194" i="7" s="1"/>
  <c r="G194" i="7" s="1"/>
  <c r="H194" i="7" s="1"/>
  <c r="I194" i="7" s="1"/>
  <c r="J194" i="7" s="1"/>
  <c r="K194" i="7" s="1"/>
  <c r="L194" i="7" s="1"/>
  <c r="M194" i="7" s="1"/>
  <c r="N194" i="7" s="1"/>
  <c r="O194" i="7" s="1"/>
  <c r="P194" i="7" s="1"/>
  <c r="Q194" i="7" s="1"/>
  <c r="R194" i="7" s="1"/>
  <c r="S194" i="7" s="1"/>
  <c r="T194" i="7" s="1"/>
  <c r="U194" i="7" s="1"/>
  <c r="V194" i="7" s="1"/>
  <c r="W194" i="7" s="1"/>
  <c r="X194" i="7" s="1"/>
  <c r="Y194" i="7" s="1"/>
  <c r="Z194" i="7" s="1"/>
  <c r="AA194" i="7" s="1"/>
  <c r="AB194" i="7" s="1"/>
  <c r="AC194" i="7" s="1"/>
  <c r="AD194" i="7" s="1"/>
  <c r="AE194" i="7" s="1"/>
  <c r="AF194" i="7" s="1"/>
  <c r="AG194" i="7" s="1"/>
  <c r="AH194" i="7" s="1"/>
  <c r="AI194" i="7" s="1"/>
  <c r="AJ194" i="7" s="1"/>
  <c r="AK194" i="7" s="1"/>
  <c r="AL194" i="7" s="1"/>
  <c r="AM194" i="7" s="1"/>
  <c r="AN194" i="7" s="1"/>
  <c r="AO194" i="7" s="1"/>
  <c r="AP194" i="7" s="1"/>
  <c r="AQ194" i="7" s="1"/>
  <c r="AR194" i="7" s="1"/>
  <c r="AS194" i="7" s="1"/>
  <c r="AT194" i="7" s="1"/>
  <c r="AU194" i="7" s="1"/>
  <c r="AV194" i="7" s="1"/>
  <c r="AW194" i="7" s="1"/>
  <c r="AX194" i="7" s="1"/>
  <c r="AY194" i="7" s="1"/>
  <c r="AZ194" i="7" s="1"/>
  <c r="BA194" i="7" s="1"/>
  <c r="BB194" i="7" s="1"/>
  <c r="BC194" i="7" s="1"/>
  <c r="BD194" i="7" s="1"/>
  <c r="BE194" i="7" s="1"/>
  <c r="BF194" i="7" s="1"/>
  <c r="BG194" i="7" s="1"/>
  <c r="BH194" i="7" s="1"/>
  <c r="BI194" i="7" s="1"/>
  <c r="BJ194" i="7" s="1"/>
  <c r="BK194" i="7" s="1"/>
  <c r="BL194" i="7" s="1"/>
  <c r="BM194" i="7" s="1"/>
  <c r="BN194" i="7" s="1"/>
  <c r="BO194" i="7"/>
  <c r="BO230" i="7"/>
  <c r="B230" i="7"/>
  <c r="C230" i="7" s="1"/>
  <c r="D230" i="7" s="1"/>
  <c r="E230" i="7" s="1"/>
  <c r="F230" i="7" s="1"/>
  <c r="G230" i="7" s="1"/>
  <c r="H230" i="7" s="1"/>
  <c r="I230" i="7" s="1"/>
  <c r="J230" i="7" s="1"/>
  <c r="K230" i="7" s="1"/>
  <c r="L230" i="7" s="1"/>
  <c r="M230" i="7" s="1"/>
  <c r="N230" i="7" s="1"/>
  <c r="O230" i="7" s="1"/>
  <c r="P230" i="7" s="1"/>
  <c r="Q230" i="7" s="1"/>
  <c r="R230" i="7" s="1"/>
  <c r="S230" i="7" s="1"/>
  <c r="T230" i="7" s="1"/>
  <c r="U230" i="7" s="1"/>
  <c r="V230" i="7" s="1"/>
  <c r="W230" i="7" s="1"/>
  <c r="X230" i="7" s="1"/>
  <c r="Y230" i="7" s="1"/>
  <c r="Z230" i="7" s="1"/>
  <c r="AA230" i="7" s="1"/>
  <c r="AB230" i="7" s="1"/>
  <c r="AC230" i="7" s="1"/>
  <c r="AD230" i="7" s="1"/>
  <c r="AE230" i="7" s="1"/>
  <c r="AF230" i="7" s="1"/>
  <c r="AG230" i="7" s="1"/>
  <c r="AH230" i="7" s="1"/>
  <c r="AI230" i="7" s="1"/>
  <c r="AJ230" i="7" s="1"/>
  <c r="AK230" i="7" s="1"/>
  <c r="AL230" i="7" s="1"/>
  <c r="AM230" i="7" s="1"/>
  <c r="AN230" i="7" s="1"/>
  <c r="AO230" i="7" s="1"/>
  <c r="AP230" i="7" s="1"/>
  <c r="AQ230" i="7" s="1"/>
  <c r="AR230" i="7" s="1"/>
  <c r="AS230" i="7" s="1"/>
  <c r="AT230" i="7" s="1"/>
  <c r="AU230" i="7" s="1"/>
  <c r="AV230" i="7" s="1"/>
  <c r="AW230" i="7" s="1"/>
  <c r="AX230" i="7" s="1"/>
  <c r="AY230" i="7" s="1"/>
  <c r="AZ230" i="7" s="1"/>
  <c r="BA230" i="7" s="1"/>
  <c r="BB230" i="7" s="1"/>
  <c r="BC230" i="7" s="1"/>
  <c r="BD230" i="7" s="1"/>
  <c r="BE230" i="7" s="1"/>
  <c r="BF230" i="7" s="1"/>
  <c r="BG230" i="7" s="1"/>
  <c r="BH230" i="7" s="1"/>
  <c r="BI230" i="7" s="1"/>
  <c r="BJ230" i="7" s="1"/>
  <c r="BK230" i="7" s="1"/>
  <c r="BL230" i="7" s="1"/>
  <c r="BM230" i="7" s="1"/>
  <c r="BN230" i="7" s="1"/>
  <c r="B138" i="7"/>
  <c r="C138" i="7" s="1"/>
  <c r="D138" i="7" s="1"/>
  <c r="E138" i="7" s="1"/>
  <c r="F138" i="7" s="1"/>
  <c r="G138" i="7" s="1"/>
  <c r="H138" i="7" s="1"/>
  <c r="I138" i="7" s="1"/>
  <c r="J138" i="7" s="1"/>
  <c r="K138" i="7" s="1"/>
  <c r="L138" i="7" s="1"/>
  <c r="M138" i="7" s="1"/>
  <c r="N138" i="7" s="1"/>
  <c r="O138" i="7" s="1"/>
  <c r="P138" i="7" s="1"/>
  <c r="Q138" i="7" s="1"/>
  <c r="R138" i="7" s="1"/>
  <c r="S138" i="7" s="1"/>
  <c r="T138" i="7" s="1"/>
  <c r="U138" i="7" s="1"/>
  <c r="V138" i="7" s="1"/>
  <c r="W138" i="7" s="1"/>
  <c r="X138" i="7" s="1"/>
  <c r="Y138" i="7" s="1"/>
  <c r="Z138" i="7" s="1"/>
  <c r="AA138" i="7" s="1"/>
  <c r="AB138" i="7" s="1"/>
  <c r="AC138" i="7" s="1"/>
  <c r="AD138" i="7" s="1"/>
  <c r="AE138" i="7" s="1"/>
  <c r="AF138" i="7" s="1"/>
  <c r="AG138" i="7" s="1"/>
  <c r="AH138" i="7" s="1"/>
  <c r="AI138" i="7" s="1"/>
  <c r="AJ138" i="7" s="1"/>
  <c r="AK138" i="7" s="1"/>
  <c r="AL138" i="7" s="1"/>
  <c r="AM138" i="7" s="1"/>
  <c r="AN138" i="7" s="1"/>
  <c r="AO138" i="7" s="1"/>
  <c r="AP138" i="7" s="1"/>
  <c r="AQ138" i="7" s="1"/>
  <c r="AR138" i="7" s="1"/>
  <c r="AS138" i="7" s="1"/>
  <c r="AT138" i="7" s="1"/>
  <c r="AU138" i="7" s="1"/>
  <c r="AV138" i="7" s="1"/>
  <c r="AW138" i="7" s="1"/>
  <c r="AX138" i="7" s="1"/>
  <c r="AY138" i="7" s="1"/>
  <c r="AZ138" i="7" s="1"/>
  <c r="BA138" i="7" s="1"/>
  <c r="BB138" i="7" s="1"/>
  <c r="BC138" i="7" s="1"/>
  <c r="BD138" i="7" s="1"/>
  <c r="BE138" i="7" s="1"/>
  <c r="BF138" i="7" s="1"/>
  <c r="BG138" i="7" s="1"/>
  <c r="BH138" i="7" s="1"/>
  <c r="BI138" i="7" s="1"/>
  <c r="BJ138" i="7" s="1"/>
  <c r="BK138" i="7" s="1"/>
  <c r="BL138" i="7" s="1"/>
  <c r="BM138" i="7" s="1"/>
  <c r="BN138" i="7" s="1"/>
  <c r="BO138" i="7"/>
  <c r="B137" i="7"/>
  <c r="C137" i="7" s="1"/>
  <c r="D137" i="7" s="1"/>
  <c r="E137" i="7" s="1"/>
  <c r="F137" i="7" s="1"/>
  <c r="G137" i="7" s="1"/>
  <c r="H137" i="7" s="1"/>
  <c r="I137" i="7" s="1"/>
  <c r="J137" i="7" s="1"/>
  <c r="K137" i="7" s="1"/>
  <c r="L137" i="7" s="1"/>
  <c r="M137" i="7" s="1"/>
  <c r="N137" i="7" s="1"/>
  <c r="O137" i="7" s="1"/>
  <c r="P137" i="7" s="1"/>
  <c r="Q137" i="7" s="1"/>
  <c r="R137" i="7" s="1"/>
  <c r="S137" i="7" s="1"/>
  <c r="T137" i="7" s="1"/>
  <c r="U137" i="7" s="1"/>
  <c r="V137" i="7" s="1"/>
  <c r="W137" i="7" s="1"/>
  <c r="X137" i="7" s="1"/>
  <c r="Y137" i="7" s="1"/>
  <c r="Z137" i="7" s="1"/>
  <c r="AA137" i="7" s="1"/>
  <c r="AB137" i="7" s="1"/>
  <c r="AC137" i="7" s="1"/>
  <c r="AD137" i="7" s="1"/>
  <c r="AE137" i="7" s="1"/>
  <c r="AF137" i="7" s="1"/>
  <c r="AG137" i="7" s="1"/>
  <c r="AH137" i="7" s="1"/>
  <c r="AI137" i="7" s="1"/>
  <c r="AJ137" i="7" s="1"/>
  <c r="AK137" i="7" s="1"/>
  <c r="AL137" i="7" s="1"/>
  <c r="AM137" i="7" s="1"/>
  <c r="AN137" i="7" s="1"/>
  <c r="AO137" i="7" s="1"/>
  <c r="AP137" i="7" s="1"/>
  <c r="AQ137" i="7" s="1"/>
  <c r="AR137" i="7" s="1"/>
  <c r="AS137" i="7" s="1"/>
  <c r="AT137" i="7" s="1"/>
  <c r="AU137" i="7" s="1"/>
  <c r="AV137" i="7" s="1"/>
  <c r="AW137" i="7" s="1"/>
  <c r="AX137" i="7" s="1"/>
  <c r="AY137" i="7" s="1"/>
  <c r="AZ137" i="7" s="1"/>
  <c r="BA137" i="7" s="1"/>
  <c r="BB137" i="7" s="1"/>
  <c r="BC137" i="7" s="1"/>
  <c r="BD137" i="7" s="1"/>
  <c r="BE137" i="7" s="1"/>
  <c r="BF137" i="7" s="1"/>
  <c r="BG137" i="7" s="1"/>
  <c r="BH137" i="7" s="1"/>
  <c r="BI137" i="7" s="1"/>
  <c r="BJ137" i="7" s="1"/>
  <c r="BK137" i="7" s="1"/>
  <c r="BL137" i="7" s="1"/>
  <c r="BM137" i="7" s="1"/>
  <c r="BN137" i="7" s="1"/>
  <c r="BO137" i="7"/>
  <c r="BO110" i="7"/>
  <c r="B110" i="7"/>
  <c r="C110" i="7" s="1"/>
  <c r="D110" i="7" s="1"/>
  <c r="E110" i="7" s="1"/>
  <c r="F110" i="7" s="1"/>
  <c r="G110" i="7" s="1"/>
  <c r="H110" i="7" s="1"/>
  <c r="I110" i="7" s="1"/>
  <c r="J110" i="7" s="1"/>
  <c r="K110" i="7" s="1"/>
  <c r="L110" i="7" s="1"/>
  <c r="M110" i="7" s="1"/>
  <c r="N110" i="7" s="1"/>
  <c r="O110" i="7" s="1"/>
  <c r="P110" i="7" s="1"/>
  <c r="Q110" i="7" s="1"/>
  <c r="R110" i="7" s="1"/>
  <c r="S110" i="7" s="1"/>
  <c r="T110" i="7" s="1"/>
  <c r="U110" i="7" s="1"/>
  <c r="V110" i="7" s="1"/>
  <c r="W110" i="7" s="1"/>
  <c r="X110" i="7" s="1"/>
  <c r="Y110" i="7" s="1"/>
  <c r="Z110" i="7" s="1"/>
  <c r="AA110" i="7" s="1"/>
  <c r="AB110" i="7" s="1"/>
  <c r="AC110" i="7" s="1"/>
  <c r="AD110" i="7" s="1"/>
  <c r="AE110" i="7" s="1"/>
  <c r="AF110" i="7" s="1"/>
  <c r="AG110" i="7" s="1"/>
  <c r="AH110" i="7" s="1"/>
  <c r="AI110" i="7" s="1"/>
  <c r="AJ110" i="7" s="1"/>
  <c r="AK110" i="7" s="1"/>
  <c r="AL110" i="7" s="1"/>
  <c r="AM110" i="7" s="1"/>
  <c r="AN110" i="7" s="1"/>
  <c r="AO110" i="7" s="1"/>
  <c r="AP110" i="7" s="1"/>
  <c r="AQ110" i="7" s="1"/>
  <c r="AR110" i="7" s="1"/>
  <c r="AS110" i="7" s="1"/>
  <c r="AT110" i="7" s="1"/>
  <c r="AU110" i="7" s="1"/>
  <c r="AV110" i="7" s="1"/>
  <c r="AW110" i="7" s="1"/>
  <c r="AX110" i="7" s="1"/>
  <c r="AY110" i="7" s="1"/>
  <c r="AZ110" i="7" s="1"/>
  <c r="BA110" i="7" s="1"/>
  <c r="BB110" i="7" s="1"/>
  <c r="BC110" i="7" s="1"/>
  <c r="BD110" i="7" s="1"/>
  <c r="BE110" i="7" s="1"/>
  <c r="BF110" i="7" s="1"/>
  <c r="BG110" i="7" s="1"/>
  <c r="BH110" i="7" s="1"/>
  <c r="BI110" i="7" s="1"/>
  <c r="BJ110" i="7" s="1"/>
  <c r="BK110" i="7" s="1"/>
  <c r="BL110" i="7" s="1"/>
  <c r="BM110" i="7" s="1"/>
  <c r="BN110" i="7" s="1"/>
  <c r="B175" i="7"/>
  <c r="C175" i="7" s="1"/>
  <c r="D175" i="7" s="1"/>
  <c r="E175" i="7" s="1"/>
  <c r="F175" i="7" s="1"/>
  <c r="G175" i="7" s="1"/>
  <c r="H175" i="7" s="1"/>
  <c r="I175" i="7" s="1"/>
  <c r="J175" i="7" s="1"/>
  <c r="K175" i="7" s="1"/>
  <c r="L175" i="7" s="1"/>
  <c r="M175" i="7" s="1"/>
  <c r="N175" i="7" s="1"/>
  <c r="O175" i="7" s="1"/>
  <c r="P175" i="7" s="1"/>
  <c r="Q175" i="7" s="1"/>
  <c r="R175" i="7" s="1"/>
  <c r="S175" i="7" s="1"/>
  <c r="T175" i="7" s="1"/>
  <c r="U175" i="7" s="1"/>
  <c r="V175" i="7" s="1"/>
  <c r="W175" i="7" s="1"/>
  <c r="X175" i="7" s="1"/>
  <c r="Y175" i="7" s="1"/>
  <c r="Z175" i="7" s="1"/>
  <c r="AA175" i="7" s="1"/>
  <c r="AB175" i="7" s="1"/>
  <c r="AC175" i="7" s="1"/>
  <c r="AD175" i="7" s="1"/>
  <c r="AE175" i="7" s="1"/>
  <c r="AF175" i="7" s="1"/>
  <c r="AG175" i="7" s="1"/>
  <c r="AH175" i="7" s="1"/>
  <c r="AI175" i="7" s="1"/>
  <c r="AJ175" i="7" s="1"/>
  <c r="AK175" i="7" s="1"/>
  <c r="AL175" i="7" s="1"/>
  <c r="AM175" i="7" s="1"/>
  <c r="AN175" i="7" s="1"/>
  <c r="AO175" i="7" s="1"/>
  <c r="AP175" i="7" s="1"/>
  <c r="AQ175" i="7" s="1"/>
  <c r="AR175" i="7" s="1"/>
  <c r="AS175" i="7" s="1"/>
  <c r="AT175" i="7" s="1"/>
  <c r="AU175" i="7" s="1"/>
  <c r="AV175" i="7" s="1"/>
  <c r="AW175" i="7" s="1"/>
  <c r="AX175" i="7" s="1"/>
  <c r="AY175" i="7" s="1"/>
  <c r="AZ175" i="7" s="1"/>
  <c r="BA175" i="7" s="1"/>
  <c r="BB175" i="7" s="1"/>
  <c r="BC175" i="7" s="1"/>
  <c r="BD175" i="7" s="1"/>
  <c r="BE175" i="7" s="1"/>
  <c r="BF175" i="7" s="1"/>
  <c r="BG175" i="7" s="1"/>
  <c r="BH175" i="7" s="1"/>
  <c r="BI175" i="7" s="1"/>
  <c r="BJ175" i="7" s="1"/>
  <c r="BK175" i="7" s="1"/>
  <c r="BL175" i="7" s="1"/>
  <c r="BM175" i="7" s="1"/>
  <c r="BN175" i="7" s="1"/>
  <c r="BO175" i="7"/>
  <c r="BO115" i="7"/>
  <c r="B115" i="7"/>
  <c r="C115" i="7" s="1"/>
  <c r="D115" i="7" s="1"/>
  <c r="E115" i="7" s="1"/>
  <c r="F115" i="7" s="1"/>
  <c r="G115" i="7" s="1"/>
  <c r="H115" i="7" s="1"/>
  <c r="I115" i="7" s="1"/>
  <c r="J115" i="7" s="1"/>
  <c r="K115" i="7" s="1"/>
  <c r="L115" i="7" s="1"/>
  <c r="M115" i="7" s="1"/>
  <c r="N115" i="7" s="1"/>
  <c r="O115" i="7" s="1"/>
  <c r="P115" i="7" s="1"/>
  <c r="Q115" i="7" s="1"/>
  <c r="R115" i="7" s="1"/>
  <c r="S115" i="7" s="1"/>
  <c r="T115" i="7" s="1"/>
  <c r="U115" i="7" s="1"/>
  <c r="V115" i="7" s="1"/>
  <c r="W115" i="7" s="1"/>
  <c r="X115" i="7" s="1"/>
  <c r="Y115" i="7" s="1"/>
  <c r="Z115" i="7" s="1"/>
  <c r="AA115" i="7" s="1"/>
  <c r="AB115" i="7" s="1"/>
  <c r="AC115" i="7" s="1"/>
  <c r="AD115" i="7" s="1"/>
  <c r="AE115" i="7" s="1"/>
  <c r="AF115" i="7" s="1"/>
  <c r="AG115" i="7" s="1"/>
  <c r="AH115" i="7" s="1"/>
  <c r="AI115" i="7" s="1"/>
  <c r="AJ115" i="7" s="1"/>
  <c r="AK115" i="7" s="1"/>
  <c r="AL115" i="7" s="1"/>
  <c r="AM115" i="7" s="1"/>
  <c r="AN115" i="7" s="1"/>
  <c r="AO115" i="7" s="1"/>
  <c r="AP115" i="7" s="1"/>
  <c r="AQ115" i="7" s="1"/>
  <c r="AR115" i="7" s="1"/>
  <c r="AS115" i="7" s="1"/>
  <c r="AT115" i="7" s="1"/>
  <c r="AU115" i="7" s="1"/>
  <c r="AV115" i="7" s="1"/>
  <c r="AW115" i="7" s="1"/>
  <c r="AX115" i="7" s="1"/>
  <c r="AY115" i="7" s="1"/>
  <c r="AZ115" i="7" s="1"/>
  <c r="BA115" i="7" s="1"/>
  <c r="BB115" i="7" s="1"/>
  <c r="BC115" i="7" s="1"/>
  <c r="BD115" i="7" s="1"/>
  <c r="BE115" i="7" s="1"/>
  <c r="BF115" i="7" s="1"/>
  <c r="BG115" i="7" s="1"/>
  <c r="BH115" i="7" s="1"/>
  <c r="BI115" i="7" s="1"/>
  <c r="BJ115" i="7" s="1"/>
  <c r="BK115" i="7" s="1"/>
  <c r="BL115" i="7" s="1"/>
  <c r="BM115" i="7" s="1"/>
  <c r="BN115" i="7" s="1"/>
  <c r="BO197" i="7"/>
  <c r="B197" i="7"/>
  <c r="C197" i="7" s="1"/>
  <c r="D197" i="7" s="1"/>
  <c r="E197" i="7" s="1"/>
  <c r="F197" i="7" s="1"/>
  <c r="G197" i="7" s="1"/>
  <c r="H197" i="7" s="1"/>
  <c r="I197" i="7" s="1"/>
  <c r="J197" i="7" s="1"/>
  <c r="K197" i="7" s="1"/>
  <c r="L197" i="7" s="1"/>
  <c r="M197" i="7" s="1"/>
  <c r="N197" i="7" s="1"/>
  <c r="O197" i="7" s="1"/>
  <c r="P197" i="7" s="1"/>
  <c r="Q197" i="7" s="1"/>
  <c r="R197" i="7" s="1"/>
  <c r="S197" i="7" s="1"/>
  <c r="T197" i="7" s="1"/>
  <c r="U197" i="7" s="1"/>
  <c r="V197" i="7" s="1"/>
  <c r="W197" i="7" s="1"/>
  <c r="X197" i="7" s="1"/>
  <c r="Y197" i="7" s="1"/>
  <c r="Z197" i="7" s="1"/>
  <c r="AA197" i="7" s="1"/>
  <c r="AB197" i="7" s="1"/>
  <c r="AC197" i="7" s="1"/>
  <c r="AD197" i="7" s="1"/>
  <c r="AE197" i="7" s="1"/>
  <c r="AF197" i="7" s="1"/>
  <c r="AG197" i="7" s="1"/>
  <c r="AH197" i="7" s="1"/>
  <c r="AI197" i="7" s="1"/>
  <c r="AJ197" i="7" s="1"/>
  <c r="AK197" i="7" s="1"/>
  <c r="AL197" i="7" s="1"/>
  <c r="AM197" i="7" s="1"/>
  <c r="AN197" i="7" s="1"/>
  <c r="AO197" i="7" s="1"/>
  <c r="AP197" i="7" s="1"/>
  <c r="AQ197" i="7" s="1"/>
  <c r="AR197" i="7" s="1"/>
  <c r="AS197" i="7" s="1"/>
  <c r="AT197" i="7" s="1"/>
  <c r="AU197" i="7" s="1"/>
  <c r="AV197" i="7" s="1"/>
  <c r="AW197" i="7" s="1"/>
  <c r="AX197" i="7" s="1"/>
  <c r="AY197" i="7" s="1"/>
  <c r="AZ197" i="7" s="1"/>
  <c r="BA197" i="7" s="1"/>
  <c r="BB197" i="7" s="1"/>
  <c r="BC197" i="7" s="1"/>
  <c r="BD197" i="7" s="1"/>
  <c r="BE197" i="7" s="1"/>
  <c r="BF197" i="7" s="1"/>
  <c r="BG197" i="7" s="1"/>
  <c r="BH197" i="7" s="1"/>
  <c r="BI197" i="7" s="1"/>
  <c r="BJ197" i="7" s="1"/>
  <c r="BK197" i="7" s="1"/>
  <c r="BL197" i="7" s="1"/>
  <c r="BM197" i="7" s="1"/>
  <c r="BN197" i="7" s="1"/>
  <c r="BO170" i="7"/>
  <c r="B170" i="7"/>
  <c r="C170" i="7" s="1"/>
  <c r="D170" i="7" s="1"/>
  <c r="E170" i="7" s="1"/>
  <c r="F170" i="7" s="1"/>
  <c r="G170" i="7" s="1"/>
  <c r="H170" i="7" s="1"/>
  <c r="I170" i="7" s="1"/>
  <c r="J170" i="7" s="1"/>
  <c r="K170" i="7" s="1"/>
  <c r="L170" i="7" s="1"/>
  <c r="M170" i="7" s="1"/>
  <c r="N170" i="7" s="1"/>
  <c r="O170" i="7" s="1"/>
  <c r="P170" i="7" s="1"/>
  <c r="Q170" i="7" s="1"/>
  <c r="R170" i="7" s="1"/>
  <c r="S170" i="7" s="1"/>
  <c r="T170" i="7" s="1"/>
  <c r="U170" i="7" s="1"/>
  <c r="V170" i="7" s="1"/>
  <c r="W170" i="7" s="1"/>
  <c r="X170" i="7" s="1"/>
  <c r="Y170" i="7" s="1"/>
  <c r="Z170" i="7" s="1"/>
  <c r="AA170" i="7" s="1"/>
  <c r="AB170" i="7" s="1"/>
  <c r="AC170" i="7" s="1"/>
  <c r="AD170" i="7" s="1"/>
  <c r="AE170" i="7" s="1"/>
  <c r="AF170" i="7" s="1"/>
  <c r="AG170" i="7" s="1"/>
  <c r="AH170" i="7" s="1"/>
  <c r="AI170" i="7" s="1"/>
  <c r="AJ170" i="7" s="1"/>
  <c r="AK170" i="7" s="1"/>
  <c r="AL170" i="7" s="1"/>
  <c r="AM170" i="7" s="1"/>
  <c r="AN170" i="7" s="1"/>
  <c r="AO170" i="7" s="1"/>
  <c r="AP170" i="7" s="1"/>
  <c r="AQ170" i="7" s="1"/>
  <c r="AR170" i="7" s="1"/>
  <c r="AS170" i="7" s="1"/>
  <c r="AT170" i="7" s="1"/>
  <c r="AU170" i="7" s="1"/>
  <c r="AV170" i="7" s="1"/>
  <c r="AW170" i="7" s="1"/>
  <c r="AX170" i="7" s="1"/>
  <c r="AY170" i="7" s="1"/>
  <c r="AZ170" i="7" s="1"/>
  <c r="BA170" i="7" s="1"/>
  <c r="BB170" i="7" s="1"/>
  <c r="BC170" i="7" s="1"/>
  <c r="BD170" i="7" s="1"/>
  <c r="BE170" i="7" s="1"/>
  <c r="BF170" i="7" s="1"/>
  <c r="BG170" i="7" s="1"/>
  <c r="BH170" i="7" s="1"/>
  <c r="BI170" i="7" s="1"/>
  <c r="BJ170" i="7" s="1"/>
  <c r="BK170" i="7" s="1"/>
  <c r="BL170" i="7" s="1"/>
  <c r="BM170" i="7" s="1"/>
  <c r="BN170" i="7" s="1"/>
  <c r="BO168" i="7"/>
  <c r="B168" i="7"/>
  <c r="C168" i="7" s="1"/>
  <c r="D168" i="7" s="1"/>
  <c r="E168" i="7" s="1"/>
  <c r="F168" i="7" s="1"/>
  <c r="G168" i="7" s="1"/>
  <c r="H168" i="7" s="1"/>
  <c r="I168" i="7" s="1"/>
  <c r="J168" i="7" s="1"/>
  <c r="K168" i="7" s="1"/>
  <c r="L168" i="7" s="1"/>
  <c r="M168" i="7" s="1"/>
  <c r="N168" i="7" s="1"/>
  <c r="O168" i="7" s="1"/>
  <c r="P168" i="7" s="1"/>
  <c r="Q168" i="7" s="1"/>
  <c r="R168" i="7" s="1"/>
  <c r="S168" i="7" s="1"/>
  <c r="T168" i="7" s="1"/>
  <c r="U168" i="7" s="1"/>
  <c r="V168" i="7" s="1"/>
  <c r="W168" i="7" s="1"/>
  <c r="X168" i="7" s="1"/>
  <c r="Y168" i="7" s="1"/>
  <c r="Z168" i="7" s="1"/>
  <c r="AA168" i="7" s="1"/>
  <c r="AB168" i="7" s="1"/>
  <c r="AC168" i="7" s="1"/>
  <c r="AD168" i="7" s="1"/>
  <c r="AE168" i="7" s="1"/>
  <c r="AF168" i="7" s="1"/>
  <c r="AG168" i="7" s="1"/>
  <c r="AH168" i="7" s="1"/>
  <c r="AI168" i="7" s="1"/>
  <c r="AJ168" i="7" s="1"/>
  <c r="AK168" i="7" s="1"/>
  <c r="AL168" i="7" s="1"/>
  <c r="AM168" i="7" s="1"/>
  <c r="AN168" i="7" s="1"/>
  <c r="AO168" i="7" s="1"/>
  <c r="AP168" i="7" s="1"/>
  <c r="AQ168" i="7" s="1"/>
  <c r="AR168" i="7" s="1"/>
  <c r="AS168" i="7" s="1"/>
  <c r="AT168" i="7" s="1"/>
  <c r="AU168" i="7" s="1"/>
  <c r="AV168" i="7" s="1"/>
  <c r="AW168" i="7" s="1"/>
  <c r="AX168" i="7" s="1"/>
  <c r="AY168" i="7" s="1"/>
  <c r="AZ168" i="7" s="1"/>
  <c r="BA168" i="7" s="1"/>
  <c r="BB168" i="7" s="1"/>
  <c r="BC168" i="7" s="1"/>
  <c r="BD168" i="7" s="1"/>
  <c r="BE168" i="7" s="1"/>
  <c r="BF168" i="7" s="1"/>
  <c r="BG168" i="7" s="1"/>
  <c r="BH168" i="7" s="1"/>
  <c r="BI168" i="7" s="1"/>
  <c r="BJ168" i="7" s="1"/>
  <c r="BK168" i="7" s="1"/>
  <c r="BL168" i="7" s="1"/>
  <c r="BM168" i="7" s="1"/>
  <c r="BN168" i="7" s="1"/>
  <c r="B121" i="7"/>
  <c r="C121" i="7" s="1"/>
  <c r="D121" i="7" s="1"/>
  <c r="E121" i="7" s="1"/>
  <c r="F121" i="7" s="1"/>
  <c r="G121" i="7" s="1"/>
  <c r="H121" i="7" s="1"/>
  <c r="I121" i="7" s="1"/>
  <c r="J121" i="7" s="1"/>
  <c r="K121" i="7" s="1"/>
  <c r="L121" i="7" s="1"/>
  <c r="M121" i="7" s="1"/>
  <c r="N121" i="7" s="1"/>
  <c r="O121" i="7" s="1"/>
  <c r="P121" i="7" s="1"/>
  <c r="Q121" i="7" s="1"/>
  <c r="R121" i="7" s="1"/>
  <c r="S121" i="7" s="1"/>
  <c r="T121" i="7" s="1"/>
  <c r="U121" i="7" s="1"/>
  <c r="V121" i="7" s="1"/>
  <c r="W121" i="7" s="1"/>
  <c r="X121" i="7" s="1"/>
  <c r="Y121" i="7" s="1"/>
  <c r="Z121" i="7" s="1"/>
  <c r="AA121" i="7" s="1"/>
  <c r="AB121" i="7" s="1"/>
  <c r="AC121" i="7" s="1"/>
  <c r="AD121" i="7" s="1"/>
  <c r="AE121" i="7" s="1"/>
  <c r="AF121" i="7" s="1"/>
  <c r="AG121" i="7" s="1"/>
  <c r="AH121" i="7" s="1"/>
  <c r="AI121" i="7" s="1"/>
  <c r="AJ121" i="7" s="1"/>
  <c r="AK121" i="7" s="1"/>
  <c r="AL121" i="7" s="1"/>
  <c r="AM121" i="7" s="1"/>
  <c r="AN121" i="7" s="1"/>
  <c r="AO121" i="7" s="1"/>
  <c r="AP121" i="7" s="1"/>
  <c r="AQ121" i="7" s="1"/>
  <c r="AR121" i="7" s="1"/>
  <c r="AS121" i="7" s="1"/>
  <c r="AT121" i="7" s="1"/>
  <c r="AU121" i="7" s="1"/>
  <c r="AV121" i="7" s="1"/>
  <c r="AW121" i="7" s="1"/>
  <c r="AX121" i="7" s="1"/>
  <c r="AY121" i="7" s="1"/>
  <c r="AZ121" i="7" s="1"/>
  <c r="BA121" i="7" s="1"/>
  <c r="BB121" i="7" s="1"/>
  <c r="BC121" i="7" s="1"/>
  <c r="BD121" i="7" s="1"/>
  <c r="BE121" i="7" s="1"/>
  <c r="BF121" i="7" s="1"/>
  <c r="BG121" i="7" s="1"/>
  <c r="BH121" i="7" s="1"/>
  <c r="BI121" i="7" s="1"/>
  <c r="BJ121" i="7" s="1"/>
  <c r="BK121" i="7" s="1"/>
  <c r="BL121" i="7" s="1"/>
  <c r="BM121" i="7" s="1"/>
  <c r="BN121" i="7" s="1"/>
  <c r="BO121" i="7"/>
  <c r="B129" i="7"/>
  <c r="C129" i="7" s="1"/>
  <c r="D129" i="7" s="1"/>
  <c r="E129" i="7" s="1"/>
  <c r="F129" i="7" s="1"/>
  <c r="G129" i="7" s="1"/>
  <c r="H129" i="7" s="1"/>
  <c r="I129" i="7" s="1"/>
  <c r="J129" i="7" s="1"/>
  <c r="K129" i="7" s="1"/>
  <c r="L129" i="7" s="1"/>
  <c r="M129" i="7" s="1"/>
  <c r="N129" i="7" s="1"/>
  <c r="O129" i="7" s="1"/>
  <c r="P129" i="7" s="1"/>
  <c r="Q129" i="7" s="1"/>
  <c r="R129" i="7" s="1"/>
  <c r="S129" i="7" s="1"/>
  <c r="T129" i="7" s="1"/>
  <c r="U129" i="7" s="1"/>
  <c r="V129" i="7" s="1"/>
  <c r="W129" i="7" s="1"/>
  <c r="X129" i="7" s="1"/>
  <c r="Y129" i="7" s="1"/>
  <c r="Z129" i="7" s="1"/>
  <c r="AA129" i="7" s="1"/>
  <c r="AB129" i="7" s="1"/>
  <c r="AC129" i="7" s="1"/>
  <c r="AD129" i="7" s="1"/>
  <c r="AE129" i="7" s="1"/>
  <c r="AF129" i="7" s="1"/>
  <c r="AG129" i="7" s="1"/>
  <c r="AH129" i="7" s="1"/>
  <c r="AI129" i="7" s="1"/>
  <c r="AJ129" i="7" s="1"/>
  <c r="AK129" i="7" s="1"/>
  <c r="AL129" i="7" s="1"/>
  <c r="AM129" i="7" s="1"/>
  <c r="AN129" i="7" s="1"/>
  <c r="AO129" i="7" s="1"/>
  <c r="AP129" i="7" s="1"/>
  <c r="AQ129" i="7" s="1"/>
  <c r="AR129" i="7" s="1"/>
  <c r="AS129" i="7" s="1"/>
  <c r="AT129" i="7" s="1"/>
  <c r="AU129" i="7" s="1"/>
  <c r="AV129" i="7" s="1"/>
  <c r="AW129" i="7" s="1"/>
  <c r="AX129" i="7" s="1"/>
  <c r="AY129" i="7" s="1"/>
  <c r="AZ129" i="7" s="1"/>
  <c r="BA129" i="7" s="1"/>
  <c r="BB129" i="7" s="1"/>
  <c r="BC129" i="7" s="1"/>
  <c r="BD129" i="7" s="1"/>
  <c r="BE129" i="7" s="1"/>
  <c r="BF129" i="7" s="1"/>
  <c r="BG129" i="7" s="1"/>
  <c r="BH129" i="7" s="1"/>
  <c r="BI129" i="7" s="1"/>
  <c r="BJ129" i="7" s="1"/>
  <c r="BK129" i="7" s="1"/>
  <c r="BL129" i="7" s="1"/>
  <c r="BM129" i="7" s="1"/>
  <c r="BN129" i="7" s="1"/>
  <c r="BO129" i="7"/>
  <c r="B109" i="7"/>
  <c r="C109" i="7" s="1"/>
  <c r="D109" i="7" s="1"/>
  <c r="E109" i="7" s="1"/>
  <c r="F109" i="7" s="1"/>
  <c r="G109" i="7" s="1"/>
  <c r="H109" i="7" s="1"/>
  <c r="I109" i="7" s="1"/>
  <c r="J109" i="7" s="1"/>
  <c r="K109" i="7" s="1"/>
  <c r="L109" i="7" s="1"/>
  <c r="M109" i="7" s="1"/>
  <c r="N109" i="7" s="1"/>
  <c r="O109" i="7" s="1"/>
  <c r="P109" i="7" s="1"/>
  <c r="Q109" i="7" s="1"/>
  <c r="R109" i="7" s="1"/>
  <c r="S109" i="7" s="1"/>
  <c r="T109" i="7" s="1"/>
  <c r="U109" i="7" s="1"/>
  <c r="V109" i="7" s="1"/>
  <c r="W109" i="7" s="1"/>
  <c r="X109" i="7" s="1"/>
  <c r="Y109" i="7" s="1"/>
  <c r="Z109" i="7" s="1"/>
  <c r="AA109" i="7" s="1"/>
  <c r="AB109" i="7" s="1"/>
  <c r="AC109" i="7" s="1"/>
  <c r="AD109" i="7" s="1"/>
  <c r="AE109" i="7" s="1"/>
  <c r="AF109" i="7" s="1"/>
  <c r="AG109" i="7" s="1"/>
  <c r="AH109" i="7" s="1"/>
  <c r="AI109" i="7" s="1"/>
  <c r="AJ109" i="7" s="1"/>
  <c r="AK109" i="7" s="1"/>
  <c r="AL109" i="7" s="1"/>
  <c r="AM109" i="7" s="1"/>
  <c r="AN109" i="7" s="1"/>
  <c r="AO109" i="7" s="1"/>
  <c r="AP109" i="7" s="1"/>
  <c r="AQ109" i="7" s="1"/>
  <c r="AR109" i="7" s="1"/>
  <c r="AS109" i="7" s="1"/>
  <c r="AT109" i="7" s="1"/>
  <c r="AU109" i="7" s="1"/>
  <c r="AV109" i="7" s="1"/>
  <c r="AW109" i="7" s="1"/>
  <c r="AX109" i="7" s="1"/>
  <c r="AY109" i="7" s="1"/>
  <c r="AZ109" i="7" s="1"/>
  <c r="BA109" i="7" s="1"/>
  <c r="BB109" i="7" s="1"/>
  <c r="BC109" i="7" s="1"/>
  <c r="BD109" i="7" s="1"/>
  <c r="BE109" i="7" s="1"/>
  <c r="BF109" i="7" s="1"/>
  <c r="BG109" i="7" s="1"/>
  <c r="BH109" i="7" s="1"/>
  <c r="BI109" i="7" s="1"/>
  <c r="BJ109" i="7" s="1"/>
  <c r="BK109" i="7" s="1"/>
  <c r="BL109" i="7" s="1"/>
  <c r="BM109" i="7" s="1"/>
  <c r="BN109" i="7" s="1"/>
  <c r="BO109" i="7"/>
  <c r="B105" i="7"/>
  <c r="C105" i="7" s="1"/>
  <c r="D105" i="7" s="1"/>
  <c r="E105" i="7" s="1"/>
  <c r="F105" i="7" s="1"/>
  <c r="G105" i="7" s="1"/>
  <c r="H105" i="7" s="1"/>
  <c r="I105" i="7" s="1"/>
  <c r="J105" i="7" s="1"/>
  <c r="K105" i="7" s="1"/>
  <c r="L105" i="7" s="1"/>
  <c r="M105" i="7" s="1"/>
  <c r="N105" i="7" s="1"/>
  <c r="O105" i="7" s="1"/>
  <c r="P105" i="7" s="1"/>
  <c r="Q105" i="7" s="1"/>
  <c r="R105" i="7" s="1"/>
  <c r="S105" i="7" s="1"/>
  <c r="T105" i="7" s="1"/>
  <c r="U105" i="7" s="1"/>
  <c r="V105" i="7" s="1"/>
  <c r="W105" i="7" s="1"/>
  <c r="X105" i="7" s="1"/>
  <c r="Y105" i="7" s="1"/>
  <c r="Z105" i="7" s="1"/>
  <c r="AA105" i="7" s="1"/>
  <c r="AB105" i="7" s="1"/>
  <c r="AC105" i="7" s="1"/>
  <c r="AD105" i="7" s="1"/>
  <c r="AE105" i="7" s="1"/>
  <c r="AF105" i="7" s="1"/>
  <c r="AG105" i="7" s="1"/>
  <c r="AH105" i="7" s="1"/>
  <c r="AI105" i="7" s="1"/>
  <c r="AJ105" i="7" s="1"/>
  <c r="AK105" i="7" s="1"/>
  <c r="AL105" i="7" s="1"/>
  <c r="AM105" i="7" s="1"/>
  <c r="AN105" i="7" s="1"/>
  <c r="AO105" i="7" s="1"/>
  <c r="AP105" i="7" s="1"/>
  <c r="AQ105" i="7" s="1"/>
  <c r="AR105" i="7" s="1"/>
  <c r="AS105" i="7" s="1"/>
  <c r="AT105" i="7" s="1"/>
  <c r="AU105" i="7" s="1"/>
  <c r="AV105" i="7" s="1"/>
  <c r="AW105" i="7" s="1"/>
  <c r="AX105" i="7" s="1"/>
  <c r="AY105" i="7" s="1"/>
  <c r="AZ105" i="7" s="1"/>
  <c r="BA105" i="7" s="1"/>
  <c r="BB105" i="7" s="1"/>
  <c r="BC105" i="7" s="1"/>
  <c r="BD105" i="7" s="1"/>
  <c r="BE105" i="7" s="1"/>
  <c r="BF105" i="7" s="1"/>
  <c r="BG105" i="7" s="1"/>
  <c r="BH105" i="7" s="1"/>
  <c r="BI105" i="7" s="1"/>
  <c r="BJ105" i="7" s="1"/>
  <c r="BK105" i="7" s="1"/>
  <c r="BL105" i="7" s="1"/>
  <c r="BM105" i="7" s="1"/>
  <c r="BN105" i="7" s="1"/>
  <c r="CB105" i="7" s="1"/>
  <c r="B103" i="7"/>
  <c r="C103" i="7" s="1"/>
  <c r="D103" i="7" s="1"/>
  <c r="E103" i="7" s="1"/>
  <c r="F103" i="7" s="1"/>
  <c r="G103" i="7" s="1"/>
  <c r="H103" i="7" s="1"/>
  <c r="I103" i="7" s="1"/>
  <c r="J103" i="7" s="1"/>
  <c r="K103" i="7" s="1"/>
  <c r="L103" i="7" s="1"/>
  <c r="M103" i="7" s="1"/>
  <c r="N103" i="7" s="1"/>
  <c r="O103" i="7" s="1"/>
  <c r="P103" i="7" s="1"/>
  <c r="Q103" i="7" s="1"/>
  <c r="R103" i="7" s="1"/>
  <c r="S103" i="7" s="1"/>
  <c r="T103" i="7" s="1"/>
  <c r="U103" i="7" s="1"/>
  <c r="V103" i="7" s="1"/>
  <c r="W103" i="7" s="1"/>
  <c r="X103" i="7" s="1"/>
  <c r="Y103" i="7" s="1"/>
  <c r="Z103" i="7" s="1"/>
  <c r="AA103" i="7" s="1"/>
  <c r="AB103" i="7" s="1"/>
  <c r="AC103" i="7" s="1"/>
  <c r="AD103" i="7" s="1"/>
  <c r="AE103" i="7" s="1"/>
  <c r="AF103" i="7" s="1"/>
  <c r="AG103" i="7" s="1"/>
  <c r="AH103" i="7" s="1"/>
  <c r="AI103" i="7" s="1"/>
  <c r="AJ103" i="7" s="1"/>
  <c r="AK103" i="7" s="1"/>
  <c r="AL103" i="7" s="1"/>
  <c r="AM103" i="7" s="1"/>
  <c r="AN103" i="7" s="1"/>
  <c r="AO103" i="7" s="1"/>
  <c r="AP103" i="7" s="1"/>
  <c r="AQ103" i="7" s="1"/>
  <c r="AR103" i="7" s="1"/>
  <c r="AS103" i="7" s="1"/>
  <c r="AT103" i="7" s="1"/>
  <c r="AU103" i="7" s="1"/>
  <c r="AV103" i="7" s="1"/>
  <c r="AW103" i="7" s="1"/>
  <c r="AX103" i="7" s="1"/>
  <c r="AY103" i="7" s="1"/>
  <c r="AZ103" i="7" s="1"/>
  <c r="BA103" i="7" s="1"/>
  <c r="BB103" i="7" s="1"/>
  <c r="BC103" i="7" s="1"/>
  <c r="BD103" i="7" s="1"/>
  <c r="BE103" i="7" s="1"/>
  <c r="BF103" i="7" s="1"/>
  <c r="BG103" i="7" s="1"/>
  <c r="BH103" i="7" s="1"/>
  <c r="BI103" i="7" s="1"/>
  <c r="BJ103" i="7" s="1"/>
  <c r="BK103" i="7" s="1"/>
  <c r="BL103" i="7" s="1"/>
  <c r="BM103" i="7" s="1"/>
  <c r="BN103" i="7" s="1"/>
  <c r="BO103" i="7"/>
  <c r="BO158" i="7"/>
  <c r="CB158" i="7" s="1"/>
  <c r="BO76" i="7"/>
  <c r="B76" i="7"/>
  <c r="C76" i="7" s="1"/>
  <c r="D76" i="7" s="1"/>
  <c r="E76" i="7" s="1"/>
  <c r="F76" i="7" s="1"/>
  <c r="G76" i="7" s="1"/>
  <c r="H76" i="7" s="1"/>
  <c r="I76" i="7" s="1"/>
  <c r="J76" i="7" s="1"/>
  <c r="K76" i="7" s="1"/>
  <c r="L76" i="7" s="1"/>
  <c r="M76" i="7" s="1"/>
  <c r="N76" i="7" s="1"/>
  <c r="O76" i="7" s="1"/>
  <c r="P76" i="7" s="1"/>
  <c r="Q76" i="7" s="1"/>
  <c r="R76" i="7" s="1"/>
  <c r="S76" i="7" s="1"/>
  <c r="T76" i="7" s="1"/>
  <c r="U76" i="7" s="1"/>
  <c r="V76" i="7" s="1"/>
  <c r="W76" i="7" s="1"/>
  <c r="X76" i="7" s="1"/>
  <c r="Y76" i="7" s="1"/>
  <c r="Z76" i="7" s="1"/>
  <c r="AA76" i="7" s="1"/>
  <c r="AB76" i="7" s="1"/>
  <c r="AC76" i="7" s="1"/>
  <c r="AD76" i="7" s="1"/>
  <c r="AE76" i="7" s="1"/>
  <c r="AF76" i="7" s="1"/>
  <c r="AG76" i="7" s="1"/>
  <c r="AH76" i="7" s="1"/>
  <c r="AI76" i="7" s="1"/>
  <c r="AJ76" i="7" s="1"/>
  <c r="AK76" i="7" s="1"/>
  <c r="AL76" i="7" s="1"/>
  <c r="AM76" i="7" s="1"/>
  <c r="AN76" i="7" s="1"/>
  <c r="AO76" i="7" s="1"/>
  <c r="AP76" i="7" s="1"/>
  <c r="AQ76" i="7" s="1"/>
  <c r="AR76" i="7" s="1"/>
  <c r="AS76" i="7" s="1"/>
  <c r="AT76" i="7" s="1"/>
  <c r="AU76" i="7" s="1"/>
  <c r="AV76" i="7" s="1"/>
  <c r="AW76" i="7" s="1"/>
  <c r="AX76" i="7" s="1"/>
  <c r="AY76" i="7" s="1"/>
  <c r="AZ76" i="7" s="1"/>
  <c r="BA76" i="7" s="1"/>
  <c r="BB76" i="7" s="1"/>
  <c r="BC76" i="7" s="1"/>
  <c r="BD76" i="7" s="1"/>
  <c r="BE76" i="7" s="1"/>
  <c r="BF76" i="7" s="1"/>
  <c r="BG76" i="7" s="1"/>
  <c r="BH76" i="7" s="1"/>
  <c r="BI76" i="7" s="1"/>
  <c r="BJ76" i="7" s="1"/>
  <c r="BK76" i="7" s="1"/>
  <c r="BL76" i="7" s="1"/>
  <c r="BM76" i="7" s="1"/>
  <c r="BN76" i="7" s="1"/>
  <c r="BO73" i="7"/>
  <c r="B73" i="7"/>
  <c r="C73" i="7" s="1"/>
  <c r="D73" i="7" s="1"/>
  <c r="E73" i="7" s="1"/>
  <c r="F73" i="7" s="1"/>
  <c r="G73" i="7" s="1"/>
  <c r="H73" i="7" s="1"/>
  <c r="I73" i="7" s="1"/>
  <c r="J73" i="7" s="1"/>
  <c r="K73" i="7" s="1"/>
  <c r="L73" i="7" s="1"/>
  <c r="M73" i="7" s="1"/>
  <c r="N73" i="7" s="1"/>
  <c r="O73" i="7" s="1"/>
  <c r="P73" i="7" s="1"/>
  <c r="Q73" i="7" s="1"/>
  <c r="R73" i="7" s="1"/>
  <c r="S73" i="7" s="1"/>
  <c r="T73" i="7" s="1"/>
  <c r="U73" i="7" s="1"/>
  <c r="V73" i="7" s="1"/>
  <c r="W73" i="7" s="1"/>
  <c r="X73" i="7" s="1"/>
  <c r="Y73" i="7" s="1"/>
  <c r="Z73" i="7" s="1"/>
  <c r="AA73" i="7" s="1"/>
  <c r="AB73" i="7" s="1"/>
  <c r="AC73" i="7" s="1"/>
  <c r="AD73" i="7" s="1"/>
  <c r="AE73" i="7" s="1"/>
  <c r="AF73" i="7" s="1"/>
  <c r="AG73" i="7" s="1"/>
  <c r="AH73" i="7" s="1"/>
  <c r="AI73" i="7" s="1"/>
  <c r="AJ73" i="7" s="1"/>
  <c r="AK73" i="7" s="1"/>
  <c r="AL73" i="7" s="1"/>
  <c r="AM73" i="7" s="1"/>
  <c r="AN73" i="7" s="1"/>
  <c r="AO73" i="7" s="1"/>
  <c r="AP73" i="7" s="1"/>
  <c r="AQ73" i="7" s="1"/>
  <c r="AR73" i="7" s="1"/>
  <c r="AS73" i="7" s="1"/>
  <c r="AT73" i="7" s="1"/>
  <c r="AU73" i="7" s="1"/>
  <c r="AV73" i="7" s="1"/>
  <c r="AW73" i="7" s="1"/>
  <c r="AX73" i="7" s="1"/>
  <c r="AY73" i="7" s="1"/>
  <c r="AZ73" i="7" s="1"/>
  <c r="BA73" i="7" s="1"/>
  <c r="BB73" i="7" s="1"/>
  <c r="BC73" i="7" s="1"/>
  <c r="BD73" i="7" s="1"/>
  <c r="BE73" i="7" s="1"/>
  <c r="BF73" i="7" s="1"/>
  <c r="BG73" i="7" s="1"/>
  <c r="BH73" i="7" s="1"/>
  <c r="BI73" i="7" s="1"/>
  <c r="BJ73" i="7" s="1"/>
  <c r="BK73" i="7" s="1"/>
  <c r="BL73" i="7" s="1"/>
  <c r="BM73" i="7" s="1"/>
  <c r="BN73" i="7" s="1"/>
  <c r="B85" i="7"/>
  <c r="C85" i="7" s="1"/>
  <c r="D85" i="7" s="1"/>
  <c r="E85" i="7" s="1"/>
  <c r="F85" i="7" s="1"/>
  <c r="G85" i="7" s="1"/>
  <c r="H85" i="7" s="1"/>
  <c r="I85" i="7" s="1"/>
  <c r="J85" i="7" s="1"/>
  <c r="K85" i="7" s="1"/>
  <c r="L85" i="7" s="1"/>
  <c r="M85" i="7" s="1"/>
  <c r="N85" i="7" s="1"/>
  <c r="O85" i="7" s="1"/>
  <c r="P85" i="7" s="1"/>
  <c r="Q85" i="7" s="1"/>
  <c r="R85" i="7" s="1"/>
  <c r="S85" i="7" s="1"/>
  <c r="T85" i="7" s="1"/>
  <c r="U85" i="7" s="1"/>
  <c r="V85" i="7" s="1"/>
  <c r="W85" i="7" s="1"/>
  <c r="X85" i="7" s="1"/>
  <c r="Y85" i="7" s="1"/>
  <c r="Z85" i="7" s="1"/>
  <c r="AA85" i="7" s="1"/>
  <c r="AB85" i="7" s="1"/>
  <c r="AC85" i="7" s="1"/>
  <c r="AD85" i="7" s="1"/>
  <c r="AE85" i="7" s="1"/>
  <c r="AF85" i="7" s="1"/>
  <c r="AG85" i="7" s="1"/>
  <c r="AH85" i="7" s="1"/>
  <c r="AI85" i="7" s="1"/>
  <c r="AJ85" i="7" s="1"/>
  <c r="AK85" i="7" s="1"/>
  <c r="AL85" i="7" s="1"/>
  <c r="AM85" i="7" s="1"/>
  <c r="AN85" i="7" s="1"/>
  <c r="AO85" i="7" s="1"/>
  <c r="AP85" i="7" s="1"/>
  <c r="AQ85" i="7" s="1"/>
  <c r="AR85" i="7" s="1"/>
  <c r="AS85" i="7" s="1"/>
  <c r="AT85" i="7" s="1"/>
  <c r="AU85" i="7" s="1"/>
  <c r="AV85" i="7" s="1"/>
  <c r="AW85" i="7" s="1"/>
  <c r="AX85" i="7" s="1"/>
  <c r="AY85" i="7" s="1"/>
  <c r="AZ85" i="7" s="1"/>
  <c r="BA85" i="7" s="1"/>
  <c r="BB85" i="7" s="1"/>
  <c r="BC85" i="7" s="1"/>
  <c r="BD85" i="7" s="1"/>
  <c r="BE85" i="7" s="1"/>
  <c r="BF85" i="7" s="1"/>
  <c r="BG85" i="7" s="1"/>
  <c r="BH85" i="7" s="1"/>
  <c r="BI85" i="7" s="1"/>
  <c r="BJ85" i="7" s="1"/>
  <c r="BK85" i="7" s="1"/>
  <c r="BL85" i="7" s="1"/>
  <c r="BM85" i="7" s="1"/>
  <c r="BN85" i="7" s="1"/>
  <c r="BO85" i="7"/>
  <c r="CB100" i="7" l="1"/>
  <c r="Y2" i="1"/>
  <c r="P2" i="1"/>
  <c r="AE2" i="1"/>
  <c r="G2" i="1"/>
  <c r="V2" i="1"/>
  <c r="M2" i="1"/>
  <c r="AB2" i="1"/>
  <c r="S2" i="1"/>
  <c r="J2" i="1"/>
  <c r="CM17" i="7"/>
  <c r="CG17" i="7" s="1"/>
  <c r="CB73" i="7"/>
  <c r="CB18" i="7"/>
  <c r="CB308" i="7"/>
  <c r="CB305" i="7"/>
  <c r="CB115" i="7"/>
  <c r="CB202" i="7"/>
  <c r="CB131" i="7"/>
  <c r="CB355" i="7"/>
  <c r="CB394" i="7"/>
  <c r="CB282" i="7"/>
  <c r="CB263" i="7"/>
  <c r="CB218" i="7"/>
  <c r="CB141" i="7"/>
  <c r="CB247" i="7"/>
  <c r="CB201" i="7"/>
  <c r="CB295" i="7"/>
  <c r="CB219" i="7"/>
  <c r="CB374" i="7"/>
  <c r="CB300" i="7"/>
  <c r="CB32" i="7"/>
  <c r="CB344" i="7"/>
  <c r="CB25" i="7"/>
  <c r="CB168" i="7"/>
  <c r="CB230" i="7"/>
  <c r="CB176" i="7"/>
  <c r="CB348" i="7"/>
  <c r="CB170" i="7"/>
  <c r="CB110" i="7"/>
  <c r="CB251" i="7"/>
  <c r="CB271" i="7"/>
  <c r="CB340" i="7"/>
  <c r="CB192" i="7"/>
  <c r="CB228" i="7"/>
  <c r="CB207" i="7"/>
  <c r="CB350" i="7"/>
  <c r="CB387" i="7"/>
  <c r="CB349" i="7"/>
  <c r="CB253" i="7"/>
  <c r="CB52" i="7"/>
  <c r="CB396" i="7"/>
  <c r="CB177" i="7"/>
  <c r="CB283" i="7"/>
  <c r="CB306" i="7"/>
  <c r="CB68" i="7"/>
  <c r="CB297" i="7"/>
  <c r="CB171" i="7"/>
  <c r="CB198" i="7"/>
  <c r="CB127" i="7"/>
  <c r="CB323" i="7"/>
  <c r="CB312" i="7"/>
  <c r="CB334" i="7"/>
  <c r="CB296" i="7"/>
  <c r="CB236" i="7"/>
  <c r="CB121" i="7"/>
  <c r="CB325" i="7"/>
  <c r="CB359" i="7"/>
  <c r="CB112" i="7"/>
  <c r="CB399" i="7"/>
  <c r="CB132" i="7"/>
  <c r="CB254" i="7"/>
  <c r="CB133" i="7"/>
  <c r="CB183" i="7"/>
  <c r="CB376" i="7"/>
  <c r="CB258" i="7"/>
  <c r="CB281" i="7"/>
  <c r="CB385" i="7"/>
  <c r="CB266" i="7"/>
  <c r="CB273" i="7"/>
  <c r="CB264" i="7"/>
  <c r="CB75" i="7"/>
  <c r="CB298" i="7"/>
  <c r="CB288" i="7"/>
  <c r="CB234" i="7"/>
  <c r="CB139" i="7"/>
  <c r="BO17" i="7"/>
  <c r="CB76" i="7"/>
  <c r="CB197" i="7"/>
  <c r="CB257" i="7"/>
  <c r="CB303" i="7"/>
  <c r="CB231" i="7"/>
  <c r="CB244" i="7"/>
  <c r="CB153" i="7"/>
  <c r="CB157" i="7"/>
  <c r="CB135" i="7"/>
  <c r="CB268" i="7"/>
  <c r="CB243" i="7"/>
  <c r="CB354" i="7"/>
  <c r="CB259" i="7"/>
  <c r="CB311" i="7"/>
  <c r="CB343" i="7"/>
  <c r="CB137" i="7"/>
  <c r="CB346" i="7"/>
  <c r="CB175" i="7"/>
  <c r="CB249" i="7"/>
  <c r="CB375" i="7"/>
  <c r="CB333" i="7"/>
  <c r="CB172" i="7"/>
  <c r="BN17" i="7"/>
  <c r="CB129" i="7"/>
  <c r="CB336" i="7"/>
  <c r="CB138" i="7"/>
  <c r="CB103" i="7"/>
  <c r="CB85" i="7"/>
  <c r="CB109" i="7"/>
  <c r="CB194" i="7"/>
  <c r="CB326" i="7"/>
  <c r="AF2" i="1" l="1"/>
  <c r="U2" i="1"/>
  <c r="I2" i="1"/>
  <c r="AD2" i="1"/>
  <c r="R2" i="1"/>
  <c r="AA2" i="1"/>
  <c r="O2" i="1"/>
  <c r="X2" i="1"/>
  <c r="L2" i="1"/>
  <c r="F2" i="1"/>
  <c r="CB17" i="7"/>
  <c r="B14" i="7" s="1"/>
  <c r="CC17" i="7" l="1"/>
  <c r="E2" i="1" s="1"/>
  <c r="AG2" i="1" l="1"/>
  <c r="H2" i="1"/>
  <c r="AC2" i="1"/>
  <c r="Z2" i="1"/>
  <c r="W2" i="1"/>
  <c r="T2" i="1"/>
  <c r="Q2" i="1"/>
  <c r="N2" i="1"/>
  <c r="K2" i="1"/>
</calcChain>
</file>

<file path=xl/sharedStrings.xml><?xml version="1.0" encoding="utf-8"?>
<sst xmlns="http://schemas.openxmlformats.org/spreadsheetml/2006/main" count="25111" uniqueCount="23074">
  <si>
    <t>Adapter Series</t>
  </si>
  <si>
    <t>Illumina Nextera</t>
  </si>
  <si>
    <t>Index_1</t>
  </si>
  <si>
    <t>RPI1</t>
  </si>
  <si>
    <t>N701-N501</t>
  </si>
  <si>
    <t>N701-S501</t>
  </si>
  <si>
    <t>Index_2</t>
  </si>
  <si>
    <t>RPI2</t>
  </si>
  <si>
    <t>N702-N501</t>
  </si>
  <si>
    <t>N701-S502</t>
  </si>
  <si>
    <t>Index_3</t>
  </si>
  <si>
    <t>RPI3</t>
  </si>
  <si>
    <t>N703-N501</t>
  </si>
  <si>
    <t>N701-S503</t>
  </si>
  <si>
    <t>Index_4</t>
  </si>
  <si>
    <t>RPI4</t>
  </si>
  <si>
    <t>N704-N501</t>
  </si>
  <si>
    <t>N701-S504</t>
  </si>
  <si>
    <t>Index_5</t>
  </si>
  <si>
    <t>RPI5</t>
  </si>
  <si>
    <t>N705-N501</t>
  </si>
  <si>
    <t>N701-S505</t>
  </si>
  <si>
    <t>Index_6</t>
  </si>
  <si>
    <t>RPI6</t>
  </si>
  <si>
    <t>N706-N501</t>
  </si>
  <si>
    <t>N701-S506</t>
  </si>
  <si>
    <t>Index_7</t>
  </si>
  <si>
    <t>RPI7</t>
  </si>
  <si>
    <t>N707-N501</t>
  </si>
  <si>
    <t>N701-S507</t>
  </si>
  <si>
    <t>Index_8</t>
  </si>
  <si>
    <t>RPI8</t>
  </si>
  <si>
    <t>N708-N501</t>
  </si>
  <si>
    <t>N701-S508</t>
  </si>
  <si>
    <t>Index_9</t>
  </si>
  <si>
    <t>RPI9</t>
  </si>
  <si>
    <t>N709-N501</t>
  </si>
  <si>
    <t>N701-S510</t>
  </si>
  <si>
    <t>Index_10</t>
  </si>
  <si>
    <t>RPI10</t>
  </si>
  <si>
    <t>N710-N501</t>
  </si>
  <si>
    <t>N701-S511</t>
  </si>
  <si>
    <t>Index_11</t>
  </si>
  <si>
    <t>RPI11</t>
  </si>
  <si>
    <t>N711-N501</t>
  </si>
  <si>
    <t>N701-S513</t>
  </si>
  <si>
    <t>Index_12</t>
  </si>
  <si>
    <t>RPI12</t>
  </si>
  <si>
    <t>N712-N501</t>
  </si>
  <si>
    <t>N701-S515</t>
  </si>
  <si>
    <t>Index_13</t>
  </si>
  <si>
    <t>RPI13</t>
  </si>
  <si>
    <t>N701-N502</t>
  </si>
  <si>
    <t>N701-S516</t>
  </si>
  <si>
    <t>Index_14</t>
  </si>
  <si>
    <t>RPI14</t>
  </si>
  <si>
    <t>N702-N502</t>
  </si>
  <si>
    <t>N701-S517</t>
  </si>
  <si>
    <t>Index_15</t>
  </si>
  <si>
    <t>RPI15</t>
  </si>
  <si>
    <t>N703-N502</t>
  </si>
  <si>
    <t>N701-S518</t>
  </si>
  <si>
    <t>Index_16</t>
  </si>
  <si>
    <t>RPI16</t>
  </si>
  <si>
    <t>N704-N502</t>
  </si>
  <si>
    <t>N701-S520</t>
  </si>
  <si>
    <t>Index_18</t>
  </si>
  <si>
    <t>RPI17</t>
  </si>
  <si>
    <t>N705-N502</t>
  </si>
  <si>
    <t>N701-S521</t>
  </si>
  <si>
    <t>Index_19</t>
  </si>
  <si>
    <t>RPI18</t>
  </si>
  <si>
    <t>N706-N502</t>
  </si>
  <si>
    <t>N701-S522</t>
  </si>
  <si>
    <t>Index_20</t>
  </si>
  <si>
    <t>RPI19</t>
  </si>
  <si>
    <t>N707-N502</t>
  </si>
  <si>
    <t>N702-S501</t>
  </si>
  <si>
    <t>Index_21</t>
  </si>
  <si>
    <t>RPI20</t>
  </si>
  <si>
    <t>N708-N502</t>
  </si>
  <si>
    <t>N702-S502</t>
  </si>
  <si>
    <t>Index_22</t>
  </si>
  <si>
    <t>RPI21</t>
  </si>
  <si>
    <t>N709-N502</t>
  </si>
  <si>
    <t>N702-S503</t>
  </si>
  <si>
    <t>Index_23</t>
  </si>
  <si>
    <t>RPI22</t>
  </si>
  <si>
    <t>N710-N502</t>
  </si>
  <si>
    <t>N702-S504</t>
  </si>
  <si>
    <t>Index_25</t>
  </si>
  <si>
    <t>RPI23</t>
  </si>
  <si>
    <t>N711-N502</t>
  </si>
  <si>
    <t>N702-S505</t>
  </si>
  <si>
    <t>Index_27</t>
  </si>
  <si>
    <t>RPI24</t>
  </si>
  <si>
    <t>N712-N502</t>
  </si>
  <si>
    <t>N702-S506</t>
  </si>
  <si>
    <t>RPI25</t>
  </si>
  <si>
    <t>N701-N503</t>
  </si>
  <si>
    <t>N702-S507</t>
  </si>
  <si>
    <t>RPI26</t>
  </si>
  <si>
    <t>N702-N503</t>
  </si>
  <si>
    <t>N702-S508</t>
  </si>
  <si>
    <t>RPI27</t>
  </si>
  <si>
    <t>N703-N503</t>
  </si>
  <si>
    <t>N702-S510</t>
  </si>
  <si>
    <t>RPI28</t>
  </si>
  <si>
    <t>N704-N503</t>
  </si>
  <si>
    <t>N702-S511</t>
  </si>
  <si>
    <t>RPI29</t>
  </si>
  <si>
    <t>N705-N503</t>
  </si>
  <si>
    <t>N702-S513</t>
  </si>
  <si>
    <t>RPI30</t>
  </si>
  <si>
    <t>N706-N503</t>
  </si>
  <si>
    <t>N702-S515</t>
  </si>
  <si>
    <t>RPI31</t>
  </si>
  <si>
    <t>N707-N503</t>
  </si>
  <si>
    <t>N702-S516</t>
  </si>
  <si>
    <t>RPI32</t>
  </si>
  <si>
    <t>N708-N503</t>
  </si>
  <si>
    <t>N702-S517</t>
  </si>
  <si>
    <t>RPI33</t>
  </si>
  <si>
    <t>N709-N503</t>
  </si>
  <si>
    <t>N702-S518</t>
  </si>
  <si>
    <t>RPI34</t>
  </si>
  <si>
    <t>N710-N503</t>
  </si>
  <si>
    <t>N702-S520</t>
  </si>
  <si>
    <t>RPI35</t>
  </si>
  <si>
    <t>N711-N503</t>
  </si>
  <si>
    <t>N702-S521</t>
  </si>
  <si>
    <t>RPI36</t>
  </si>
  <si>
    <t>N712-N503</t>
  </si>
  <si>
    <t>N702-S522</t>
  </si>
  <si>
    <t>RPI37</t>
  </si>
  <si>
    <t>N701-N504</t>
  </si>
  <si>
    <t>N703-S501</t>
  </si>
  <si>
    <t>Nucleic Acid</t>
  </si>
  <si>
    <t>RPI38</t>
  </si>
  <si>
    <t>N702-N504</t>
  </si>
  <si>
    <t>N703-S502</t>
  </si>
  <si>
    <t>RPI39</t>
  </si>
  <si>
    <t>N703-N504</t>
  </si>
  <si>
    <t>N703-S503</t>
  </si>
  <si>
    <t>RPI40</t>
  </si>
  <si>
    <t>N704-N504</t>
  </si>
  <si>
    <t>N703-S504</t>
  </si>
  <si>
    <t>RPI41</t>
  </si>
  <si>
    <t>N705-N504</t>
  </si>
  <si>
    <t>N703-S505</t>
  </si>
  <si>
    <t>RPI42</t>
  </si>
  <si>
    <t>N706-N504</t>
  </si>
  <si>
    <t>N703-S506</t>
  </si>
  <si>
    <t>RPI43</t>
  </si>
  <si>
    <t>N707-N504</t>
  </si>
  <si>
    <t>N703-S507</t>
  </si>
  <si>
    <t>RPI44</t>
  </si>
  <si>
    <t>N708-N504</t>
  </si>
  <si>
    <t>N703-S508</t>
  </si>
  <si>
    <t>RPI45</t>
  </si>
  <si>
    <t>N709-N504</t>
  </si>
  <si>
    <t>N703-S510</t>
  </si>
  <si>
    <t>RPI46</t>
  </si>
  <si>
    <t>N710-N504</t>
  </si>
  <si>
    <t>N703-S511</t>
  </si>
  <si>
    <t>RPI47</t>
  </si>
  <si>
    <t>N711-N504</t>
  </si>
  <si>
    <t>N703-S513</t>
  </si>
  <si>
    <t>RPI48</t>
  </si>
  <si>
    <t>N712-N504</t>
  </si>
  <si>
    <t>N703-S515</t>
  </si>
  <si>
    <t>N701-N505</t>
  </si>
  <si>
    <t>N703-S516</t>
  </si>
  <si>
    <t>Container Type</t>
  </si>
  <si>
    <t>N702-N505</t>
  </si>
  <si>
    <t>N703-S517</t>
  </si>
  <si>
    <t>N703-N505</t>
  </si>
  <si>
    <t>N703-S518</t>
  </si>
  <si>
    <t>N704-N505</t>
  </si>
  <si>
    <t>N703-S520</t>
  </si>
  <si>
    <t>N705-N505</t>
  </si>
  <si>
    <t>N703-S521</t>
  </si>
  <si>
    <t>N706-N505</t>
  </si>
  <si>
    <t>N703-S522</t>
  </si>
  <si>
    <t>N707-N505</t>
  </si>
  <si>
    <t>N704-S501</t>
  </si>
  <si>
    <t>N708-N505</t>
  </si>
  <si>
    <t>N704-S502</t>
  </si>
  <si>
    <t>N709-N505</t>
  </si>
  <si>
    <t>N704-S503</t>
  </si>
  <si>
    <t>N710-N505</t>
  </si>
  <si>
    <t>N704-S504</t>
  </si>
  <si>
    <t>N711-N505</t>
  </si>
  <si>
    <t>N704-S505</t>
  </si>
  <si>
    <t>N712-N505</t>
  </si>
  <si>
    <t>N704-S506</t>
  </si>
  <si>
    <t>N701-N506</t>
  </si>
  <si>
    <t>N704-S507</t>
  </si>
  <si>
    <t>N702-N506</t>
  </si>
  <si>
    <t>N704-S508</t>
  </si>
  <si>
    <t>N703-N506</t>
  </si>
  <si>
    <t>N704-S510</t>
  </si>
  <si>
    <t>N704-N506</t>
  </si>
  <si>
    <t>N704-S511</t>
  </si>
  <si>
    <t>N705-N506</t>
  </si>
  <si>
    <t>N704-S513</t>
  </si>
  <si>
    <t>N706-N506</t>
  </si>
  <si>
    <t>N704-S515</t>
  </si>
  <si>
    <t>N707-N506</t>
  </si>
  <si>
    <t>N704-S516</t>
  </si>
  <si>
    <t>N708-N506</t>
  </si>
  <si>
    <t>N704-S517</t>
  </si>
  <si>
    <t>N709-N506</t>
  </si>
  <si>
    <t>N704-S518</t>
  </si>
  <si>
    <t>N710-N506</t>
  </si>
  <si>
    <t>N704-S520</t>
  </si>
  <si>
    <t>N711-N506</t>
  </si>
  <si>
    <t>N704-S521</t>
  </si>
  <si>
    <t>N712-N506</t>
  </si>
  <si>
    <t>N704-S522</t>
  </si>
  <si>
    <t>N701-N507</t>
  </si>
  <si>
    <t>N705-S501</t>
  </si>
  <si>
    <t>Container Barcode</t>
  </si>
  <si>
    <t>Species</t>
  </si>
  <si>
    <t>N702-N507</t>
  </si>
  <si>
    <t>N705-S502</t>
  </si>
  <si>
    <t>N703-N507</t>
  </si>
  <si>
    <t>N705-S503</t>
  </si>
  <si>
    <t>N704-N507</t>
  </si>
  <si>
    <t>N705-S504</t>
  </si>
  <si>
    <t>N705-N507</t>
  </si>
  <si>
    <t>N705-S505</t>
  </si>
  <si>
    <t>N706-N507</t>
  </si>
  <si>
    <t>N705-S506</t>
  </si>
  <si>
    <t>Tissue</t>
  </si>
  <si>
    <t>N707-N507</t>
  </si>
  <si>
    <t>N705-S507</t>
  </si>
  <si>
    <t>N708-N507</t>
  </si>
  <si>
    <t>N705-S508</t>
  </si>
  <si>
    <t>N709-N507</t>
  </si>
  <si>
    <t>N705-S510</t>
  </si>
  <si>
    <t>N710-N507</t>
  </si>
  <si>
    <t>N705-S511</t>
  </si>
  <si>
    <t>N711-N507</t>
  </si>
  <si>
    <t>N705-S513</t>
  </si>
  <si>
    <t>N712-N507</t>
  </si>
  <si>
    <t>N705-S515</t>
  </si>
  <si>
    <t>N701-N508</t>
  </si>
  <si>
    <t>N705-S516</t>
  </si>
  <si>
    <t>N702-N508</t>
  </si>
  <si>
    <t>N705-S517</t>
  </si>
  <si>
    <t>N703-N508</t>
  </si>
  <si>
    <t>N705-S518</t>
  </si>
  <si>
    <t>N704-N508</t>
  </si>
  <si>
    <t>N705-S520</t>
  </si>
  <si>
    <t>N705-N508</t>
  </si>
  <si>
    <t>N705-S521</t>
  </si>
  <si>
    <t>N706-N508</t>
  </si>
  <si>
    <t>N705-S522</t>
  </si>
  <si>
    <t>N707-N508</t>
  </si>
  <si>
    <t>N706-S501</t>
  </si>
  <si>
    <t>N708-N508</t>
  </si>
  <si>
    <t>N706-S502</t>
  </si>
  <si>
    <t>N709-N508</t>
  </si>
  <si>
    <t>N706-S503</t>
  </si>
  <si>
    <t>N710-N508</t>
  </si>
  <si>
    <t>N706-S504</t>
  </si>
  <si>
    <t>N711-N508</t>
  </si>
  <si>
    <t>N706-S505</t>
  </si>
  <si>
    <t>N712-N508</t>
  </si>
  <si>
    <t>N706-S506</t>
  </si>
  <si>
    <t>Individual ID</t>
  </si>
  <si>
    <t>Cohort ID</t>
  </si>
  <si>
    <t>Tube Carrier Type</t>
  </si>
  <si>
    <t>Tube Carrier Name</t>
  </si>
  <si>
    <t>Tube Carrier Barcode</t>
  </si>
  <si>
    <t>Tissue Type</t>
  </si>
  <si>
    <t>Nucleic Acid Type</t>
  </si>
  <si>
    <t>Buffer</t>
  </si>
  <si>
    <t>Concentration</t>
  </si>
  <si>
    <t>Library Type</t>
  </si>
  <si>
    <t>Adapter Type</t>
  </si>
  <si>
    <t>i7 Index</t>
  </si>
  <si>
    <t>i5 Index</t>
  </si>
  <si>
    <t>Comments</t>
  </si>
  <si>
    <t>Carrier Type</t>
  </si>
  <si>
    <t>96 well plate</t>
  </si>
  <si>
    <t>P01</t>
  </si>
  <si>
    <t>A01</t>
  </si>
  <si>
    <t>Eukaryota:Homo sapiens (Taxon ID:9606)</t>
  </si>
  <si>
    <t>M</t>
  </si>
  <si>
    <t>Homo_sapiens:GRCh38</t>
  </si>
  <si>
    <t>Solid Tissue (biopsy)</t>
  </si>
  <si>
    <t>ng/uL</t>
  </si>
  <si>
    <t>Tube</t>
  </si>
  <si>
    <t>Box (10x10)</t>
  </si>
  <si>
    <t>-</t>
  </si>
  <si>
    <t>Cell Pellet</t>
  </si>
  <si>
    <t>B01</t>
  </si>
  <si>
    <t>Genomic DNA</t>
  </si>
  <si>
    <t>Water</t>
  </si>
  <si>
    <t>B02</t>
  </si>
  <si>
    <t>B03</t>
  </si>
  <si>
    <t>B04</t>
  </si>
  <si>
    <t>B05</t>
  </si>
  <si>
    <t>B06</t>
  </si>
  <si>
    <t>B07</t>
  </si>
  <si>
    <t>B08</t>
  </si>
  <si>
    <t>96 tubes rack</t>
  </si>
  <si>
    <t>Illumina Library</t>
  </si>
  <si>
    <t>D01</t>
  </si>
  <si>
    <t>Ethanol</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</si>
  <si>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</si>
  <si>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</si>
  <si>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</si>
  <si>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</si>
  <si>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</si>
  <si>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</si>
  <si>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</si>
  <si>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</si>
  <si>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</si>
  <si>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</si>
  <si>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</si>
  <si>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</si>
  <si>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</si>
  <si>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</si>
  <si>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</si>
  <si>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</si>
  <si>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</si>
  <si>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</si>
  <si>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</si>
  <si>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</si>
  <si>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</si>
  <si>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</si>
  <si>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</si>
  <si>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Illumina Library Pool</t>
  </si>
  <si>
    <t>F01</t>
  </si>
  <si>
    <t>F02</t>
  </si>
  <si>
    <t>P02</t>
  </si>
  <si>
    <t>C01</t>
  </si>
  <si>
    <t>G01</t>
  </si>
  <si>
    <t>H01</t>
  </si>
  <si>
    <t>A02</t>
  </si>
  <si>
    <t>C02</t>
  </si>
  <si>
    <t>384 well plate</t>
  </si>
  <si>
    <t>TruSeqLT</t>
  </si>
  <si>
    <t>G02</t>
  </si>
  <si>
    <t>H02</t>
  </si>
  <si>
    <t>TruSeqHT</t>
  </si>
  <si>
    <t>A03</t>
  </si>
  <si>
    <t>F</t>
  </si>
  <si>
    <t>Homo_sapiens:GRCh37</t>
  </si>
  <si>
    <t>Eukaryota:Mus musculus (Taxon ID:10090)</t>
  </si>
  <si>
    <t>Nextera</t>
  </si>
  <si>
    <t>Serum</t>
  </si>
  <si>
    <t>Homo_sapiens:hg19</t>
  </si>
  <si>
    <t>cDNA</t>
  </si>
  <si>
    <t>Eukaryota:Rattus norvegicus (Taxon ID:10116)</t>
  </si>
  <si>
    <t>A04</t>
  </si>
  <si>
    <t>Mus_musculus:GRCm38</t>
  </si>
  <si>
    <t>Eukaryota:Drosophila melanogaster (Taxon ID:7227)</t>
  </si>
  <si>
    <t>A05</t>
  </si>
  <si>
    <t>Breast Tumor (frozen)</t>
  </si>
  <si>
    <t>ChIP DNA</t>
  </si>
  <si>
    <t>Bacteria:Escherichia coli (Taxon ID:562)</t>
  </si>
  <si>
    <t>A06</t>
  </si>
  <si>
    <t>Bacteria:Salmonella enterica (Taxon ID:594)</t>
  </si>
  <si>
    <t>A07</t>
  </si>
  <si>
    <t>Endometrial (FFPE)</t>
  </si>
  <si>
    <t>Bacteria:Staphylococcus (Taxon ID:1258)</t>
  </si>
  <si>
    <t>C03</t>
  </si>
  <si>
    <t>A08</t>
  </si>
  <si>
    <t>Solid Tissue (biopsy) Brain</t>
  </si>
  <si>
    <t>Bacteria:Streptococcus pneumoniae (Taxon ID:1313)</t>
  </si>
  <si>
    <t>A09</t>
  </si>
  <si>
    <t>Saliva</t>
  </si>
  <si>
    <t>Bacteria:Legionella pneumophila (Taxon ID:446)</t>
  </si>
  <si>
    <t>A10</t>
  </si>
  <si>
    <t>Endometrial Lavage</t>
  </si>
  <si>
    <t>Bacteria:Klebsiella pneumoniae (Taxon ID:573)</t>
  </si>
  <si>
    <t>A11</t>
  </si>
  <si>
    <t>Endometrial Toa Brush</t>
  </si>
  <si>
    <t>Bacteria:Listeria monocytogenes (Taxon ID:1638)</t>
  </si>
  <si>
    <t>A12</t>
  </si>
  <si>
    <t>Bacteria:Mycobacterium tuberculosis (Taxon ID:1719)</t>
  </si>
  <si>
    <t>A13</t>
  </si>
  <si>
    <t>Bacteria:Pseudomonas (Taxon ID:24)</t>
  </si>
  <si>
    <t>A14</t>
  </si>
  <si>
    <t>Bacteria:Streptococcus (Taxon ID:659)</t>
  </si>
  <si>
    <t>A15</t>
  </si>
  <si>
    <t>Bacteria:Clostridioides difficile (Taxon ID:1496)</t>
  </si>
  <si>
    <t>A16</t>
  </si>
  <si>
    <t>Bacteria:Vibrio cholerae (Taxon ID:666)</t>
  </si>
  <si>
    <t>A17</t>
  </si>
  <si>
    <t>--------------------------------------------------------------------------</t>
  </si>
  <si>
    <t>A18</t>
  </si>
  <si>
    <t>--- grouped by Kingdom then sorted by name below ---</t>
  </si>
  <si>
    <t>A19</t>
  </si>
  <si>
    <t>-------------------------------------------------------------------------</t>
  </si>
  <si>
    <t>A20</t>
  </si>
  <si>
    <t>Eukaryota:Albugo candida (Taxon ID:65357)</t>
  </si>
  <si>
    <t>A21</t>
  </si>
  <si>
    <t>Eukaryota:Alternaria tenuissima (Taxon ID:119927)</t>
  </si>
  <si>
    <t>F03</t>
  </si>
  <si>
    <t>A22</t>
  </si>
  <si>
    <t>Eukaryota:Aphanomyces astaci (Taxon ID:112090)</t>
  </si>
  <si>
    <t>G03</t>
  </si>
  <si>
    <t>A23</t>
  </si>
  <si>
    <t>Eukaryota:Arabidopsis thaliana (Taxon ID:3702)</t>
  </si>
  <si>
    <t>H03</t>
  </si>
  <si>
    <t>A24</t>
  </si>
  <si>
    <t>Eukaryota:Aspergillus flavus (Taxon ID:5059)</t>
  </si>
  <si>
    <t>Eukaryota:Aspergillus fumigatus (Taxon ID:41122)</t>
  </si>
  <si>
    <t>Eukaryota:Aspergillus niger (Taxon ID:5058)</t>
  </si>
  <si>
    <t>C04</t>
  </si>
  <si>
    <t>Eukaryota:Aspergillus oryzae (Taxon ID:5062)</t>
  </si>
  <si>
    <t>Eukaryota:Babesia microti (Taxon ID:5868)</t>
  </si>
  <si>
    <t>Eukaryota:Beauveria bassiana (Taxon ID:176275)</t>
  </si>
  <si>
    <t>F04</t>
  </si>
  <si>
    <t>Eukaryota:Beta vulgaris (Taxon ID:3555)</t>
  </si>
  <si>
    <t>G04</t>
  </si>
  <si>
    <t>Eukaryota:Blastocystis (Taxon ID:12967)</t>
  </si>
  <si>
    <t>H04</t>
  </si>
  <si>
    <t>Eukaryota:Blastomyces percursus (Taxon ID:1658174)</t>
  </si>
  <si>
    <t>B09</t>
  </si>
  <si>
    <t>Eukaryota:Blastomyces sp. MA-2018 (Taxon ID:)</t>
  </si>
  <si>
    <t>B10</t>
  </si>
  <si>
    <t>Eukaryota:Blumeria graminis (Taxon ID:34373)</t>
  </si>
  <si>
    <t>C05</t>
  </si>
  <si>
    <t>B11</t>
  </si>
  <si>
    <t>Eukaryota:Caenorhabditis (Taxon ID:6237)</t>
  </si>
  <si>
    <t>B12</t>
  </si>
  <si>
    <t>Eukaryota:Calonectria pseudonaviculata (Taxon ID:196064)</t>
  </si>
  <si>
    <t>B13</t>
  </si>
  <si>
    <t>Eukaryota:Candida albicans (Taxon ID:5476)</t>
  </si>
  <si>
    <t>F05</t>
  </si>
  <si>
    <t>B14</t>
  </si>
  <si>
    <t>Eukaryota:Candida auris (Taxon ID:50962)</t>
  </si>
  <si>
    <t>G05</t>
  </si>
  <si>
    <t>B15</t>
  </si>
  <si>
    <t>Eukaryota:Candida boidinii (Taxon ID:5477)</t>
  </si>
  <si>
    <t>H05</t>
  </si>
  <si>
    <t>B16</t>
  </si>
  <si>
    <t>Eukaryota:Candida glabrata (Taxon ID:5478)</t>
  </si>
  <si>
    <t>B17</t>
  </si>
  <si>
    <t>Eukaryota:Cannabis sativa (Taxon ID:3483)</t>
  </si>
  <si>
    <t>B18</t>
  </si>
  <si>
    <t>Eukaryota:Clarireedia homoeocarpa (Taxon ID:)</t>
  </si>
  <si>
    <t>C06</t>
  </si>
  <si>
    <t>B19</t>
  </si>
  <si>
    <t>Eukaryota:Clavispora lusitaniae (Taxon ID:36911)</t>
  </si>
  <si>
    <t>B20</t>
  </si>
  <si>
    <t>Eukaryota:Coccidioides posadasii (Taxon ID:199306)</t>
  </si>
  <si>
    <t>B21</t>
  </si>
  <si>
    <t>Eukaryota:Corynespora cassiicola (Taxon ID:59586)</t>
  </si>
  <si>
    <t>F06</t>
  </si>
  <si>
    <t>B22</t>
  </si>
  <si>
    <t>Eukaryota:Cryptococcus gattii VGII (Taxon ID:294750)</t>
  </si>
  <si>
    <t>G06</t>
  </si>
  <si>
    <t>B23</t>
  </si>
  <si>
    <t>Eukaryota:Cryptococcus neoformans (Taxon ID:5207)</t>
  </si>
  <si>
    <t>H06</t>
  </si>
  <si>
    <t>B24</t>
  </si>
  <si>
    <t>Eukaryota:Cryptosporidium hominis (Taxon ID:237895)</t>
  </si>
  <si>
    <t>Eukaryota:Cryptosporidium parvum (Taxon ID:5807)</t>
  </si>
  <si>
    <t>Eukaryota:Cyclospora cayetanensis (Taxon ID:88456)</t>
  </si>
  <si>
    <t>C07</t>
  </si>
  <si>
    <t>Eukaryota:Dothistroma septosporum (Taxon ID:64363)</t>
  </si>
  <si>
    <t>Eukaryota:Drosophila simulans (Taxon ID:7240)</t>
  </si>
  <si>
    <t>F07</t>
  </si>
  <si>
    <t>Eukaryota:Fusarium fujikuroi (Taxon ID:5127)</t>
  </si>
  <si>
    <t>G07</t>
  </si>
  <si>
    <t>Eukaryota:Fusarium graminearum (Taxon ID:5518)</t>
  </si>
  <si>
    <t>H07</t>
  </si>
  <si>
    <t>C08</t>
  </si>
  <si>
    <t>Eukaryota:Fusarium oxysporum (Taxon ID:5507)</t>
  </si>
  <si>
    <t>C09</t>
  </si>
  <si>
    <t>Eukaryota:Fusarium proliferatum (Taxon ID:47803)</t>
  </si>
  <si>
    <t>C10</t>
  </si>
  <si>
    <t>Eukaryota:Giardia intestinalis (Taxon ID:5741)</t>
  </si>
  <si>
    <t>C11</t>
  </si>
  <si>
    <t>Eukaryota:Heliconius cydno (Taxon ID:33424)</t>
  </si>
  <si>
    <t>C12</t>
  </si>
  <si>
    <t>Eukaryota:Heliconius elevatus (Taxon ID:33444)</t>
  </si>
  <si>
    <t>C13</t>
  </si>
  <si>
    <t>Eukaryota:Heliconius melpomene (Taxon ID:34740)</t>
  </si>
  <si>
    <t>F08</t>
  </si>
  <si>
    <t>C14</t>
  </si>
  <si>
    <t>Eukaryota:Heliconius pardalinus (Taxon ID:33441)</t>
  </si>
  <si>
    <t>G08</t>
  </si>
  <si>
    <t>C15</t>
  </si>
  <si>
    <t>Eukaryota:Heliconius timareta (Taxon ID:101932)</t>
  </si>
  <si>
    <t>H08</t>
  </si>
  <si>
    <t>C16</t>
  </si>
  <si>
    <t>C17</t>
  </si>
  <si>
    <t>Eukaryota:Hordeum vulgare (Taxon ID:4513)</t>
  </si>
  <si>
    <t>C18</t>
  </si>
  <si>
    <t>Eukaryota:Hortaea werneckii (Taxon ID:91943)</t>
  </si>
  <si>
    <t>C19</t>
  </si>
  <si>
    <t>Eukaryota:Kluyveromyces marxianus (Taxon ID:4911)</t>
  </si>
  <si>
    <t>C20</t>
  </si>
  <si>
    <t>Eukaryota:Komagataella pastoris (Taxon ID:4922)</t>
  </si>
  <si>
    <t>C21</t>
  </si>
  <si>
    <t>Eukaryota:Leishmania donovani (Taxon ID:5661)</t>
  </si>
  <si>
    <t>F09</t>
  </si>
  <si>
    <t>C22</t>
  </si>
  <si>
    <t>Eukaryota:Macaca mulatta (Taxon ID:9544)</t>
  </si>
  <si>
    <t>G09</t>
  </si>
  <si>
    <t>C23</t>
  </si>
  <si>
    <t>Eukaryota:Macrophomina phaseolina (Taxon ID:35725)</t>
  </si>
  <si>
    <t>H09</t>
  </si>
  <si>
    <t>C24</t>
  </si>
  <si>
    <t>Eukaryota:Malassezia furfur (Taxon ID:55194)</t>
  </si>
  <si>
    <t>Eukaryota:Malassezia sympodialis (Taxon ID:76777)</t>
  </si>
  <si>
    <t>Eukaryota:Microbotryum lychnidis-dioicae (Taxon ID:288795)</t>
  </si>
  <si>
    <t>Eukaryota:Microbotryum violaceum (Taxon ID:5272)</t>
  </si>
  <si>
    <t>Eukaryota:Oryza rufipogon (Taxon ID:4529)</t>
  </si>
  <si>
    <t>F10</t>
  </si>
  <si>
    <t>Eukaryota:Oryza sativa (Taxon ID:4530)</t>
  </si>
  <si>
    <t>G10</t>
  </si>
  <si>
    <t>Eukaryota:Oryzias latipes (Taxon ID:8090)</t>
  </si>
  <si>
    <t>H10</t>
  </si>
  <si>
    <t>Eukaryota:Parastagonospora avenae (Taxon ID:1351752)</t>
  </si>
  <si>
    <t>Eukaryota:Parastagonospora nodorum (Taxon ID:13684)</t>
  </si>
  <si>
    <t>Eukaryota:Penicillium expansum (Taxon ID:27334)</t>
  </si>
  <si>
    <t>Eukaryota:Phytophthora capsici (Taxon ID:4784)</t>
  </si>
  <si>
    <t>Eukaryota:Phytophthora kernoviae (Taxon ID:325452)</t>
  </si>
  <si>
    <t>D13</t>
  </si>
  <si>
    <t>Eukaryota:Phytophthora parasitica (Taxon ID:4792)</t>
  </si>
  <si>
    <t>F11</t>
  </si>
  <si>
    <t>D14</t>
  </si>
  <si>
    <t>Eukaryota:Phytophthora ramorum (Taxon ID:164328)</t>
  </si>
  <si>
    <t>G11</t>
  </si>
  <si>
    <t>D15</t>
  </si>
  <si>
    <t>Eukaryota:Pichia kudriavzevii (Taxon ID:4909)</t>
  </si>
  <si>
    <t>H11</t>
  </si>
  <si>
    <t>D16</t>
  </si>
  <si>
    <t>Eukaryota:Plasmodium falciparum (Taxon ID:5833)</t>
  </si>
  <si>
    <t>D17</t>
  </si>
  <si>
    <t>Eukaryota:Plasmodium vivax (Taxon ID:5855)</t>
  </si>
  <si>
    <t>D18</t>
  </si>
  <si>
    <t>Eukaryota:Plasmodium yoelii (Taxon ID:5861)</t>
  </si>
  <si>
    <t>D19</t>
  </si>
  <si>
    <t>Eukaryota:Puccinia striiformis (Taxon ID:27350)</t>
  </si>
  <si>
    <t>D20</t>
  </si>
  <si>
    <t>Eukaryota:Puccinia triticina (Taxon ID:208348)</t>
  </si>
  <si>
    <t>D21</t>
  </si>
  <si>
    <t>Eukaryota:Pyrenophora tritici-repentis (Taxon ID:45151)</t>
  </si>
  <si>
    <t>F12</t>
  </si>
  <si>
    <t>D22</t>
  </si>
  <si>
    <t>Eukaryota:Pyricularia grisea (Taxon ID:148305)</t>
  </si>
  <si>
    <t>G12</t>
  </si>
  <si>
    <t>D23</t>
  </si>
  <si>
    <t>Eukaryota:Pyricularia oryzae (Taxon ID:105664)</t>
  </si>
  <si>
    <t>H12</t>
  </si>
  <si>
    <t>D24</t>
  </si>
  <si>
    <t>Eukaryota:Rhizoctonia solani (Taxon ID:46618)</t>
  </si>
  <si>
    <t>Eukaryota:Rhizophagus irregularis (Taxon ID:588596)</t>
  </si>
  <si>
    <t>Eukaryota:Rhizopus microsporus (Taxon ID:4843)</t>
  </si>
  <si>
    <t>Eukaryota:Rhizopus oryzae (Taxon ID:64495)</t>
  </si>
  <si>
    <t>Eukaryota:Rhodotorula toruloides (Taxon ID:5286)</t>
  </si>
  <si>
    <t>Eukaryota:Saccharomyces cerevisiae (Taxon ID:4932)</t>
  </si>
  <si>
    <t>Eukaryota:Saccharomyces kudriavzevii (Taxon ID:114524)</t>
  </si>
  <si>
    <t>Eukaryota:Saccharomyces paradoxus (Taxon ID:27291)</t>
  </si>
  <si>
    <t>Eukaryota:Saccharomyces pastorianus (Taxon ID:27292)</t>
  </si>
  <si>
    <t>Eukaryota:Saccharomyces sp. 'boulardii' (Taxon ID:252598)</t>
  </si>
  <si>
    <t>Eukaryota:Solanum verrucosum (Taxon ID:315347)</t>
  </si>
  <si>
    <t>Eukaryota:Sus scrofa (Taxon ID:9823)</t>
  </si>
  <si>
    <t>E13</t>
  </si>
  <si>
    <t>Eukaryota:Tolypocladium inflatum (Taxon ID:29910)</t>
  </si>
  <si>
    <t>E14</t>
  </si>
  <si>
    <t>Eukaryota:Toxoplasma gondii (Taxon ID:5811)</t>
  </si>
  <si>
    <t>E15</t>
  </si>
  <si>
    <t>Eukaryota:Trichophyton rubrum (Taxon ID:5551)</t>
  </si>
  <si>
    <t>E16</t>
  </si>
  <si>
    <t>Eukaryota:Triticum aestivum (Taxon ID:4565)</t>
  </si>
  <si>
    <t>E17</t>
  </si>
  <si>
    <t>Eukaryota:Triticum dicoccoides (Taxon ID:85692)</t>
  </si>
  <si>
    <t>E18</t>
  </si>
  <si>
    <t>Eukaryota:Trypanosoma cruzi (Taxon ID:5693)</t>
  </si>
  <si>
    <t>E19</t>
  </si>
  <si>
    <t>Eukaryota:Venturia inaequalis (Taxon ID:5025)</t>
  </si>
  <si>
    <t>E20</t>
  </si>
  <si>
    <t>Eukaryota:Verticillium dahliae (Taxon ID:27337)</t>
  </si>
  <si>
    <t>E21</t>
  </si>
  <si>
    <t>Eukaryota:Yarrowia lipolytica (Taxon ID:4952)</t>
  </si>
  <si>
    <t>E22</t>
  </si>
  <si>
    <t>Eukaryota:Zea mays (Taxon ID:4577)</t>
  </si>
  <si>
    <t>E23</t>
  </si>
  <si>
    <t>Eukaryota:Zymoseptoria tritici (Taxon ID:336722)</t>
  </si>
  <si>
    <t>E24</t>
  </si>
  <si>
    <t>Bacteria:Acidimicrobiaceae bacterium (Taxon ID:410722)</t>
  </si>
  <si>
    <t>Bacteria:Acidobacteria bacterium (Taxon ID:171953)</t>
  </si>
  <si>
    <t>Bacteria:Acidobacteriaceae bacterium (Taxon ID:194705)</t>
  </si>
  <si>
    <t>Bacteria:Acinetobacter (Taxon ID:468)</t>
  </si>
  <si>
    <t>Bacteria:Acinetobacter baumannii (Taxon ID:470)</t>
  </si>
  <si>
    <t>Bacteria:Acinetobacter pittii (Taxon ID:48296)</t>
  </si>
  <si>
    <t>Bacteria:Bacillus anthracis (Taxon ID:1392)</t>
  </si>
  <si>
    <t>Bacteria:Bacillus (Taxon ID:235)</t>
  </si>
  <si>
    <t>Bacteria:Bacillus cereus (Taxon ID:1392)</t>
  </si>
  <si>
    <t>Bacteria:Bacillus subtilis (Taxon ID:1423)</t>
  </si>
  <si>
    <t>Bacteria:Bacillus thuringiensis (Taxon ID:1428)</t>
  </si>
  <si>
    <t>Bacteria:Bacillus toyonensis (Taxon ID:155322)</t>
  </si>
  <si>
    <t>Bacteria:bacterium (Taxon ID:20)</t>
  </si>
  <si>
    <t>F13</t>
  </si>
  <si>
    <t>Bacteria:Bacteroidales bacterium (Taxon ID:194843)</t>
  </si>
  <si>
    <t>F14</t>
  </si>
  <si>
    <t>Bacteria:Bacteroides (Taxon ID:539)</t>
  </si>
  <si>
    <t>F15</t>
  </si>
  <si>
    <t>Bacteria:Bacteroidetes bacterium (Taxon ID:152509)</t>
  </si>
  <si>
    <t>F16</t>
  </si>
  <si>
    <t>Bacteria:Bifidobacterium longum (Taxon ID:1679)</t>
  </si>
  <si>
    <t>F17</t>
  </si>
  <si>
    <t>Bacteria:Bordetella pertussis (Taxon ID:520)</t>
  </si>
  <si>
    <t>F18</t>
  </si>
  <si>
    <t>Bacteria:Brucella abortus (Taxon ID:235)</t>
  </si>
  <si>
    <t>F19</t>
  </si>
  <si>
    <t>Bacteria:Brucella melitensis (Taxon ID:235)</t>
  </si>
  <si>
    <t>F20</t>
  </si>
  <si>
    <t>Bacteria:Burkholderia (Taxon ID:292)</t>
  </si>
  <si>
    <t>F21</t>
  </si>
  <si>
    <t>Bacteria:Burkholderia cenocepacia (Taxon ID:95486)</t>
  </si>
  <si>
    <t>F22</t>
  </si>
  <si>
    <t>Bacteria:Burkholderia multivorans (Taxon ID:87883)</t>
  </si>
  <si>
    <t>F23</t>
  </si>
  <si>
    <t>Bacteria:Burkholderia pseudomallei (Taxon ID:28450)</t>
  </si>
  <si>
    <t>F24</t>
  </si>
  <si>
    <t>Bacteria:Burkholderia ubonensis (Taxon ID:101571)</t>
  </si>
  <si>
    <t>Bacteria:Campylobacter coli (Taxon ID:195)</t>
  </si>
  <si>
    <t>Bacteria:Campylobacter jejuni (Taxon ID:197)</t>
  </si>
  <si>
    <t>Bacteria:Chloroflexi bacterium (Taxon ID:166587)</t>
  </si>
  <si>
    <t>Bacteria:Clostridiales bacterium (Taxon ID:172733)</t>
  </si>
  <si>
    <t>Bacteria:Clostridium (Taxon ID:974)</t>
  </si>
  <si>
    <t>Bacteria:Clostridium botulinum (Taxon ID:1491)</t>
  </si>
  <si>
    <t>Bacteria:Collinsella (Taxon ID:74426)</t>
  </si>
  <si>
    <t>Bacteria:Corynebacterium diphtheriae (Taxon ID:1717)</t>
  </si>
  <si>
    <t>Bacteria:Cronobacter sakazakii (Taxon ID:28141)</t>
  </si>
  <si>
    <t>Bacteria:Cutibacterium acnes (Taxon ID:1747)</t>
  </si>
  <si>
    <t>Bacteria:Deltaproteobacteria bacterium (Taxon ID:34034)</t>
  </si>
  <si>
    <t>G13</t>
  </si>
  <si>
    <t>Bacteria:Enterobacter cloacae (Taxon ID:550)</t>
  </si>
  <si>
    <t>G14</t>
  </si>
  <si>
    <t>Bacteria:Enterobacter hormaechei (Taxon ID:550)</t>
  </si>
  <si>
    <t>G15</t>
  </si>
  <si>
    <t>Bacteria:Enterococcus faecalis (Taxon ID:1351)</t>
  </si>
  <si>
    <t>G16</t>
  </si>
  <si>
    <t>Bacteria:Enterococcus faecium (Taxon ID:1352)</t>
  </si>
  <si>
    <t>G17</t>
  </si>
  <si>
    <t>G18</t>
  </si>
  <si>
    <t>Bacteria:Francisella tularensis (Taxon ID:263)</t>
  </si>
  <si>
    <t>G19</t>
  </si>
  <si>
    <t>Bacteria:Gammaproteobacteria bacterium (Taxon ID:86473)</t>
  </si>
  <si>
    <t>G20</t>
  </si>
  <si>
    <t>Bacteria:Haemophilus influenzae (Taxon ID:725)</t>
  </si>
  <si>
    <t>G21</t>
  </si>
  <si>
    <t>Bacteria:Helicobacter pylori (Taxon ID:210)</t>
  </si>
  <si>
    <t>G22</t>
  </si>
  <si>
    <t>Bacteria:Klebsiella aerogenes (Taxon ID:548)</t>
  </si>
  <si>
    <t>G23</t>
  </si>
  <si>
    <t>G24</t>
  </si>
  <si>
    <t>Bacteria:Klebsiella quasipneumoniae (Taxon ID:1328376)</t>
  </si>
  <si>
    <t>Bacteria:Klebsiella variicola (Taxon ID:244366)</t>
  </si>
  <si>
    <t>Bacteria:Lactobacillus plantarum (Taxon ID:1590)</t>
  </si>
  <si>
    <t>Bacteria:Lactococcus lactis (Taxon ID:1358)</t>
  </si>
  <si>
    <t>Bacteria:Leptospira interrogans (Taxon ID:173)</t>
  </si>
  <si>
    <t>Bacteria:Mesorhizobium (Taxon ID:381)</t>
  </si>
  <si>
    <t>Bacteria:Microbacterium (Taxon ID:1428)</t>
  </si>
  <si>
    <t>Bacteria:Mycobacterium avium (Taxon ID:1764)</t>
  </si>
  <si>
    <t>Bacteria:Mycobacterium (Taxon ID:727)</t>
  </si>
  <si>
    <t>Bacteria:Mycobacteroides abscessus (Taxon ID:)</t>
  </si>
  <si>
    <t>H13</t>
  </si>
  <si>
    <t>Bacteria:Neisseria gonorrhoeae (Taxon ID:485)</t>
  </si>
  <si>
    <t>H14</t>
  </si>
  <si>
    <t>Bacteria:Neisseria meningitidis (Taxon ID:487)</t>
  </si>
  <si>
    <t>H15</t>
  </si>
  <si>
    <t>Bacteria:Oenococcus oeni (Taxon ID:1247)</t>
  </si>
  <si>
    <t>H16</t>
  </si>
  <si>
    <t>Bacteria:Pasteurella multocida (Taxon ID:747)</t>
  </si>
  <si>
    <t>H17</t>
  </si>
  <si>
    <t>Bacteria:Prevotella (Taxon ID:838)</t>
  </si>
  <si>
    <t>H18</t>
  </si>
  <si>
    <t>Bacteria:Prochlorococcus (Taxon ID:1218)</t>
  </si>
  <si>
    <t>H19</t>
  </si>
  <si>
    <t>Bacteria:Pseudomonas aeruginosa (Taxon ID:287)</t>
  </si>
  <si>
    <t>H20</t>
  </si>
  <si>
    <t>H21</t>
  </si>
  <si>
    <t>Bacteria:Pseudomonas stutzeri (Taxon ID:316)</t>
  </si>
  <si>
    <t>H22</t>
  </si>
  <si>
    <t>Bacteria:Pseudomonas syringae (Taxon ID:317)</t>
  </si>
  <si>
    <t>H23</t>
  </si>
  <si>
    <t>Bacteria:Rhizobiales bacterium (Taxon ID:189966)</t>
  </si>
  <si>
    <t>H24</t>
  </si>
  <si>
    <t>Bacteria:Rhizobium leguminosarum (Taxon ID:384)</t>
  </si>
  <si>
    <t>I01</t>
  </si>
  <si>
    <t>Bacteria:Ruminococcus (Taxon ID:1263)</t>
  </si>
  <si>
    <t>I02</t>
  </si>
  <si>
    <t>I03</t>
  </si>
  <si>
    <t>Bacteria:Serratia marcescens (Taxon ID:615)</t>
  </si>
  <si>
    <t>I04</t>
  </si>
  <si>
    <t>Bacteria:Shigella flexneri (Taxon ID:623)</t>
  </si>
  <si>
    <t>I05</t>
  </si>
  <si>
    <t>Bacteria:Shigella sonnei (Taxon ID:624)</t>
  </si>
  <si>
    <t>I06</t>
  </si>
  <si>
    <t>Bacteria:Sinorhizobium meliloti (Taxon ID:382)</t>
  </si>
  <si>
    <t>I07</t>
  </si>
  <si>
    <t>Bacteria:Staphylococcus aureus (Taxon ID:1280)</t>
  </si>
  <si>
    <t>I08</t>
  </si>
  <si>
    <t>I09</t>
  </si>
  <si>
    <t>Bacteria:Staphylococcus epidermidis (Taxon ID:1282)</t>
  </si>
  <si>
    <t>I10</t>
  </si>
  <si>
    <t>Bacteria:Staphylococcus haemolyticus (Taxon ID:1283)</t>
  </si>
  <si>
    <t>I11</t>
  </si>
  <si>
    <t>Bacteria:Staphylococcus pseudintermedius (Taxon ID:283734)</t>
  </si>
  <si>
    <t>I12</t>
  </si>
  <si>
    <t>Bacteria:Stenotrophomonas maltophilia (Taxon ID:40324)</t>
  </si>
  <si>
    <t>I13</t>
  </si>
  <si>
    <t>Bacteria:Streptococcus agalactiae (Taxon ID:1311)</t>
  </si>
  <si>
    <t>I14</t>
  </si>
  <si>
    <t>I15</t>
  </si>
  <si>
    <t>Bacteria:Streptococcus equi (Taxon ID:1335)</t>
  </si>
  <si>
    <t>I16</t>
  </si>
  <si>
    <t>Bacteria:Streptococcus mutans (Taxon ID:1309)</t>
  </si>
  <si>
    <t>I17</t>
  </si>
  <si>
    <t>I18</t>
  </si>
  <si>
    <t>Bacteria:Streptococcus pyogenes (Taxon ID:1314)</t>
  </si>
  <si>
    <t>I19</t>
  </si>
  <si>
    <t>Bacteria:Streptococcus suis (Taxon ID:1307)</t>
  </si>
  <si>
    <t>I20</t>
  </si>
  <si>
    <t>Bacteria:Streptomyces (Taxon ID:1836)</t>
  </si>
  <si>
    <t>I21</t>
  </si>
  <si>
    <t>Bacteria:uncultured Clostridiales bacterium (Taxon ID:172733)</t>
  </si>
  <si>
    <t>I22</t>
  </si>
  <si>
    <t>Bacteria:Verrucomicrobia bacterium (Taxon ID:156588)</t>
  </si>
  <si>
    <t>I23</t>
  </si>
  <si>
    <t>I24</t>
  </si>
  <si>
    <t>Bacteria:Vibrio parahaemolyticus (Taxon ID:670)</t>
  </si>
  <si>
    <t>J01</t>
  </si>
  <si>
    <t>Bacteria:Xanthomonas oryzae (Taxon ID:347)</t>
  </si>
  <si>
    <t>J02</t>
  </si>
  <si>
    <t>Bacteria:Yersinia enterocolitica (Taxon ID:630)</t>
  </si>
  <si>
    <t>J03</t>
  </si>
  <si>
    <t>Bacteria:Yersinia pestis (Taxon ID:632)</t>
  </si>
  <si>
    <t>J04</t>
  </si>
  <si>
    <t>Viruses:Acanthamoeba polyphaga mimivirus (Taxon ID:212035)</t>
  </si>
  <si>
    <t>J05</t>
  </si>
  <si>
    <t>Viruses:African horse sickness virus (Taxon ID:10897)</t>
  </si>
  <si>
    <t>J06</t>
  </si>
  <si>
    <t>Viruses:African swine fever virus (Taxon ID:10497)</t>
  </si>
  <si>
    <t>J07</t>
  </si>
  <si>
    <t>Viruses:Ageratum yellow vein virus (Taxon ID:44560)</t>
  </si>
  <si>
    <t>J08</t>
  </si>
  <si>
    <t>Viruses:Alphapapillomavirus 3 (Taxon ID:333767)</t>
  </si>
  <si>
    <t>J09</t>
  </si>
  <si>
    <t>Viruses:Avian orthoreovirus (Taxon ID:38170)</t>
  </si>
  <si>
    <t>J10</t>
  </si>
  <si>
    <t>Viruses:Banana bunchy top virus (Taxon ID:12585)</t>
  </si>
  <si>
    <t>J11</t>
  </si>
  <si>
    <t>Viruses:Bat circovirus (Taxon ID:1072162)</t>
  </si>
  <si>
    <t>J12</t>
  </si>
  <si>
    <t>Viruses:Beak and feather disease virus (Taxon ID:77856)</t>
  </si>
  <si>
    <t>J13</t>
  </si>
  <si>
    <t>Viruses:Betapapillomavirus 1 (Taxon ID:337051)</t>
  </si>
  <si>
    <t>J14</t>
  </si>
  <si>
    <t>Viruses:Betapapillomavirus 2 (Taxon ID:333924)</t>
  </si>
  <si>
    <t>J15</t>
  </si>
  <si>
    <t>Viruses:Bluetongue virus (Taxon ID:10900)</t>
  </si>
  <si>
    <t>J16</t>
  </si>
  <si>
    <t>Viruses:Brucella virus Tb (Taxon ID:1984800)</t>
  </si>
  <si>
    <t>J17</t>
  </si>
  <si>
    <t>Viruses:Canine circovirus (Taxon ID:1194757)</t>
  </si>
  <si>
    <t>J18</t>
  </si>
  <si>
    <t>Viruses:Circovirus (Taxon ID:39725)</t>
  </si>
  <si>
    <t>J19</t>
  </si>
  <si>
    <t>Viruses:Classical swine fever virus (Taxon ID:11096)</t>
  </si>
  <si>
    <t>J20</t>
  </si>
  <si>
    <t>Viruses:Columbid circovirus (Taxon ID:126070)</t>
  </si>
  <si>
    <t>J21</t>
  </si>
  <si>
    <t>Viruses:Cowpox virus (Taxon ID:10243)</t>
  </si>
  <si>
    <t>J22</t>
  </si>
  <si>
    <t>Viruses:CRESS viruses (Taxon ID:)</t>
  </si>
  <si>
    <t>J23</t>
  </si>
  <si>
    <t>Viruses:Cucumber mosaic virus (Taxon ID:12305)</t>
  </si>
  <si>
    <t>J24</t>
  </si>
  <si>
    <t>Viruses:Cyanophage S-RIM12 (Taxon ID:1278402)</t>
  </si>
  <si>
    <t>K01</t>
  </si>
  <si>
    <t>Viruses:Duck circovirus (Taxon ID:324685)</t>
  </si>
  <si>
    <t>K02</t>
  </si>
  <si>
    <t>Viruses:Eel River basin pequenovirus (Taxon ID:1609634)</t>
  </si>
  <si>
    <t>K03</t>
  </si>
  <si>
    <t>Viruses:Enterobacteria phage f1 (Taxon ID:10863)</t>
  </si>
  <si>
    <t>K04</t>
  </si>
  <si>
    <t>Viruses:Enterobacteria phage phiX174 sensu lato (Taxon ID:374840)</t>
  </si>
  <si>
    <t>K05</t>
  </si>
  <si>
    <t>Viruses:Enterovirus C (Taxon ID:42769)</t>
  </si>
  <si>
    <t>K06</t>
  </si>
  <si>
    <t>Viruses:Escherichia virus G4 (Taxon ID:1986034)</t>
  </si>
  <si>
    <t>K07</t>
  </si>
  <si>
    <t>Viruses:Escherichia virus phiX174 (Taxon ID:10847)</t>
  </si>
  <si>
    <t>K08</t>
  </si>
  <si>
    <t>Viruses:Gammapapillomavirus 19 (Taxon ID:1513264)</t>
  </si>
  <si>
    <t>K09</t>
  </si>
  <si>
    <t>Viruses:Gammapapillomavirus 22 (Taxon ID:1961679)</t>
  </si>
  <si>
    <t>K10</t>
  </si>
  <si>
    <t>Viruses:Gammapapillomavirus 24 (Taxon ID:1961681)</t>
  </si>
  <si>
    <t>K11</t>
  </si>
  <si>
    <t>Viruses:Gammapapillomavirus 7 (Taxon ID:1175849)</t>
  </si>
  <si>
    <t>K12</t>
  </si>
  <si>
    <t>Viruses:Gammapapillomavirus (Taxon ID:325455)</t>
  </si>
  <si>
    <t>K13</t>
  </si>
  <si>
    <t>Viruses:Giant panda associated gemycircularvirus (Taxon ID:2016461)</t>
  </si>
  <si>
    <t>K14</t>
  </si>
  <si>
    <t>Viruses:Gokushovirus WZ-2015a (Taxon ID:1758150)</t>
  </si>
  <si>
    <t>K15</t>
  </si>
  <si>
    <t>Viruses:Goose circovirus (Taxon ID:146032)</t>
  </si>
  <si>
    <t>K16</t>
  </si>
  <si>
    <t>Viruses:Guaroa orthobunyavirus (Taxon ID:1933274)</t>
  </si>
  <si>
    <t>K17</t>
  </si>
  <si>
    <t>Viruses:Hepacivirus C (Taxon ID:11103)</t>
  </si>
  <si>
    <t>K18</t>
  </si>
  <si>
    <t>Viruses:Hepatitis B virus (Taxon ID:10407)</t>
  </si>
  <si>
    <t>K19</t>
  </si>
  <si>
    <t>Viruses:Honeysuckle yellow vein virus (Taxon ID:240865)</t>
  </si>
  <si>
    <t>K20</t>
  </si>
  <si>
    <t>Viruses:Human alphaherpesvirus 1 (Taxon ID:10298)</t>
  </si>
  <si>
    <t>K21</t>
  </si>
  <si>
    <t>Viruses:Human alphaherpesvirus 2 (Taxon ID:10310)</t>
  </si>
  <si>
    <t>K22</t>
  </si>
  <si>
    <t>Viruses:Human gammaherpesvirus 4 (Taxon ID:10376)</t>
  </si>
  <si>
    <t>K23</t>
  </si>
  <si>
    <t>Viruses:Human gut gokushovirus (Taxon ID:1986031)</t>
  </si>
  <si>
    <t>K24</t>
  </si>
  <si>
    <t>Viruses:Human immunodeficiency virus 1 (Taxon ID:11676)</t>
  </si>
  <si>
    <t>L01</t>
  </si>
  <si>
    <t>Viruses:Human immunodeficiency virus 2 (Taxon ID:11709)</t>
  </si>
  <si>
    <t>L02</t>
  </si>
  <si>
    <t>Viruses:Human orthopneumovirus (Taxon ID:11250)</t>
  </si>
  <si>
    <t>L03</t>
  </si>
  <si>
    <t>Viruses:Human smacovirus 1 (Taxon ID:1595998)</t>
  </si>
  <si>
    <t>L04</t>
  </si>
  <si>
    <t>Viruses:Influenza A virus (Taxon ID:11320)</t>
  </si>
  <si>
    <t>L05</t>
  </si>
  <si>
    <t>Viruses:Lactococcus phage 936 sensu lato (Taxon ID:354259)</t>
  </si>
  <si>
    <t>L06</t>
  </si>
  <si>
    <t>Viruses:Maize streak virus (Taxon ID:10821)</t>
  </si>
  <si>
    <t>L07</t>
  </si>
  <si>
    <t>Viruses:Mammalian 2 orthobornavirus (Taxon ID:)</t>
  </si>
  <si>
    <t>L08</t>
  </si>
  <si>
    <t>Viruses:Muscovy duck circovirus (Taxon ID:257468)</t>
  </si>
  <si>
    <t>L09</t>
  </si>
  <si>
    <t>Viruses:Mycobacterium virus Bxz1 (Taxon ID:2006134)</t>
  </si>
  <si>
    <t>L10</t>
  </si>
  <si>
    <t>Viruses:Mycobacterium virus Peaches (Taxon ID:663557)</t>
  </si>
  <si>
    <t>L11</t>
  </si>
  <si>
    <t>Viruses:Mycobacterium virus Pg1 (Taxon ID:1986538)</t>
  </si>
  <si>
    <t>L12</t>
  </si>
  <si>
    <t>Viruses:Mycobacterium virus Soto (Taxon ID:1982928)</t>
  </si>
  <si>
    <t>L13</t>
  </si>
  <si>
    <t>Viruses:Myxoma virus (Taxon ID:10273)</t>
  </si>
  <si>
    <t>L14</t>
  </si>
  <si>
    <t>Viruses:Nipah henipavirus (Taxon ID:121791)</t>
  </si>
  <si>
    <t>L15</t>
  </si>
  <si>
    <t>Viruses:Papaya leaf curl virus (Taxon ID:53260)</t>
  </si>
  <si>
    <t>L16</t>
  </si>
  <si>
    <t>Viruses:Pigeon circovirus (Taxon ID:1414603)</t>
  </si>
  <si>
    <t>L17</t>
  </si>
  <si>
    <t>Viruses:Porcine circovirus 1 (Taxon ID:133704)</t>
  </si>
  <si>
    <t>L18</t>
  </si>
  <si>
    <t>Viruses:Porcine circovirus 2 (Taxon ID:85708)</t>
  </si>
  <si>
    <t>L19</t>
  </si>
  <si>
    <t>Viruses:Porcine circovirus 3 (Taxon ID:1868221)</t>
  </si>
  <si>
    <t>L20</t>
  </si>
  <si>
    <t>Viruses:Porcine circovirus-like virus P1 (Taxon ID:1506546)</t>
  </si>
  <si>
    <t>L21</t>
  </si>
  <si>
    <t>Viruses:Porcine epidemic diarrhea virus (Taxon ID:28295)</t>
  </si>
  <si>
    <t>L22</t>
  </si>
  <si>
    <t>Viruses:Pseudomonas virus PB1 (Taxon ID:2006179)</t>
  </si>
  <si>
    <t>L23</t>
  </si>
  <si>
    <t>Viruses:Rabies lyssavirus (Taxon ID:11292)</t>
  </si>
  <si>
    <t>L24</t>
  </si>
  <si>
    <t>Viruses:Rodent stool-associated circular genome virus (Taxon ID:1074214)</t>
  </si>
  <si>
    <t>M01</t>
  </si>
  <si>
    <t>Viruses:Rotavirus A (Taxon ID:28875)</t>
  </si>
  <si>
    <t>M02</t>
  </si>
  <si>
    <t>Viruses:Rotavirus C (Taxon ID:36427)</t>
  </si>
  <si>
    <t>M03</t>
  </si>
  <si>
    <t>Viruses:Severe fever with thrombocytopenia virus (Taxon ID:1003835)</t>
  </si>
  <si>
    <t>M04</t>
  </si>
  <si>
    <t>Viruses:SFTS phlebovirus (Taxon ID:1933190)</t>
  </si>
  <si>
    <t>M05</t>
  </si>
  <si>
    <t>Viruses:Simian immunodeficiency virus (Taxon ID:11711)</t>
  </si>
  <si>
    <t>M06</t>
  </si>
  <si>
    <t>Viruses:Staphylococcus virus G1 (Taxon ID:292029)</t>
  </si>
  <si>
    <t>M07</t>
  </si>
  <si>
    <t>Viruses:Sulfolobus spindle-shaped virus (Taxon ID:244589)</t>
  </si>
  <si>
    <t>M08</t>
  </si>
  <si>
    <t>Viruses:Sweet potato leaf curl virus (Taxon ID:100755)</t>
  </si>
  <si>
    <t>M09</t>
  </si>
  <si>
    <t>Viruses:Synechococcus phage ACG-2014a (Taxon ID:1493507)</t>
  </si>
  <si>
    <t>M10</t>
  </si>
  <si>
    <t>Viruses:Synechococcus phage ACG-2014b (Taxon ID:1493508)</t>
  </si>
  <si>
    <t>M11</t>
  </si>
  <si>
    <t>Viruses:Synechococcus phage ACG-2014d (Taxon ID:1493509)</t>
  </si>
  <si>
    <t>M12</t>
  </si>
  <si>
    <t>Viruses:Synechococcus phage ACG-2014f (Taxon ID:1493511)</t>
  </si>
  <si>
    <t>M13</t>
  </si>
  <si>
    <t>Viruses:Synechococcus phage S-RIM2 (Taxon ID:687800)</t>
  </si>
  <si>
    <t>M14</t>
  </si>
  <si>
    <t>Viruses:unclassified Anelloviridae (Taxon ID:363628)</t>
  </si>
  <si>
    <t>M15</t>
  </si>
  <si>
    <t>Viruses:unclassified bacterial viruses (Taxon ID:12333)</t>
  </si>
  <si>
    <t>M16</t>
  </si>
  <si>
    <t>Viruses:unclassified Circoviridae (Taxon ID:642248)</t>
  </si>
  <si>
    <t>M17</t>
  </si>
  <si>
    <t>Viruses:unclassified Inoviridae (Taxon ID:456491)</t>
  </si>
  <si>
    <t>M18</t>
  </si>
  <si>
    <t>Viruses:unclassified Microviridae (Taxon ID:117574)</t>
  </si>
  <si>
    <t>M19</t>
  </si>
  <si>
    <t>Viruses:unclassified Myoviridae (Taxon ID:196896)</t>
  </si>
  <si>
    <t>M20</t>
  </si>
  <si>
    <t>Viruses:unclassified Siphoviridae (Taxon ID:196894)</t>
  </si>
  <si>
    <t>M21</t>
  </si>
  <si>
    <t>Viruses:unclassified viruses (Taxon ID:12429)</t>
  </si>
  <si>
    <t>M22</t>
  </si>
  <si>
    <t>Viruses:uncultured Caudovirales phage (Taxon ID:)</t>
  </si>
  <si>
    <t>M23</t>
  </si>
  <si>
    <t>Viruses:uncultured marine virus (Taxon ID:186617)</t>
  </si>
  <si>
    <t>M24</t>
  </si>
  <si>
    <t>Viruses:uncultured Mediterranean phage uvMED (Taxon ID:1407671)</t>
  </si>
  <si>
    <t>N01</t>
  </si>
  <si>
    <t>Viruses:uncultured Mediterranean phage (Taxon ID:1262072)</t>
  </si>
  <si>
    <t>N02</t>
  </si>
  <si>
    <t>Viruses:uncultured virus (Taxon ID:340016)</t>
  </si>
  <si>
    <t>N03</t>
  </si>
  <si>
    <t>Viruses:unidentified circular ssDNA virus (Taxon ID:1862826)</t>
  </si>
  <si>
    <t>N04</t>
  </si>
  <si>
    <t>Viruses:unidentified phage (Taxon ID:38018)</t>
  </si>
  <si>
    <t>N05</t>
  </si>
  <si>
    <t>Viruses:unidentified virus (Taxon ID:1214906)</t>
  </si>
  <si>
    <t>N06</t>
  </si>
  <si>
    <t>Viruses:Vibrio phage ICP1 (Taxon ID:979525)</t>
  </si>
  <si>
    <t>N07</t>
  </si>
  <si>
    <t>Viruses:White spot syndrome virus (Taxon ID:92652)</t>
  </si>
  <si>
    <t>N08</t>
  </si>
  <si>
    <t>Archaea:Acidilobus (Taxon ID:105850)</t>
  </si>
  <si>
    <t>N09</t>
  </si>
  <si>
    <t>Archaea:Aciduliprofundum (Taxon ID:379546)</t>
  </si>
  <si>
    <t>N10</t>
  </si>
  <si>
    <t>Archaea:ANME-2 cluster archaeon (Taxon ID:1869250)</t>
  </si>
  <si>
    <t>N11</t>
  </si>
  <si>
    <t>Archaea:Archaeoglobaceae archaeon (Taxon ID:1507183)</t>
  </si>
  <si>
    <t>N12</t>
  </si>
  <si>
    <t>Archaea:Archaeoglobales archaeon (Taxon ID:309173)</t>
  </si>
  <si>
    <t>N13</t>
  </si>
  <si>
    <t>Archaea:Archaeoglobi archaeon (Taxon ID:763499)</t>
  </si>
  <si>
    <t>N14</t>
  </si>
  <si>
    <t>Archaea:Archaeoglobus (Taxon ID:2233)</t>
  </si>
  <si>
    <t>N15</t>
  </si>
  <si>
    <t>Archaea:Archaeoglobus fulgidus (Taxon ID:2234)</t>
  </si>
  <si>
    <t>N16</t>
  </si>
  <si>
    <t>Archaea:archaeon (Taxon ID:13776)</t>
  </si>
  <si>
    <t>N17</t>
  </si>
  <si>
    <t>Archaea:Caldisphaera (Taxon ID:200414)</t>
  </si>
  <si>
    <t>N18</t>
  </si>
  <si>
    <t>Archaea:Caldivirga (Taxon ID:76886)</t>
  </si>
  <si>
    <t>N19</t>
  </si>
  <si>
    <t>Archaea:Candidatus Aenigmarchaeota archaeon (Taxon ID:1046938)</t>
  </si>
  <si>
    <t>N20</t>
  </si>
  <si>
    <t>Archaea:Candidatus Altiarchaeales archaeon (Taxon ID:1849261)</t>
  </si>
  <si>
    <t>N21</t>
  </si>
  <si>
    <t>Archaea:Candidatus Altiarchaeum (Taxon ID:1803512)</t>
  </si>
  <si>
    <t>N22</t>
  </si>
  <si>
    <t>Archaea:Candidatus Bathyarchaeota archaeon (Taxon ID:1700835)</t>
  </si>
  <si>
    <t>N23</t>
  </si>
  <si>
    <t>Archaea:Candidatus Diapherotrites archaeon (Taxon ID:1852841)</t>
  </si>
  <si>
    <t>N24</t>
  </si>
  <si>
    <t>Archaea:Candidatus Geothermarchaeota archaeon (Taxon ID:1935120)</t>
  </si>
  <si>
    <t>O01</t>
  </si>
  <si>
    <t>Archaea:Candidatus Heimdallarchaeota archaeon (Taxon ID:1841596)</t>
  </si>
  <si>
    <t>O02</t>
  </si>
  <si>
    <t>Archaea:Candidatus Korarchaeota archaeon (Taxon ID:1868214)</t>
  </si>
  <si>
    <t>O03</t>
  </si>
  <si>
    <t>Archaea:Candidatus Lokiarchaeota archaeon (Taxon ID:1849166)</t>
  </si>
  <si>
    <t>O04</t>
  </si>
  <si>
    <t>Archaea:Candidatus Methanomethylophilus (Taxon ID:1236689)</t>
  </si>
  <si>
    <t>O05</t>
  </si>
  <si>
    <t>Archaea:Candidatus Methanoperedens (Taxon ID:1392997)</t>
  </si>
  <si>
    <t>O06</t>
  </si>
  <si>
    <t>Archaea:Candidatus Nanobsidianus stetteri (Taxon ID:1294122)</t>
  </si>
  <si>
    <t>O07</t>
  </si>
  <si>
    <t>Archaea:Candidatus Nanohaloarchaeota archaeon (Taxon ID:)</t>
  </si>
  <si>
    <t>O08</t>
  </si>
  <si>
    <t>Archaea:Candidatus Nitrosopelagicus (Taxon ID:1410606)</t>
  </si>
  <si>
    <t>O09</t>
  </si>
  <si>
    <t>Archaea:Candidatus Pacearchaeota archaeon (Taxon ID:1801880)</t>
  </si>
  <si>
    <t>O10</t>
  </si>
  <si>
    <t>Archaea:Candidatus Parvarchaeota archaeon (Taxon ID:1916008)</t>
  </si>
  <si>
    <t>O11</t>
  </si>
  <si>
    <t>Archaea:Candidatus Thorarchaeota archaeon (Taxon ID:1706443)</t>
  </si>
  <si>
    <t>O12</t>
  </si>
  <si>
    <t>Archaea:Candidatus Verstraetearchaeota archaeon (Taxon ID:1916019)</t>
  </si>
  <si>
    <t>O13</t>
  </si>
  <si>
    <t>Archaea:Candidatus Woesearchaeota archaeon (Taxon ID:1802470)</t>
  </si>
  <si>
    <t>O14</t>
  </si>
  <si>
    <t>Archaea:Crenarchaeota archaeon (Taxon ID:29281)</t>
  </si>
  <si>
    <t>O15</t>
  </si>
  <si>
    <t>Archaea:Desulfurococcus amylolyticus (Taxon ID:94694)</t>
  </si>
  <si>
    <t>O16</t>
  </si>
  <si>
    <t>Archaea:Euryarchaeota archaeon (Taxon ID:913322)</t>
  </si>
  <si>
    <t>O17</t>
  </si>
  <si>
    <t>Archaea:Fervidicoccus fontis (Taxon ID:683846)</t>
  </si>
  <si>
    <t>O18</t>
  </si>
  <si>
    <t>Archaea:Hadesarchaea archaeon (Taxon ID:1775754)</t>
  </si>
  <si>
    <t>O19</t>
  </si>
  <si>
    <t>Archaea:Haladaptatus paucihalophilus (Taxon ID:367189)</t>
  </si>
  <si>
    <t>O20</t>
  </si>
  <si>
    <t>Archaea:Halalkalicoccus jeotgali (Taxon ID:413810)</t>
  </si>
  <si>
    <t>O21</t>
  </si>
  <si>
    <t>Archaea:Haloarcula (Taxon ID:2237)</t>
  </si>
  <si>
    <t>O22</t>
  </si>
  <si>
    <t>Archaea:Haloarcula hispanica (Taxon ID:51589)</t>
  </si>
  <si>
    <t>O23</t>
  </si>
  <si>
    <t>Archaea:Halobacterium hubeiense (Taxon ID:1407499)</t>
  </si>
  <si>
    <t>O24</t>
  </si>
  <si>
    <t>Archaea:Halobellus (Taxon ID:660517)</t>
  </si>
  <si>
    <t>Archaea:Haloferax (Taxon ID:2246)</t>
  </si>
  <si>
    <t>Archaea:Haloferax mediterranei (Taxon ID:2252)</t>
  </si>
  <si>
    <t>P03</t>
  </si>
  <si>
    <t>Archaea:Halogeometricum borinquense (Taxon ID:60847)</t>
  </si>
  <si>
    <t>P04</t>
  </si>
  <si>
    <t>Archaea:Halonotius (Taxon ID:268735)</t>
  </si>
  <si>
    <t>P05</t>
  </si>
  <si>
    <t>Archaea:Haloquadratum walsbyi (Taxon ID:293091)</t>
  </si>
  <si>
    <t>P06</t>
  </si>
  <si>
    <t>Archaea:Halorubraceae archaeon (Taxon ID:)</t>
  </si>
  <si>
    <t>P07</t>
  </si>
  <si>
    <t>Archaea:Halorubrum (Taxon ID:2247)</t>
  </si>
  <si>
    <t>P08</t>
  </si>
  <si>
    <t>Archaea:Halorubrum distributum (Taxon ID:29283)</t>
  </si>
  <si>
    <t>P09</t>
  </si>
  <si>
    <t>Archaea:Halorubrum ezzemoulense (Taxon ID:337243)</t>
  </si>
  <si>
    <t>P10</t>
  </si>
  <si>
    <t>Archaea:Halorubrum lacusprofundi (Taxon ID:2247)</t>
  </si>
  <si>
    <t>P11</t>
  </si>
  <si>
    <t>Archaea:Halorussus (Taxon ID:660515)</t>
  </si>
  <si>
    <t>P12</t>
  </si>
  <si>
    <t>Archaea:Marine Group II euryarchaeote (Taxon ID:1131268)</t>
  </si>
  <si>
    <t>P13</t>
  </si>
  <si>
    <t>Archaea:Metallosphaera sedula (Taxon ID:43687)</t>
  </si>
  <si>
    <t>P14</t>
  </si>
  <si>
    <t>Archaea:Methanobacterium (Taxon ID:2160)</t>
  </si>
  <si>
    <t>P15</t>
  </si>
  <si>
    <t>Archaea:Methanobacterium formicicum (Taxon ID:2162)</t>
  </si>
  <si>
    <t>P16</t>
  </si>
  <si>
    <t>Archaea:Methanobrevibacter arboriphilus (Taxon ID:39441)</t>
  </si>
  <si>
    <t>P17</t>
  </si>
  <si>
    <t>Archaea:Methanobrevibacter (Taxon ID:2172)</t>
  </si>
  <si>
    <t>P18</t>
  </si>
  <si>
    <t>Archaea:Methanobrevibacter smithii (Taxon ID:2173)</t>
  </si>
  <si>
    <t>P19</t>
  </si>
  <si>
    <t>Archaea:Methanocalculaceae archaeon (Taxon ID:)</t>
  </si>
  <si>
    <t>P20</t>
  </si>
  <si>
    <t>Archaea:Methanococcus maripaludis (Taxon ID:39152)</t>
  </si>
  <si>
    <t>P21</t>
  </si>
  <si>
    <t>Archaea:Methanocorpusculum (Taxon ID:2192)</t>
  </si>
  <si>
    <t>P22</t>
  </si>
  <si>
    <t>Archaea:Methanoculleus (Taxon ID:2198)</t>
  </si>
  <si>
    <t>P23</t>
  </si>
  <si>
    <t>Archaea:Methanoculleus marisnigri (Taxon ID:2198)</t>
  </si>
  <si>
    <t>P24</t>
  </si>
  <si>
    <t>Archaea:Methanohalophilus (Taxon ID:2175)</t>
  </si>
  <si>
    <t>Archaea:Methanohalophilus portucalensis (Taxon ID:39664)</t>
  </si>
  <si>
    <t>Archaea:Methanolinea (Taxon ID:263906)</t>
  </si>
  <si>
    <t>Archaea:Methanolobus (Taxon ID:2220)</t>
  </si>
  <si>
    <t>Archaea:Methanomassiliicoccaceae archaeon (Taxon ID:1535962)</t>
  </si>
  <si>
    <t>Archaea:Methanomassiliicoccus (Taxon ID:1080709)</t>
  </si>
  <si>
    <t>Archaea:Methanophagales archaeon (Taxon ID:)</t>
  </si>
  <si>
    <t>Archaea:Methanoregula (Taxon ID:183760)</t>
  </si>
  <si>
    <t>Archaea:Methanosaeta harundinacea (Taxon ID:301375)</t>
  </si>
  <si>
    <t>Archaea:Methanosarcina (Taxon ID:2206)</t>
  </si>
  <si>
    <t>Archaea:Methanosarcina barkeri (Taxon ID:2208)</t>
  </si>
  <si>
    <t>Archaea:Methanosarcinaceae archaeon (Taxon ID:176230)</t>
  </si>
  <si>
    <t>Archaea:Methanosarcinales archaeon (Taxon ID:183757)</t>
  </si>
  <si>
    <t>Archaea:Methanosarcina mazei (Taxon ID:2209)</t>
  </si>
  <si>
    <t>Archaea:Methanosphaera (Taxon ID:2316)</t>
  </si>
  <si>
    <t>Archaea:Methanothrix (Taxon ID:2222)</t>
  </si>
  <si>
    <t>Archaea:Nanoarchaeota archaeon (Taxon ID:192991)</t>
  </si>
  <si>
    <t>Archaea:Natrialbaceae archaeon (Taxon ID:1727667)</t>
  </si>
  <si>
    <t>Archaea:Natrinema altunense (Taxon ID:222984)</t>
  </si>
  <si>
    <t>Archaea:Natronobacterium gregoryi (Taxon ID:44930)</t>
  </si>
  <si>
    <t>Archaea:Nitrosopumilales archaeon (Taxon ID:171534)</t>
  </si>
  <si>
    <t>Archaea:Nitrosopumilus (Taxon ID:338191)</t>
  </si>
  <si>
    <t>Archaea:Nitrososphaera (Taxon ID:497726)</t>
  </si>
  <si>
    <t>Archaea:Saccharolobus solfataricus (Taxon ID:)</t>
  </si>
  <si>
    <t>Archaea:Sulfolobus acidocaldarius (Taxon ID:2285)</t>
  </si>
  <si>
    <t>Archaea:Sulfolobus (Taxon ID:2283)</t>
  </si>
  <si>
    <t>Archaea:Sulfolobus islandicus (Taxon ID:43080)</t>
  </si>
  <si>
    <t>Archaea:Thaumarchaeota archaeon (Taxon ID:651141)</t>
  </si>
  <si>
    <t>Archaea:Thermococci archaeon (Taxon ID:376540)</t>
  </si>
  <si>
    <t>Archaea:Thermococcus (Taxon ID:2263)</t>
  </si>
  <si>
    <t>Archaea:Thermofilum (Taxon ID:2268)</t>
  </si>
  <si>
    <t>Archaea:Thermoplasmata archaeon (Taxon ID:376542)</t>
  </si>
  <si>
    <t>Archaea:Thermoprotei archaeon (Taxon ID:476105)</t>
  </si>
  <si>
    <t>Archaea:Thermoproteus (Taxon ID:2270)</t>
  </si>
  <si>
    <t>Archaea:Vulcanisaeta (Taxon ID:164450)</t>
  </si>
  <si>
    <t>Archaea:Vulcanisaeta distributa (Taxon ID:164451)</t>
  </si>
  <si>
    <t>well_1</t>
  </si>
  <si>
    <t>well_2</t>
  </si>
  <si>
    <t>well_3</t>
  </si>
  <si>
    <t>Homo sapiens</t>
  </si>
  <si>
    <t>Mus musculus</t>
  </si>
  <si>
    <t>Rattus norvegicus</t>
  </si>
  <si>
    <t>Drosophila melanogaster</t>
  </si>
  <si>
    <t>Escherichia coli</t>
  </si>
  <si>
    <t>Salmonella enterica</t>
  </si>
  <si>
    <t>Staphylococcus</t>
  </si>
  <si>
    <t>Streptococcus pneumoniae</t>
  </si>
  <si>
    <t>Legionella pneumophila</t>
  </si>
  <si>
    <t>Klebsiella pneumoniae</t>
  </si>
  <si>
    <t>Listeria monocytogenes</t>
  </si>
  <si>
    <t>Mycobacterium tuberculosis</t>
  </si>
  <si>
    <t>Pseudomonas</t>
  </si>
  <si>
    <t>Streptococcus</t>
  </si>
  <si>
    <t>Clostridioides difficile</t>
  </si>
  <si>
    <t>Vibrio cholerae</t>
  </si>
  <si>
    <t>Albugo candida</t>
  </si>
  <si>
    <t>Alternaria tenuissima</t>
  </si>
  <si>
    <t>Aphanomyces astaci</t>
  </si>
  <si>
    <t>Arabidopsis thaliana</t>
  </si>
  <si>
    <t>Aspergillus flavus</t>
  </si>
  <si>
    <t>Aspergillus fumigatus</t>
  </si>
  <si>
    <t>Aspergillus niger</t>
  </si>
  <si>
    <t>Aspergillus oryzae</t>
  </si>
  <si>
    <t>Babesia microti</t>
  </si>
  <si>
    <t>Beauveria bassiana</t>
  </si>
  <si>
    <t>Beta vulgaris</t>
  </si>
  <si>
    <t>Blastocystis</t>
  </si>
  <si>
    <t>Blastomyces percursus</t>
  </si>
  <si>
    <t>Blastomyces sp. MA-2018</t>
  </si>
  <si>
    <t>Blumeria graminis</t>
  </si>
  <si>
    <t>Caenorhabditis</t>
  </si>
  <si>
    <t>Calonectria pseudonaviculata</t>
  </si>
  <si>
    <t>Candida albicans</t>
  </si>
  <si>
    <t>Candida auris</t>
  </si>
  <si>
    <t>Candida boidinii</t>
  </si>
  <si>
    <t>Candida glabrata</t>
  </si>
  <si>
    <t>Cannabis sativa</t>
  </si>
  <si>
    <t>Clarireedia homoeocarpa</t>
  </si>
  <si>
    <t>Clavispora lusitaniae</t>
  </si>
  <si>
    <t>Coccidioides posadasii</t>
  </si>
  <si>
    <t>Corynespora cassiicola</t>
  </si>
  <si>
    <t>Cryptococcus gattii VGII</t>
  </si>
  <si>
    <t>Cryptococcus neoformans</t>
  </si>
  <si>
    <t>Cryptosporidium hominis</t>
  </si>
  <si>
    <t>Cryptosporidium parvum</t>
  </si>
  <si>
    <t>Cyclospora cayetanensis</t>
  </si>
  <si>
    <t>Dothistroma septosporum</t>
  </si>
  <si>
    <t>Drosophila simulans</t>
  </si>
  <si>
    <t>Fusarium fujikuroi</t>
  </si>
  <si>
    <t>Fusarium graminearum</t>
  </si>
  <si>
    <t>Fusarium oxysporum</t>
  </si>
  <si>
    <t>Fusarium proliferatum</t>
  </si>
  <si>
    <t>Giardia intestinalis</t>
  </si>
  <si>
    <t>Heliconius cydno</t>
  </si>
  <si>
    <t>Heliconius elevatus</t>
  </si>
  <si>
    <t>Heliconius melpomene</t>
  </si>
  <si>
    <t>Heliconius pardalinus</t>
  </si>
  <si>
    <t>Heliconius timareta</t>
  </si>
  <si>
    <t>Hordeum vulgare</t>
  </si>
  <si>
    <t>Hortaea werneckii</t>
  </si>
  <si>
    <t>Kluyveromyces marxianus</t>
  </si>
  <si>
    <t>Komagataella pastoris</t>
  </si>
  <si>
    <t>Leishmania donovani</t>
  </si>
  <si>
    <t>Macaca mulatta</t>
  </si>
  <si>
    <t>Macrophomina phaseolina</t>
  </si>
  <si>
    <t>Malassezia furfur</t>
  </si>
  <si>
    <t>Malassezia sympodialis</t>
  </si>
  <si>
    <t>Microbotryum lychnidis-dioicae</t>
  </si>
  <si>
    <t>Microbotryum violaceum</t>
  </si>
  <si>
    <t>Oryza rufipogon</t>
  </si>
  <si>
    <t>Oryza sativa</t>
  </si>
  <si>
    <t>Oryzias latipes</t>
  </si>
  <si>
    <t>Parastagonospora avenae</t>
  </si>
  <si>
    <t>Parastagonospora nodorum</t>
  </si>
  <si>
    <t>Penicillium expansum</t>
  </si>
  <si>
    <t>Phytophthora capsici</t>
  </si>
  <si>
    <t>Phytophthora kernoviae</t>
  </si>
  <si>
    <t>Phytophthora parasitica</t>
  </si>
  <si>
    <t>Phytophthora ramorum</t>
  </si>
  <si>
    <t>Pichia kudriavzevii</t>
  </si>
  <si>
    <t>Plasmodium falciparum</t>
  </si>
  <si>
    <t>Plasmodium vivax</t>
  </si>
  <si>
    <t>Plasmodium yoelii</t>
  </si>
  <si>
    <t>Puccinia striiformis</t>
  </si>
  <si>
    <t>Puccinia triticina</t>
  </si>
  <si>
    <t>Pyrenophora tritici-repentis</t>
  </si>
  <si>
    <t>Pyricularia grisea</t>
  </si>
  <si>
    <t>Pyricularia oryzae</t>
  </si>
  <si>
    <t>Rhizoctonia solani</t>
  </si>
  <si>
    <t>Rhizophagus irregularis</t>
  </si>
  <si>
    <t>Rhizopus microsporus</t>
  </si>
  <si>
    <t>Rhizopus oryzae</t>
  </si>
  <si>
    <t>Rhodotorula toruloides</t>
  </si>
  <si>
    <t>Saccharomyces cerevisiae</t>
  </si>
  <si>
    <t>Saccharomyces kudriavzevii</t>
  </si>
  <si>
    <t>Saccharomyces paradoxus</t>
  </si>
  <si>
    <t>Saccharomyces pastorianus</t>
  </si>
  <si>
    <t>Saccharomyces sp. 'boulardii'</t>
  </si>
  <si>
    <t>Solanum verrucosum</t>
  </si>
  <si>
    <t>Sus scrofa</t>
  </si>
  <si>
    <t>Tolypocladium inflatum</t>
  </si>
  <si>
    <t>Toxoplasma gondii</t>
  </si>
  <si>
    <t>Trichophyton rubrum</t>
  </si>
  <si>
    <t>Triticum aestivum</t>
  </si>
  <si>
    <t>Triticum dicoccoides</t>
  </si>
  <si>
    <t>Trypanosoma cruzi</t>
  </si>
  <si>
    <t>Venturia inaequalis</t>
  </si>
  <si>
    <t>Verticillium dahliae</t>
  </si>
  <si>
    <t>Yarrowia lipolytica</t>
  </si>
  <si>
    <t>Zea mays</t>
  </si>
  <si>
    <t>Zymoseptoria tritici</t>
  </si>
  <si>
    <t>Acidimicrobiaceae bacterium</t>
  </si>
  <si>
    <t>Acidobacteria bacterium</t>
  </si>
  <si>
    <t>Acidobacteriaceae bacterium</t>
  </si>
  <si>
    <t>Acinetobacter</t>
  </si>
  <si>
    <t>Acinetobacter baumannii</t>
  </si>
  <si>
    <t>Acinetobacter pittii</t>
  </si>
  <si>
    <t>Bacillus anthracis</t>
  </si>
  <si>
    <t>Bacillus</t>
  </si>
  <si>
    <t>Bacillus cereus</t>
  </si>
  <si>
    <t>Bacillus subtilis</t>
  </si>
  <si>
    <t>Bacillus thuringiensis</t>
  </si>
  <si>
    <t>Bacillus toyonensis</t>
  </si>
  <si>
    <t>bacterium</t>
  </si>
  <si>
    <t>Bacteroidales bacterium</t>
  </si>
  <si>
    <t>Bacteroides</t>
  </si>
  <si>
    <t>Bacteroidetes bacterium</t>
  </si>
  <si>
    <t>Bifidobacterium longum</t>
  </si>
  <si>
    <t>Bordetella pertussis</t>
  </si>
  <si>
    <t>Brucella abortus</t>
  </si>
  <si>
    <t>Brucella melitensis</t>
  </si>
  <si>
    <t>Burkholderia</t>
  </si>
  <si>
    <t>Burkholderia cenocepacia</t>
  </si>
  <si>
    <t>Burkholderia multivorans</t>
  </si>
  <si>
    <t>Burkholderia pseudomallei</t>
  </si>
  <si>
    <t>Burkholderia ubonensis</t>
  </si>
  <si>
    <t>Campylobacter coli</t>
  </si>
  <si>
    <t>Campylobacter jejuni</t>
  </si>
  <si>
    <t>Chloroflexi bacterium</t>
  </si>
  <si>
    <t>Clostridiales bacterium</t>
  </si>
  <si>
    <t>Clostridium</t>
  </si>
  <si>
    <t>Clostridium botulinum</t>
  </si>
  <si>
    <t>Collinsella</t>
  </si>
  <si>
    <t>Corynebacterium diphtheriae</t>
  </si>
  <si>
    <t>Cronobacter sakazakii</t>
  </si>
  <si>
    <t>Cutibacterium acnes</t>
  </si>
  <si>
    <t>Deltaproteobacteria bacterium</t>
  </si>
  <si>
    <t>Enterobacter cloacae</t>
  </si>
  <si>
    <t>Enterobacter hormaechei</t>
  </si>
  <si>
    <t>Enterococcus faecalis</t>
  </si>
  <si>
    <t>Enterococcus faecium</t>
  </si>
  <si>
    <t>Francisella tularensis</t>
  </si>
  <si>
    <t>Gammaproteobacteria bacterium</t>
  </si>
  <si>
    <t>Haemophilus influenzae</t>
  </si>
  <si>
    <t>Helicobacter pylori</t>
  </si>
  <si>
    <t>Klebsiella aerogenes</t>
  </si>
  <si>
    <t>Klebsiella quasipneumoniae</t>
  </si>
  <si>
    <t>Klebsiella variicola</t>
  </si>
  <si>
    <t>Lactobacillus plantarum</t>
  </si>
  <si>
    <t>Lactococcus lactis</t>
  </si>
  <si>
    <t>Leptospira interrogans</t>
  </si>
  <si>
    <t>Mesorhizobium</t>
  </si>
  <si>
    <t>Microbacterium</t>
  </si>
  <si>
    <t>Mycobacterium avium</t>
  </si>
  <si>
    <t>Mycobacterium</t>
  </si>
  <si>
    <t>Mycobacteroides abscessus</t>
  </si>
  <si>
    <t>Neisseria gonorrhoeae</t>
  </si>
  <si>
    <t>Neisseria meningitidis</t>
  </si>
  <si>
    <t>Oenococcus oeni</t>
  </si>
  <si>
    <t>Pasteurella multocida</t>
  </si>
  <si>
    <t>Prevotella</t>
  </si>
  <si>
    <t>Prochlorococcus</t>
  </si>
  <si>
    <t>Pseudomonas aeruginosa</t>
  </si>
  <si>
    <t>Pseudomonas stutzeri</t>
  </si>
  <si>
    <t>Pseudomonas syringae</t>
  </si>
  <si>
    <t>Rhizobiales bacterium</t>
  </si>
  <si>
    <t>Rhizobium leguminosarum</t>
  </si>
  <si>
    <t>Ruminococcus</t>
  </si>
  <si>
    <t>Serratia marcescens</t>
  </si>
  <si>
    <t>Shigella flexneri</t>
  </si>
  <si>
    <t>Shigella sonnei</t>
  </si>
  <si>
    <t>Sinorhizobium meliloti</t>
  </si>
  <si>
    <t>Staphylococcus aureus</t>
  </si>
  <si>
    <t>Staphylococcus epidermidis</t>
  </si>
  <si>
    <t>Staphylococcus haemolyticus</t>
  </si>
  <si>
    <t>Staphylococcus pseudintermedius</t>
  </si>
  <si>
    <t>Stenotrophomonas maltophilia</t>
  </si>
  <si>
    <t>Streptococcus agalactiae</t>
  </si>
  <si>
    <t>Streptococcus equi</t>
  </si>
  <si>
    <t>Streptococcus mutans</t>
  </si>
  <si>
    <t>Streptococcus pyogenes</t>
  </si>
  <si>
    <t>Streptococcus suis</t>
  </si>
  <si>
    <t>Streptomyces</t>
  </si>
  <si>
    <t>uncultured Clostridiales bacterium</t>
  </si>
  <si>
    <t>Verrucomicrobia bacterium</t>
  </si>
  <si>
    <t>Vibrio parahaemolyticus</t>
  </si>
  <si>
    <t>Xanthomonas oryzae</t>
  </si>
  <si>
    <t>Yersinia enterocolitica</t>
  </si>
  <si>
    <t>Yersinia pestis</t>
  </si>
  <si>
    <t>Acanthamoeba polyphaga mimivirus</t>
  </si>
  <si>
    <t>African horse sickness virus</t>
  </si>
  <si>
    <t>African swine fever virus</t>
  </si>
  <si>
    <t>Ageratum yellow vein virus</t>
  </si>
  <si>
    <t>Alphapapillomavirus 3</t>
  </si>
  <si>
    <t>Avian orthoreovirus</t>
  </si>
  <si>
    <t>Banana bunchy top virus</t>
  </si>
  <si>
    <t>Bat circovirus</t>
  </si>
  <si>
    <t>Beak and feather disease virus</t>
  </si>
  <si>
    <t>Betapapillomavirus 1</t>
  </si>
  <si>
    <t>Betapapillomavirus 2</t>
  </si>
  <si>
    <t>Bluetongue virus</t>
  </si>
  <si>
    <t>Brucella virus Tb</t>
  </si>
  <si>
    <t>Canine circovirus</t>
  </si>
  <si>
    <t>Circovirus</t>
  </si>
  <si>
    <t>Classical swine fever virus</t>
  </si>
  <si>
    <t>Columbid circovirus</t>
  </si>
  <si>
    <t>Cowpox virus</t>
  </si>
  <si>
    <t>CRESS viruses</t>
  </si>
  <si>
    <t>Cucumber mosaic virus</t>
  </si>
  <si>
    <t>Cyanophage S-RIM12</t>
  </si>
  <si>
    <t>Duck circovirus</t>
  </si>
  <si>
    <t>Eel River basin pequenovirus</t>
  </si>
  <si>
    <t>Enterobacteria phage f1</t>
  </si>
  <si>
    <t>Enterobacteria phage phiX174 sensu lato</t>
  </si>
  <si>
    <t>Enterovirus C</t>
  </si>
  <si>
    <t>Escherichia virus G4</t>
  </si>
  <si>
    <t>Escherichia virus phiX174</t>
  </si>
  <si>
    <t>Gammapapillomavirus 19</t>
  </si>
  <si>
    <t>Gammapapillomavirus 22</t>
  </si>
  <si>
    <t>Gammapapillomavirus 24</t>
  </si>
  <si>
    <t>Gammapapillomavirus 7</t>
  </si>
  <si>
    <t>Gammapapillomavirus</t>
  </si>
  <si>
    <t>Giant panda associated gemycircularvirus</t>
  </si>
  <si>
    <t>Gokushovirus WZ-2015a</t>
  </si>
  <si>
    <t>Goose circovirus</t>
  </si>
  <si>
    <t>Guaroa orthobunyavirus</t>
  </si>
  <si>
    <t>Hepacivirus C</t>
  </si>
  <si>
    <t>Hepatitis B virus</t>
  </si>
  <si>
    <t>Honeysuckle yellow vein virus</t>
  </si>
  <si>
    <t>Human alphaherpesvirus 1</t>
  </si>
  <si>
    <t>Human alphaherpesvirus 2</t>
  </si>
  <si>
    <t>Human gammaherpesvirus 4</t>
  </si>
  <si>
    <t>Human gut gokushovirus</t>
  </si>
  <si>
    <t>Human immunodeficiency virus 1</t>
  </si>
  <si>
    <t>Human immunodeficiency virus 2</t>
  </si>
  <si>
    <t>Human orthopneumovirus</t>
  </si>
  <si>
    <t>Human smacovirus 1</t>
  </si>
  <si>
    <t>Influenza A virus</t>
  </si>
  <si>
    <t>Lactococcus phage 936 sensu lato</t>
  </si>
  <si>
    <t>Maize streak virus</t>
  </si>
  <si>
    <t>Mammalian 2 orthobornavirus</t>
  </si>
  <si>
    <t>Muscovy duck circovirus</t>
  </si>
  <si>
    <t>Mycobacterium virus Bxz1</t>
  </si>
  <si>
    <t>Mycobacterium virus Peaches</t>
  </si>
  <si>
    <t>Mycobacterium virus Pg1</t>
  </si>
  <si>
    <t>Mycobacterium virus Soto</t>
  </si>
  <si>
    <t>Myxoma virus</t>
  </si>
  <si>
    <t>Nipah henipavirus</t>
  </si>
  <si>
    <t>Papaya leaf curl virus</t>
  </si>
  <si>
    <t>Pigeon circovirus</t>
  </si>
  <si>
    <t>Porcine circovirus 1</t>
  </si>
  <si>
    <t>Porcine circovirus 2</t>
  </si>
  <si>
    <t>Porcine circovirus 3</t>
  </si>
  <si>
    <t>Porcine circovirus-like virus P1</t>
  </si>
  <si>
    <t>Porcine epidemic diarrhea virus</t>
  </si>
  <si>
    <t>Pseudomonas virus PB1</t>
  </si>
  <si>
    <t>Rabies lyssavirus</t>
  </si>
  <si>
    <t>Rodent stool-associated circular genome virus</t>
  </si>
  <si>
    <t>Rotavirus A</t>
  </si>
  <si>
    <t>Rotavirus C</t>
  </si>
  <si>
    <t>Severe fever with thrombocytopenia virus</t>
  </si>
  <si>
    <t>SFTS phlebovirus</t>
  </si>
  <si>
    <t>Simian immunodeficiency virus</t>
  </si>
  <si>
    <t>Staphylococcus virus G1</t>
  </si>
  <si>
    <t>Sulfolobus spindle-shaped virus</t>
  </si>
  <si>
    <t>Sweet potato leaf curl virus</t>
  </si>
  <si>
    <t>Synechococcus phage ACG-2014a</t>
  </si>
  <si>
    <t>Synechococcus phage ACG-2014b</t>
  </si>
  <si>
    <t>Synechococcus phage ACG-2014d</t>
  </si>
  <si>
    <t>Synechococcus phage ACG-2014f</t>
  </si>
  <si>
    <t>Synechococcus phage S-RIM2</t>
  </si>
  <si>
    <t>unclassified Anelloviridae</t>
  </si>
  <si>
    <t>unclassified bacterial viruses</t>
  </si>
  <si>
    <t>unclassified Circoviridae</t>
  </si>
  <si>
    <t>unclassified Inoviridae</t>
  </si>
  <si>
    <t>unclassified Microviridae</t>
  </si>
  <si>
    <t>unclassified Myoviridae</t>
  </si>
  <si>
    <t>unclassified Siphoviridae</t>
  </si>
  <si>
    <t>unclassified viruses</t>
  </si>
  <si>
    <t>uncultured Caudovirales phage</t>
  </si>
  <si>
    <t>uncultured marine virus</t>
  </si>
  <si>
    <t>uncultured Mediterranean phage uvMED</t>
  </si>
  <si>
    <t>uncultured Mediterranean phage</t>
  </si>
  <si>
    <t>uncultured virus</t>
  </si>
  <si>
    <t>unidentified circular ssDNA virus</t>
  </si>
  <si>
    <t>unidentified phage</t>
  </si>
  <si>
    <t>unidentified virus</t>
  </si>
  <si>
    <t>Vibrio phage ICP1</t>
  </si>
  <si>
    <t>White spot syndrome virus</t>
  </si>
  <si>
    <t>Acidilobus</t>
  </si>
  <si>
    <t>Aciduliprofundum</t>
  </si>
  <si>
    <t>ANME-2 cluster archaeon</t>
  </si>
  <si>
    <t>Archaeoglobaceae archaeon</t>
  </si>
  <si>
    <t>Archaeoglobales archaeon</t>
  </si>
  <si>
    <t>Archaeoglobi archaeon</t>
  </si>
  <si>
    <t>Archaeoglobus</t>
  </si>
  <si>
    <t>Archaeoglobus fulgidus</t>
  </si>
  <si>
    <t>archaeon</t>
  </si>
  <si>
    <t>Caldisphaera</t>
  </si>
  <si>
    <t>Caldivirga</t>
  </si>
  <si>
    <t>Candidatus Aenigmarchaeota archaeon</t>
  </si>
  <si>
    <t>Candidatus Altiarchaeales archaeon</t>
  </si>
  <si>
    <t>Candidatus Altiarchaeum</t>
  </si>
  <si>
    <t>Candidatus Bathyarchaeota archaeon</t>
  </si>
  <si>
    <t>Candidatus Diapherotrites archaeon</t>
  </si>
  <si>
    <t>Candidatus Geothermarchaeota archaeon</t>
  </si>
  <si>
    <t>Candidatus Heimdallarchaeota archaeon</t>
  </si>
  <si>
    <t>Candidatus Korarchaeota archaeon</t>
  </si>
  <si>
    <t>Candidatus Lokiarchaeota archaeon</t>
  </si>
  <si>
    <t>Candidatus Methanomethylophilus</t>
  </si>
  <si>
    <t>Candidatus Methanoperedens</t>
  </si>
  <si>
    <t>Candidatus Nanobsidianus stetteri</t>
  </si>
  <si>
    <t>Candidatus Nanohaloarchaeota archaeon</t>
  </si>
  <si>
    <t>Candidatus Nitrosopelagicus</t>
  </si>
  <si>
    <t>Candidatus Pacearchaeota archaeon</t>
  </si>
  <si>
    <t>Candidatus Parvarchaeota archaeon</t>
  </si>
  <si>
    <t>Candidatus Thorarchaeota archaeon</t>
  </si>
  <si>
    <t>Candidatus Verstraetearchaeota archaeon</t>
  </si>
  <si>
    <t>Candidatus Woesearchaeota archaeon</t>
  </si>
  <si>
    <t>Crenarchaeota archaeon</t>
  </si>
  <si>
    <t>Desulfurococcus amylolyticus</t>
  </si>
  <si>
    <t>Euryarchaeota archaeon</t>
  </si>
  <si>
    <t>Fervidicoccus fontis</t>
  </si>
  <si>
    <t>Hadesarchaea archaeon</t>
  </si>
  <si>
    <t>Haladaptatus paucihalophilus</t>
  </si>
  <si>
    <t>Halalkalicoccus jeotgali</t>
  </si>
  <si>
    <t>Haloarcula</t>
  </si>
  <si>
    <t>Haloarcula hispanica</t>
  </si>
  <si>
    <t>Halobacterium hubeiense</t>
  </si>
  <si>
    <t>Halobellus</t>
  </si>
  <si>
    <t>Haloferax</t>
  </si>
  <si>
    <t>Haloferax mediterranei</t>
  </si>
  <si>
    <t>Halogeometricum borinquense</t>
  </si>
  <si>
    <t>Halonotius</t>
  </si>
  <si>
    <t>Haloquadratum walsbyi</t>
  </si>
  <si>
    <t>Halorubraceae archaeon</t>
  </si>
  <si>
    <t>Halorubrum</t>
  </si>
  <si>
    <t>Halorubrum distributum</t>
  </si>
  <si>
    <t>Halorubrum ezzemoulense</t>
  </si>
  <si>
    <t>Halorubrum lacusprofundi</t>
  </si>
  <si>
    <t>Halorussus</t>
  </si>
  <si>
    <t>Marine Group II euryarchaeote</t>
  </si>
  <si>
    <t>Metallosphaera sedula</t>
  </si>
  <si>
    <t>Methanobacterium</t>
  </si>
  <si>
    <t>Methanobacterium formicicum</t>
  </si>
  <si>
    <t>Methanobrevibacter arboriphilus</t>
  </si>
  <si>
    <t>Methanobrevibacter</t>
  </si>
  <si>
    <t>Methanobrevibacter smithii</t>
  </si>
  <si>
    <t>Methanocalculaceae archaeon</t>
  </si>
  <si>
    <t>Methanococcus maripaludis</t>
  </si>
  <si>
    <t>Methanocorpusculum</t>
  </si>
  <si>
    <t>Methanoculleus</t>
  </si>
  <si>
    <t>Methanoculleus marisnigri</t>
  </si>
  <si>
    <t>Methanohalophilus</t>
  </si>
  <si>
    <t>Methanohalophilus portucalensis</t>
  </si>
  <si>
    <t>Methanolinea</t>
  </si>
  <si>
    <t>Methanolobus</t>
  </si>
  <si>
    <t>Methanomassiliicoccaceae archaeon</t>
  </si>
  <si>
    <t>Methanomassiliicoccus</t>
  </si>
  <si>
    <t>Methanophagales archaeon</t>
  </si>
  <si>
    <t>Methanoregula</t>
  </si>
  <si>
    <t>Methanosaeta harundinacea</t>
  </si>
  <si>
    <t>Methanosarcina</t>
  </si>
  <si>
    <t>Methanosarcina barkeri</t>
  </si>
  <si>
    <t>Methanosarcinaceae archaeon</t>
  </si>
  <si>
    <t>Methanosarcinales archaeon</t>
  </si>
  <si>
    <t>Methanosarcina mazei</t>
  </si>
  <si>
    <t>Methanosphaera</t>
  </si>
  <si>
    <t>Methanothrix</t>
  </si>
  <si>
    <t>Nanoarchaeota archaeon</t>
  </si>
  <si>
    <t>Natrialbaceae archaeon</t>
  </si>
  <si>
    <t>Natrinema altunense</t>
  </si>
  <si>
    <t>Natronobacterium gregoryi</t>
  </si>
  <si>
    <t>Nitrosopumilales archaeon</t>
  </si>
  <si>
    <t>Nitrosopumilus</t>
  </si>
  <si>
    <t>Nitrososphaera</t>
  </si>
  <si>
    <t>Saccharolobus solfataricus</t>
  </si>
  <si>
    <t>Sulfolobus acidocaldarius</t>
  </si>
  <si>
    <t>Sulfolobus</t>
  </si>
  <si>
    <t>Sulfolobus islandicus</t>
  </si>
  <si>
    <t>Thaumarchaeota archaeon</t>
  </si>
  <si>
    <t>Thermococci archaeon</t>
  </si>
  <si>
    <t>Thermococcus</t>
  </si>
  <si>
    <t>Thermofilum</t>
  </si>
  <si>
    <t>Thermoplasmata archaeon</t>
  </si>
  <si>
    <t>Thermoprotei archaeon</t>
  </si>
  <si>
    <t>Thermoproteus</t>
  </si>
  <si>
    <t>Vulcanisaeta</t>
  </si>
  <si>
    <t>Vulcanisaeta distributa</t>
  </si>
  <si>
    <t>PICK A SPECIES OR ENTER TAXON ID</t>
  </si>
  <si>
    <t>ref_1</t>
  </si>
  <si>
    <t>ref_2</t>
  </si>
  <si>
    <t>ref_3</t>
  </si>
  <si>
    <t>polyA RNA</t>
  </si>
  <si>
    <t>Total RNA</t>
  </si>
  <si>
    <t>Nuclear RNA</t>
  </si>
  <si>
    <t>Cytoplasmic RNA</t>
  </si>
  <si>
    <t>Cell Culture</t>
  </si>
  <si>
    <t>Sample Type</t>
  </si>
  <si>
    <t>Genome Size</t>
  </si>
  <si>
    <t>Sex</t>
  </si>
  <si>
    <t>Species2</t>
  </si>
  <si>
    <t>Whole Blood</t>
  </si>
  <si>
    <t>IDT701-IDT501</t>
  </si>
  <si>
    <t>IDT702-IDT502</t>
  </si>
  <si>
    <t>IDT703-IDT503</t>
  </si>
  <si>
    <t>IDT704-IDT504</t>
  </si>
  <si>
    <t>IDT705-IDT505</t>
  </si>
  <si>
    <t>IDT706-IDT506</t>
  </si>
  <si>
    <t>IDT707-IDT507</t>
  </si>
  <si>
    <t>IDT708-IDT508</t>
  </si>
  <si>
    <t>IDT709-IDT509</t>
  </si>
  <si>
    <t>IDT710-IDT510</t>
  </si>
  <si>
    <t>IDT711-IDT511</t>
  </si>
  <si>
    <t>IDT712-IDT512</t>
  </si>
  <si>
    <t>IDT713-IDT513</t>
  </si>
  <si>
    <t>IDT714-IDT514</t>
  </si>
  <si>
    <t>IDT715-IDT515</t>
  </si>
  <si>
    <t>IDT716-IDT516</t>
  </si>
  <si>
    <t>IDT717-IDT517</t>
  </si>
  <si>
    <t>IDT718-IDT518</t>
  </si>
  <si>
    <t>IDT719-IDT519</t>
  </si>
  <si>
    <t>IDT720-IDT520</t>
  </si>
  <si>
    <t>IDT721-IDT521</t>
  </si>
  <si>
    <t>IDT722-IDT522</t>
  </si>
  <si>
    <t>IDT723-IDT523</t>
  </si>
  <si>
    <t>IDT724-IDT524</t>
  </si>
  <si>
    <t>IDT725-IDT525</t>
  </si>
  <si>
    <t>IDT726-IDT526</t>
  </si>
  <si>
    <t>IDT727-IDT527</t>
  </si>
  <si>
    <t>IDT728-IDT528</t>
  </si>
  <si>
    <t>IDT729-IDT529</t>
  </si>
  <si>
    <t>IDT730-IDT530</t>
  </si>
  <si>
    <t>IDT731-IDT531</t>
  </si>
  <si>
    <t>IDT732-IDT532</t>
  </si>
  <si>
    <t>IDT733-IDT533</t>
  </si>
  <si>
    <t>IDT734-IDT534</t>
  </si>
  <si>
    <t>IDT735-IDT535</t>
  </si>
  <si>
    <t>IDT736-IDT536</t>
  </si>
  <si>
    <t>IDT737-IDT537</t>
  </si>
  <si>
    <t>IDT738-IDT538</t>
  </si>
  <si>
    <t>IDT739-IDT539</t>
  </si>
  <si>
    <t>IDT740-IDT540</t>
  </si>
  <si>
    <t>IDT741-IDT541</t>
  </si>
  <si>
    <t>IDT742-IDT542</t>
  </si>
  <si>
    <t>IDT743-IDT543</t>
  </si>
  <si>
    <t>IDT744-IDT544</t>
  </si>
  <si>
    <t>IDT745-IDT545</t>
  </si>
  <si>
    <t>IDT746-IDT546</t>
  </si>
  <si>
    <t>IDT747-IDT547</t>
  </si>
  <si>
    <t>IDT748-IDT548</t>
  </si>
  <si>
    <t>IDT749-IDT549</t>
  </si>
  <si>
    <t>IDT750-IDT550</t>
  </si>
  <si>
    <t>IDT751-IDT551</t>
  </si>
  <si>
    <t>IDT752-IDT552</t>
  </si>
  <si>
    <t>IDT753-IDT553</t>
  </si>
  <si>
    <t>IDT754-IDT554</t>
  </si>
  <si>
    <t>IDT755-IDT555</t>
  </si>
  <si>
    <t>IDT756-IDT556</t>
  </si>
  <si>
    <t>IDT757-IDT557</t>
  </si>
  <si>
    <t>IDT758-IDT558</t>
  </si>
  <si>
    <t>IDT759-IDT559</t>
  </si>
  <si>
    <t>IDT760-IDT560</t>
  </si>
  <si>
    <t>IDT761-IDT561</t>
  </si>
  <si>
    <t>IDT762-IDT562</t>
  </si>
  <si>
    <t>IDT763-IDT563</t>
  </si>
  <si>
    <t>IDT764-IDT564</t>
  </si>
  <si>
    <t>IDT765-IDT565</t>
  </si>
  <si>
    <t>IDT766-IDT566</t>
  </si>
  <si>
    <t>IDT767-IDT567</t>
  </si>
  <si>
    <t>IDT768-IDT568</t>
  </si>
  <si>
    <t>IDT769-IDT569</t>
  </si>
  <si>
    <t>IDT770-IDT570</t>
  </si>
  <si>
    <t>IDT771-IDT571</t>
  </si>
  <si>
    <t>IDT772-IDT572</t>
  </si>
  <si>
    <t>IDT773-IDT573</t>
  </si>
  <si>
    <t>IDT774-IDT574</t>
  </si>
  <si>
    <t>IDT775-IDT575</t>
  </si>
  <si>
    <t>IDT776-IDT576</t>
  </si>
  <si>
    <t>IDT777-IDT577</t>
  </si>
  <si>
    <t>IDT778-IDT578</t>
  </si>
  <si>
    <t>IDT779-IDT579</t>
  </si>
  <si>
    <t>IDT780-IDT580</t>
  </si>
  <si>
    <t>IDT781-IDT581</t>
  </si>
  <si>
    <t>IDT782-IDT582</t>
  </si>
  <si>
    <t>IDT783-IDT583</t>
  </si>
  <si>
    <t>IDT784-IDT584</t>
  </si>
  <si>
    <t>IDT785-IDT585</t>
  </si>
  <si>
    <t>IDT786-IDT586</t>
  </si>
  <si>
    <t>IDT787-IDT587</t>
  </si>
  <si>
    <t>IDT788-IDT588</t>
  </si>
  <si>
    <t>IDT789-IDT589</t>
  </si>
  <si>
    <t>IDT790-IDT590</t>
  </si>
  <si>
    <t>IDT791-IDT591</t>
  </si>
  <si>
    <t>IDT792-IDT592</t>
  </si>
  <si>
    <t>IDT793-IDT593</t>
  </si>
  <si>
    <t>IDT794-IDT594</t>
  </si>
  <si>
    <t>IDT795-IDT595</t>
  </si>
  <si>
    <t>IDT796-IDT596</t>
  </si>
  <si>
    <t>IDTU701-IDTU501</t>
  </si>
  <si>
    <t>IDTU702-IDTU502</t>
  </si>
  <si>
    <t>IDTU703-IDTU503</t>
  </si>
  <si>
    <t>IDTU704-IDTU504</t>
  </si>
  <si>
    <t>IDTU705-IDTU505</t>
  </si>
  <si>
    <t>IDTU706-IDTU506</t>
  </si>
  <si>
    <t>IDTU707-IDTU507</t>
  </si>
  <si>
    <t>IDTU708-IDTU508</t>
  </si>
  <si>
    <t>IDTU709-IDTU509</t>
  </si>
  <si>
    <t>IDTU710-IDTU510</t>
  </si>
  <si>
    <t>IDTU711-IDTU511</t>
  </si>
  <si>
    <t>IDTU712-IDTU512</t>
  </si>
  <si>
    <t>IDTU713-IDTU513</t>
  </si>
  <si>
    <t>IDTU714-IDTU514</t>
  </si>
  <si>
    <t>IDTU715-IDTU515</t>
  </si>
  <si>
    <t>IDTU716-IDTU516</t>
  </si>
  <si>
    <t>IDTU717-IDTU517</t>
  </si>
  <si>
    <t>IDTU718-IDTU518</t>
  </si>
  <si>
    <t>IDTU719-IDTU519</t>
  </si>
  <si>
    <t>IDTU720-IDTU520</t>
  </si>
  <si>
    <t>IDTU721-IDTU521</t>
  </si>
  <si>
    <t>IDTU722-IDTU522</t>
  </si>
  <si>
    <t>IDTU723-IDTU523</t>
  </si>
  <si>
    <t>IDTU724-IDTU524</t>
  </si>
  <si>
    <t>IDTU725-IDTU525</t>
  </si>
  <si>
    <t>IDTU726-IDTU526</t>
  </si>
  <si>
    <t>IDTU727-IDTU527</t>
  </si>
  <si>
    <t>IDTU728-IDTU528</t>
  </si>
  <si>
    <t>IDTU729-IDTU529</t>
  </si>
  <si>
    <t>IDTU730-IDTU530</t>
  </si>
  <si>
    <t>IDTU731-IDTU531</t>
  </si>
  <si>
    <t>IDTU732-IDTU532</t>
  </si>
  <si>
    <t>IDTU733-IDTU533</t>
  </si>
  <si>
    <t>IDTU734-IDTU534</t>
  </si>
  <si>
    <t>IDTU735-IDTU535</t>
  </si>
  <si>
    <t>IDTU736-IDTU536</t>
  </si>
  <si>
    <t>IDTU737-IDTU537</t>
  </si>
  <si>
    <t>IDTU738-IDTU538</t>
  </si>
  <si>
    <t>IDTU739-IDTU539</t>
  </si>
  <si>
    <t>IDTU740-IDTU540</t>
  </si>
  <si>
    <t>IDTU741-IDTU541</t>
  </si>
  <si>
    <t>IDTU742-IDTU542</t>
  </si>
  <si>
    <t>IDTU743-IDTU543</t>
  </si>
  <si>
    <t>IDTU744-IDTU544</t>
  </si>
  <si>
    <t>IDTU745-IDTU545</t>
  </si>
  <si>
    <t>IDTU746-IDTU546</t>
  </si>
  <si>
    <t>IDTU747-IDTU547</t>
  </si>
  <si>
    <t>IDTU748-IDTU548</t>
  </si>
  <si>
    <t>IDTU749-IDTU549</t>
  </si>
  <si>
    <t>IDTU750-IDTU550</t>
  </si>
  <si>
    <t>IDTU751-IDTU551</t>
  </si>
  <si>
    <t>IDTU752-IDTU552</t>
  </si>
  <si>
    <t>IDTU753-IDTU553</t>
  </si>
  <si>
    <t>IDTU754-IDTU554</t>
  </si>
  <si>
    <t>IDTU755-IDTU555</t>
  </si>
  <si>
    <t>IDTU756-IDTU556</t>
  </si>
  <si>
    <t>IDTU757-IDTU557</t>
  </si>
  <si>
    <t>IDTU758-IDTU558</t>
  </si>
  <si>
    <t>IDTU759-IDTU559</t>
  </si>
  <si>
    <t>IDTU760-IDTU560</t>
  </si>
  <si>
    <t>IDTU761-IDTU561</t>
  </si>
  <si>
    <t>IDTU762-IDTU562</t>
  </si>
  <si>
    <t>IDTU763-IDTU563</t>
  </si>
  <si>
    <t>IDTU764-IDTU564</t>
  </si>
  <si>
    <t>IDTU765-IDTU565</t>
  </si>
  <si>
    <t>IDTU766-IDTU566</t>
  </si>
  <si>
    <t>IDTU767-IDTU567</t>
  </si>
  <si>
    <t>IDTU768-IDTU568</t>
  </si>
  <si>
    <t>IDTU769-IDTU569</t>
  </si>
  <si>
    <t>IDTU770-IDTU570</t>
  </si>
  <si>
    <t>IDTU771-IDTU571</t>
  </si>
  <si>
    <t>IDTU772-IDTU572</t>
  </si>
  <si>
    <t>IDTU773-IDTU573</t>
  </si>
  <si>
    <t>IDTU774-IDTU574</t>
  </si>
  <si>
    <t>IDTU775-IDTU575</t>
  </si>
  <si>
    <t>IDTU776-IDTU576</t>
  </si>
  <si>
    <t>IDTU777-IDTU577</t>
  </si>
  <si>
    <t>IDTU778-IDTU578</t>
  </si>
  <si>
    <t>IDTU779-IDTU579</t>
  </si>
  <si>
    <t>IDTU780-IDTU580</t>
  </si>
  <si>
    <t>IDTU781-IDTU581</t>
  </si>
  <si>
    <t>IDTU782-IDTU582</t>
  </si>
  <si>
    <t>IDTU783-IDTU583</t>
  </si>
  <si>
    <t>IDTU784-IDTU584</t>
  </si>
  <si>
    <t>IDTU785-IDTU585</t>
  </si>
  <si>
    <t>IDTU786-IDTU586</t>
  </si>
  <si>
    <t>IDTU787-IDTU587</t>
  </si>
  <si>
    <t>IDTU788-IDTU588</t>
  </si>
  <si>
    <t>IDTU789-IDTU589</t>
  </si>
  <si>
    <t>IDTU790-IDTU590</t>
  </si>
  <si>
    <t>IDTU791-IDTU591</t>
  </si>
  <si>
    <t>IDTU792-IDTU592</t>
  </si>
  <si>
    <t>IDTU793-IDTU593</t>
  </si>
  <si>
    <t>IDTU794-IDTU594</t>
  </si>
  <si>
    <t>IDTU795-IDTU595</t>
  </si>
  <si>
    <t>IDTU796-IDTU596</t>
  </si>
  <si>
    <t>IDTU7001-IDTU5001</t>
  </si>
  <si>
    <t>IDTU7002-IDTU5002</t>
  </si>
  <si>
    <t>IDTU7003-IDTU5003</t>
  </si>
  <si>
    <t>IDTU7004-IDTU5004</t>
  </si>
  <si>
    <t>IDTU7005-IDTU5005</t>
  </si>
  <si>
    <t>IDTU7006-IDTU5006</t>
  </si>
  <si>
    <t>IDTU7007-IDTU5007</t>
  </si>
  <si>
    <t>IDTU7008-IDTU5008</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</si>
  <si>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</si>
  <si>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</si>
  <si>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</si>
  <si>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</si>
  <si>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</si>
  <si>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</si>
  <si>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</si>
  <si>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</si>
  <si>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</si>
  <si>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</si>
  <si>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</si>
  <si>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</si>
  <si>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</si>
  <si>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</si>
  <si>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</si>
  <si>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</si>
  <si>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</si>
  <si>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</si>
  <si>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</si>
  <si>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</si>
  <si>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</si>
  <si>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</si>
  <si>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</si>
  <si>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</si>
  <si>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</si>
  <si>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</si>
  <si>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</si>
  <si>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</si>
  <si>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</si>
  <si>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</si>
  <si>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</si>
  <si>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</si>
  <si>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</si>
  <si>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</si>
  <si>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</si>
  <si>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</si>
  <si>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</si>
  <si>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</si>
  <si>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</si>
  <si>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</si>
  <si>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</si>
  <si>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</si>
  <si>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</si>
  <si>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</si>
  <si>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</si>
  <si>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</si>
  <si>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</si>
  <si>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</si>
  <si>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</si>
  <si>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</si>
  <si>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</si>
  <si>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</si>
  <si>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</si>
  <si>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</si>
  <si>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</si>
  <si>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</si>
  <si>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</si>
  <si>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</si>
  <si>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</si>
  <si>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</si>
  <si>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</si>
  <si>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</si>
  <si>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</si>
  <si>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</si>
  <si>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</si>
  <si>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</si>
  <si>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</si>
  <si>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</si>
  <si>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</si>
  <si>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</si>
  <si>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</si>
  <si>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</si>
  <si>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</si>
  <si>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</si>
  <si>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</si>
  <si>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</si>
  <si>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</si>
  <si>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</si>
  <si>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</si>
  <si>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</si>
  <si>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</si>
  <si>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</si>
  <si>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</si>
  <si>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</si>
  <si>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</si>
  <si>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</si>
  <si>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</si>
  <si>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</si>
  <si>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</si>
  <si>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</si>
  <si>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</si>
  <si>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</si>
  <si>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</si>
  <si>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</si>
  <si>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</si>
  <si>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</si>
  <si>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</si>
  <si>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</si>
  <si>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</si>
  <si>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</si>
  <si>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</si>
  <si>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</si>
  <si>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</si>
  <si>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</si>
  <si>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</si>
  <si>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</si>
  <si>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</si>
  <si>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</si>
  <si>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</si>
  <si>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</si>
  <si>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</si>
  <si>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</si>
  <si>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</si>
  <si>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</si>
  <si>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</si>
  <si>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</si>
  <si>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</si>
  <si>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</si>
  <si>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</si>
  <si>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</si>
  <si>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</si>
  <si>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</si>
  <si>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</si>
  <si>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</si>
  <si>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</si>
  <si>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</si>
  <si>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</si>
  <si>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</si>
  <si>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</si>
  <si>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</si>
  <si>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</si>
  <si>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</si>
  <si>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</si>
  <si>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</si>
  <si>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</si>
  <si>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</si>
  <si>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</si>
  <si>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</si>
  <si>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</si>
  <si>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</si>
  <si>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</si>
  <si>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</si>
  <si>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</si>
  <si>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</si>
  <si>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</si>
  <si>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</si>
  <si>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</si>
  <si>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</si>
  <si>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</si>
  <si>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</si>
  <si>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</si>
  <si>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</si>
  <si>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</si>
  <si>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</si>
  <si>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</si>
  <si>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</si>
  <si>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</si>
  <si>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</si>
  <si>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</si>
  <si>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</si>
  <si>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</si>
  <si>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</si>
  <si>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</si>
  <si>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</si>
  <si>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</si>
  <si>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</si>
  <si>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</si>
  <si>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</si>
  <si>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</si>
  <si>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</si>
  <si>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</si>
  <si>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</si>
  <si>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</si>
  <si>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</si>
  <si>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</si>
  <si>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</si>
  <si>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</si>
  <si>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</si>
  <si>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</si>
  <si>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</si>
  <si>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</si>
  <si>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</si>
  <si>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</si>
  <si>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</si>
  <si>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</si>
  <si>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</si>
  <si>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</si>
  <si>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</si>
  <si>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</si>
  <si>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</si>
  <si>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</si>
  <si>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</si>
  <si>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</si>
  <si>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</si>
  <si>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</si>
  <si>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</si>
  <si>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</si>
  <si>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</si>
  <si>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</si>
  <si>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</si>
  <si>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</si>
  <si>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</si>
  <si>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</si>
  <si>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</si>
  <si>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</si>
  <si>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</si>
  <si>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</si>
  <si>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</si>
  <si>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</si>
  <si>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</si>
  <si>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</si>
  <si>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</si>
  <si>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</si>
  <si>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</si>
  <si>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</si>
  <si>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</si>
  <si>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</si>
  <si>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</si>
  <si>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</si>
  <si>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</si>
  <si>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</si>
  <si>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</si>
  <si>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</si>
  <si>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</si>
  <si>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</si>
  <si>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</si>
  <si>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</si>
  <si>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</si>
  <si>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</si>
  <si>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</si>
  <si>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</si>
  <si>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</si>
  <si>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</si>
  <si>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</si>
  <si>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</si>
  <si>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</si>
  <si>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</si>
  <si>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</si>
  <si>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</si>
  <si>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</si>
  <si>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</si>
  <si>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</si>
  <si>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</si>
  <si>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</si>
  <si>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</si>
  <si>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</si>
  <si>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</si>
  <si>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</si>
  <si>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</si>
  <si>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</si>
  <si>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</si>
  <si>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</si>
  <si>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</si>
  <si>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</si>
  <si>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</si>
  <si>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</si>
  <si>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</si>
  <si>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</si>
  <si>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</si>
  <si>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</si>
  <si>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</si>
  <si>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</si>
  <si>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</si>
  <si>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</si>
  <si>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</si>
  <si>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</si>
  <si>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</si>
  <si>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</si>
  <si>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</si>
  <si>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</si>
  <si>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</si>
  <si>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</si>
  <si>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</si>
  <si>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</si>
  <si>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</si>
  <si>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</si>
  <si>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</si>
  <si>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</si>
  <si>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</si>
  <si>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</si>
  <si>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</si>
  <si>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</si>
  <si>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</si>
  <si>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</si>
  <si>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</si>
  <si>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</si>
  <si>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</si>
  <si>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</si>
  <si>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</si>
  <si>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</si>
  <si>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</si>
  <si>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</si>
  <si>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</si>
  <si>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</si>
  <si>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</si>
  <si>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</si>
  <si>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</si>
  <si>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</si>
  <si>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</si>
  <si>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</si>
  <si>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</si>
  <si>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</si>
  <si>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</si>
  <si>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</si>
  <si>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</si>
  <si>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</si>
  <si>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</si>
  <si>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</si>
  <si>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</si>
  <si>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</si>
  <si>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</si>
  <si>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</si>
  <si>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</si>
  <si>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</si>
  <si>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</si>
  <si>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</si>
  <si>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</si>
  <si>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</si>
  <si>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</si>
  <si>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</si>
  <si>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</si>
  <si>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</si>
  <si>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</si>
  <si>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</si>
  <si>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</si>
  <si>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</si>
  <si>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</si>
  <si>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</si>
  <si>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</si>
  <si>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</si>
  <si>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</si>
  <si>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</si>
  <si>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</si>
  <si>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</si>
  <si>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</si>
  <si>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</si>
  <si>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</si>
  <si>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</si>
  <si>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</si>
  <si>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</si>
  <si>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</si>
  <si>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</si>
  <si>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</si>
  <si>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</si>
  <si>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</si>
  <si>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</si>
  <si>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</si>
  <si>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</si>
  <si>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</si>
  <si>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</si>
  <si>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</si>
  <si>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</si>
  <si>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</si>
  <si>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</si>
  <si>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</si>
  <si>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</si>
  <si>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</si>
  <si>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</si>
  <si>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</si>
  <si>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</si>
  <si>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</si>
  <si>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</si>
  <si>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</si>
  <si>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</si>
  <si>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</si>
  <si>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</si>
  <si>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</si>
  <si>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</si>
  <si>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</si>
  <si>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</si>
  <si>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</si>
  <si>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</si>
  <si>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</si>
  <si>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</si>
  <si>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</si>
  <si>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</si>
  <si>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Buffy Coats</t>
  </si>
  <si>
    <t>Amplicons</t>
  </si>
  <si>
    <t>Small RNA</t>
  </si>
  <si>
    <t>Crossed-Linked Cell Pellet</t>
  </si>
  <si>
    <t>cells/uL</t>
  </si>
  <si>
    <t>D701-D501</t>
  </si>
  <si>
    <t>D701-D502</t>
  </si>
  <si>
    <t>D701-D503</t>
  </si>
  <si>
    <t>D701-D504</t>
  </si>
  <si>
    <t>D701-D505</t>
  </si>
  <si>
    <t>D701-D506</t>
  </si>
  <si>
    <t>D701-D507</t>
  </si>
  <si>
    <t>D701-D508</t>
  </si>
  <si>
    <t>D702-D501</t>
  </si>
  <si>
    <t>D702-D502</t>
  </si>
  <si>
    <t>D702-D503</t>
  </si>
  <si>
    <t>D702-D504</t>
  </si>
  <si>
    <t>D702-D505</t>
  </si>
  <si>
    <t>D702-D506</t>
  </si>
  <si>
    <t>D702-D507</t>
  </si>
  <si>
    <t>D702-D508</t>
  </si>
  <si>
    <t>D703-D501</t>
  </si>
  <si>
    <t>D703-D502</t>
  </si>
  <si>
    <t>D703-D503</t>
  </si>
  <si>
    <t>D703-D504</t>
  </si>
  <si>
    <t>D703-D505</t>
  </si>
  <si>
    <t>D703-D506</t>
  </si>
  <si>
    <t>D703-D507</t>
  </si>
  <si>
    <t>D703-D508</t>
  </si>
  <si>
    <t>D704-D501</t>
  </si>
  <si>
    <t>D704-D502</t>
  </si>
  <si>
    <t>D704-D503</t>
  </si>
  <si>
    <t>D704-D504</t>
  </si>
  <si>
    <t>D704-D505</t>
  </si>
  <si>
    <t>D704-D506</t>
  </si>
  <si>
    <t>D704-D507</t>
  </si>
  <si>
    <t>D704-D508</t>
  </si>
  <si>
    <t>D705-D501</t>
  </si>
  <si>
    <t>D705-D502</t>
  </si>
  <si>
    <t>D705-D503</t>
  </si>
  <si>
    <t>D705-D504</t>
  </si>
  <si>
    <t>D705-D505</t>
  </si>
  <si>
    <t>D705-D506</t>
  </si>
  <si>
    <t>D705-D507</t>
  </si>
  <si>
    <t>D705-D508</t>
  </si>
  <si>
    <t>D706-D501</t>
  </si>
  <si>
    <t>D706-D502</t>
  </si>
  <si>
    <t>D706-D503</t>
  </si>
  <si>
    <t>D706-D504</t>
  </si>
  <si>
    <t>D706-D505</t>
  </si>
  <si>
    <t>D706-D506</t>
  </si>
  <si>
    <t>D706-D507</t>
  </si>
  <si>
    <t>D706-D508</t>
  </si>
  <si>
    <t>D707-D501</t>
  </si>
  <si>
    <t>D707-D502</t>
  </si>
  <si>
    <t>D707-D503</t>
  </si>
  <si>
    <t>D707-D504</t>
  </si>
  <si>
    <t>D707-D505</t>
  </si>
  <si>
    <t>D707-D506</t>
  </si>
  <si>
    <t>D707-D507</t>
  </si>
  <si>
    <t>D707-D508</t>
  </si>
  <si>
    <t>D708-D501</t>
  </si>
  <si>
    <t>D708-D502</t>
  </si>
  <si>
    <t>D708-D503</t>
  </si>
  <si>
    <t>D708-D504</t>
  </si>
  <si>
    <t>D708-D505</t>
  </si>
  <si>
    <t>D708-D506</t>
  </si>
  <si>
    <t>D708-D507</t>
  </si>
  <si>
    <t>D708-D508</t>
  </si>
  <si>
    <t>D709-D501</t>
  </si>
  <si>
    <t>D709-D502</t>
  </si>
  <si>
    <t>D709-D503</t>
  </si>
  <si>
    <t>D709-D504</t>
  </si>
  <si>
    <t>D709-D505</t>
  </si>
  <si>
    <t>D709-D506</t>
  </si>
  <si>
    <t>D709-D507</t>
  </si>
  <si>
    <t>D709-D508</t>
  </si>
  <si>
    <t>D710-D501</t>
  </si>
  <si>
    <t>D710-D502</t>
  </si>
  <si>
    <t>D710-D503</t>
  </si>
  <si>
    <t>D710-D504</t>
  </si>
  <si>
    <t>D710-D505</t>
  </si>
  <si>
    <t>D710-D506</t>
  </si>
  <si>
    <t>D710-D507</t>
  </si>
  <si>
    <t>D710-D508</t>
  </si>
  <si>
    <t>D711-D501</t>
  </si>
  <si>
    <t>D711-D502</t>
  </si>
  <si>
    <t>D711-D503</t>
  </si>
  <si>
    <t>D711-D504</t>
  </si>
  <si>
    <t>D711-D505</t>
  </si>
  <si>
    <t>D711-D506</t>
  </si>
  <si>
    <t>D711-D507</t>
  </si>
  <si>
    <t>D711-D508</t>
  </si>
  <si>
    <t>D712-D501</t>
  </si>
  <si>
    <t>D712-D502</t>
  </si>
  <si>
    <t>D712-D503</t>
  </si>
  <si>
    <t>D712-D504</t>
  </si>
  <si>
    <t>D712-D505</t>
  </si>
  <si>
    <t>D712-D506</t>
  </si>
  <si>
    <t>D712-D507</t>
  </si>
  <si>
    <t>D712-D508</t>
  </si>
  <si>
    <t>Box (9x9)</t>
  </si>
  <si>
    <t>N706-S507</t>
  </si>
  <si>
    <t>N706-S508</t>
  </si>
  <si>
    <t>N706-S510</t>
  </si>
  <si>
    <t>N706-S511</t>
  </si>
  <si>
    <t>N706-S513</t>
  </si>
  <si>
    <t>N706-S515</t>
  </si>
  <si>
    <t>N706-S516</t>
  </si>
  <si>
    <t>N706-S517</t>
  </si>
  <si>
    <t>N706-S518</t>
  </si>
  <si>
    <t>N706-S520</t>
  </si>
  <si>
    <t>N706-S521</t>
  </si>
  <si>
    <t>N706-S522</t>
  </si>
  <si>
    <t>Existing Sample or Library</t>
  </si>
  <si>
    <t>SAMPLE
NAME
ERROR
PLEASE
CORRECT</t>
  </si>
  <si>
    <t>X</t>
  </si>
  <si>
    <t>a</t>
  </si>
  <si>
    <t>b</t>
  </si>
  <si>
    <t>c</t>
  </si>
  <si>
    <t>d</t>
  </si>
  <si>
    <t>e</t>
  </si>
  <si>
    <t>f</t>
  </si>
  <si>
    <t>g</t>
  </si>
  <si>
    <t>h</t>
  </si>
  <si>
    <t>i</t>
  </si>
  <si>
    <t>j</t>
  </si>
  <si>
    <t>k</t>
  </si>
  <si>
    <t>l</t>
  </si>
  <si>
    <t>m</t>
  </si>
  <si>
    <t>n</t>
  </si>
  <si>
    <t>o</t>
  </si>
  <si>
    <t>p</t>
  </si>
  <si>
    <t>q</t>
  </si>
  <si>
    <t>r</t>
  </si>
  <si>
    <t>s</t>
  </si>
  <si>
    <t>t</t>
  </si>
  <si>
    <t>u</t>
  </si>
  <si>
    <t>v</t>
  </si>
  <si>
    <t>w</t>
  </si>
  <si>
    <t>x</t>
  </si>
  <si>
    <t>y</t>
  </si>
  <si>
    <t>z</t>
  </si>
  <si>
    <t>A</t>
  </si>
  <si>
    <t>B</t>
  </si>
  <si>
    <t>C</t>
  </si>
  <si>
    <t>D</t>
  </si>
  <si>
    <t>E</t>
  </si>
  <si>
    <t>G</t>
  </si>
  <si>
    <t>H</t>
  </si>
  <si>
    <t>I</t>
  </si>
  <si>
    <t>K</t>
  </si>
  <si>
    <t>J</t>
  </si>
  <si>
    <t>L</t>
  </si>
  <si>
    <t>N</t>
  </si>
  <si>
    <t>O</t>
  </si>
  <si>
    <t>P</t>
  </si>
  <si>
    <t>Q</t>
  </si>
  <si>
    <t>R</t>
  </si>
  <si>
    <t>S</t>
  </si>
  <si>
    <t>T</t>
  </si>
  <si>
    <t>U</t>
  </si>
  <si>
    <t>V</t>
  </si>
  <si>
    <t>W</t>
  </si>
  <si>
    <t>Y</t>
  </si>
  <si>
    <t>Z</t>
  </si>
  <si>
    <t>_</t>
  </si>
  <si>
    <t>SI-GA-A1</t>
  </si>
  <si>
    <t>SI-GA-B1</t>
  </si>
  <si>
    <t>SI-GA-C1</t>
  </si>
  <si>
    <t>SI-GA-D1</t>
  </si>
  <si>
    <t>SI-GA-E1</t>
  </si>
  <si>
    <t>SI-GA-F1</t>
  </si>
  <si>
    <t>SI-GA-G1</t>
  </si>
  <si>
    <t>SI-GA-H1</t>
  </si>
  <si>
    <t>SI-GA-A2</t>
  </si>
  <si>
    <t>SI-GA-B2</t>
  </si>
  <si>
    <t>SI-GA-C2</t>
  </si>
  <si>
    <t>SI-GA-D2</t>
  </si>
  <si>
    <t>SI-GA-E2</t>
  </si>
  <si>
    <t>SI-GA-F2</t>
  </si>
  <si>
    <t>SI-GA-G2</t>
  </si>
  <si>
    <t>SI-GA-H2</t>
  </si>
  <si>
    <t>SI-GA-A3</t>
  </si>
  <si>
    <t>SI-GA-B3</t>
  </si>
  <si>
    <t>SI-GA-C3</t>
  </si>
  <si>
    <t>SI-GA-D3</t>
  </si>
  <si>
    <t>SI-GA-E3</t>
  </si>
  <si>
    <t>SI-GA-F3</t>
  </si>
  <si>
    <t>SI-GA-G3</t>
  </si>
  <si>
    <t>SI-GA-H3</t>
  </si>
  <si>
    <t>SI-GA-A4</t>
  </si>
  <si>
    <t>SI-GA-B4</t>
  </si>
  <si>
    <t>SI-GA-C4</t>
  </si>
  <si>
    <t>SI-GA-D4</t>
  </si>
  <si>
    <t>SI-GA-E4</t>
  </si>
  <si>
    <t>SI-GA-F4</t>
  </si>
  <si>
    <t>SI-GA-G4</t>
  </si>
  <si>
    <t>SI-GA-H4</t>
  </si>
  <si>
    <t>SI-GA-A5</t>
  </si>
  <si>
    <t>SI-GA-B5</t>
  </si>
  <si>
    <t>SI-GA-C5</t>
  </si>
  <si>
    <t>SI-GA-D5</t>
  </si>
  <si>
    <t>SI-GA-E5</t>
  </si>
  <si>
    <t>SI-GA-F5</t>
  </si>
  <si>
    <t>SI-GA-G5</t>
  </si>
  <si>
    <t>SI-GA-H5</t>
  </si>
  <si>
    <t>SI-GA-A6</t>
  </si>
  <si>
    <t>SI-GA-B6</t>
  </si>
  <si>
    <t>SI-GA-C6</t>
  </si>
  <si>
    <t>SI-GA-D6</t>
  </si>
  <si>
    <t>SI-GA-E6</t>
  </si>
  <si>
    <t>SI-GA-F6</t>
  </si>
  <si>
    <t>SI-GA-G6</t>
  </si>
  <si>
    <t>SI-GA-H6</t>
  </si>
  <si>
    <t>SI-GA-A7</t>
  </si>
  <si>
    <t>SI-GA-B7</t>
  </si>
  <si>
    <t>SI-GA-C7</t>
  </si>
  <si>
    <t>SI-GA-D7</t>
  </si>
  <si>
    <t>SI-GA-E7</t>
  </si>
  <si>
    <t>SI-GA-F7</t>
  </si>
  <si>
    <t>SI-GA-G7</t>
  </si>
  <si>
    <t>SI-GA-H7</t>
  </si>
  <si>
    <t>SI-GA-A8</t>
  </si>
  <si>
    <t>SI-GA-B8</t>
  </si>
  <si>
    <t>SI-GA-C8</t>
  </si>
  <si>
    <t>SI-GA-D8</t>
  </si>
  <si>
    <t>SI-GA-E8</t>
  </si>
  <si>
    <t>SI-GA-F8</t>
  </si>
  <si>
    <t>SI-GA-G8</t>
  </si>
  <si>
    <t>SI-GA-H8</t>
  </si>
  <si>
    <t>SI-GA-A9</t>
  </si>
  <si>
    <t>SI-GA-B9</t>
  </si>
  <si>
    <t>SI-GA-C9</t>
  </si>
  <si>
    <t>SI-GA-D9</t>
  </si>
  <si>
    <t>SI-GA-E9</t>
  </si>
  <si>
    <t>SI-GA-F9</t>
  </si>
  <si>
    <t>SI-GA-G9</t>
  </si>
  <si>
    <t>SI-GA-H9</t>
  </si>
  <si>
    <t>SI-GA-A10</t>
  </si>
  <si>
    <t>SI-GA-B10</t>
  </si>
  <si>
    <t>SI-GA-C10</t>
  </si>
  <si>
    <t>SI-GA-D10</t>
  </si>
  <si>
    <t>SI-GA-E10</t>
  </si>
  <si>
    <t>SI-GA-F10</t>
  </si>
  <si>
    <t>SI-GA-G10</t>
  </si>
  <si>
    <t>SI-GA-H10</t>
  </si>
  <si>
    <t>SI-GA-A11</t>
  </si>
  <si>
    <t>SI-GA-B11</t>
  </si>
  <si>
    <t>SI-GA-C11</t>
  </si>
  <si>
    <t>SI-GA-D11</t>
  </si>
  <si>
    <t>SI-GA-E11</t>
  </si>
  <si>
    <t>SI-GA-F11</t>
  </si>
  <si>
    <t>SI-GA-G11</t>
  </si>
  <si>
    <t>SI-GA-H11</t>
  </si>
  <si>
    <t>SI-GA-A12</t>
  </si>
  <si>
    <t>SI-GA-B12</t>
  </si>
  <si>
    <t>SI-GA-C12</t>
  </si>
  <si>
    <t>SI-GA-D12</t>
  </si>
  <si>
    <t>SI-GA-E12</t>
  </si>
  <si>
    <t>SI-GA-F12</t>
  </si>
  <si>
    <t>SI-GA-G12</t>
  </si>
  <si>
    <t>SI-GA-H12</t>
  </si>
  <si>
    <t>global final</t>
  </si>
  <si>
    <t>OMIXA001</t>
  </si>
  <si>
    <t>OMIXA002</t>
  </si>
  <si>
    <t>OMIXA003</t>
  </si>
  <si>
    <t>OMIXA004</t>
  </si>
  <si>
    <t>OMIXA005</t>
  </si>
  <si>
    <t>OMIXA006</t>
  </si>
  <si>
    <t>OMIXA007</t>
  </si>
  <si>
    <t>OMIXA008</t>
  </si>
  <si>
    <t>OMIXA009</t>
  </si>
  <si>
    <t>OMIXA010</t>
  </si>
  <si>
    <t>OMIXA011</t>
  </si>
  <si>
    <t>OMIXA012</t>
  </si>
  <si>
    <t>OMIXA013</t>
  </si>
  <si>
    <t>OMIXA014</t>
  </si>
  <si>
    <t>OMIXA015</t>
  </si>
  <si>
    <t>OMIXA016</t>
  </si>
  <si>
    <t>OMIXA017</t>
  </si>
  <si>
    <t>OMIXA018</t>
  </si>
  <si>
    <t>OMIXA019</t>
  </si>
  <si>
    <t>OMIXA020</t>
  </si>
  <si>
    <t>OMIXA021</t>
  </si>
  <si>
    <t>OMIXA022</t>
  </si>
  <si>
    <t>OMIXA023</t>
  </si>
  <si>
    <t>OMIXA024</t>
  </si>
  <si>
    <t>OMIXA025</t>
  </si>
  <si>
    <t>OMIXA026</t>
  </si>
  <si>
    <t>OMIXA027</t>
  </si>
  <si>
    <t>OMIXA028</t>
  </si>
  <si>
    <t>OMIXA029</t>
  </si>
  <si>
    <t>OMIXA030</t>
  </si>
  <si>
    <t>OMIXA031</t>
  </si>
  <si>
    <t>OMIXA032</t>
  </si>
  <si>
    <t>OMIXA033</t>
  </si>
  <si>
    <t>OMIXA034</t>
  </si>
  <si>
    <t>OMIXA035</t>
  </si>
  <si>
    <t>OMIXA036</t>
  </si>
  <si>
    <t>OMIXA037</t>
  </si>
  <si>
    <t>OMIXA038</t>
  </si>
  <si>
    <t>OMIXA039</t>
  </si>
  <si>
    <t>OMIXA040</t>
  </si>
  <si>
    <t>OMIXA041</t>
  </si>
  <si>
    <t>OMIXA042</t>
  </si>
  <si>
    <t>OMIXA043</t>
  </si>
  <si>
    <t>OMIXA044</t>
  </si>
  <si>
    <t>OMIXA045</t>
  </si>
  <si>
    <t>OMIXA046</t>
  </si>
  <si>
    <t>OMIXA047</t>
  </si>
  <si>
    <t>OMIXA048</t>
  </si>
  <si>
    <t>OMIXA049</t>
  </si>
  <si>
    <t>OMIXA050</t>
  </si>
  <si>
    <t>OMIXA051</t>
  </si>
  <si>
    <t>OMIXA052</t>
  </si>
  <si>
    <t>OMIXA053</t>
  </si>
  <si>
    <t>OMIXA054</t>
  </si>
  <si>
    <t>OMIXA055</t>
  </si>
  <si>
    <t>OMIXA056</t>
  </si>
  <si>
    <t>OMIXA057</t>
  </si>
  <si>
    <t>OMIXA058</t>
  </si>
  <si>
    <t>OMIXA059</t>
  </si>
  <si>
    <t>OMIXA060</t>
  </si>
  <si>
    <t>OMIXA061</t>
  </si>
  <si>
    <t>OMIXA062</t>
  </si>
  <si>
    <t>OMIXA063</t>
  </si>
  <si>
    <t>OMIXA064</t>
  </si>
  <si>
    <t>OMIXA065</t>
  </si>
  <si>
    <t>OMIXA066</t>
  </si>
  <si>
    <t>OMIXA067</t>
  </si>
  <si>
    <t>OMIXA068</t>
  </si>
  <si>
    <t>OMIXA069</t>
  </si>
  <si>
    <t>OMIXA070</t>
  </si>
  <si>
    <t>OMIXA071</t>
  </si>
  <si>
    <t>OMIXA072</t>
  </si>
  <si>
    <t>OMIXA073</t>
  </si>
  <si>
    <t>OMIXA074</t>
  </si>
  <si>
    <t>OMIXA075</t>
  </si>
  <si>
    <t>OMIXA076</t>
  </si>
  <si>
    <t>OMIXA077</t>
  </si>
  <si>
    <t>OMIXA078</t>
  </si>
  <si>
    <t>OMIXA079</t>
  </si>
  <si>
    <t>OMIXA080</t>
  </si>
  <si>
    <t>OMIXA081</t>
  </si>
  <si>
    <t>OMIXA082</t>
  </si>
  <si>
    <t>OMIXA083</t>
  </si>
  <si>
    <t>OMIXA084</t>
  </si>
  <si>
    <t>OMIXA085</t>
  </si>
  <si>
    <t>OMIXA086</t>
  </si>
  <si>
    <t>OMIXA087</t>
  </si>
  <si>
    <t>OMIXA088</t>
  </si>
  <si>
    <t>OMIXA089</t>
  </si>
  <si>
    <t>OMIXA090</t>
  </si>
  <si>
    <t>OMIXA091</t>
  </si>
  <si>
    <t>OMIXA092</t>
  </si>
  <si>
    <t>OMIXA093</t>
  </si>
  <si>
    <t>OMIXA094</t>
  </si>
  <si>
    <t>OMIXA095</t>
  </si>
  <si>
    <t>OMIXA096</t>
  </si>
  <si>
    <t>OMIXB097</t>
  </si>
  <si>
    <t>OMIXB098</t>
  </si>
  <si>
    <t>OMIXB099</t>
  </si>
  <si>
    <t>OMIXB100</t>
  </si>
  <si>
    <t>OMIXB101</t>
  </si>
  <si>
    <t>OMIXB102</t>
  </si>
  <si>
    <t>OMIXB103</t>
  </si>
  <si>
    <t>OMIXB104</t>
  </si>
  <si>
    <t>OMIXB105</t>
  </si>
  <si>
    <t>OMIXB106</t>
  </si>
  <si>
    <t>OMIXB107</t>
  </si>
  <si>
    <t>OMIXB108</t>
  </si>
  <si>
    <t>OMIXB109</t>
  </si>
  <si>
    <t>OMIXB110</t>
  </si>
  <si>
    <t>OMIXB111</t>
  </si>
  <si>
    <t>OMIXB112</t>
  </si>
  <si>
    <t>OMIXB113</t>
  </si>
  <si>
    <t>OMIXB114</t>
  </si>
  <si>
    <t>OMIXB115</t>
  </si>
  <si>
    <t>OMIXB116</t>
  </si>
  <si>
    <t>OMIXB117</t>
  </si>
  <si>
    <t>OMIXB118</t>
  </si>
  <si>
    <t>OMIXB119</t>
  </si>
  <si>
    <t>OMIXB120</t>
  </si>
  <si>
    <t>OMIXB121</t>
  </si>
  <si>
    <t>OMIXB122</t>
  </si>
  <si>
    <t>OMIXB123</t>
  </si>
  <si>
    <t>OMIXB124</t>
  </si>
  <si>
    <t>OMIXB125</t>
  </si>
  <si>
    <t>OMIXB126</t>
  </si>
  <si>
    <t>OMIXB127</t>
  </si>
  <si>
    <t>OMIXB128</t>
  </si>
  <si>
    <t>OMIXB129</t>
  </si>
  <si>
    <t>OMIXB130</t>
  </si>
  <si>
    <t>OMIXB131</t>
  </si>
  <si>
    <t>OMIXB132</t>
  </si>
  <si>
    <t>OMIXB133</t>
  </si>
  <si>
    <t>OMIXB134</t>
  </si>
  <si>
    <t>OMIXB135</t>
  </si>
  <si>
    <t>OMIXB136</t>
  </si>
  <si>
    <t>OMIXB137</t>
  </si>
  <si>
    <t>OMIXB138</t>
  </si>
  <si>
    <t>OMIXB139</t>
  </si>
  <si>
    <t>OMIXB140</t>
  </si>
  <si>
    <t>OMIXB141</t>
  </si>
  <si>
    <t>OMIXB142</t>
  </si>
  <si>
    <t>OMIXB143</t>
  </si>
  <si>
    <t>OMIXB144</t>
  </si>
  <si>
    <t>OMIXB145</t>
  </si>
  <si>
    <t>OMIXB146</t>
  </si>
  <si>
    <t>OMIXB147</t>
  </si>
  <si>
    <t>OMIXB148</t>
  </si>
  <si>
    <t>OMIXB149</t>
  </si>
  <si>
    <t>OMIXB150</t>
  </si>
  <si>
    <t>OMIXB151</t>
  </si>
  <si>
    <t>OMIXB152</t>
  </si>
  <si>
    <t>OMIXB153</t>
  </si>
  <si>
    <t>OMIXB154</t>
  </si>
  <si>
    <t>OMIXB155</t>
  </si>
  <si>
    <t>OMIXB156</t>
  </si>
  <si>
    <t>OMIXB157</t>
  </si>
  <si>
    <t>OMIXB158</t>
  </si>
  <si>
    <t>OMIXB159</t>
  </si>
  <si>
    <t>OMIXB160</t>
  </si>
  <si>
    <t>OMIXB161</t>
  </si>
  <si>
    <t>OMIXB162</t>
  </si>
  <si>
    <t>OMIXB163</t>
  </si>
  <si>
    <t>OMIXB164</t>
  </si>
  <si>
    <t>OMIXB165</t>
  </si>
  <si>
    <t>OMIXB166</t>
  </si>
  <si>
    <t>OMIXB167</t>
  </si>
  <si>
    <t>OMIXB168</t>
  </si>
  <si>
    <t>OMIXB169</t>
  </si>
  <si>
    <t>OMIXB170</t>
  </si>
  <si>
    <t>OMIXB171</t>
  </si>
  <si>
    <t>OMIXB172</t>
  </si>
  <si>
    <t>OMIXB173</t>
  </si>
  <si>
    <t>OMIXB174</t>
  </si>
  <si>
    <t>OMIXB175</t>
  </si>
  <si>
    <t>OMIXB176</t>
  </si>
  <si>
    <t>OMIXB177</t>
  </si>
  <si>
    <t>OMIXB178</t>
  </si>
  <si>
    <t>OMIXB179</t>
  </si>
  <si>
    <t>OMIXB180</t>
  </si>
  <si>
    <t>OMIXB181</t>
  </si>
  <si>
    <t>OMIXB182</t>
  </si>
  <si>
    <t>OMIXB183</t>
  </si>
  <si>
    <t>OMIXB184</t>
  </si>
  <si>
    <t>OMIXB185</t>
  </si>
  <si>
    <t>OMIXB186</t>
  </si>
  <si>
    <t>OMIXB187</t>
  </si>
  <si>
    <t>OMIXB188</t>
  </si>
  <si>
    <t>OMIXB189</t>
  </si>
  <si>
    <t>OMIXB190</t>
  </si>
  <si>
    <t>OMIXB191</t>
  </si>
  <si>
    <t>OMIXB192</t>
  </si>
  <si>
    <t>OMIXC193</t>
  </si>
  <si>
    <t>OMIXC194</t>
  </si>
  <si>
    <t>OMIXC195</t>
  </si>
  <si>
    <t>OMIXC196</t>
  </si>
  <si>
    <t>OMIXC197</t>
  </si>
  <si>
    <t>OMIXC198</t>
  </si>
  <si>
    <t>OMIXC199</t>
  </si>
  <si>
    <t>OMIXC200</t>
  </si>
  <si>
    <t>OMIXC201</t>
  </si>
  <si>
    <t>OMIXC202</t>
  </si>
  <si>
    <t>OMIXC203</t>
  </si>
  <si>
    <t>OMIXC204</t>
  </si>
  <si>
    <t>OMIXC205</t>
  </si>
  <si>
    <t>OMIXC206</t>
  </si>
  <si>
    <t>OMIXC207</t>
  </si>
  <si>
    <t>OMIXC208</t>
  </si>
  <si>
    <t>OMIXC209</t>
  </si>
  <si>
    <t>OMIXC210</t>
  </si>
  <si>
    <t>OMIXC211</t>
  </si>
  <si>
    <t>OMIXC212</t>
  </si>
  <si>
    <t>OMIXC213</t>
  </si>
  <si>
    <t>OMIXC214</t>
  </si>
  <si>
    <t>OMIXC215</t>
  </si>
  <si>
    <t>OMIXC216</t>
  </si>
  <si>
    <t>OMIXC217</t>
  </si>
  <si>
    <t>OMIXC218</t>
  </si>
  <si>
    <t>OMIXC219</t>
  </si>
  <si>
    <t>OMIXC220</t>
  </si>
  <si>
    <t>OMIXC221</t>
  </si>
  <si>
    <t>OMIXC222</t>
  </si>
  <si>
    <t>OMIXC223</t>
  </si>
  <si>
    <t>OMIXC224</t>
  </si>
  <si>
    <t>OMIXC225</t>
  </si>
  <si>
    <t>OMIXC226</t>
  </si>
  <si>
    <t>OMIXC227</t>
  </si>
  <si>
    <t>OMIXC228</t>
  </si>
  <si>
    <t>OMIXC229</t>
  </si>
  <si>
    <t>OMIXC230</t>
  </si>
  <si>
    <t>OMIXC231</t>
  </si>
  <si>
    <t>OMIXC232</t>
  </si>
  <si>
    <t>OMIXC233</t>
  </si>
  <si>
    <t>OMIXC234</t>
  </si>
  <si>
    <t>OMIXC235</t>
  </si>
  <si>
    <t>OMIXC236</t>
  </si>
  <si>
    <t>OMIXC237</t>
  </si>
  <si>
    <t>OMIXC238</t>
  </si>
  <si>
    <t>OMIXC239</t>
  </si>
  <si>
    <t>OMIXC240</t>
  </si>
  <si>
    <t>OMIXC241</t>
  </si>
  <si>
    <t>OMIXC242</t>
  </si>
  <si>
    <t>OMIXC243</t>
  </si>
  <si>
    <t>OMIXC244</t>
  </si>
  <si>
    <t>OMIXC245</t>
  </si>
  <si>
    <t>OMIXC246</t>
  </si>
  <si>
    <t>OMIXC247</t>
  </si>
  <si>
    <t>OMIXC248</t>
  </si>
  <si>
    <t>OMIXC249</t>
  </si>
  <si>
    <t>OMIXC250</t>
  </si>
  <si>
    <t>OMIXC251</t>
  </si>
  <si>
    <t>OMIXC252</t>
  </si>
  <si>
    <t>OMIXC253</t>
  </si>
  <si>
    <t>OMIXC254</t>
  </si>
  <si>
    <t>OMIXC255</t>
  </si>
  <si>
    <t>OMIXC256</t>
  </si>
  <si>
    <t>OMIXC257</t>
  </si>
  <si>
    <t>OMIXC258</t>
  </si>
  <si>
    <t>OMIXC259</t>
  </si>
  <si>
    <t>OMIXC260</t>
  </si>
  <si>
    <t>OMIXC261</t>
  </si>
  <si>
    <t>OMIXC262</t>
  </si>
  <si>
    <t>OMIXC263</t>
  </si>
  <si>
    <t>OMIXC264</t>
  </si>
  <si>
    <t>OMIXC265</t>
  </si>
  <si>
    <t>OMIXC266</t>
  </si>
  <si>
    <t>OMIXC267</t>
  </si>
  <si>
    <t>OMIXC268</t>
  </si>
  <si>
    <t>OMIXC269</t>
  </si>
  <si>
    <t>OMIXC270</t>
  </si>
  <si>
    <t>OMIXC271</t>
  </si>
  <si>
    <t>OMIXC272</t>
  </si>
  <si>
    <t>OMIXC273</t>
  </si>
  <si>
    <t>OMIXC274</t>
  </si>
  <si>
    <t>OMIXC275</t>
  </si>
  <si>
    <t>OMIXC276</t>
  </si>
  <si>
    <t>OMIXC277</t>
  </si>
  <si>
    <t>OMIXC278</t>
  </si>
  <si>
    <t>OMIXC279</t>
  </si>
  <si>
    <t>OMIXC280</t>
  </si>
  <si>
    <t>OMIXC281</t>
  </si>
  <si>
    <t>OMIXC282</t>
  </si>
  <si>
    <t>OMIXC283</t>
  </si>
  <si>
    <t>OMIXC284</t>
  </si>
  <si>
    <t>OMIXC285</t>
  </si>
  <si>
    <t>OMIXC286</t>
  </si>
  <si>
    <t>OMIXC287</t>
  </si>
  <si>
    <t>OMIXC288</t>
  </si>
  <si>
    <t>NEBNXT_P01</t>
  </si>
  <si>
    <t>NEBNXT_P02</t>
  </si>
  <si>
    <t>NEBNXT_P03</t>
  </si>
  <si>
    <t>NEBNXT_P04</t>
  </si>
  <si>
    <t>NEBNXT_P05</t>
  </si>
  <si>
    <t>NEBNXT_P06</t>
  </si>
  <si>
    <t>NEBNXT_P07</t>
  </si>
  <si>
    <t>NEBNXT_P08</t>
  </si>
  <si>
    <t>NEBNXT_P09</t>
  </si>
  <si>
    <t>NEBNXT_P10</t>
  </si>
  <si>
    <t>NEBNXT_P11</t>
  </si>
  <si>
    <t>NEBNXT_P12</t>
  </si>
  <si>
    <t>NEBNXT_P13</t>
  </si>
  <si>
    <t>NEBNXT_P14</t>
  </si>
  <si>
    <t>NEBNXT_P15</t>
  </si>
  <si>
    <t>NEBNXT_P16</t>
  </si>
  <si>
    <t>NEBNXT_P17</t>
  </si>
  <si>
    <t>NEBNXT_P18</t>
  </si>
  <si>
    <t>NEBNXT_P19</t>
  </si>
  <si>
    <t>NEBNXT_P20</t>
  </si>
  <si>
    <t>NEBNXT_P21</t>
  </si>
  <si>
    <t>NEBNXT_P22</t>
  </si>
  <si>
    <t>NEBNXT_P23</t>
  </si>
  <si>
    <t>NEBNXT_P24</t>
  </si>
  <si>
    <t>NEBNXT_P25</t>
  </si>
  <si>
    <t>NEBNXT_P26</t>
  </si>
  <si>
    <t>NEBNXT_P27</t>
  </si>
  <si>
    <t>NEBNXT_P28</t>
  </si>
  <si>
    <t>NEBNXT_P29</t>
  </si>
  <si>
    <t>NEBNXT_P30</t>
  </si>
  <si>
    <t>NEBNXT_P31</t>
  </si>
  <si>
    <t>NEBNXT_P32</t>
  </si>
  <si>
    <t>NEBNXT_P33</t>
  </si>
  <si>
    <t>NEBNXT_P34</t>
  </si>
  <si>
    <t>NEBNXT_P35</t>
  </si>
  <si>
    <t>NEBNXT_P36</t>
  </si>
  <si>
    <t>NEBNXT_P37</t>
  </si>
  <si>
    <t>NEBNXT_P38</t>
  </si>
  <si>
    <t>NEBNXT_P39</t>
  </si>
  <si>
    <t>NEBNXT_P40</t>
  </si>
  <si>
    <t>NEBNXT_P41</t>
  </si>
  <si>
    <t>NEBNXT_P42</t>
  </si>
  <si>
    <t>NEBNXT_P43</t>
  </si>
  <si>
    <t>NEBNXT_P44</t>
  </si>
  <si>
    <t>NEBNXT_P45</t>
  </si>
  <si>
    <t>NEBNXT_P46</t>
  </si>
  <si>
    <t>NEBNXT_P47</t>
  </si>
  <si>
    <t>NEBNXT_P48</t>
  </si>
  <si>
    <t>NEBNXT_P49</t>
  </si>
  <si>
    <t>NEBNXT_P50</t>
  </si>
  <si>
    <t>NEBNXT_P51</t>
  </si>
  <si>
    <t>NEBNXT_P52</t>
  </si>
  <si>
    <t>NEBNXT_P53</t>
  </si>
  <si>
    <t>NEBNXT_P54</t>
  </si>
  <si>
    <t>NEBNXT_P55</t>
  </si>
  <si>
    <t>NEBNXT_P56</t>
  </si>
  <si>
    <t>NEBNXT_P57</t>
  </si>
  <si>
    <t>NEBNXT_P58</t>
  </si>
  <si>
    <t>NEBNXT_P59</t>
  </si>
  <si>
    <t>NEBNXT_P60</t>
  </si>
  <si>
    <t>NEBNXT_P61</t>
  </si>
  <si>
    <t>NEBNXT_P62</t>
  </si>
  <si>
    <t>NEBNXT_P63</t>
  </si>
  <si>
    <t>NEBNXT_P64</t>
  </si>
  <si>
    <t>NEBNXT_P65</t>
  </si>
  <si>
    <t>NEBNXT_P66</t>
  </si>
  <si>
    <t>NEBNXT_P67</t>
  </si>
  <si>
    <t>NEBNXT_P68</t>
  </si>
  <si>
    <t>NEBNXT_P69</t>
  </si>
  <si>
    <t>NEBNXT_P70</t>
  </si>
  <si>
    <t>NEBNXT_P71</t>
  </si>
  <si>
    <t>NEBNXT_P72</t>
  </si>
  <si>
    <t>NEBNXT_P73</t>
  </si>
  <si>
    <t>NEBNXT_P74</t>
  </si>
  <si>
    <t>NEBNXT_P75</t>
  </si>
  <si>
    <t>NEBNXT_P76</t>
  </si>
  <si>
    <t>NEBNXT_P77</t>
  </si>
  <si>
    <t>NEBNXT_P78</t>
  </si>
  <si>
    <t>NEBNXT_P79</t>
  </si>
  <si>
    <t>NEBNXT_P80</t>
  </si>
  <si>
    <t>NEBNXT_P81</t>
  </si>
  <si>
    <t>NEBNXT_P82</t>
  </si>
  <si>
    <t>NEBNXT_P83</t>
  </si>
  <si>
    <t>NEBNXT_P84</t>
  </si>
  <si>
    <t>NEBNXT_P85</t>
  </si>
  <si>
    <t>NEBNXT_P86</t>
  </si>
  <si>
    <t>NEBNXT_P87</t>
  </si>
  <si>
    <t>NEBNXT_P88</t>
  </si>
  <si>
    <t>NEBNXT_P89</t>
  </si>
  <si>
    <t>NEBNXT_P90</t>
  </si>
  <si>
    <t>NEBNXT_P91</t>
  </si>
  <si>
    <t>NEBNXT_P92</t>
  </si>
  <si>
    <t>NEBNXT_P93</t>
  </si>
  <si>
    <t>NEBNXT_P94</t>
  </si>
  <si>
    <t>NEBNXT_P95</t>
  </si>
  <si>
    <t>NEBNXT_P96</t>
  </si>
  <si>
    <t>HaloplexHS_Or01_A01</t>
  </si>
  <si>
    <t>HaloplexHS_Or02_B01</t>
  </si>
  <si>
    <t>HaloplexHS_Or03_C01</t>
  </si>
  <si>
    <t>HaloplexHS_Or04_D01</t>
  </si>
  <si>
    <t>HaloplexHS_Or05_E01</t>
  </si>
  <si>
    <t>HaloplexHS_Or06_F01</t>
  </si>
  <si>
    <t>HaloplexHS_Or07_G01</t>
  </si>
  <si>
    <t>HaloplexHS_Or08_H01</t>
  </si>
  <si>
    <t>HaloplexHS_Or09_A02</t>
  </si>
  <si>
    <t>HaloplexHS_Or10_B02</t>
  </si>
  <si>
    <t>HaloplexHS_Or11_C02</t>
  </si>
  <si>
    <t>HaloplexHS_Or12_D02</t>
  </si>
  <si>
    <t>HaloplexHS_Or13_E02</t>
  </si>
  <si>
    <t>HaloplexHS_Or14_F02</t>
  </si>
  <si>
    <t>HaloplexHS_Or15_G02</t>
  </si>
  <si>
    <t>HaloplexHS_Or16_H02</t>
  </si>
  <si>
    <t>HaloplexHS_Or17_A03</t>
  </si>
  <si>
    <t>HaloplexHS_Or18_B03</t>
  </si>
  <si>
    <t>HaloplexHS_Or19_C03</t>
  </si>
  <si>
    <t>HaloplexHS_Or20_D03</t>
  </si>
  <si>
    <t>HaloplexHS_Or21_E03</t>
  </si>
  <si>
    <t>HaloplexHS_Or22_F03</t>
  </si>
  <si>
    <t>HaloplexHS_Or23_G03</t>
  </si>
  <si>
    <t>HaloplexHS_Or24_H03</t>
  </si>
  <si>
    <t>HaloplexHS_Or25_A04</t>
  </si>
  <si>
    <t>HaloplexHS_Or26_B04</t>
  </si>
  <si>
    <t>HaloplexHS_Or27_C04</t>
  </si>
  <si>
    <t>HaloplexHS_Or28_D04</t>
  </si>
  <si>
    <t>HaloplexHS_Or29_E04</t>
  </si>
  <si>
    <t>HaloplexHS_Or30_F04</t>
  </si>
  <si>
    <t>HaloplexHS_Or31_G04</t>
  </si>
  <si>
    <t>HaloplexHS_Or32_H04</t>
  </si>
  <si>
    <t>HaloplexHS_Or33_A05</t>
  </si>
  <si>
    <t>HaloplexHS_Or34_B05</t>
  </si>
  <si>
    <t>HaloplexHS_Or35_C05</t>
  </si>
  <si>
    <t>HaloplexHS_Or36_D05</t>
  </si>
  <si>
    <t>HaloplexHS_Or37_E05</t>
  </si>
  <si>
    <t>HaloplexHS_Or38_F05</t>
  </si>
  <si>
    <t>HaloplexHS_Or39_G05</t>
  </si>
  <si>
    <t>HaloplexHS_Or40_H05</t>
  </si>
  <si>
    <t>HaloplexHS_Or41_A06</t>
  </si>
  <si>
    <t>HaloplexHS_Or42_B06</t>
  </si>
  <si>
    <t>HaloplexHS_Or43_C06</t>
  </si>
  <si>
    <t>HaloplexHS_Or44_D06</t>
  </si>
  <si>
    <t>HaloplexHS_Or45_E06</t>
  </si>
  <si>
    <t>HaloplexHS_Or46_F06</t>
  </si>
  <si>
    <t>HaloplexHS_Or47_G06</t>
  </si>
  <si>
    <t>HaloplexHS_Or48_H06</t>
  </si>
  <si>
    <t>HaloplexHS_Or49_A07</t>
  </si>
  <si>
    <t>HaloplexHS_Or50_B07</t>
  </si>
  <si>
    <t>HaloplexHS_Or51_C07</t>
  </si>
  <si>
    <t>HaloplexHS_Or52_D07</t>
  </si>
  <si>
    <t>HaloplexHS_Or53_E07</t>
  </si>
  <si>
    <t>HaloplexHS_Or54_F07</t>
  </si>
  <si>
    <t>HaloplexHS_Or55_G07</t>
  </si>
  <si>
    <t>HaloplexHS_Or56_H07</t>
  </si>
  <si>
    <t>HaloplexHS_Or57_A08</t>
  </si>
  <si>
    <t>HaloplexHS_Or58_B08</t>
  </si>
  <si>
    <t>HaloplexHS_Or59_C08</t>
  </si>
  <si>
    <t>HaloplexHS_Or60_D08</t>
  </si>
  <si>
    <t>HaloplexHS_Or61_E08</t>
  </si>
  <si>
    <t>HaloplexHS_Or62_F08</t>
  </si>
  <si>
    <t>HaloplexHS_Or63_G08</t>
  </si>
  <si>
    <t>HaloplexHS_Or64_H08</t>
  </si>
  <si>
    <t>HaloplexHS_Or65_A09</t>
  </si>
  <si>
    <t>HaloplexHS_Or66_B09</t>
  </si>
  <si>
    <t>HaloplexHS_Or67_C09</t>
  </si>
  <si>
    <t>HaloplexHS_Or68_D09</t>
  </si>
  <si>
    <t>HaloplexHS_Or69_E09</t>
  </si>
  <si>
    <t>HaloplexHS_Or70_F09</t>
  </si>
  <si>
    <t>HaloplexHS_Or71_G09</t>
  </si>
  <si>
    <t>HaloplexHS_Or72_H09</t>
  </si>
  <si>
    <t>HaloplexHS_Or73_A10</t>
  </si>
  <si>
    <t>HaloplexHS_Or74_B10</t>
  </si>
  <si>
    <t>HaloplexHS_Or75_C10</t>
  </si>
  <si>
    <t>HaloplexHS_Or76_D10</t>
  </si>
  <si>
    <t>HaloplexHS_Or77_E10</t>
  </si>
  <si>
    <t>HaloplexHS_Or78_F10</t>
  </si>
  <si>
    <t>HaloplexHS_Or79_G10</t>
  </si>
  <si>
    <t>HaloplexHS_Or80_H10</t>
  </si>
  <si>
    <t>HaloplexHS_Or81_A11</t>
  </si>
  <si>
    <t>HaloplexHS_Or82_B11</t>
  </si>
  <si>
    <t>HaloplexHS_Or83_C11</t>
  </si>
  <si>
    <t>HaloplexHS_Or84_D11</t>
  </si>
  <si>
    <t>HaloplexHS_Or85_E11</t>
  </si>
  <si>
    <t>HaloplexHS_Or86_F11</t>
  </si>
  <si>
    <t>HaloplexHS_Or87_G11</t>
  </si>
  <si>
    <t>HaloplexHS_Or88_H11</t>
  </si>
  <si>
    <t>HaloplexHS_Or89_A12</t>
  </si>
  <si>
    <t>HaloplexHS_Or90_B12</t>
  </si>
  <si>
    <t>HaloplexHS_Or91_C12</t>
  </si>
  <si>
    <t>HaloplexHS_Or92_D12</t>
  </si>
  <si>
    <t>HaloplexHS_Or93_E12</t>
  </si>
  <si>
    <t>HaloplexHS_Or94_F12</t>
  </si>
  <si>
    <t>HaloplexHS_Or95_G12</t>
  </si>
  <si>
    <t>HaloplexHS_Or96_H12</t>
  </si>
  <si>
    <t>HaloplexHS_Cl01_A01</t>
  </si>
  <si>
    <t>HaloplexHS_Cl02_B01</t>
  </si>
  <si>
    <t>HaloplexHS_Cl03_C01</t>
  </si>
  <si>
    <t>HaloplexHS_Cl04_D01</t>
  </si>
  <si>
    <t>HaloplexHS_Cl05_E01</t>
  </si>
  <si>
    <t>HaloplexHS_Cl06_F01</t>
  </si>
  <si>
    <t>HaloplexHS_Cl07_G01</t>
  </si>
  <si>
    <t>HaloplexHS_Cl08_H01</t>
  </si>
  <si>
    <t>HaloplexHS_Cl09_A02</t>
  </si>
  <si>
    <t>HaloplexHS_Cl10_B02</t>
  </si>
  <si>
    <t>HaloplexHS_Cl11_C02</t>
  </si>
  <si>
    <t>HaloplexHS_Cl12_D02</t>
  </si>
  <si>
    <t>HaloplexHS_Cl13_E02</t>
  </si>
  <si>
    <t>HaloplexHS_Cl14_F02</t>
  </si>
  <si>
    <t>HaloplexHS_Cl15_G02</t>
  </si>
  <si>
    <t>HaloplexHS_Cl16_H02</t>
  </si>
  <si>
    <t>HaloplexHS_Cl17_A03</t>
  </si>
  <si>
    <t>HaloplexHS_Cl18_B03</t>
  </si>
  <si>
    <t>HaloplexHS_Cl19_C03</t>
  </si>
  <si>
    <t>HaloplexHS_Cl20_D03</t>
  </si>
  <si>
    <t>HaloplexHS_Cl21_E03</t>
  </si>
  <si>
    <t>HaloplexHS_Cl22_F03</t>
  </si>
  <si>
    <t>HaloplexHS_Cl23_G03</t>
  </si>
  <si>
    <t>HaloplexHS_Cl24_H03</t>
  </si>
  <si>
    <t>HaloplexHS_Cl25_A04</t>
  </si>
  <si>
    <t>HaloplexHS_Cl26_B04</t>
  </si>
  <si>
    <t>HaloplexHS_Cl27_C04</t>
  </si>
  <si>
    <t>HaloplexHS_Cl28_D04</t>
  </si>
  <si>
    <t>HaloplexHS_Cl29_E04</t>
  </si>
  <si>
    <t>HaloplexHS_Cl30_F04</t>
  </si>
  <si>
    <t>HaloplexHS_Cl31_G04</t>
  </si>
  <si>
    <t>HaloplexHS_Cl32_H04</t>
  </si>
  <si>
    <t>HaloplexHS_Cl33_A05</t>
  </si>
  <si>
    <t>HaloplexHS_Cl34_B05</t>
  </si>
  <si>
    <t>HaloplexHS_Cl35_C05</t>
  </si>
  <si>
    <t>HaloplexHS_Cl36_D05</t>
  </si>
  <si>
    <t>HaloplexHS_Cl37_E05</t>
  </si>
  <si>
    <t>HaloplexHS_Cl38_F05</t>
  </si>
  <si>
    <t>HaloplexHS_Cl39_G05</t>
  </si>
  <si>
    <t>HaloplexHS_Cl40_H05</t>
  </si>
  <si>
    <t>HaloplexHS_Cl41_A06</t>
  </si>
  <si>
    <t>HaloplexHS_Cl42_B06</t>
  </si>
  <si>
    <t>HaloplexHS_Cl43_C06</t>
  </si>
  <si>
    <t>HaloplexHS_Cl44_D06</t>
  </si>
  <si>
    <t>HaloplexHS_Cl45_E06</t>
  </si>
  <si>
    <t>HaloplexHS_Cl46_F06</t>
  </si>
  <si>
    <t>HaloplexHS_Cl47_G06</t>
  </si>
  <si>
    <t>HaloplexHS_Cl48_H06</t>
  </si>
  <si>
    <t>HaloplexHS_Cl49_A07</t>
  </si>
  <si>
    <t>HaloplexHS_Cl50_B07</t>
  </si>
  <si>
    <t>HaloplexHS_Cl51_C07</t>
  </si>
  <si>
    <t>HaloplexHS_Cl52_D07</t>
  </si>
  <si>
    <t>HaloplexHS_Cl53_E07</t>
  </si>
  <si>
    <t>HaloplexHS_Cl54_F07</t>
  </si>
  <si>
    <t>HaloplexHS_Cl55_G07</t>
  </si>
  <si>
    <t>HaloplexHS_Cl56_H07</t>
  </si>
  <si>
    <t>HaloplexHS_Cl57_A08</t>
  </si>
  <si>
    <t>HaloplexHS_Cl58_B08</t>
  </si>
  <si>
    <t>HaloplexHS_Cl59_C08</t>
  </si>
  <si>
    <t>HaloplexHS_Cl60_D08</t>
  </si>
  <si>
    <t>HaloplexHS_Cl61_E08</t>
  </si>
  <si>
    <t>HaloplexHS_Cl62_F08</t>
  </si>
  <si>
    <t>HaloplexHS_Cl63_G08</t>
  </si>
  <si>
    <t>HaloplexHS_Cl64_H08</t>
  </si>
  <si>
    <t>HaloplexHS_Cl65_A09</t>
  </si>
  <si>
    <t>HaloplexHS_Cl66_B09</t>
  </si>
  <si>
    <t>HaloplexHS_Cl67_C09</t>
  </si>
  <si>
    <t>HaloplexHS_Cl68_D09</t>
  </si>
  <si>
    <t>HaloplexHS_Cl69_E09</t>
  </si>
  <si>
    <t>HaloplexHS_Cl70_F09</t>
  </si>
  <si>
    <t>HaloplexHS_Cl71_G09</t>
  </si>
  <si>
    <t>HaloplexHS_Cl72_H09</t>
  </si>
  <si>
    <t>HaloplexHS_Cl73_A10</t>
  </si>
  <si>
    <t>HaloplexHS_Cl74_B10</t>
  </si>
  <si>
    <t>HaloplexHS_Cl75_C10</t>
  </si>
  <si>
    <t>HaloplexHS_Cl76_D10</t>
  </si>
  <si>
    <t>HaloplexHS_Cl77_E10</t>
  </si>
  <si>
    <t>HaloplexHS_Cl78_F10</t>
  </si>
  <si>
    <t>HaloplexHS_Cl79_G10</t>
  </si>
  <si>
    <t>HaloplexHS_Cl80_H10</t>
  </si>
  <si>
    <t>HaloplexHS_Cl81_A11</t>
  </si>
  <si>
    <t>HaloplexHS_Cl82_B11</t>
  </si>
  <si>
    <t>HaloplexHS_Cl83_C11</t>
  </si>
  <si>
    <t>HaloplexHS_Cl84_D11</t>
  </si>
  <si>
    <t>HaloplexHS_Cl85_E11</t>
  </si>
  <si>
    <t>HaloplexHS_Cl86_F11</t>
  </si>
  <si>
    <t>HaloplexHS_Cl87_G11</t>
  </si>
  <si>
    <t>HaloplexHS_Cl88_H11</t>
  </si>
  <si>
    <t>HaloplexHS_Cl89_A12</t>
  </si>
  <si>
    <t>HaloplexHS_Cl90_B12</t>
  </si>
  <si>
    <t>HaloplexHS_Cl91_C12</t>
  </si>
  <si>
    <t>HaloplexHS_Cl92_D12</t>
  </si>
  <si>
    <t>HaloplexHS_Cl93_E12</t>
  </si>
  <si>
    <t>HaloplexHS_Cl94_F12</t>
  </si>
  <si>
    <t>HaloplexHS_Cl95_G12</t>
  </si>
  <si>
    <t>HaloplexHS_Cl96_H12</t>
  </si>
  <si>
    <t>HaloplexHS_Bl01_A01</t>
  </si>
  <si>
    <t>HaloplexHS_Bl02_B01</t>
  </si>
  <si>
    <t>HaloplexHS_Bl03_C01</t>
  </si>
  <si>
    <t>HaloplexHS_Bl04_D01</t>
  </si>
  <si>
    <t>HaloplexHS_Bl05_E01</t>
  </si>
  <si>
    <t>HaloplexHS_Bl06_F01</t>
  </si>
  <si>
    <t>HaloplexHS_Bl07_G01</t>
  </si>
  <si>
    <t>HaloplexHS_Bl08_H01</t>
  </si>
  <si>
    <t>HaloplexHS_Bl09_A02</t>
  </si>
  <si>
    <t>HaloplexHS_Bl10_B02</t>
  </si>
  <si>
    <t>HaloplexHS_Bl11_C02</t>
  </si>
  <si>
    <t>HaloplexHS_Bl12_D02</t>
  </si>
  <si>
    <t>HaloplexHS_Bl13_E02</t>
  </si>
  <si>
    <t>HaloplexHS_Bl14_F02</t>
  </si>
  <si>
    <t>HaloplexHS_Bl15_G02</t>
  </si>
  <si>
    <t>HaloplexHS_Bl16_H02</t>
  </si>
  <si>
    <t>HaloplexHS_Bl17_A03</t>
  </si>
  <si>
    <t>HaloplexHS_Bl18_B03</t>
  </si>
  <si>
    <t>HaloplexHS_Bl19_C03</t>
  </si>
  <si>
    <t>HaloplexHS_Bl20_D03</t>
  </si>
  <si>
    <t>HaloplexHS_Bl21_E03</t>
  </si>
  <si>
    <t>HaloplexHS_Bl22_F03</t>
  </si>
  <si>
    <t>HaloplexHS_Bl23_G03</t>
  </si>
  <si>
    <t>HaloplexHS_Bl24_H03</t>
  </si>
  <si>
    <t>HaloplexHS_Bl25_A04</t>
  </si>
  <si>
    <t>HaloplexHS_Bl26_B04</t>
  </si>
  <si>
    <t>HaloplexHS_Bl27_C04</t>
  </si>
  <si>
    <t>HaloplexHS_Bl28_D04</t>
  </si>
  <si>
    <t>HaloplexHS_Bl29_E04</t>
  </si>
  <si>
    <t>HaloplexHS_Bl30_F04</t>
  </si>
  <si>
    <t>HaloplexHS_Bl31_G04</t>
  </si>
  <si>
    <t>HaloplexHS_Bl32_H04</t>
  </si>
  <si>
    <t>HaloplexHS_Bl33_A05</t>
  </si>
  <si>
    <t>HaloplexHS_Bl34_B05</t>
  </si>
  <si>
    <t>HaloplexHS_Bl35_C05</t>
  </si>
  <si>
    <t>HaloplexHS_Bl36_D05</t>
  </si>
  <si>
    <t>HaloplexHS_Bl37_E05</t>
  </si>
  <si>
    <t>HaloplexHS_Bl38_F05</t>
  </si>
  <si>
    <t>HaloplexHS_Bl39_G05</t>
  </si>
  <si>
    <t>HaloplexHS_Bl40_H05</t>
  </si>
  <si>
    <t>HaloplexHS_Bl41_A06</t>
  </si>
  <si>
    <t>HaloplexHS_Bl42_B06</t>
  </si>
  <si>
    <t>HaloplexHS_Bl43_C06</t>
  </si>
  <si>
    <t>HaloplexHS_Bl44_D06</t>
  </si>
  <si>
    <t>HaloplexHS_Bl45_E06</t>
  </si>
  <si>
    <t>HaloplexHS_Bl46_F06</t>
  </si>
  <si>
    <t>HaloplexHS_Bl47_G06</t>
  </si>
  <si>
    <t>HaloplexHS_Bl48_H06</t>
  </si>
  <si>
    <t>HaloplexHS_Bl49_A07</t>
  </si>
  <si>
    <t>HaloplexHS_Bl50_B07</t>
  </si>
  <si>
    <t>HaloplexHS_Bl51_C07</t>
  </si>
  <si>
    <t>HaloplexHS_Bl52_D07</t>
  </si>
  <si>
    <t>HaloplexHS_Bl53_E07</t>
  </si>
  <si>
    <t>HaloplexHS_Bl54_F07</t>
  </si>
  <si>
    <t>HaloplexHS_Bl55_G07</t>
  </si>
  <si>
    <t>HaloplexHS_Bl56_H07</t>
  </si>
  <si>
    <t>HaloplexHS_Bl57_A08</t>
  </si>
  <si>
    <t>HaloplexHS_Bl58_B08</t>
  </si>
  <si>
    <t>HaloplexHS_Bl59_C08</t>
  </si>
  <si>
    <t>HaloplexHS_Bl60_D08</t>
  </si>
  <si>
    <t>HaloplexHS_Bl61_E08</t>
  </si>
  <si>
    <t>HaloplexHS_Bl62_F08</t>
  </si>
  <si>
    <t>HaloplexHS_Bl63_G08</t>
  </si>
  <si>
    <t>HaloplexHS_Bl64_H08</t>
  </si>
  <si>
    <t>HaloplexHS_Bl65_A09</t>
  </si>
  <si>
    <t>HaloplexHS_Bl66_B09</t>
  </si>
  <si>
    <t>HaloplexHS_Bl67_C09</t>
  </si>
  <si>
    <t>HaloplexHS_Bl68_D09</t>
  </si>
  <si>
    <t>HaloplexHS_Bl69_E09</t>
  </si>
  <si>
    <t>HaloplexHS_Bl70_F09</t>
  </si>
  <si>
    <t>HaloplexHS_Bl71_G09</t>
  </si>
  <si>
    <t>HaloplexHS_Bl72_H09</t>
  </si>
  <si>
    <t>HaloplexHS_Bl73_A10</t>
  </si>
  <si>
    <t>HaloplexHS_Bl74_B10</t>
  </si>
  <si>
    <t>HaloplexHS_Bl75_C10</t>
  </si>
  <si>
    <t>HaloplexHS_Bl76_D10</t>
  </si>
  <si>
    <t>HaloplexHS_Bl77_E10</t>
  </si>
  <si>
    <t>HaloplexHS_Bl78_F10</t>
  </si>
  <si>
    <t>HaloplexHS_Bl79_G10</t>
  </si>
  <si>
    <t>HaloplexHS_Bl80_H10</t>
  </si>
  <si>
    <t>HaloplexHS_Bl81_A11</t>
  </si>
  <si>
    <t>HaloplexHS_Bl82_B11</t>
  </si>
  <si>
    <t>HaloplexHS_Bl83_C11</t>
  </si>
  <si>
    <t>HaloplexHS_Bl84_D11</t>
  </si>
  <si>
    <t>HaloplexHS_Bl85_E11</t>
  </si>
  <si>
    <t>HaloplexHS_Bl86_F11</t>
  </si>
  <si>
    <t>HaloplexHS_Bl87_G11</t>
  </si>
  <si>
    <t>HaloplexHS_Bl88_H11</t>
  </si>
  <si>
    <t>HaloplexHS_Bl89_A12</t>
  </si>
  <si>
    <t>HaloplexHS_Bl90_B12</t>
  </si>
  <si>
    <t>HaloplexHS_Bl91_C12</t>
  </si>
  <si>
    <t>HaloplexHS_Bl92_D12</t>
  </si>
  <si>
    <t>HaloplexHS_Bl93_E12</t>
  </si>
  <si>
    <t>HaloplexHS_Bl94_F12</t>
  </si>
  <si>
    <t>HaloplexHS_Bl95_G12</t>
  </si>
  <si>
    <t>HaloplexHS_Bl96_H12</t>
  </si>
  <si>
    <t>HaloplexHS_Ye01_A01</t>
  </si>
  <si>
    <t>HaloplexHS_Ye02_B01</t>
  </si>
  <si>
    <t>HaloplexHS_Ye03_C01</t>
  </si>
  <si>
    <t>HaloplexHS_Ye04_D01</t>
  </si>
  <si>
    <t>HaloplexHS_Ye05_E01</t>
  </si>
  <si>
    <t>HaloplexHS_Ye06_F01</t>
  </si>
  <si>
    <t>HaloplexHS_Ye07_G01</t>
  </si>
  <si>
    <t>HaloplexHS_Ye08_H01</t>
  </si>
  <si>
    <t>HaloplexHS_Ye09_A02</t>
  </si>
  <si>
    <t>HaloplexHS_Ye10_B02</t>
  </si>
  <si>
    <t>HaloplexHS_Ye11_C02</t>
  </si>
  <si>
    <t>HaloplexHS_Ye12_D02</t>
  </si>
  <si>
    <t>HaloplexHS_Ye13_E02</t>
  </si>
  <si>
    <t>HaloplexHS_Ye14_F02</t>
  </si>
  <si>
    <t>HaloplexHS_Ye15_G02</t>
  </si>
  <si>
    <t>HaloplexHS_Ye16_H02</t>
  </si>
  <si>
    <t>HaloplexHS_Ye17_A03</t>
  </si>
  <si>
    <t>HaloplexHS_Ye18_B03</t>
  </si>
  <si>
    <t>HaloplexHS_Ye19_C03</t>
  </si>
  <si>
    <t>HaloplexHS_Ye20_D03</t>
  </si>
  <si>
    <t>HaloplexHS_Ye21_E03</t>
  </si>
  <si>
    <t>HaloplexHS_Ye22_F03</t>
  </si>
  <si>
    <t>HaloplexHS_Ye23_G03</t>
  </si>
  <si>
    <t>HaloplexHS_Ye24_H03</t>
  </si>
  <si>
    <t>HaloplexHS_Ye25_A04</t>
  </si>
  <si>
    <t>HaloplexHS_Ye26_B04</t>
  </si>
  <si>
    <t>HaloplexHS_Ye27_C04</t>
  </si>
  <si>
    <t>HaloplexHS_Ye28_D04</t>
  </si>
  <si>
    <t>HaloplexHS_Ye29_E04</t>
  </si>
  <si>
    <t>HaloplexHS_Ye30_F04</t>
  </si>
  <si>
    <t>HaloplexHS_Ye31_G04</t>
  </si>
  <si>
    <t>HaloplexHS_Ye32_H04</t>
  </si>
  <si>
    <t>HaloplexHS_Ye33_A05</t>
  </si>
  <si>
    <t>HaloplexHS_Ye34_B05</t>
  </si>
  <si>
    <t>HaloplexHS_Ye35_C05</t>
  </si>
  <si>
    <t>HaloplexHS_Ye36_D05</t>
  </si>
  <si>
    <t>HaloplexHS_Ye37_E05</t>
  </si>
  <si>
    <t>HaloplexHS_Ye38_F05</t>
  </si>
  <si>
    <t>HaloplexHS_Ye39_G05</t>
  </si>
  <si>
    <t>HaloplexHS_Ye40_H05</t>
  </si>
  <si>
    <t>HaloplexHS_Ye41_A06</t>
  </si>
  <si>
    <t>HaloplexHS_Ye42_B06</t>
  </si>
  <si>
    <t>HaloplexHS_Ye43_C06</t>
  </si>
  <si>
    <t>HaloplexHS_Ye44_D06</t>
  </si>
  <si>
    <t>HaloplexHS_Ye45_E06</t>
  </si>
  <si>
    <t>HaloplexHS_Ye46_F06</t>
  </si>
  <si>
    <t>HaloplexHS_Ye47_G06</t>
  </si>
  <si>
    <t>HaloplexHS_Ye48_H06</t>
  </si>
  <si>
    <t>HaloplexHS_Ye49_A07</t>
  </si>
  <si>
    <t>HaloplexHS_Ye50_B07</t>
  </si>
  <si>
    <t>HaloplexHS_Ye51_C07</t>
  </si>
  <si>
    <t>HaloplexHS_Ye52_D07</t>
  </si>
  <si>
    <t>HaloplexHS_Ye53_E07</t>
  </si>
  <si>
    <t>HaloplexHS_Ye54_F07</t>
  </si>
  <si>
    <t>HaloplexHS_Ye55_G07</t>
  </si>
  <si>
    <t>HaloplexHS_Ye56_H07</t>
  </si>
  <si>
    <t>HaloplexHS_Ye57_A08</t>
  </si>
  <si>
    <t>HaloplexHS_Ye58_B08</t>
  </si>
  <si>
    <t>HaloplexHS_Ye59_C08</t>
  </si>
  <si>
    <t>HaloplexHS_Ye60_D08</t>
  </si>
  <si>
    <t>HaloplexHS_Ye61_E08</t>
  </si>
  <si>
    <t>HaloplexHS_Ye62_F08</t>
  </si>
  <si>
    <t>HaloplexHS_Ye63_G08</t>
  </si>
  <si>
    <t>HaloplexHS_Ye64_H08</t>
  </si>
  <si>
    <t>HaloplexHS_Ye65_A09</t>
  </si>
  <si>
    <t>HaloplexHS_Ye66_B09</t>
  </si>
  <si>
    <t>HaloplexHS_Ye67_C09</t>
  </si>
  <si>
    <t>HaloplexHS_Ye68_D09</t>
  </si>
  <si>
    <t>HaloplexHS_Ye69_E09</t>
  </si>
  <si>
    <t>HaloplexHS_Ye70_F09</t>
  </si>
  <si>
    <t>HaloplexHS_Ye71_G09</t>
  </si>
  <si>
    <t>HaloplexHS_Ye72_H09</t>
  </si>
  <si>
    <t>HaloplexHS_Ye73_A10</t>
  </si>
  <si>
    <t>HaloplexHS_Ye74_B10</t>
  </si>
  <si>
    <t>HaloplexHS_Ye75_C10</t>
  </si>
  <si>
    <t>HaloplexHS_Ye76_D10</t>
  </si>
  <si>
    <t>HaloplexHS_Ye77_E10</t>
  </si>
  <si>
    <t>HaloplexHS_Ye78_F10</t>
  </si>
  <si>
    <t>HaloplexHS_Ye79_G10</t>
  </si>
  <si>
    <t>HaloplexHS_Ye80_H10</t>
  </si>
  <si>
    <t>HaloplexHS_Ye81_A11</t>
  </si>
  <si>
    <t>HaloplexHS_Ye82_B11</t>
  </si>
  <si>
    <t>HaloplexHS_Ye83_C11</t>
  </si>
  <si>
    <t>HaloplexHS_Ye84_D11</t>
  </si>
  <si>
    <t>HaloplexHS_Ye85_E11</t>
  </si>
  <si>
    <t>HaloplexHS_Ye86_F11</t>
  </si>
  <si>
    <t>HaloplexHS_Ye87_G11</t>
  </si>
  <si>
    <t>HaloplexHS_Ye88_H11</t>
  </si>
  <si>
    <t>HaloplexHS_Ye89_A12</t>
  </si>
  <si>
    <t>HaloplexHS_Ye90_B12</t>
  </si>
  <si>
    <t>HaloplexHS_Ye91_C12</t>
  </si>
  <si>
    <t>HaloplexHS_Ye92_D12</t>
  </si>
  <si>
    <t>HaloplexHS_Ye93_E12</t>
  </si>
  <si>
    <t>HaloplexHS_Ye94_F12</t>
  </si>
  <si>
    <t>HaloplexHS_Ye95_G12</t>
  </si>
  <si>
    <t>HaloplexHS_Ye96_H12</t>
  </si>
  <si>
    <t>Ad2.1</t>
  </si>
  <si>
    <t>Ad2.2</t>
  </si>
  <si>
    <t>Ad2.3</t>
  </si>
  <si>
    <t>Ad2.4</t>
  </si>
  <si>
    <t>Ad2.5</t>
  </si>
  <si>
    <t>Ad2.6</t>
  </si>
  <si>
    <t>Ad2.7</t>
  </si>
  <si>
    <t>Ad2.8</t>
  </si>
  <si>
    <t>Ad2.9</t>
  </si>
  <si>
    <t>Ad2.10</t>
  </si>
  <si>
    <t>Ad2.11</t>
  </si>
  <si>
    <t>Ad2.12</t>
  </si>
  <si>
    <t>Ad2.13</t>
  </si>
  <si>
    <t>Ad2.14</t>
  </si>
  <si>
    <t>Ad2.15</t>
  </si>
  <si>
    <t>Ad2.16</t>
  </si>
  <si>
    <t>Ad2.17</t>
  </si>
  <si>
    <t>Ad2.18</t>
  </si>
  <si>
    <t>Ad2.19</t>
  </si>
  <si>
    <t>Ad2.20</t>
  </si>
  <si>
    <t>Ad2.21</t>
  </si>
  <si>
    <t>Ad2.22</t>
  </si>
  <si>
    <t>Ad2.23</t>
  </si>
  <si>
    <t>Ad2.24</t>
  </si>
  <si>
    <t>Library In Pool</t>
  </si>
  <si>
    <t>invalid characters</t>
  </si>
  <si>
    <t>invalid length</t>
  </si>
  <si>
    <t>invalid container</t>
  </si>
  <si>
    <t>nM</t>
  </si>
  <si>
    <t>SSXT701A</t>
  </si>
  <si>
    <t>SSXT701B</t>
  </si>
  <si>
    <t>SSXT701C</t>
  </si>
  <si>
    <t>SSXT701D</t>
  </si>
  <si>
    <t>SSXT701E</t>
  </si>
  <si>
    <t>SSXT701F</t>
  </si>
  <si>
    <t>SSXT701G</t>
  </si>
  <si>
    <t>SSXT701H</t>
  </si>
  <si>
    <t>SSXT702A</t>
  </si>
  <si>
    <t>SSXT702B</t>
  </si>
  <si>
    <t>SSXT702C</t>
  </si>
  <si>
    <t>SSXT702D</t>
  </si>
  <si>
    <t>SSXT702E</t>
  </si>
  <si>
    <t>SSXT702F</t>
  </si>
  <si>
    <t>SSXT702G</t>
  </si>
  <si>
    <t>SSXT702H</t>
  </si>
  <si>
    <t>SSXT703A</t>
  </si>
  <si>
    <t>SSXT703B</t>
  </si>
  <si>
    <t>SSXT703C</t>
  </si>
  <si>
    <t>SSXT703D</t>
  </si>
  <si>
    <t>SSXT703E</t>
  </si>
  <si>
    <t>SSXT703F</t>
  </si>
  <si>
    <t>SSXT703G</t>
  </si>
  <si>
    <t>SSXT703H</t>
  </si>
  <si>
    <t>SSXT704A</t>
  </si>
  <si>
    <t>SSXT704B</t>
  </si>
  <si>
    <t>SSXT704C</t>
  </si>
  <si>
    <t>SSXT704D</t>
  </si>
  <si>
    <t>SSXT704E</t>
  </si>
  <si>
    <t>SSXT704F</t>
  </si>
  <si>
    <t>SSXT704G</t>
  </si>
  <si>
    <t>SSXT704H</t>
  </si>
  <si>
    <t>SSXT705A</t>
  </si>
  <si>
    <t>SSXT705B</t>
  </si>
  <si>
    <t>SSXT705C</t>
  </si>
  <si>
    <t>SSXT705D</t>
  </si>
  <si>
    <t>SSXT705E</t>
  </si>
  <si>
    <t>SSXT705F</t>
  </si>
  <si>
    <t>SSXT705G</t>
  </si>
  <si>
    <t>SSXT705H</t>
  </si>
  <si>
    <t>SSXT706A</t>
  </si>
  <si>
    <t>SSXT706B</t>
  </si>
  <si>
    <t>SSXT706C</t>
  </si>
  <si>
    <t>SSXT706D</t>
  </si>
  <si>
    <t>SSXT706E</t>
  </si>
  <si>
    <t>SSXT706F</t>
  </si>
  <si>
    <t>SSXT706G</t>
  </si>
  <si>
    <t>SSXT706H</t>
  </si>
  <si>
    <t>SSXT707A</t>
  </si>
  <si>
    <t>SSXT707B</t>
  </si>
  <si>
    <t>SSXT707C</t>
  </si>
  <si>
    <t>SSXT707D</t>
  </si>
  <si>
    <t>SSXT707E</t>
  </si>
  <si>
    <t>SSXT707F</t>
  </si>
  <si>
    <t>SSXT707G</t>
  </si>
  <si>
    <t>SSXT707H</t>
  </si>
  <si>
    <t>SSXT708A</t>
  </si>
  <si>
    <t>SSXT708B</t>
  </si>
  <si>
    <t>SSXT708C</t>
  </si>
  <si>
    <t>SSXT708D</t>
  </si>
  <si>
    <t>SSXT708E</t>
  </si>
  <si>
    <t>SSXT708F</t>
  </si>
  <si>
    <t>SSXT708G</t>
  </si>
  <si>
    <t>SSXT708H</t>
  </si>
  <si>
    <t>SSXT709A</t>
  </si>
  <si>
    <t>SSXT709B</t>
  </si>
  <si>
    <t>SSXT709C</t>
  </si>
  <si>
    <t>SSXT709D</t>
  </si>
  <si>
    <t>SSXT709E</t>
  </si>
  <si>
    <t>SSXT709F</t>
  </si>
  <si>
    <t>SSXT709G</t>
  </si>
  <si>
    <t>SSXT709H</t>
  </si>
  <si>
    <t>SSXT710A</t>
  </si>
  <si>
    <t>SSXT710B</t>
  </si>
  <si>
    <t>SSXT710C</t>
  </si>
  <si>
    <t>SSXT710D</t>
  </si>
  <si>
    <t>SSXT710E</t>
  </si>
  <si>
    <t>SSXT710F</t>
  </si>
  <si>
    <t>SSXT710G</t>
  </si>
  <si>
    <t>SSXT710H</t>
  </si>
  <si>
    <t>SSXT711A</t>
  </si>
  <si>
    <t>SSXT711B</t>
  </si>
  <si>
    <t>SSXT711C</t>
  </si>
  <si>
    <t>SSXT711D</t>
  </si>
  <si>
    <t>SSXT711E</t>
  </si>
  <si>
    <t>SSXT711F</t>
  </si>
  <si>
    <t>SSXT711G</t>
  </si>
  <si>
    <t>SSXT711H</t>
  </si>
  <si>
    <t>SSXT712A</t>
  </si>
  <si>
    <t>SSXT712B</t>
  </si>
  <si>
    <t>SSXT712C</t>
  </si>
  <si>
    <t>SSXT712D</t>
  </si>
  <si>
    <t>SSXT712E</t>
  </si>
  <si>
    <t>SSXT712F</t>
  </si>
  <si>
    <t>SSXT712G</t>
  </si>
  <si>
    <t>SSXT712H</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</si>
  <si>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</si>
  <si>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</si>
  <si>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</si>
  <si>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</si>
  <si>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</si>
  <si>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</si>
  <si>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</si>
  <si>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</si>
  <si>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</si>
  <si>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</si>
  <si>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</si>
  <si>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</si>
  <si>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</si>
  <si>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</si>
  <si>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</si>
  <si>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</si>
  <si>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</si>
  <si>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</si>
  <si>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</si>
  <si>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</si>
  <si>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</si>
  <si>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</si>
  <si>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</si>
  <si>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</si>
  <si>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</si>
  <si>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</si>
  <si>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</si>
  <si>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</si>
  <si>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</si>
  <si>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</si>
  <si>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</si>
  <si>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</si>
  <si>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</si>
  <si>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</si>
  <si>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</si>
  <si>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</si>
  <si>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</si>
  <si>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</si>
  <si>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</si>
  <si>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</si>
  <si>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</si>
  <si>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</si>
  <si>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</si>
  <si>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</si>
  <si>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</si>
  <si>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</si>
  <si>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</si>
  <si>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</si>
  <si>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</si>
  <si>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</si>
  <si>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</si>
  <si>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</si>
  <si>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</si>
  <si>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</si>
  <si>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</si>
  <si>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</si>
  <si>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</si>
  <si>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</si>
  <si>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</si>
  <si>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</si>
  <si>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</si>
  <si>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</si>
  <si>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</si>
  <si>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</si>
  <si>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</si>
  <si>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</si>
  <si>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</si>
  <si>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</si>
  <si>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</si>
  <si>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</si>
  <si>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</si>
  <si>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</si>
  <si>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</si>
  <si>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</si>
  <si>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</si>
  <si>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</si>
  <si>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</si>
  <si>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</si>
  <si>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</si>
  <si>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</si>
  <si>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</si>
  <si>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</si>
  <si>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</si>
  <si>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</si>
  <si>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</si>
  <si>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</si>
  <si>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</si>
  <si>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</si>
  <si>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</si>
  <si>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</si>
  <si>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</si>
  <si>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</si>
  <si>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</si>
  <si>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</si>
  <si>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</si>
  <si>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</si>
  <si>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N701-E501</t>
  </si>
  <si>
    <t>N701-E502</t>
  </si>
  <si>
    <t>N701-E503</t>
  </si>
  <si>
    <t>N701-E504</t>
  </si>
  <si>
    <t>N701-E505</t>
  </si>
  <si>
    <t>N701-E506</t>
  </si>
  <si>
    <t>N701-E507</t>
  </si>
  <si>
    <t>N701-E508</t>
  </si>
  <si>
    <t>N702-E501</t>
  </si>
  <si>
    <t>N702-E502</t>
  </si>
  <si>
    <t>N702-E503</t>
  </si>
  <si>
    <t>N702-E504</t>
  </si>
  <si>
    <t>N702-E505</t>
  </si>
  <si>
    <t>N702-E506</t>
  </si>
  <si>
    <t>N702-E507</t>
  </si>
  <si>
    <t>N702-E508</t>
  </si>
  <si>
    <t>N703-E501</t>
  </si>
  <si>
    <t>N703-E502</t>
  </si>
  <si>
    <t>N703-E503</t>
  </si>
  <si>
    <t>N703-E504</t>
  </si>
  <si>
    <t>N703-E505</t>
  </si>
  <si>
    <t>N703-E506</t>
  </si>
  <si>
    <t>N703-E507</t>
  </si>
  <si>
    <t>N703-E508</t>
  </si>
  <si>
    <t>N704-E501</t>
  </si>
  <si>
    <t>N704-E502</t>
  </si>
  <si>
    <t>N704-E503</t>
  </si>
  <si>
    <t>N704-E504</t>
  </si>
  <si>
    <t>N704-E505</t>
  </si>
  <si>
    <t>N704-E506</t>
  </si>
  <si>
    <t>N704-E507</t>
  </si>
  <si>
    <t>N704-E508</t>
  </si>
  <si>
    <t>N705-E501</t>
  </si>
  <si>
    <t>N705-E502</t>
  </si>
  <si>
    <t>N705-E503</t>
  </si>
  <si>
    <t>N705-E504</t>
  </si>
  <si>
    <t>N705-E505</t>
  </si>
  <si>
    <t>N705-E506</t>
  </si>
  <si>
    <t>N705-E507</t>
  </si>
  <si>
    <t>N705-E508</t>
  </si>
  <si>
    <t>N706-E501</t>
  </si>
  <si>
    <t>N706-E502</t>
  </si>
  <si>
    <t>N706-E503</t>
  </si>
  <si>
    <t>N706-E504</t>
  </si>
  <si>
    <t>N706-E505</t>
  </si>
  <si>
    <t>N706-E506</t>
  </si>
  <si>
    <t>N706-E507</t>
  </si>
  <si>
    <t>N706-E508</t>
  </si>
  <si>
    <t>N707-E501</t>
  </si>
  <si>
    <t>N707-E502</t>
  </si>
  <si>
    <t>N707-E503</t>
  </si>
  <si>
    <t>N707-E504</t>
  </si>
  <si>
    <t>N707-E505</t>
  </si>
  <si>
    <t>N707-E506</t>
  </si>
  <si>
    <t>N707-E507</t>
  </si>
  <si>
    <t>N707-E508</t>
  </si>
  <si>
    <t>N708-E501</t>
  </si>
  <si>
    <t>N708-E502</t>
  </si>
  <si>
    <t>N708-E503</t>
  </si>
  <si>
    <t>N708-E504</t>
  </si>
  <si>
    <t>N708-E505</t>
  </si>
  <si>
    <t>N708-E506</t>
  </si>
  <si>
    <t>N708-E507</t>
  </si>
  <si>
    <t>N708-E508</t>
  </si>
  <si>
    <t>N709-E501</t>
  </si>
  <si>
    <t>N709-E502</t>
  </si>
  <si>
    <t>N709-E503</t>
  </si>
  <si>
    <t>N709-E504</t>
  </si>
  <si>
    <t>N709-E505</t>
  </si>
  <si>
    <t>N709-E506</t>
  </si>
  <si>
    <t>N709-E507</t>
  </si>
  <si>
    <t>N709-E508</t>
  </si>
  <si>
    <t>N710-E501</t>
  </si>
  <si>
    <t>N710-E502</t>
  </si>
  <si>
    <t>N710-E503</t>
  </si>
  <si>
    <t>N710-E504</t>
  </si>
  <si>
    <t>N710-E505</t>
  </si>
  <si>
    <t>N710-E506</t>
  </si>
  <si>
    <t>N710-E507</t>
  </si>
  <si>
    <t>N710-E508</t>
  </si>
  <si>
    <t>N711-E501</t>
  </si>
  <si>
    <t>N711-E502</t>
  </si>
  <si>
    <t>N711-E503</t>
  </si>
  <si>
    <t>N711-E504</t>
  </si>
  <si>
    <t>N711-E505</t>
  </si>
  <si>
    <t>N711-E506</t>
  </si>
  <si>
    <t>N711-E507</t>
  </si>
  <si>
    <t>N711-E508</t>
  </si>
  <si>
    <t>N712-E501</t>
  </si>
  <si>
    <t>N712-E502</t>
  </si>
  <si>
    <t>N712-E503</t>
  </si>
  <si>
    <t>N712-E504</t>
  </si>
  <si>
    <t>N712-E505</t>
  </si>
  <si>
    <t>N712-E506</t>
  </si>
  <si>
    <t>N712-E507</t>
  </si>
  <si>
    <t>N712-E508</t>
  </si>
  <si>
    <t>N701-N517</t>
  </si>
  <si>
    <t>N702-N517</t>
  </si>
  <si>
    <t>N703-N517</t>
  </si>
  <si>
    <t>N704-N517</t>
  </si>
  <si>
    <t>N705-N517</t>
  </si>
  <si>
    <t>N706-N517</t>
  </si>
  <si>
    <t>N707-N517</t>
  </si>
  <si>
    <t>N708-N517</t>
  </si>
  <si>
    <t>N709-N517</t>
  </si>
  <si>
    <t>N710-N517</t>
  </si>
  <si>
    <t>N711-N517</t>
  </si>
  <si>
    <t>N712-N517</t>
  </si>
  <si>
    <t>N707-S501</t>
  </si>
  <si>
    <t>N707-S502</t>
  </si>
  <si>
    <t>N707-S503</t>
  </si>
  <si>
    <t>N707-S504</t>
  </si>
  <si>
    <t>N707-S505</t>
  </si>
  <si>
    <t>N707-S506</t>
  </si>
  <si>
    <t>N707-S507</t>
  </si>
  <si>
    <t>N707-S508</t>
  </si>
  <si>
    <t>N707-S517</t>
  </si>
  <si>
    <t>N708-S501</t>
  </si>
  <si>
    <t>N708-S502</t>
  </si>
  <si>
    <t>N708-S503</t>
  </si>
  <si>
    <t>N708-S504</t>
  </si>
  <si>
    <t>N708-S505</t>
  </si>
  <si>
    <t>N708-S506</t>
  </si>
  <si>
    <t>N708-S507</t>
  </si>
  <si>
    <t>N708-S508</t>
  </si>
  <si>
    <t>N708-S517</t>
  </si>
  <si>
    <t>N709-S501</t>
  </si>
  <si>
    <t>N709-S502</t>
  </si>
  <si>
    <t>N709-S503</t>
  </si>
  <si>
    <t>N709-S504</t>
  </si>
  <si>
    <t>N709-S505</t>
  </si>
  <si>
    <t>N709-S506</t>
  </si>
  <si>
    <t>N709-S507</t>
  </si>
  <si>
    <t>N709-S508</t>
  </si>
  <si>
    <t>N709-S517</t>
  </si>
  <si>
    <t>N710-S501</t>
  </si>
  <si>
    <t>N710-S502</t>
  </si>
  <si>
    <t>N710-S503</t>
  </si>
  <si>
    <t>N710-S504</t>
  </si>
  <si>
    <t>N710-S505</t>
  </si>
  <si>
    <t>N710-S506</t>
  </si>
  <si>
    <t>N710-S507</t>
  </si>
  <si>
    <t>N710-S508</t>
  </si>
  <si>
    <t>N710-S517</t>
  </si>
  <si>
    <t>N711-S501</t>
  </si>
  <si>
    <t>N711-S502</t>
  </si>
  <si>
    <t>N711-S503</t>
  </si>
  <si>
    <t>N711-S504</t>
  </si>
  <si>
    <t>N711-S505</t>
  </si>
  <si>
    <t>N711-S506</t>
  </si>
  <si>
    <t>N711-S507</t>
  </si>
  <si>
    <t>N711-S508</t>
  </si>
  <si>
    <t>N711-S517</t>
  </si>
  <si>
    <t>N712-S501</t>
  </si>
  <si>
    <t>N712-S502</t>
  </si>
  <si>
    <t>N712-S503</t>
  </si>
  <si>
    <t>N712-S504</t>
  </si>
  <si>
    <t>N712-S505</t>
  </si>
  <si>
    <t>N712-S506</t>
  </si>
  <si>
    <t>N712-S507</t>
  </si>
  <si>
    <t>N712-S508</t>
  </si>
  <si>
    <t>N712-S517</t>
  </si>
  <si>
    <t>N707-S510</t>
  </si>
  <si>
    <t>N707-S511</t>
  </si>
  <si>
    <t>N707-S513</t>
  </si>
  <si>
    <t>N707-S515</t>
  </si>
  <si>
    <t>N707-S516</t>
  </si>
  <si>
    <t>N707-S518</t>
  </si>
  <si>
    <t>N707-S520</t>
  </si>
  <si>
    <t>N707-S521</t>
  </si>
  <si>
    <t>N707-S522</t>
  </si>
  <si>
    <t>N710-S510</t>
  </si>
  <si>
    <t>N710-S511</t>
  </si>
  <si>
    <t>N710-S513</t>
  </si>
  <si>
    <t>N710-S515</t>
  </si>
  <si>
    <t>N710-S516</t>
  </si>
  <si>
    <t>N710-S518</t>
  </si>
  <si>
    <t>N710-S520</t>
  </si>
  <si>
    <t>N710-S521</t>
  </si>
  <si>
    <t>N710-S522</t>
  </si>
  <si>
    <t>N711-S510</t>
  </si>
  <si>
    <t>N711-S511</t>
  </si>
  <si>
    <t>N711-S513</t>
  </si>
  <si>
    <t>N711-S515</t>
  </si>
  <si>
    <t>N711-S516</t>
  </si>
  <si>
    <t>N711-S518</t>
  </si>
  <si>
    <t>N711-S520</t>
  </si>
  <si>
    <t>N711-S521</t>
  </si>
  <si>
    <t>N711-S522</t>
  </si>
  <si>
    <t>N712-S510</t>
  </si>
  <si>
    <t>N712-S511</t>
  </si>
  <si>
    <t>N712-S513</t>
  </si>
  <si>
    <t>N712-S515</t>
  </si>
  <si>
    <t>N712-S516</t>
  </si>
  <si>
    <t>N712-S518</t>
  </si>
  <si>
    <t>N712-S520</t>
  </si>
  <si>
    <t>N712-S521</t>
  </si>
  <si>
    <t>N712-S522</t>
  </si>
  <si>
    <t>N714-S502</t>
  </si>
  <si>
    <t>N714-S503</t>
  </si>
  <si>
    <t>N714-S505</t>
  </si>
  <si>
    <t>N714-S506</t>
  </si>
  <si>
    <t>N714-S507</t>
  </si>
  <si>
    <t>N714-S508</t>
  </si>
  <si>
    <t>N714-S510</t>
  </si>
  <si>
    <t>N714-S511</t>
  </si>
  <si>
    <t>N714-S513</t>
  </si>
  <si>
    <t>N714-S515</t>
  </si>
  <si>
    <t>N714-S516</t>
  </si>
  <si>
    <t>N714-S517</t>
  </si>
  <si>
    <t>N714-S518</t>
  </si>
  <si>
    <t>N714-S520</t>
  </si>
  <si>
    <t>N714-S521</t>
  </si>
  <si>
    <t>N714-S522</t>
  </si>
  <si>
    <t>N715-S502</t>
  </si>
  <si>
    <t>N715-S503</t>
  </si>
  <si>
    <t>N715-S505</t>
  </si>
  <si>
    <t>N715-S506</t>
  </si>
  <si>
    <t>N715-S507</t>
  </si>
  <si>
    <t>N715-S508</t>
  </si>
  <si>
    <t>N715-S510</t>
  </si>
  <si>
    <t>N715-S511</t>
  </si>
  <si>
    <t>N715-S513</t>
  </si>
  <si>
    <t>N715-S515</t>
  </si>
  <si>
    <t>N715-S516</t>
  </si>
  <si>
    <t>N715-S517</t>
  </si>
  <si>
    <t>N715-S518</t>
  </si>
  <si>
    <t>N715-S520</t>
  </si>
  <si>
    <t>N715-S521</t>
  </si>
  <si>
    <t>N715-S522</t>
  </si>
  <si>
    <t>N716-S502</t>
  </si>
  <si>
    <t>N716-S503</t>
  </si>
  <si>
    <t>N716-S505</t>
  </si>
  <si>
    <t>N716-S506</t>
  </si>
  <si>
    <t>N716-S507</t>
  </si>
  <si>
    <t>N716-S508</t>
  </si>
  <si>
    <t>N716-S510</t>
  </si>
  <si>
    <t>N716-S511</t>
  </si>
  <si>
    <t>N716-S513</t>
  </si>
  <si>
    <t>N716-S515</t>
  </si>
  <si>
    <t>N716-S516</t>
  </si>
  <si>
    <t>N716-S517</t>
  </si>
  <si>
    <t>N716-S518</t>
  </si>
  <si>
    <t>N716-S520</t>
  </si>
  <si>
    <t>N716-S521</t>
  </si>
  <si>
    <t>N716-S522</t>
  </si>
  <si>
    <t>N718-S502</t>
  </si>
  <si>
    <t>N718-S503</t>
  </si>
  <si>
    <t>N718-S505</t>
  </si>
  <si>
    <t>N718-S506</t>
  </si>
  <si>
    <t>N718-S507</t>
  </si>
  <si>
    <t>N718-S508</t>
  </si>
  <si>
    <t>N718-S510</t>
  </si>
  <si>
    <t>N718-S511</t>
  </si>
  <si>
    <t>N718-S513</t>
  </si>
  <si>
    <t>N718-S515</t>
  </si>
  <si>
    <t>N718-S516</t>
  </si>
  <si>
    <t>N718-S517</t>
  </si>
  <si>
    <t>N718-S518</t>
  </si>
  <si>
    <t>N718-S520</t>
  </si>
  <si>
    <t>N718-S521</t>
  </si>
  <si>
    <t>N718-S522</t>
  </si>
  <si>
    <t>N719-S502</t>
  </si>
  <si>
    <t>N719-S503</t>
  </si>
  <si>
    <t>N719-S505</t>
  </si>
  <si>
    <t>N719-S506</t>
  </si>
  <si>
    <t>N719-S507</t>
  </si>
  <si>
    <t>N719-S508</t>
  </si>
  <si>
    <t>N719-S510</t>
  </si>
  <si>
    <t>N719-S511</t>
  </si>
  <si>
    <t>N719-S513</t>
  </si>
  <si>
    <t>N719-S515</t>
  </si>
  <si>
    <t>N719-S516</t>
  </si>
  <si>
    <t>N719-S517</t>
  </si>
  <si>
    <t>N719-S518</t>
  </si>
  <si>
    <t>N719-S520</t>
  </si>
  <si>
    <t>N719-S521</t>
  </si>
  <si>
    <t>N719-S522</t>
  </si>
  <si>
    <t>N720-S502</t>
  </si>
  <si>
    <t>N720-S503</t>
  </si>
  <si>
    <t>N720-S505</t>
  </si>
  <si>
    <t>N720-S506</t>
  </si>
  <si>
    <t>N720-S507</t>
  </si>
  <si>
    <t>N720-S508</t>
  </si>
  <si>
    <t>N720-S510</t>
  </si>
  <si>
    <t>N720-S511</t>
  </si>
  <si>
    <t>N720-S513</t>
  </si>
  <si>
    <t>N720-S515</t>
  </si>
  <si>
    <t>N720-S516</t>
  </si>
  <si>
    <t>N720-S517</t>
  </si>
  <si>
    <t>N720-S518</t>
  </si>
  <si>
    <t>N720-S520</t>
  </si>
  <si>
    <t>N720-S521</t>
  </si>
  <si>
    <t>N720-S522</t>
  </si>
  <si>
    <t>N721-S502</t>
  </si>
  <si>
    <t>N721-S503</t>
  </si>
  <si>
    <t>N721-S505</t>
  </si>
  <si>
    <t>N721-S506</t>
  </si>
  <si>
    <t>N721-S507</t>
  </si>
  <si>
    <t>N721-S508</t>
  </si>
  <si>
    <t>N721-S510</t>
  </si>
  <si>
    <t>N721-S511</t>
  </si>
  <si>
    <t>N721-S513</t>
  </si>
  <si>
    <t>N721-S515</t>
  </si>
  <si>
    <t>N721-S516</t>
  </si>
  <si>
    <t>N721-S517</t>
  </si>
  <si>
    <t>N721-S518</t>
  </si>
  <si>
    <t>N721-S520</t>
  </si>
  <si>
    <t>N721-S521</t>
  </si>
  <si>
    <t>N721-S522</t>
  </si>
  <si>
    <t>N722-S502</t>
  </si>
  <si>
    <t>N722-S503</t>
  </si>
  <si>
    <t>N722-S505</t>
  </si>
  <si>
    <t>N722-S506</t>
  </si>
  <si>
    <t>N722-S507</t>
  </si>
  <si>
    <t>N722-S508</t>
  </si>
  <si>
    <t>N722-S510</t>
  </si>
  <si>
    <t>N722-S511</t>
  </si>
  <si>
    <t>N722-S513</t>
  </si>
  <si>
    <t>N722-S515</t>
  </si>
  <si>
    <t>N722-S516</t>
  </si>
  <si>
    <t>N722-S517</t>
  </si>
  <si>
    <t>N722-S518</t>
  </si>
  <si>
    <t>N722-S520</t>
  </si>
  <si>
    <t>N722-S521</t>
  </si>
  <si>
    <t>N722-S522</t>
  </si>
  <si>
    <t>N723-S502</t>
  </si>
  <si>
    <t>N723-S503</t>
  </si>
  <si>
    <t>N723-S505</t>
  </si>
  <si>
    <t>N723-S506</t>
  </si>
  <si>
    <t>N723-S507</t>
  </si>
  <si>
    <t>N723-S508</t>
  </si>
  <si>
    <t>N723-S510</t>
  </si>
  <si>
    <t>N723-S511</t>
  </si>
  <si>
    <t>N723-S513</t>
  </si>
  <si>
    <t>N723-S515</t>
  </si>
  <si>
    <t>N723-S516</t>
  </si>
  <si>
    <t>N723-S517</t>
  </si>
  <si>
    <t>N723-S518</t>
  </si>
  <si>
    <t>N723-S520</t>
  </si>
  <si>
    <t>N723-S521</t>
  </si>
  <si>
    <t>N723-S522</t>
  </si>
  <si>
    <t>N724-S502</t>
  </si>
  <si>
    <t>N724-S503</t>
  </si>
  <si>
    <t>N724-S505</t>
  </si>
  <si>
    <t>N724-S506</t>
  </si>
  <si>
    <t>N724-S507</t>
  </si>
  <si>
    <t>N724-S508</t>
  </si>
  <si>
    <t>N724-S510</t>
  </si>
  <si>
    <t>N724-S511</t>
  </si>
  <si>
    <t>N724-S513</t>
  </si>
  <si>
    <t>N724-S515</t>
  </si>
  <si>
    <t>N724-S516</t>
  </si>
  <si>
    <t>N724-S517</t>
  </si>
  <si>
    <t>N724-S518</t>
  </si>
  <si>
    <t>N724-S520</t>
  </si>
  <si>
    <t>N724-S521</t>
  </si>
  <si>
    <t>N724-S522</t>
  </si>
  <si>
    <t>N726-S502</t>
  </si>
  <si>
    <t>N726-S503</t>
  </si>
  <si>
    <t>N726-S505</t>
  </si>
  <si>
    <t>N726-S506</t>
  </si>
  <si>
    <t>N726-S507</t>
  </si>
  <si>
    <t>N726-S508</t>
  </si>
  <si>
    <t>N726-S510</t>
  </si>
  <si>
    <t>N726-S511</t>
  </si>
  <si>
    <t>N726-S513</t>
  </si>
  <si>
    <t>N726-S515</t>
  </si>
  <si>
    <t>N726-S516</t>
  </si>
  <si>
    <t>N726-S517</t>
  </si>
  <si>
    <t>N726-S518</t>
  </si>
  <si>
    <t>N726-S520</t>
  </si>
  <si>
    <t>N726-S521</t>
  </si>
  <si>
    <t>N726-S522</t>
  </si>
  <si>
    <t>N727-S502</t>
  </si>
  <si>
    <t>N727-S503</t>
  </si>
  <si>
    <t>N727-S505</t>
  </si>
  <si>
    <t>N727-S506</t>
  </si>
  <si>
    <t>N727-S507</t>
  </si>
  <si>
    <t>N727-S508</t>
  </si>
  <si>
    <t>N727-S510</t>
  </si>
  <si>
    <t>N727-S511</t>
  </si>
  <si>
    <t>N727-S513</t>
  </si>
  <si>
    <t>N727-S515</t>
  </si>
  <si>
    <t>N727-S516</t>
  </si>
  <si>
    <t>N727-S517</t>
  </si>
  <si>
    <t>N727-S518</t>
  </si>
  <si>
    <t>N727-S520</t>
  </si>
  <si>
    <t>N727-S521</t>
  </si>
  <si>
    <t>N727-S522</t>
  </si>
  <si>
    <t>N728-S502</t>
  </si>
  <si>
    <t>N728-S503</t>
  </si>
  <si>
    <t>N728-S505</t>
  </si>
  <si>
    <t>N728-S506</t>
  </si>
  <si>
    <t>N728-S507</t>
  </si>
  <si>
    <t>N728-S508</t>
  </si>
  <si>
    <t>N728-S510</t>
  </si>
  <si>
    <t>N728-S511</t>
  </si>
  <si>
    <t>N728-S513</t>
  </si>
  <si>
    <t>N728-S515</t>
  </si>
  <si>
    <t>N728-S516</t>
  </si>
  <si>
    <t>N728-S517</t>
  </si>
  <si>
    <t>N728-S518</t>
  </si>
  <si>
    <t>N728-S520</t>
  </si>
  <si>
    <t>N728-S521</t>
  </si>
  <si>
    <t>N728-S522</t>
  </si>
  <si>
    <t>N729-S502</t>
  </si>
  <si>
    <t>N729-S503</t>
  </si>
  <si>
    <t>N729-S505</t>
  </si>
  <si>
    <t>N729-S506</t>
  </si>
  <si>
    <t>N729-S507</t>
  </si>
  <si>
    <t>N729-S508</t>
  </si>
  <si>
    <t>N729-S510</t>
  </si>
  <si>
    <t>N729-S511</t>
  </si>
  <si>
    <t>N729-S513</t>
  </si>
  <si>
    <t>N729-S515</t>
  </si>
  <si>
    <t>N729-S516</t>
  </si>
  <si>
    <t>N729-S517</t>
  </si>
  <si>
    <t>N729-S518</t>
  </si>
  <si>
    <t>N729-S520</t>
  </si>
  <si>
    <t>N729-S521</t>
  </si>
  <si>
    <t>N729-S522</t>
  </si>
  <si>
    <t>unknown</t>
  </si>
  <si>
    <t>Sample Set</t>
  </si>
  <si>
    <t>SI_TT7_A01-SI_TT5_A01</t>
  </si>
  <si>
    <t>SI_TT7_A02-SI_TT5_A02</t>
  </si>
  <si>
    <t>SI_TT7_A03-SI_TT5_A03</t>
  </si>
  <si>
    <t>SI_TT7_A04-SI_TT5_A04</t>
  </si>
  <si>
    <t>SI_TT7_A05-SI_TT5_A05</t>
  </si>
  <si>
    <t>SI_TT7_A06-SI_TT5_A06</t>
  </si>
  <si>
    <t>SI_TT7_A07-SI_TT5_A07</t>
  </si>
  <si>
    <t>SI_TT7_A08-SI_TT5_A08</t>
  </si>
  <si>
    <t>SI_TT7_A09-SI_TT5_A09</t>
  </si>
  <si>
    <t>SI_TT7_A10-SI_TT5_A10</t>
  </si>
  <si>
    <t>SI_TT7_A11-SI_TT5_A11</t>
  </si>
  <si>
    <t>SI_TT7_A12-SI_TT5_A12</t>
  </si>
  <si>
    <t>SI_TT7_B01-SI_TT5_B01</t>
  </si>
  <si>
    <t>SI_TT7_B02-SI_TT5_B02</t>
  </si>
  <si>
    <t>SI_TT7_B03-SI_TT5_B03</t>
  </si>
  <si>
    <t>SI_TT7_B04-SI_TT5_B04</t>
  </si>
  <si>
    <t>SI_TT7_B05-SI_TT5_B05</t>
  </si>
  <si>
    <t>SI_TT7_B06-SI_TT5_B06</t>
  </si>
  <si>
    <t>SI_TT7_B07-SI_TT5_B07</t>
  </si>
  <si>
    <t>SI_TT7_B08-SI_TT5_B08</t>
  </si>
  <si>
    <t>SI_TT7_B09-SI_TT5_B09</t>
  </si>
  <si>
    <t>SI_TT7_B10-SI_TT5_B10</t>
  </si>
  <si>
    <t>SI_TT7_B11-SI_TT5_B11</t>
  </si>
  <si>
    <t>SI_TT7_B12-SI_TT5_B12</t>
  </si>
  <si>
    <t>SI_TT7_C01-SI_TT5_C01</t>
  </si>
  <si>
    <t>SI_TT7_C02-SI_TT5_C02</t>
  </si>
  <si>
    <t>SI_TT7_C03-SI_TT5_C03</t>
  </si>
  <si>
    <t>SI_TT7_C04-SI_TT5_C04</t>
  </si>
  <si>
    <t>SI_TT7_C05-SI_TT5_C05</t>
  </si>
  <si>
    <t>SI_TT7_C06-SI_TT5_C06</t>
  </si>
  <si>
    <t>SI_TT7_C07-SI_TT5_C07</t>
  </si>
  <si>
    <t>SI_TT7_C08-SI_TT5_C08</t>
  </si>
  <si>
    <t>SI_TT7_C09-SI_TT5_C09</t>
  </si>
  <si>
    <t>SI_TT7_C10-SI_TT5_C10</t>
  </si>
  <si>
    <t>SI_TT7_C11-SI_TT5_C11</t>
  </si>
  <si>
    <t>SI_TT7_C12-SI_TT5_C12</t>
  </si>
  <si>
    <t>SI_TT7_D01-SI_TT5_D01</t>
  </si>
  <si>
    <t>SI_TT7_D02-SI_TT5_D02</t>
  </si>
  <si>
    <t>SI_TT7_D03-SI_TT5_D03</t>
  </si>
  <si>
    <t>SI_TT7_D04-SI_TT5_D04</t>
  </si>
  <si>
    <t>SI_TT7_D05-SI_TT5_D05</t>
  </si>
  <si>
    <t>SI_TT7_D06-SI_TT5_D06</t>
  </si>
  <si>
    <t>SI_TT7_D07-SI_TT5_D07</t>
  </si>
  <si>
    <t>SI_TT7_D08-SI_TT5_D08</t>
  </si>
  <si>
    <t>SI_TT7_D09-SI_TT5_D09</t>
  </si>
  <si>
    <t>SI_TT7_D10-SI_TT5_D10</t>
  </si>
  <si>
    <t>SI_TT7_D11-SI_TT5_D11</t>
  </si>
  <si>
    <t>SI_TT7_D12-SI_TT5_D12</t>
  </si>
  <si>
    <t>SI_TT7_E01-SI_TT5_E01</t>
  </si>
  <si>
    <t>SI_TT7_E02-SI_TT5_E02</t>
  </si>
  <si>
    <t>SI_TT7_E03-SI_TT5_E03</t>
  </si>
  <si>
    <t>SI_TT7_E04-SI_TT5_E04</t>
  </si>
  <si>
    <t>SI_TT7_E05-SI_TT5_E05</t>
  </si>
  <si>
    <t>SI_TT7_E06-SI_TT5_E06</t>
  </si>
  <si>
    <t>SI_TT7_E07-SI_TT5_E07</t>
  </si>
  <si>
    <t>SI_TT7_E08-SI_TT5_E08</t>
  </si>
  <si>
    <t>SI_TT7_E09-SI_TT5_E09</t>
  </si>
  <si>
    <t>SI_TT7_E10-SI_TT5_E10</t>
  </si>
  <si>
    <t>SI_TT7_E11-SI_TT5_E11</t>
  </si>
  <si>
    <t>SI_TT7_E12-SI_TT5_E12</t>
  </si>
  <si>
    <t>SI_TT7_F01-SI_TT5_F01</t>
  </si>
  <si>
    <t>SI_TT7_F02-SI_TT5_F02</t>
  </si>
  <si>
    <t>SI_TT7_F03-SI_TT5_F03</t>
  </si>
  <si>
    <t>SI_TT7_F04-SI_TT5_F04</t>
  </si>
  <si>
    <t>SI_TT7_F05-SI_TT5_F05</t>
  </si>
  <si>
    <t>SI_TT7_F06-SI_TT5_F06</t>
  </si>
  <si>
    <t>SI_TT7_F07-SI_TT5_F07</t>
  </si>
  <si>
    <t>SI_TT7_F08-SI_TT5_F08</t>
  </si>
  <si>
    <t>SI_TT7_F09-SI_TT5_F09</t>
  </si>
  <si>
    <t>SI_TT7_F10-SI_TT5_F10</t>
  </si>
  <si>
    <t>SI_TT7_F11-SI_TT5_F11</t>
  </si>
  <si>
    <t>SI_TT7_F12-SI_TT5_F12</t>
  </si>
  <si>
    <t>SI_TT7_G01-SI_TT5_G01</t>
  </si>
  <si>
    <t>SI_TT7_G02-SI_TT5_G02</t>
  </si>
  <si>
    <t>SI_TT7_G03-SI_TT5_G03</t>
  </si>
  <si>
    <t>SI_TT7_G04-SI_TT5_G04</t>
  </si>
  <si>
    <t>SI_TT7_G05-SI_TT5_G05</t>
  </si>
  <si>
    <t>SI_TT7_G06-SI_TT5_G06</t>
  </si>
  <si>
    <t>SI_TT7_G07-SI_TT5_G07</t>
  </si>
  <si>
    <t>SI_TT7_G08-SI_TT5_G08</t>
  </si>
  <si>
    <t>SI_TT7_G09-SI_TT5_G09</t>
  </si>
  <si>
    <t>SI_TT7_G10-SI_TT5_G10</t>
  </si>
  <si>
    <t>SI_TT7_G11-SI_TT5_G11</t>
  </si>
  <si>
    <t>SI_TT7_G12-SI_TT5_G12</t>
  </si>
  <si>
    <t>SI_TT7_H01-SI_TT5_H01</t>
  </si>
  <si>
    <t>SI_TT7_H02-SI_TT5_H02</t>
  </si>
  <si>
    <t>SI_TT7_H03-SI_TT5_H03</t>
  </si>
  <si>
    <t>SI_TT7_H04-SI_TT5_H04</t>
  </si>
  <si>
    <t>SI_TT7_H05-SI_TT5_H05</t>
  </si>
  <si>
    <t>SI_TT7_H06-SI_TT5_H06</t>
  </si>
  <si>
    <t>SI_TT7_H07-SI_TT5_H07</t>
  </si>
  <si>
    <t>SI_TT7_H08-SI_TT5_H08</t>
  </si>
  <si>
    <t>SI_TT7_H09-SI_TT5_H09</t>
  </si>
  <si>
    <t>SI_TT7_H10-SI_TT5_H10</t>
  </si>
  <si>
    <t>SI_TT7_H11-SI_TT5_H11</t>
  </si>
  <si>
    <t>SI_TT7_H12-SI_TT5_H12</t>
  </si>
  <si>
    <t>UDP70001-UDP50001</t>
  </si>
  <si>
    <t>UDP70002-UDP50002</t>
  </si>
  <si>
    <t>UDP70003-UDP50003</t>
  </si>
  <si>
    <t>UDP70004-UDP50004</t>
  </si>
  <si>
    <t>UDP70005-UDP50005</t>
  </si>
  <si>
    <t>UDP70006-UDP50006</t>
  </si>
  <si>
    <t>UDP70007-UDP50007</t>
  </si>
  <si>
    <t>UDP70008-UDP50008</t>
  </si>
  <si>
    <t>UDP70009-UDP50009</t>
  </si>
  <si>
    <t>UDP70010-UDP50010</t>
  </si>
  <si>
    <t>UDP70011-UDP50011</t>
  </si>
  <si>
    <t>UDP70012-UDP50012</t>
  </si>
  <si>
    <t>UDP70013-UDP50013</t>
  </si>
  <si>
    <t>UDP70014-UDP50014</t>
  </si>
  <si>
    <t>UDP70015-UDP50015</t>
  </si>
  <si>
    <t>UDP70016-UDP50016</t>
  </si>
  <si>
    <t>UDP70017-UDP50017</t>
  </si>
  <si>
    <t>UDP70018-UDP50018</t>
  </si>
  <si>
    <t>UDP70019-UDP50019</t>
  </si>
  <si>
    <t>UDP70020-UDP50020</t>
  </si>
  <si>
    <t>UDP70021-UDP50021</t>
  </si>
  <si>
    <t>UDP70022-UDP50022</t>
  </si>
  <si>
    <t>UDP70023-UDP50023</t>
  </si>
  <si>
    <t>UDP70024-UDP50024</t>
  </si>
  <si>
    <t>UDP70025-UDP50025</t>
  </si>
  <si>
    <t>UDP70026-UDP50026</t>
  </si>
  <si>
    <t>UDP70027-UDP50027</t>
  </si>
  <si>
    <t>UDP70028-UDP50028</t>
  </si>
  <si>
    <t>UDP70029-UDP50029</t>
  </si>
  <si>
    <t>UDP70030-UDP50030</t>
  </si>
  <si>
    <t>UDP70031-UDP50031</t>
  </si>
  <si>
    <t>UDP70032-UDP50032</t>
  </si>
  <si>
    <t>UDP70033-UDP50033</t>
  </si>
  <si>
    <t>UDP70034-UDP50034</t>
  </si>
  <si>
    <t>UDP70035-UDP50035</t>
  </si>
  <si>
    <t>UDP70036-UDP50036</t>
  </si>
  <si>
    <t>UDP70037-UDP50037</t>
  </si>
  <si>
    <t>UDP70038-UDP50038</t>
  </si>
  <si>
    <t>UDP70039-UDP50039</t>
  </si>
  <si>
    <t>UDP70040-UDP50040</t>
  </si>
  <si>
    <t>UDP70041-UDP50041</t>
  </si>
  <si>
    <t>UDP70042-UDP50042</t>
  </si>
  <si>
    <t>UDP70043-UDP50043</t>
  </si>
  <si>
    <t>UDP70044-UDP50044</t>
  </si>
  <si>
    <t>UDP70045-UDP50045</t>
  </si>
  <si>
    <t>UDP70046-UDP50046</t>
  </si>
  <si>
    <t>UDP70047-UDP50047</t>
  </si>
  <si>
    <t>UDP70048-UDP50048</t>
  </si>
  <si>
    <t>UDP70049-UDP50049</t>
  </si>
  <si>
    <t>UDP70050-UDP50050</t>
  </si>
  <si>
    <t>UDP70051-UDP50051</t>
  </si>
  <si>
    <t>UDP70052-UDP50052</t>
  </si>
  <si>
    <t>UDP70053-UDP50053</t>
  </si>
  <si>
    <t>UDP70054-UDP50054</t>
  </si>
  <si>
    <t>UDP70055-UDP50055</t>
  </si>
  <si>
    <t>UDP70056-UDP50056</t>
  </si>
  <si>
    <t>UDP70057-UDP50057</t>
  </si>
  <si>
    <t>UDP70058-UDP50058</t>
  </si>
  <si>
    <t>UDP70059-UDP50059</t>
  </si>
  <si>
    <t>UDP70060-UDP50060</t>
  </si>
  <si>
    <t>UDP70061-UDP50061</t>
  </si>
  <si>
    <t>UDP70062-UDP50062</t>
  </si>
  <si>
    <t>UDP70063-UDP50063</t>
  </si>
  <si>
    <t>UDP70064-UDP50064</t>
  </si>
  <si>
    <t>UDP70065-UDP50065</t>
  </si>
  <si>
    <t>UDP70066-UDP50066</t>
  </si>
  <si>
    <t>UDP70067-UDP50067</t>
  </si>
  <si>
    <t>UDP70068-UDP50068</t>
  </si>
  <si>
    <t>UDP70069-UDP50069</t>
  </si>
  <si>
    <t>UDP70070-UDP50070</t>
  </si>
  <si>
    <t>UDP70071-UDP50071</t>
  </si>
  <si>
    <t>UDP70072-UDP50072</t>
  </si>
  <si>
    <t>UDP70073-UDP50073</t>
  </si>
  <si>
    <t>UDP70074-UDP50074</t>
  </si>
  <si>
    <t>UDP70075-UDP50075</t>
  </si>
  <si>
    <t>UDP70076-UDP50076</t>
  </si>
  <si>
    <t>UDP70077-UDP50077</t>
  </si>
  <si>
    <t>UDP70078-UDP50078</t>
  </si>
  <si>
    <t>UDP70079-UDP50079</t>
  </si>
  <si>
    <t>UDP70080-UDP50080</t>
  </si>
  <si>
    <t>UDP70081-UDP50081</t>
  </si>
  <si>
    <t>UDP70082-UDP50082</t>
  </si>
  <si>
    <t>UDP70083-UDP50083</t>
  </si>
  <si>
    <t>UDP70084-UDP50084</t>
  </si>
  <si>
    <t>UDP70085-UDP50085</t>
  </si>
  <si>
    <t>UDP70086-UDP50086</t>
  </si>
  <si>
    <t>UDP70087-UDP50087</t>
  </si>
  <si>
    <t>UDP70088-UDP50088</t>
  </si>
  <si>
    <t>UDP70089-UDP50089</t>
  </si>
  <si>
    <t>UDP70090-UDP50090</t>
  </si>
  <si>
    <t>UDP70091-UDP50091</t>
  </si>
  <si>
    <t>UDP70092-UDP50092</t>
  </si>
  <si>
    <t>UDP70093-UDP50093</t>
  </si>
  <si>
    <t>UDP70094-UDP50094</t>
  </si>
  <si>
    <t>UDP70095-UDP50095</t>
  </si>
  <si>
    <t>UDP70096-UDP50096</t>
  </si>
  <si>
    <t>UDP70097-UDP50097</t>
  </si>
  <si>
    <t>UDP70098-UDP50098</t>
  </si>
  <si>
    <t>UDP70099-UDP50099</t>
  </si>
  <si>
    <t>UDP70100-UDP50100</t>
  </si>
  <si>
    <t>UDP70101-UDP50101</t>
  </si>
  <si>
    <t>UDP70102-UDP50102</t>
  </si>
  <si>
    <t>UDP70103-UDP50103</t>
  </si>
  <si>
    <t>UDP70104-UDP50104</t>
  </si>
  <si>
    <t>UDP70105-UDP50105</t>
  </si>
  <si>
    <t>UDP70106-UDP50106</t>
  </si>
  <si>
    <t>UDP70107-UDP50107</t>
  </si>
  <si>
    <t>UDP70108-UDP50108</t>
  </si>
  <si>
    <t>UDP70109-UDP50109</t>
  </si>
  <si>
    <t>UDP70110-UDP50110</t>
  </si>
  <si>
    <t>UDP70111-UDP50111</t>
  </si>
  <si>
    <t>UDP70112-UDP50112</t>
  </si>
  <si>
    <t>UDP70113-UDP50113</t>
  </si>
  <si>
    <t>UDP70114-UDP50114</t>
  </si>
  <si>
    <t>UDP70115-UDP50115</t>
  </si>
  <si>
    <t>UDP70116-UDP50116</t>
  </si>
  <si>
    <t>UDP70117-UDP50117</t>
  </si>
  <si>
    <t>UDP70118-UDP50118</t>
  </si>
  <si>
    <t>UDP70119-UDP50119</t>
  </si>
  <si>
    <t>UDP70120-UDP50120</t>
  </si>
  <si>
    <t>UDP70121-UDP50121</t>
  </si>
  <si>
    <t>UDP70122-UDP50122</t>
  </si>
  <si>
    <t>UDP70123-UDP50123</t>
  </si>
  <si>
    <t>UDP70124-UDP50124</t>
  </si>
  <si>
    <t>UDP70125-UDP50125</t>
  </si>
  <si>
    <t>UDP70126-UDP50126</t>
  </si>
  <si>
    <t>UDP70127-UDP50127</t>
  </si>
  <si>
    <t>UDP70128-UDP50128</t>
  </si>
  <si>
    <t>UDP70129-UDP50129</t>
  </si>
  <si>
    <t>UDP70130-UDP50130</t>
  </si>
  <si>
    <t>UDP70131-UDP50131</t>
  </si>
  <si>
    <t>UDP70132-UDP50132</t>
  </si>
  <si>
    <t>UDP70133-UDP50133</t>
  </si>
  <si>
    <t>UDP70134-UDP50134</t>
  </si>
  <si>
    <t>UDP70135-UDP50135</t>
  </si>
  <si>
    <t>UDP70136-UDP50136</t>
  </si>
  <si>
    <t>UDP70137-UDP50137</t>
  </si>
  <si>
    <t>UDP70138-UDP50138</t>
  </si>
  <si>
    <t>UDP70139-UDP50139</t>
  </si>
  <si>
    <t>UDP70140-UDP50140</t>
  </si>
  <si>
    <t>UDP70141-UDP50141</t>
  </si>
  <si>
    <t>UDP70142-UDP50142</t>
  </si>
  <si>
    <t>UDP70143-UDP50143</t>
  </si>
  <si>
    <t>UDP70144-UDP50144</t>
  </si>
  <si>
    <t>UDP70145-UDP50145</t>
  </si>
  <si>
    <t>UDP70146-UDP50146</t>
  </si>
  <si>
    <t>UDP70147-UDP50147</t>
  </si>
  <si>
    <t>UDP70148-UDP50148</t>
  </si>
  <si>
    <t>UDP70149-UDP50149</t>
  </si>
  <si>
    <t>UDP70150-UDP50150</t>
  </si>
  <si>
    <t>UDP70151-UDP50151</t>
  </si>
  <si>
    <t>UDP70152-UDP50152</t>
  </si>
  <si>
    <t>UDP70153-UDP50153</t>
  </si>
  <si>
    <t>UDP70154-UDP50154</t>
  </si>
  <si>
    <t>UDP70155-UDP50155</t>
  </si>
  <si>
    <t>UDP70156-UDP50156</t>
  </si>
  <si>
    <t>UDP70157-UDP50157</t>
  </si>
  <si>
    <t>UDP70158-UDP50158</t>
  </si>
  <si>
    <t>UDP70159-UDP50159</t>
  </si>
  <si>
    <t>UDP70160-UDP50160</t>
  </si>
  <si>
    <t>UDP70161-UDP50161</t>
  </si>
  <si>
    <t>UDP70162-UDP50162</t>
  </si>
  <si>
    <t>UDP70163-UDP50163</t>
  </si>
  <si>
    <t>UDP70164-UDP50164</t>
  </si>
  <si>
    <t>UDP70165-UDP50165</t>
  </si>
  <si>
    <t>UDP70166-UDP50166</t>
  </si>
  <si>
    <t>UDP70167-UDP50167</t>
  </si>
  <si>
    <t>UDP70168-UDP50168</t>
  </si>
  <si>
    <t>UDP70169-UDP50169</t>
  </si>
  <si>
    <t>UDP70170-UDP50170</t>
  </si>
  <si>
    <t>UDP70171-UDP50171</t>
  </si>
  <si>
    <t>UDP70172-UDP50172</t>
  </si>
  <si>
    <t>UDP70173-UDP50173</t>
  </si>
  <si>
    <t>UDP70174-UDP50174</t>
  </si>
  <si>
    <t>UDP70175-UDP50175</t>
  </si>
  <si>
    <t>UDP70176-UDP50176</t>
  </si>
  <si>
    <t>UDP70177-UDP50177</t>
  </si>
  <si>
    <t>UDP70178-UDP50178</t>
  </si>
  <si>
    <t>UDP70179-UDP50179</t>
  </si>
  <si>
    <t>UDP70180-UDP50180</t>
  </si>
  <si>
    <t>UDP70181-UDP50181</t>
  </si>
  <si>
    <t>UDP70182-UDP50182</t>
  </si>
  <si>
    <t>UDP70183-UDP50183</t>
  </si>
  <si>
    <t>UDP70184-UDP50184</t>
  </si>
  <si>
    <t>UDP70185-UDP50185</t>
  </si>
  <si>
    <t>UDP70186-UDP50186</t>
  </si>
  <si>
    <t>UDP70187-UDP50187</t>
  </si>
  <si>
    <t>UDP70188-UDP50188</t>
  </si>
  <si>
    <t>UDP70189-UDP50189</t>
  </si>
  <si>
    <t>UDP70190-UDP50190</t>
  </si>
  <si>
    <t>UDP70191-UDP50191</t>
  </si>
  <si>
    <t>UDP70192-UDP50192</t>
  </si>
  <si>
    <t>UDP70193-UDP50193</t>
  </si>
  <si>
    <t>UDP70194-UDP50194</t>
  </si>
  <si>
    <t>UDP70195-UDP50195</t>
  </si>
  <si>
    <t>UDP70196-UDP50196</t>
  </si>
  <si>
    <t>UDP70197-UDP50197</t>
  </si>
  <si>
    <t>UDP70198-UDP50198</t>
  </si>
  <si>
    <t>UDP70199-UDP50199</t>
  </si>
  <si>
    <t>UDP70200-UDP50200</t>
  </si>
  <si>
    <t>UDP70201-UDP50201</t>
  </si>
  <si>
    <t>UDP70202-UDP50202</t>
  </si>
  <si>
    <t>UDP70203-UDP50203</t>
  </si>
  <si>
    <t>UDP70204-UDP50204</t>
  </si>
  <si>
    <t>UDP70205-UDP50205</t>
  </si>
  <si>
    <t>UDP70206-UDP50206</t>
  </si>
  <si>
    <t>UDP70207-UDP50207</t>
  </si>
  <si>
    <t>UDP70208-UDP50208</t>
  </si>
  <si>
    <t>UDP70209-UDP50209</t>
  </si>
  <si>
    <t>UDP70210-UDP50210</t>
  </si>
  <si>
    <t>UDP70211-UDP50211</t>
  </si>
  <si>
    <t>UDP70212-UDP50212</t>
  </si>
  <si>
    <t>UDP70213-UDP50213</t>
  </si>
  <si>
    <t>UDP70214-UDP50214</t>
  </si>
  <si>
    <t>UDP70215-UDP50215</t>
  </si>
  <si>
    <t>UDP70216-UDP50216</t>
  </si>
  <si>
    <t>UDP70217-UDP50217</t>
  </si>
  <si>
    <t>UDP70218-UDP50218</t>
  </si>
  <si>
    <t>UDP70219-UDP50219</t>
  </si>
  <si>
    <t>UDP70220-UDP50220</t>
  </si>
  <si>
    <t>UDP70221-UDP50221</t>
  </si>
  <si>
    <t>UDP70222-UDP50222</t>
  </si>
  <si>
    <t>UDP70223-UDP50223</t>
  </si>
  <si>
    <t>UDP70224-UDP50224</t>
  </si>
  <si>
    <t>UDP70225-UDP50225</t>
  </si>
  <si>
    <t>UDP70226-UDP50226</t>
  </si>
  <si>
    <t>UDP70227-UDP50227</t>
  </si>
  <si>
    <t>UDP70228-UDP50228</t>
  </si>
  <si>
    <t>UDP70229-UDP50229</t>
  </si>
  <si>
    <t>UDP70230-UDP50230</t>
  </si>
  <si>
    <t>UDP70231-UDP50231</t>
  </si>
  <si>
    <t>UDP70232-UDP50232</t>
  </si>
  <si>
    <t>UDP70233-UDP50233</t>
  </si>
  <si>
    <t>UDP70234-UDP50234</t>
  </si>
  <si>
    <t>UDP70235-UDP50235</t>
  </si>
  <si>
    <t>UDP70236-UDP50236</t>
  </si>
  <si>
    <t>UDP70237-UDP50237</t>
  </si>
  <si>
    <t>UDP70238-UDP50238</t>
  </si>
  <si>
    <t>UDP70239-UDP50239</t>
  </si>
  <si>
    <t>UDP70240-UDP50240</t>
  </si>
  <si>
    <t>UDP70241-UDP50241</t>
  </si>
  <si>
    <t>UDP70242-UDP50242</t>
  </si>
  <si>
    <t>UDP70243-UDP50243</t>
  </si>
  <si>
    <t>UDP70244-UDP50244</t>
  </si>
  <si>
    <t>UDP70245-UDP50245</t>
  </si>
  <si>
    <t>UDP70246-UDP50246</t>
  </si>
  <si>
    <t>UDP70247-UDP50247</t>
  </si>
  <si>
    <t>UDP70248-UDP50248</t>
  </si>
  <si>
    <t>UDP70249-UDP50249</t>
  </si>
  <si>
    <t>UDP70250-UDP50250</t>
  </si>
  <si>
    <t>UDP70251-UDP50251</t>
  </si>
  <si>
    <t>UDP70252-UDP50252</t>
  </si>
  <si>
    <t>UDP70253-UDP50253</t>
  </si>
  <si>
    <t>UDP70254-UDP50254</t>
  </si>
  <si>
    <t>UDP70255-UDP50255</t>
  </si>
  <si>
    <t>UDP70256-UDP50256</t>
  </si>
  <si>
    <t>UDP70257-UDP50257</t>
  </si>
  <si>
    <t>UDP70258-UDP50258</t>
  </si>
  <si>
    <t>UDP70259-UDP50259</t>
  </si>
  <si>
    <t>UDP70260-UDP50260</t>
  </si>
  <si>
    <t>UDP70261-UDP50261</t>
  </si>
  <si>
    <t>UDP70262-UDP50262</t>
  </si>
  <si>
    <t>UDP70263-UDP50263</t>
  </si>
  <si>
    <t>UDP70264-UDP50264</t>
  </si>
  <si>
    <t>UDP70265-UDP50265</t>
  </si>
  <si>
    <t>UDP70266-UDP50266</t>
  </si>
  <si>
    <t>UDP70267-UDP50267</t>
  </si>
  <si>
    <t>UDP70268-UDP50268</t>
  </si>
  <si>
    <t>UDP70269-UDP50269</t>
  </si>
  <si>
    <t>UDP70270-UDP50270</t>
  </si>
  <si>
    <t>UDP70271-UDP50271</t>
  </si>
  <si>
    <t>UDP70272-UDP50272</t>
  </si>
  <si>
    <t>UDP70273-UDP50273</t>
  </si>
  <si>
    <t>UDP70274-UDP50274</t>
  </si>
  <si>
    <t>UDP70275-UDP50275</t>
  </si>
  <si>
    <t>UDP70276-UDP50276</t>
  </si>
  <si>
    <t>UDP70277-UDP50277</t>
  </si>
  <si>
    <t>UDP70278-UDP50278</t>
  </si>
  <si>
    <t>UDP70279-UDP50279</t>
  </si>
  <si>
    <t>UDP70280-UDP50280</t>
  </si>
  <si>
    <t>UDP70281-UDP50281</t>
  </si>
  <si>
    <t>UDP70282-UDP50282</t>
  </si>
  <si>
    <t>UDP70283-UDP50283</t>
  </si>
  <si>
    <t>UDP70284-UDP50284</t>
  </si>
  <si>
    <t>UDP70285-UDP50285</t>
  </si>
  <si>
    <t>UDP70286-UDP50286</t>
  </si>
  <si>
    <t>UDP70287-UDP50287</t>
  </si>
  <si>
    <t>UDP70288-UDP50288</t>
  </si>
  <si>
    <t>UDP70289-UDP50289</t>
  </si>
  <si>
    <t>UDP70290-UDP50290</t>
  </si>
  <si>
    <t>UDP70291-UDP50291</t>
  </si>
  <si>
    <t>UDP70292-UDP50292</t>
  </si>
  <si>
    <t>UDP70293-UDP50293</t>
  </si>
  <si>
    <t>UDP70294-UDP50294</t>
  </si>
  <si>
    <t>UDP70295-UDP50295</t>
  </si>
  <si>
    <t>UDP70296-UDP50296</t>
  </si>
  <si>
    <t>UDP70297-UDP50297</t>
  </si>
  <si>
    <t>UDP70298-UDP50298</t>
  </si>
  <si>
    <t>UDP70299-UDP50299</t>
  </si>
  <si>
    <t>UDP70300-UDP50300</t>
  </si>
  <si>
    <t>UDP70301-UDP50301</t>
  </si>
  <si>
    <t>UDP70302-UDP50302</t>
  </si>
  <si>
    <t>UDP70303-UDP50303</t>
  </si>
  <si>
    <t>UDP70304-UDP50304</t>
  </si>
  <si>
    <t>UDP70305-UDP50305</t>
  </si>
  <si>
    <t>UDP70306-UDP50306</t>
  </si>
  <si>
    <t>UDP70307-UDP50307</t>
  </si>
  <si>
    <t>UDP70308-UDP50308</t>
  </si>
  <si>
    <t>UDP70309-UDP50309</t>
  </si>
  <si>
    <t>UDP70310-UDP50310</t>
  </si>
  <si>
    <t>UDP70311-UDP50311</t>
  </si>
  <si>
    <t>UDP70312-UDP50312</t>
  </si>
  <si>
    <t>UDP70313-UDP50313</t>
  </si>
  <si>
    <t>UDP70314-UDP50314</t>
  </si>
  <si>
    <t>UDP70315-UDP50315</t>
  </si>
  <si>
    <t>UDP70316-UDP50316</t>
  </si>
  <si>
    <t>UDP70317-UDP50317</t>
  </si>
  <si>
    <t>UDP70318-UDP50318</t>
  </si>
  <si>
    <t>UDP70319-UDP50319</t>
  </si>
  <si>
    <t>UDP70320-UDP50320</t>
  </si>
  <si>
    <t>UDP70321-UDP50321</t>
  </si>
  <si>
    <t>UDP70322-UDP50322</t>
  </si>
  <si>
    <t>UDP70323-UDP50323</t>
  </si>
  <si>
    <t>UDP70324-UDP50324</t>
  </si>
  <si>
    <t>UDP70325-UDP50325</t>
  </si>
  <si>
    <t>UDP70326-UDP50326</t>
  </si>
  <si>
    <t>UDP70327-UDP50327</t>
  </si>
  <si>
    <t>UDP70328-UDP50328</t>
  </si>
  <si>
    <t>UDP70329-UDP50329</t>
  </si>
  <si>
    <t>UDP70330-UDP50330</t>
  </si>
  <si>
    <t>UDP70331-UDP50331</t>
  </si>
  <si>
    <t>UDP70332-UDP50332</t>
  </si>
  <si>
    <t>UDP70333-UDP50333</t>
  </si>
  <si>
    <t>UDP70334-UDP50334</t>
  </si>
  <si>
    <t>UDP70335-UDP50335</t>
  </si>
  <si>
    <t>UDP70336-UDP50336</t>
  </si>
  <si>
    <t>UDP70337-UDP50337</t>
  </si>
  <si>
    <t>UDP70338-UDP50338</t>
  </si>
  <si>
    <t>UDP70339-UDP50339</t>
  </si>
  <si>
    <t>UDP70340-UDP50340</t>
  </si>
  <si>
    <t>UDP70341-UDP50341</t>
  </si>
  <si>
    <t>UDP70342-UDP50342</t>
  </si>
  <si>
    <t>UDP70343-UDP50343</t>
  </si>
  <si>
    <t>UDP70344-UDP50344</t>
  </si>
  <si>
    <t>UDP70345-UDP50345</t>
  </si>
  <si>
    <t>UDP70346-UDP50346</t>
  </si>
  <si>
    <t>UDP70347-UDP50347</t>
  </si>
  <si>
    <t>UDP70348-UDP50348</t>
  </si>
  <si>
    <t>UDP70349-UDP50349</t>
  </si>
  <si>
    <t>UDP70350-UDP50350</t>
  </si>
  <si>
    <t>UDP70351-UDP50351</t>
  </si>
  <si>
    <t>UDP70352-UDP50352</t>
  </si>
  <si>
    <t>UDP70353-UDP50353</t>
  </si>
  <si>
    <t>UDP70354-UDP50354</t>
  </si>
  <si>
    <t>UDP70355-UDP50355</t>
  </si>
  <si>
    <t>UDP70356-UDP50356</t>
  </si>
  <si>
    <t>UDP70357-UDP50357</t>
  </si>
  <si>
    <t>UDP70358-UDP50358</t>
  </si>
  <si>
    <t>UDP70359-UDP50359</t>
  </si>
  <si>
    <t>UDP70360-UDP50360</t>
  </si>
  <si>
    <t>UDP70361-UDP50361</t>
  </si>
  <si>
    <t>UDP70362-UDP50362</t>
  </si>
  <si>
    <t>UDP70363-UDP50363</t>
  </si>
  <si>
    <t>UDP70364-UDP50364</t>
  </si>
  <si>
    <t>UDP70365-UDP50365</t>
  </si>
  <si>
    <t>UDP70366-UDP50366</t>
  </si>
  <si>
    <t>UDP70367-UDP50367</t>
  </si>
  <si>
    <t>UDP70368-UDP50368</t>
  </si>
  <si>
    <t>UDP70369-UDP50369</t>
  </si>
  <si>
    <t>UDP70370-UDP50370</t>
  </si>
  <si>
    <t>UDP70371-UDP50371</t>
  </si>
  <si>
    <t>UDP70372-UDP50372</t>
  </si>
  <si>
    <t>UDP70373-UDP50373</t>
  </si>
  <si>
    <t>UDP70374-UDP50374</t>
  </si>
  <si>
    <t>UDP70375-UDP50375</t>
  </si>
  <si>
    <t>UDP70376-UDP50376</t>
  </si>
  <si>
    <t>UDP70377-UDP50377</t>
  </si>
  <si>
    <t>UDP70378-UDP50378</t>
  </si>
  <si>
    <t>UDP70379-UDP50379</t>
  </si>
  <si>
    <t>UDP70380-UDP50380</t>
  </si>
  <si>
    <t>UDP70381-UDP50381</t>
  </si>
  <si>
    <t>UDP70382-UDP50382</t>
  </si>
  <si>
    <t>UDP70383-UDP50383</t>
  </si>
  <si>
    <t>UDP70384-UDP50384</t>
  </si>
  <si>
    <t>UDP70252V2-UDP50252V2</t>
  </si>
  <si>
    <t>UDP70258V2-UDP50258V2</t>
  </si>
  <si>
    <t>UDP70289V2-UDP50289V2</t>
  </si>
  <si>
    <t>UDP70290V2-UDP50290V2</t>
  </si>
  <si>
    <t>UDP70291V2-UDP50291V2</t>
  </si>
  <si>
    <t>UDP70301V2-UDP50301V2</t>
  </si>
  <si>
    <t>UDI70001-UDI50001</t>
  </si>
  <si>
    <t>UDI70002-UDI50002</t>
  </si>
  <si>
    <t>UDI70003-UDI50003</t>
  </si>
  <si>
    <t>UDI70004-UDI50004</t>
  </si>
  <si>
    <t>UDI70005-UDI50005</t>
  </si>
  <si>
    <t>UDI70006-UDI50006</t>
  </si>
  <si>
    <t>UDI70007-UDI50007</t>
  </si>
  <si>
    <t>UDI70008-UDI50008</t>
  </si>
  <si>
    <t>UDI70009-UDI50009</t>
  </si>
  <si>
    <t>UDI70010-UDI50010</t>
  </si>
  <si>
    <t>UDI70011-UDI50011</t>
  </si>
  <si>
    <t>UDI70012-UDI50012</t>
  </si>
  <si>
    <t>UDI70013-UDI50013</t>
  </si>
  <si>
    <t>UDI70014-UDI50014</t>
  </si>
  <si>
    <t>UDI70015-UDI50015</t>
  </si>
  <si>
    <t>UDI70016-UDI50016</t>
  </si>
  <si>
    <t>UDI70017-UDI50017</t>
  </si>
  <si>
    <t>UDI70018-UDI50018</t>
  </si>
  <si>
    <t>UDI70019-UDI50019</t>
  </si>
  <si>
    <t>UDI70020-UDI50020</t>
  </si>
  <si>
    <t>UDI70021-UDI50021</t>
  </si>
  <si>
    <t>UDI70022-UDI50022</t>
  </si>
  <si>
    <t>UDI70023-UDI50023</t>
  </si>
  <si>
    <t>UDI70024-UDI50024</t>
  </si>
  <si>
    <t>UDI70025-UDI50025</t>
  </si>
  <si>
    <t>UDI70026-UDI50026</t>
  </si>
  <si>
    <t>UDI70027-UDI50027</t>
  </si>
  <si>
    <t>UDI70028-UDI50028</t>
  </si>
  <si>
    <t>UDI70029-UDI50029</t>
  </si>
  <si>
    <t>UDI70030-UDI50030</t>
  </si>
  <si>
    <t>UDI70031-UDI50031</t>
  </si>
  <si>
    <t>UDI70032-UDI50032</t>
  </si>
  <si>
    <t>UDI70033-UDI50033</t>
  </si>
  <si>
    <t>UDI70034-UDI50034</t>
  </si>
  <si>
    <t>UDI70035-UDI50035</t>
  </si>
  <si>
    <t>UDI70036-UDI50036</t>
  </si>
  <si>
    <t>UDI70037-UDI50037</t>
  </si>
  <si>
    <t>UDI70038-UDI50038</t>
  </si>
  <si>
    <t>UDI70039-UDI50039</t>
  </si>
  <si>
    <t>UDI70040-UDI50040</t>
  </si>
  <si>
    <t>UDI70041-UDI50041</t>
  </si>
  <si>
    <t>UDI70042-UDI50042</t>
  </si>
  <si>
    <t>UDI70043-UDI50043</t>
  </si>
  <si>
    <t>UDI70044-UDI50044</t>
  </si>
  <si>
    <t>UDI70045-UDI50045</t>
  </si>
  <si>
    <t>UDI70046-UDI50046</t>
  </si>
  <si>
    <t>UDI70047-UDI50047</t>
  </si>
  <si>
    <t>UDI70048-UDI50048</t>
  </si>
  <si>
    <t>UDI70049-UDI50049</t>
  </si>
  <si>
    <t>UDI70050-UDI50050</t>
  </si>
  <si>
    <t>UDI70051-UDI50051</t>
  </si>
  <si>
    <t>UDI70052-UDI50052</t>
  </si>
  <si>
    <t>UDI70053-UDI50053</t>
  </si>
  <si>
    <t>UDI70054-UDI50054</t>
  </si>
  <si>
    <t>UDI70055-UDI50055</t>
  </si>
  <si>
    <t>UDI70056-UDI50056</t>
  </si>
  <si>
    <t>UDI70057-UDI50057</t>
  </si>
  <si>
    <t>UDI70058-UDI50058</t>
  </si>
  <si>
    <t>UDI70059-UDI50059</t>
  </si>
  <si>
    <t>UDI70060-UDI50060</t>
  </si>
  <si>
    <t>UDI70061-UDI50061</t>
  </si>
  <si>
    <t>UDI70062-UDI50062</t>
  </si>
  <si>
    <t>UDI70063-UDI50063</t>
  </si>
  <si>
    <t>UDI70064-UDI50064</t>
  </si>
  <si>
    <t>UDI70065-UDI50065</t>
  </si>
  <si>
    <t>UDI70066-UDI50066</t>
  </si>
  <si>
    <t>UDI70067-UDI50067</t>
  </si>
  <si>
    <t>UDI70068-UDI50068</t>
  </si>
  <si>
    <t>UDI70069-UDI50069</t>
  </si>
  <si>
    <t>UDI70070-UDI50070</t>
  </si>
  <si>
    <t>UDI70071-UDI50071</t>
  </si>
  <si>
    <t>UDI70072-UDI50072</t>
  </si>
  <si>
    <t>UDI70073-UDI50073</t>
  </si>
  <si>
    <t>UDI70074-UDI50074</t>
  </si>
  <si>
    <t>UDI70075-UDI50075</t>
  </si>
  <si>
    <t>UDI70076-UDI50076</t>
  </si>
  <si>
    <t>UDI70077-UDI50077</t>
  </si>
  <si>
    <t>UDI70078-UDI50078</t>
  </si>
  <si>
    <t>UDI70079-UDI50079</t>
  </si>
  <si>
    <t>UDI70080-UDI50080</t>
  </si>
  <si>
    <t>UDI70081-UDI50081</t>
  </si>
  <si>
    <t>UDI70082-UDI50082</t>
  </si>
  <si>
    <t>UDI70083-UDI50083</t>
  </si>
  <si>
    <t>UDI70084-UDI50084</t>
  </si>
  <si>
    <t>UDI70085-UDI50085</t>
  </si>
  <si>
    <t>UDI70086-UDI50086</t>
  </si>
  <si>
    <t>UDI70087-UDI50087</t>
  </si>
  <si>
    <t>UDI70088-UDI50088</t>
  </si>
  <si>
    <t>UDI70089-UDI50089</t>
  </si>
  <si>
    <t>UDI70090-UDI50090</t>
  </si>
  <si>
    <t>UDI70091-UDI50091</t>
  </si>
  <si>
    <t>UDI70092-UDI50092</t>
  </si>
  <si>
    <t>UDI70093-UDI50093</t>
  </si>
  <si>
    <t>UDI70094-UDI50094</t>
  </si>
  <si>
    <t>UDI70095-UDI50095</t>
  </si>
  <si>
    <t>UDI70096-UDI50096</t>
  </si>
  <si>
    <t>UDI70015V2-UDI50015V2</t>
  </si>
  <si>
    <t>UDI70016V2-UDI50016V2</t>
  </si>
  <si>
    <t>UDI70055V2-UDI50055V2</t>
  </si>
  <si>
    <t>UDI70056V2-UDI50056V2</t>
  </si>
  <si>
    <t>SSXTLI7001</t>
  </si>
  <si>
    <t>SSXTLI7002</t>
  </si>
  <si>
    <t>SSXTLI7003</t>
  </si>
  <si>
    <t>SSXTLI7004</t>
  </si>
  <si>
    <t>SSXTLI7005</t>
  </si>
  <si>
    <t>SSXTLI7006</t>
  </si>
  <si>
    <t>SSXTLI7007</t>
  </si>
  <si>
    <t>SSXTLI7008</t>
  </si>
  <si>
    <t>SSXTLI7009</t>
  </si>
  <si>
    <t>SSXTLI7010</t>
  </si>
  <si>
    <t>SSXTLI7011</t>
  </si>
  <si>
    <t>SSXTLI7012</t>
  </si>
  <si>
    <t>SSXTLI7013</t>
  </si>
  <si>
    <t>SSXTLI7014</t>
  </si>
  <si>
    <t>SSXTLI7015</t>
  </si>
  <si>
    <t>SSXTLI7016</t>
  </si>
  <si>
    <t>SSXTLI7017</t>
  </si>
  <si>
    <t>SSXTLI7018</t>
  </si>
  <si>
    <t>SSXTLI7019</t>
  </si>
  <si>
    <t>SSXTLI7020</t>
  </si>
  <si>
    <t>SSXTLI7021</t>
  </si>
  <si>
    <t>SSXTLI7022</t>
  </si>
  <si>
    <t>SSXTLI7023</t>
  </si>
  <si>
    <t>SSXTLI7024</t>
  </si>
  <si>
    <t>SSXTLI7025</t>
  </si>
  <si>
    <t>SSXTLI7026</t>
  </si>
  <si>
    <t>SSXTLI7027</t>
  </si>
  <si>
    <t>SSXTLI7028</t>
  </si>
  <si>
    <t>SSXTLI7029</t>
  </si>
  <si>
    <t>SSXTLI7030</t>
  </si>
  <si>
    <t>SSXTLI7031</t>
  </si>
  <si>
    <t>SSXTLI7032</t>
  </si>
  <si>
    <t>SSXTLI7033</t>
  </si>
  <si>
    <t>SSXTLI7034</t>
  </si>
  <si>
    <t>SSXTLI7035</t>
  </si>
  <si>
    <t>SSXTLI7036</t>
  </si>
  <si>
    <t>SSXTLI7037</t>
  </si>
  <si>
    <t>SSXTLI7038</t>
  </si>
  <si>
    <t>SSXTLI7039</t>
  </si>
  <si>
    <t>SSXTLI7040</t>
  </si>
  <si>
    <t>SSXTLI7041</t>
  </si>
  <si>
    <t>SSXTLI7042</t>
  </si>
  <si>
    <t>SSXTLI7043</t>
  </si>
  <si>
    <t>SSXTLI7044</t>
  </si>
  <si>
    <t>SSXTLI7045</t>
  </si>
  <si>
    <t>SSXTLI7046</t>
  </si>
  <si>
    <t>SSXTLI7047</t>
  </si>
  <si>
    <t>SSXTLI7048</t>
  </si>
  <si>
    <t>SSXTLI7049</t>
  </si>
  <si>
    <t>SSXTLI7050</t>
  </si>
  <si>
    <t>SSXTLI7051</t>
  </si>
  <si>
    <t>SSXTLI7052</t>
  </si>
  <si>
    <t>SSXTLI7053</t>
  </si>
  <si>
    <t>SSXTLI7054</t>
  </si>
  <si>
    <t>SSXTLI7055</t>
  </si>
  <si>
    <t>SSXTLI7056</t>
  </si>
  <si>
    <t>SSXTLI7057</t>
  </si>
  <si>
    <t>SSXTLI7058</t>
  </si>
  <si>
    <t>SSXTLI7059</t>
  </si>
  <si>
    <t>SSXTLI7060</t>
  </si>
  <si>
    <t>SSXTLI7061</t>
  </si>
  <si>
    <t>SSXTLI7062</t>
  </si>
  <si>
    <t>SSXTLI7063</t>
  </si>
  <si>
    <t>SSXTLI7064</t>
  </si>
  <si>
    <t>SSXTLI7065</t>
  </si>
  <si>
    <t>SSXTLI7066</t>
  </si>
  <si>
    <t>SSXTLI7067</t>
  </si>
  <si>
    <t>SSXTLI7068</t>
  </si>
  <si>
    <t>SSXTLI7069</t>
  </si>
  <si>
    <t>SSXTLI7070</t>
  </si>
  <si>
    <t>SSXTLI7071</t>
  </si>
  <si>
    <t>SSXTLI7072</t>
  </si>
  <si>
    <t>SSXTLI7073</t>
  </si>
  <si>
    <t>SSXTLI7074</t>
  </si>
  <si>
    <t>SSXTLI7075</t>
  </si>
  <si>
    <t>SSXTLI7076</t>
  </si>
  <si>
    <t>SSXTLI7077</t>
  </si>
  <si>
    <t>SSXTLI7078</t>
  </si>
  <si>
    <t>SSXTLI7079</t>
  </si>
  <si>
    <t>SSXTLI7080</t>
  </si>
  <si>
    <t>SSXTLI7081</t>
  </si>
  <si>
    <t>SSXTLI7082</t>
  </si>
  <si>
    <t>SSXTLI7083</t>
  </si>
  <si>
    <t>SSXTLI7084</t>
  </si>
  <si>
    <t>SSXTLI7085</t>
  </si>
  <si>
    <t>SSXTLI7086</t>
  </si>
  <si>
    <t>SSXTLI7087</t>
  </si>
  <si>
    <t>SSXTLI7088</t>
  </si>
  <si>
    <t>SSXTLI7089</t>
  </si>
  <si>
    <t>SSXTLI7090</t>
  </si>
  <si>
    <t>SSXTLI7091</t>
  </si>
  <si>
    <t>SSXTLI7092</t>
  </si>
  <si>
    <t>SSXTLI7093</t>
  </si>
  <si>
    <t>SSXTLI7094</t>
  </si>
  <si>
    <t>SSXTLI7095</t>
  </si>
  <si>
    <t>SSXTLI7096</t>
  </si>
  <si>
    <t>SSXTLI7097</t>
  </si>
  <si>
    <t>SSXTLI7098</t>
  </si>
  <si>
    <t>SSXTLI7099</t>
  </si>
  <si>
    <t>SSXTLI7100</t>
  </si>
  <si>
    <t>SSXTLI7101</t>
  </si>
  <si>
    <t>SSXTLI7102</t>
  </si>
  <si>
    <t>SSXTLI7103</t>
  </si>
  <si>
    <t>SSXTLI7104</t>
  </si>
  <si>
    <t>SSXTLI7105</t>
  </si>
  <si>
    <t>SSXTLI7106</t>
  </si>
  <si>
    <t>SSXTLI7107</t>
  </si>
  <si>
    <t>SSXTLI7108</t>
  </si>
  <si>
    <t>SSXTLI7109</t>
  </si>
  <si>
    <t>SSXTLI7110</t>
  </si>
  <si>
    <t>SSXTLI7111</t>
  </si>
  <si>
    <t>SSXTLI7112</t>
  </si>
  <si>
    <t>SSXTLI7113</t>
  </si>
  <si>
    <t>SSXTLI7114</t>
  </si>
  <si>
    <t>SSXTLI7115</t>
  </si>
  <si>
    <t>SSXTLI7116</t>
  </si>
  <si>
    <t>SSXTLI7117</t>
  </si>
  <si>
    <t>SSXTLI7118</t>
  </si>
  <si>
    <t>SSXTLI7119</t>
  </si>
  <si>
    <t>SSXTLI7120</t>
  </si>
  <si>
    <t>SSXTLI7121</t>
  </si>
  <si>
    <t>SSXTLI7122</t>
  </si>
  <si>
    <t>SSXTLI7123</t>
  </si>
  <si>
    <t>SSXTLI7124</t>
  </si>
  <si>
    <t>SSXTLI7125</t>
  </si>
  <si>
    <t>SSXTLI7126</t>
  </si>
  <si>
    <t>SSXTLI7127</t>
  </si>
  <si>
    <t>SSXTLI7128</t>
  </si>
  <si>
    <t>SSXTLI7129</t>
  </si>
  <si>
    <t>SSXTLI7130</t>
  </si>
  <si>
    <t>SSXTLI7131</t>
  </si>
  <si>
    <t>SSXTLI7132</t>
  </si>
  <si>
    <t>SSXTLI7133</t>
  </si>
  <si>
    <t>SSXTLI7134</t>
  </si>
  <si>
    <t>SSXTLI7135</t>
  </si>
  <si>
    <t>SSXTLI7136</t>
  </si>
  <si>
    <t>SSXTLI7137</t>
  </si>
  <si>
    <t>SSXTLI7138</t>
  </si>
  <si>
    <t>SSXTLI7139</t>
  </si>
  <si>
    <t>SSXTLI7140</t>
  </si>
  <si>
    <t>SSXTLI7141</t>
  </si>
  <si>
    <t>SSXTLI7142</t>
  </si>
  <si>
    <t>SSXTLI7143</t>
  </si>
  <si>
    <t>SSXTLI7144</t>
  </si>
  <si>
    <t>SSXTLI7145</t>
  </si>
  <si>
    <t>SSXTLI7146</t>
  </si>
  <si>
    <t>SSXTLI7147</t>
  </si>
  <si>
    <t>SSXTLI7148</t>
  </si>
  <si>
    <t>SSXTLI7149</t>
  </si>
  <si>
    <t>SSXTLI7150</t>
  </si>
  <si>
    <t>SSXTLI7151</t>
  </si>
  <si>
    <t>SSXTLI7152</t>
  </si>
  <si>
    <t>SSXTLI7153</t>
  </si>
  <si>
    <t>SSXTLI7154</t>
  </si>
  <si>
    <t>SSXTLI7155</t>
  </si>
  <si>
    <t>SSXTLI7156</t>
  </si>
  <si>
    <t>SSXTLI7157</t>
  </si>
  <si>
    <t>SSXTLI7158</t>
  </si>
  <si>
    <t>SSXTLI7159</t>
  </si>
  <si>
    <t>SSXTLI7160</t>
  </si>
  <si>
    <t>SSXTLI7161</t>
  </si>
  <si>
    <t>SSXTLI7162</t>
  </si>
  <si>
    <t>SSXTLI7163</t>
  </si>
  <si>
    <t>SSXTLI7164</t>
  </si>
  <si>
    <t>SSXTLI7165</t>
  </si>
  <si>
    <t>SSXTLI7166</t>
  </si>
  <si>
    <t>SSXTLI7167</t>
  </si>
  <si>
    <t>SSXTLI7168</t>
  </si>
  <si>
    <t>SSXTLI7169</t>
  </si>
  <si>
    <t>SSXTLI7170</t>
  </si>
  <si>
    <t>SSXTLI7171</t>
  </si>
  <si>
    <t>SSXTLI7172</t>
  </si>
  <si>
    <t>SSXTLI7173</t>
  </si>
  <si>
    <t>SSXTLI7174</t>
  </si>
  <si>
    <t>SSXTLI7175</t>
  </si>
  <si>
    <t>SSXTLI7176</t>
  </si>
  <si>
    <t>SSXTLI7177</t>
  </si>
  <si>
    <t>SSXTLI7178</t>
  </si>
  <si>
    <t>SSXTLI7179</t>
  </si>
  <si>
    <t>SSXTLI7180</t>
  </si>
  <si>
    <t>SSXTLI7181</t>
  </si>
  <si>
    <t>SSXTLI7182</t>
  </si>
  <si>
    <t>SSXTLI7183</t>
  </si>
  <si>
    <t>SSXTLI7184</t>
  </si>
  <si>
    <t>SSXTLI7185</t>
  </si>
  <si>
    <t>SSXTLI7186</t>
  </si>
  <si>
    <t>SSXTLI7187</t>
  </si>
  <si>
    <t>SSXTLI7188</t>
  </si>
  <si>
    <t>SSXTLI7189</t>
  </si>
  <si>
    <t>SSXTLI7190</t>
  </si>
  <si>
    <t>SSXTLI7191</t>
  </si>
  <si>
    <t>SSXTLI7192</t>
  </si>
  <si>
    <t>SBX_X101-SBX_X007</t>
  </si>
  <si>
    <t>SBX_X102-SBX_X007</t>
  </si>
  <si>
    <t>SBX_X103-SBX_X007</t>
  </si>
  <si>
    <t>SBX_X104-SBX_X007</t>
  </si>
  <si>
    <t>SBX_X105-SBX_X007</t>
  </si>
  <si>
    <t>SBX_X106-SBX_X007</t>
  </si>
  <si>
    <t>SBX_X107-SBX_X007</t>
  </si>
  <si>
    <t>SBX_X108-SBX_X007</t>
  </si>
  <si>
    <t>SBX_X109-SBX_X007</t>
  </si>
  <si>
    <t>SBX_X110-SBX_X007</t>
  </si>
  <si>
    <t>SBX_X111-SBX_X007</t>
  </si>
  <si>
    <t>SBX_X112-SBX_X007</t>
  </si>
  <si>
    <t>SBX_X113-SBX_X007</t>
  </si>
  <si>
    <t>SBX_X114-SBX_X007</t>
  </si>
  <si>
    <t>SBX_X115-SBX_X007</t>
  </si>
  <si>
    <t>SBX_X116-SBX_X007</t>
  </si>
  <si>
    <t>SBX_X117-SBX_X007</t>
  </si>
  <si>
    <t>SBX_X118-SBX_X007</t>
  </si>
  <si>
    <t>SBX_X119-SBX_X007</t>
  </si>
  <si>
    <t>SBX_X120-SBX_X007</t>
  </si>
  <si>
    <t>SBX_X121-SBX_X007</t>
  </si>
  <si>
    <t>SBX_X122-SBX_X007</t>
  </si>
  <si>
    <t>SBX_X123-SBX_X007</t>
  </si>
  <si>
    <t>SBX_X124-SBX_X007</t>
  </si>
  <si>
    <t>SBX_X125-SBX_X007</t>
  </si>
  <si>
    <t>SBX_X126-SBX_X007</t>
  </si>
  <si>
    <t>SBX_X127-SBX_X007</t>
  </si>
  <si>
    <t>SBX_X128-SBX_X007</t>
  </si>
  <si>
    <t>SBX_X129-SBX_X007</t>
  </si>
  <si>
    <t>SBX_X130-SBX_X007</t>
  </si>
  <si>
    <t>SBX_X131-SBX_X007</t>
  </si>
  <si>
    <t>SBX_X132-SBX_X007</t>
  </si>
  <si>
    <t>SBX_X133-SBX_X007</t>
  </si>
  <si>
    <t>SBX_X134-SBX_X007</t>
  </si>
  <si>
    <t>SBX_X135-SBX_X007</t>
  </si>
  <si>
    <t>SBX_X136-SBX_X007</t>
  </si>
  <si>
    <t>SBX_X137-SBX_X007</t>
  </si>
  <si>
    <t>SBX_X138-SBX_X007</t>
  </si>
  <si>
    <t>SBX_X139-SBX_X007</t>
  </si>
  <si>
    <t>SBX_X140-SBX_X007</t>
  </si>
  <si>
    <t>SBX_X141-SBX_X007</t>
  </si>
  <si>
    <t>SBX_X142-SBX_X007</t>
  </si>
  <si>
    <t>SBX_X143-SBX_X007</t>
  </si>
  <si>
    <t>SBX_X144-SBX_X007</t>
  </si>
  <si>
    <t>SBX_X145-SBX_X007</t>
  </si>
  <si>
    <t>SBX_X146-SBX_X007</t>
  </si>
  <si>
    <t>SBX_X147-SBX_X007</t>
  </si>
  <si>
    <t>SBX_X148-SBX_X007</t>
  </si>
  <si>
    <t>SBX_X149-SBX_X007</t>
  </si>
  <si>
    <t>SBX_X150-SBX_X007</t>
  </si>
  <si>
    <t>SBX_X151-SBX_X007</t>
  </si>
  <si>
    <t>SBX_X152-SBX_X007</t>
  </si>
  <si>
    <t>SBX_X153-SBX_X007</t>
  </si>
  <si>
    <t>SBX_X154-SBX_X007</t>
  </si>
  <si>
    <t>SBX_X155-SBX_X007</t>
  </si>
  <si>
    <t>SBX_X156-SBX_X007</t>
  </si>
  <si>
    <t>SBX_X157-SBX_X007</t>
  </si>
  <si>
    <t>SBX_X158-SBX_X007</t>
  </si>
  <si>
    <t>SBX_X159-SBX_X007</t>
  </si>
  <si>
    <t>SBX_X160-SBX_X007</t>
  </si>
  <si>
    <t>SBX_X161-SBX_X007</t>
  </si>
  <si>
    <t>SBX_X162-SBX_X007</t>
  </si>
  <si>
    <t>SBX_X163-SBX_X007</t>
  </si>
  <si>
    <t>SBX_X164-SBX_X007</t>
  </si>
  <si>
    <t>SBX_X165-SBX_X007</t>
  </si>
  <si>
    <t>SBX_X166-SBX_X007</t>
  </si>
  <si>
    <t>SBX_X167-SBX_X007</t>
  </si>
  <si>
    <t>SBX_X168-SBX_X007</t>
  </si>
  <si>
    <t>SBX_X169-SBX_X007</t>
  </si>
  <si>
    <t>SBX_X170-SBX_X007</t>
  </si>
  <si>
    <t>SBX_X171-SBX_X007</t>
  </si>
  <si>
    <t>SBX_X172-SBX_X007</t>
  </si>
  <si>
    <t>SBX_X173-SBX_X007</t>
  </si>
  <si>
    <t>SBX_X174-SBX_X007</t>
  </si>
  <si>
    <t>SBX_X175-SBX_X007</t>
  </si>
  <si>
    <t>SBX_X176-SBX_X007</t>
  </si>
  <si>
    <t>SBX_X177-SBX_X007</t>
  </si>
  <si>
    <t>SBX_X178-SBX_X007</t>
  </si>
  <si>
    <t>SBX_X179-SBX_X007</t>
  </si>
  <si>
    <t>SBX_X180-SBX_X007</t>
  </si>
  <si>
    <t>SBX_X181-SBX_X007</t>
  </si>
  <si>
    <t>SBX_X182-SBX_X007</t>
  </si>
  <si>
    <t>SBX_X183-SBX_X007</t>
  </si>
  <si>
    <t>SBX_X184-SBX_X007</t>
  </si>
  <si>
    <t>SBX_X185-SBX_X007</t>
  </si>
  <si>
    <t>SBX_X186-SBX_X007</t>
  </si>
  <si>
    <t>SBX_X187-SBX_X007</t>
  </si>
  <si>
    <t>SBX_X188-SBX_X007</t>
  </si>
  <si>
    <t>SBX_X189-SBX_X007</t>
  </si>
  <si>
    <t>SBX_X190-SBX_X007</t>
  </si>
  <si>
    <t>SBX_X191-SBX_X007</t>
  </si>
  <si>
    <t>SBX_X192-SBX_X007</t>
  </si>
  <si>
    <t>SBX_X193-SBX_X007</t>
  </si>
  <si>
    <t>SBX_X194-SBX_X007</t>
  </si>
  <si>
    <t>SBX_X195-SBX_X007</t>
  </si>
  <si>
    <t>SBX_X196-SBX_X007</t>
  </si>
  <si>
    <t>SBX_X101-SBX_X060</t>
  </si>
  <si>
    <t>SBX_X102-SBX_X060</t>
  </si>
  <si>
    <t>SBX_X103-SBX_X060</t>
  </si>
  <si>
    <t>SBX_X104-SBX_X060</t>
  </si>
  <si>
    <t>SBX_X105-SBX_X060</t>
  </si>
  <si>
    <t>SBX_X106-SBX_X060</t>
  </si>
  <si>
    <t>SBX_X107-SBX_X060</t>
  </si>
  <si>
    <t>SBX_X108-SBX_X060</t>
  </si>
  <si>
    <t>SBX_X109-SBX_X060</t>
  </si>
  <si>
    <t>SBX_X110-SBX_X060</t>
  </si>
  <si>
    <t>SBX_X111-SBX_X060</t>
  </si>
  <si>
    <t>SBX_X112-SBX_X060</t>
  </si>
  <si>
    <t>SBX_X113-SBX_X060</t>
  </si>
  <si>
    <t>SBX_X114-SBX_X060</t>
  </si>
  <si>
    <t>SBX_X115-SBX_X060</t>
  </si>
  <si>
    <t>SBX_X116-SBX_X060</t>
  </si>
  <si>
    <t>SBX_X117-SBX_X060</t>
  </si>
  <si>
    <t>SBX_X118-SBX_X060</t>
  </si>
  <si>
    <t>SBX_X119-SBX_X060</t>
  </si>
  <si>
    <t>SBX_X120-SBX_X060</t>
  </si>
  <si>
    <t>SBX_X121-SBX_X060</t>
  </si>
  <si>
    <t>SBX_X122-SBX_X060</t>
  </si>
  <si>
    <t>SBX_X123-SBX_X060</t>
  </si>
  <si>
    <t>SBX_X124-SBX_X060</t>
  </si>
  <si>
    <t>SBX_X125-SBX_X060</t>
  </si>
  <si>
    <t>SBX_X126-SBX_X060</t>
  </si>
  <si>
    <t>SBX_X127-SBX_X060</t>
  </si>
  <si>
    <t>SBX_X128-SBX_X060</t>
  </si>
  <si>
    <t>SBX_X129-SBX_X060</t>
  </si>
  <si>
    <t>SBX_X130-SBX_X060</t>
  </si>
  <si>
    <t>SBX_X131-SBX_X060</t>
  </si>
  <si>
    <t>SBX_X132-SBX_X060</t>
  </si>
  <si>
    <t>SBX_X133-SBX_X060</t>
  </si>
  <si>
    <t>SBX_X134-SBX_X060</t>
  </si>
  <si>
    <t>SBX_X135-SBX_X060</t>
  </si>
  <si>
    <t>SBX_X136-SBX_X060</t>
  </si>
  <si>
    <t>SBX_X137-SBX_X060</t>
  </si>
  <si>
    <t>SBX_X138-SBX_X060</t>
  </si>
  <si>
    <t>SBX_X139-SBX_X060</t>
  </si>
  <si>
    <t>SBX_X140-SBX_X060</t>
  </si>
  <si>
    <t>SBX_X141-SBX_X060</t>
  </si>
  <si>
    <t>SBX_X142-SBX_X060</t>
  </si>
  <si>
    <t>SBX_X143-SBX_X060</t>
  </si>
  <si>
    <t>SBX_X144-SBX_X060</t>
  </si>
  <si>
    <t>SBX_X145-SBX_X060</t>
  </si>
  <si>
    <t>SBX_X146-SBX_X060</t>
  </si>
  <si>
    <t>SBX_X147-SBX_X060</t>
  </si>
  <si>
    <t>SBX_X148-SBX_X060</t>
  </si>
  <si>
    <t>SBX_X149-SBX_X060</t>
  </si>
  <si>
    <t>SBX_X150-SBX_X060</t>
  </si>
  <si>
    <t>SBX_X151-SBX_X060</t>
  </si>
  <si>
    <t>SBX_X152-SBX_X060</t>
  </si>
  <si>
    <t>SBX_X153-SBX_X060</t>
  </si>
  <si>
    <t>SBX_X154-SBX_X060</t>
  </si>
  <si>
    <t>SBX_X155-SBX_X060</t>
  </si>
  <si>
    <t>SBX_X156-SBX_X060</t>
  </si>
  <si>
    <t>SBX_X157-SBX_X060</t>
  </si>
  <si>
    <t>SBX_X158-SBX_X060</t>
  </si>
  <si>
    <t>SBX_X159-SBX_X060</t>
  </si>
  <si>
    <t>SBX_X160-SBX_X060</t>
  </si>
  <si>
    <t>SBX_X161-SBX_X060</t>
  </si>
  <si>
    <t>SBX_X162-SBX_X060</t>
  </si>
  <si>
    <t>SBX_X163-SBX_X060</t>
  </si>
  <si>
    <t>SBX_X164-SBX_X060</t>
  </si>
  <si>
    <t>SBX_X165-SBX_X060</t>
  </si>
  <si>
    <t>SBX_X166-SBX_X060</t>
  </si>
  <si>
    <t>SBX_X167-SBX_X060</t>
  </si>
  <si>
    <t>SBX_X168-SBX_X060</t>
  </si>
  <si>
    <t>SBX_X169-SBX_X060</t>
  </si>
  <si>
    <t>SBX_X170-SBX_X060</t>
  </si>
  <si>
    <t>SBX_X171-SBX_X060</t>
  </si>
  <si>
    <t>SBX_X172-SBX_X060</t>
  </si>
  <si>
    <t>SBX_X173-SBX_X060</t>
  </si>
  <si>
    <t>SBX_X174-SBX_X060</t>
  </si>
  <si>
    <t>SBX_X175-SBX_X060</t>
  </si>
  <si>
    <t>SBX_X176-SBX_X060</t>
  </si>
  <si>
    <t>SBX_X177-SBX_X060</t>
  </si>
  <si>
    <t>SBX_X178-SBX_X060</t>
  </si>
  <si>
    <t>SBX_X179-SBX_X060</t>
  </si>
  <si>
    <t>SBX_X180-SBX_X060</t>
  </si>
  <si>
    <t>SBX_X181-SBX_X060</t>
  </si>
  <si>
    <t>SBX_X182-SBX_X060</t>
  </si>
  <si>
    <t>SBX_X183-SBX_X060</t>
  </si>
  <si>
    <t>SBX_X184-SBX_X060</t>
  </si>
  <si>
    <t>SBX_X185-SBX_X060</t>
  </si>
  <si>
    <t>SBX_X186-SBX_X060</t>
  </si>
  <si>
    <t>SBX_X187-SBX_X060</t>
  </si>
  <si>
    <t>SBX_X188-SBX_X060</t>
  </si>
  <si>
    <t>SBX_X189-SBX_X060</t>
  </si>
  <si>
    <t>SBX_X190-SBX_X060</t>
  </si>
  <si>
    <t>SBX_X191-SBX_X060</t>
  </si>
  <si>
    <t>SBX_X192-SBX_X060</t>
  </si>
  <si>
    <t>SBX_X193-SBX_X060</t>
  </si>
  <si>
    <t>SBX_X194-SBX_X060</t>
  </si>
  <si>
    <t>SBX_X195-SBX_X060</t>
  </si>
  <si>
    <t>SBX_X196-SBX_X060</t>
  </si>
  <si>
    <t>SBX_X101-SBX_X079</t>
  </si>
  <si>
    <t>SBX_X102-SBX_X079</t>
  </si>
  <si>
    <t>SBX_X103-SBX_X079</t>
  </si>
  <si>
    <t>SBX_X104-SBX_X079</t>
  </si>
  <si>
    <t>SBX_X105-SBX_X079</t>
  </si>
  <si>
    <t>SBX_X106-SBX_X079</t>
  </si>
  <si>
    <t>SBX_X107-SBX_X079</t>
  </si>
  <si>
    <t>SBX_X108-SBX_X079</t>
  </si>
  <si>
    <t>SBX_X109-SBX_X079</t>
  </si>
  <si>
    <t>SBX_X110-SBX_X079</t>
  </si>
  <si>
    <t>SBX_X111-SBX_X079</t>
  </si>
  <si>
    <t>SBX_X112-SBX_X079</t>
  </si>
  <si>
    <t>SBX_X113-SBX_X079</t>
  </si>
  <si>
    <t>SBX_X114-SBX_X079</t>
  </si>
  <si>
    <t>SBX_X115-SBX_X079</t>
  </si>
  <si>
    <t>SBX_X116-SBX_X079</t>
  </si>
  <si>
    <t>SBX_X117-SBX_X079</t>
  </si>
  <si>
    <t>SBX_X118-SBX_X079</t>
  </si>
  <si>
    <t>SBX_X119-SBX_X079</t>
  </si>
  <si>
    <t>SBX_X120-SBX_X079</t>
  </si>
  <si>
    <t>SBX_X121-SBX_X079</t>
  </si>
  <si>
    <t>SBX_X122-SBX_X079</t>
  </si>
  <si>
    <t>SBX_X123-SBX_X079</t>
  </si>
  <si>
    <t>SBX_X124-SBX_X079</t>
  </si>
  <si>
    <t>SBX_X125-SBX_X079</t>
  </si>
  <si>
    <t>SBX_X126-SBX_X079</t>
  </si>
  <si>
    <t>SBX_X127-SBX_X079</t>
  </si>
  <si>
    <t>SBX_X128-SBX_X079</t>
  </si>
  <si>
    <t>SBX_X129-SBX_X079</t>
  </si>
  <si>
    <t>SBX_X130-SBX_X079</t>
  </si>
  <si>
    <t>SBX_X131-SBX_X079</t>
  </si>
  <si>
    <t>SBX_X132-SBX_X079</t>
  </si>
  <si>
    <t>SBX_X133-SBX_X079</t>
  </si>
  <si>
    <t>SBX_X134-SBX_X079</t>
  </si>
  <si>
    <t>SBX_X135-SBX_X079</t>
  </si>
  <si>
    <t>SBX_X136-SBX_X079</t>
  </si>
  <si>
    <t>SBX_X137-SBX_X079</t>
  </si>
  <si>
    <t>SBX_X138-SBX_X079</t>
  </si>
  <si>
    <t>SBX_X139-SBX_X079</t>
  </si>
  <si>
    <t>SBX_X140-SBX_X079</t>
  </si>
  <si>
    <t>SBX_X141-SBX_X079</t>
  </si>
  <si>
    <t>SBX_X142-SBX_X079</t>
  </si>
  <si>
    <t>SBX_X143-SBX_X079</t>
  </si>
  <si>
    <t>SBX_X144-SBX_X079</t>
  </si>
  <si>
    <t>SBX_X145-SBX_X079</t>
  </si>
  <si>
    <t>SBX_X146-SBX_X079</t>
  </si>
  <si>
    <t>SBX_X147-SBX_X079</t>
  </si>
  <si>
    <t>SBX_X148-SBX_X079</t>
  </si>
  <si>
    <t>SBX_X149-SBX_X079</t>
  </si>
  <si>
    <t>SBX_X150-SBX_X079</t>
  </si>
  <si>
    <t>SBX_X151-SBX_X079</t>
  </si>
  <si>
    <t>SBX_X152-SBX_X079</t>
  </si>
  <si>
    <t>SBX_X153-SBX_X079</t>
  </si>
  <si>
    <t>SBX_X154-SBX_X079</t>
  </si>
  <si>
    <t>SBX_X155-SBX_X079</t>
  </si>
  <si>
    <t>SBX_X156-SBX_X079</t>
  </si>
  <si>
    <t>SBX_X157-SBX_X079</t>
  </si>
  <si>
    <t>SBX_X158-SBX_X079</t>
  </si>
  <si>
    <t>SBX_X159-SBX_X079</t>
  </si>
  <si>
    <t>SBX_X160-SBX_X079</t>
  </si>
  <si>
    <t>SBX_X161-SBX_X079</t>
  </si>
  <si>
    <t>SBX_X162-SBX_X079</t>
  </si>
  <si>
    <t>SBX_X163-SBX_X079</t>
  </si>
  <si>
    <t>SBX_X164-SBX_X079</t>
  </si>
  <si>
    <t>SBX_X165-SBX_X079</t>
  </si>
  <si>
    <t>SBX_X166-SBX_X079</t>
  </si>
  <si>
    <t>SBX_X167-SBX_X079</t>
  </si>
  <si>
    <t>SBX_X168-SBX_X079</t>
  </si>
  <si>
    <t>SBX_X169-SBX_X079</t>
  </si>
  <si>
    <t>SBX_X170-SBX_X079</t>
  </si>
  <si>
    <t>SBX_X171-SBX_X079</t>
  </si>
  <si>
    <t>SBX_X172-SBX_X079</t>
  </si>
  <si>
    <t>SBX_X173-SBX_X079</t>
  </si>
  <si>
    <t>SBX_X174-SBX_X079</t>
  </si>
  <si>
    <t>SBX_X175-SBX_X079</t>
  </si>
  <si>
    <t>SBX_X176-SBX_X079</t>
  </si>
  <si>
    <t>SBX_X177-SBX_X079</t>
  </si>
  <si>
    <t>SBX_X178-SBX_X079</t>
  </si>
  <si>
    <t>SBX_X179-SBX_X079</t>
  </si>
  <si>
    <t>SBX_X180-SBX_X079</t>
  </si>
  <si>
    <t>SBX_X181-SBX_X079</t>
  </si>
  <si>
    <t>SBX_X182-SBX_X079</t>
  </si>
  <si>
    <t>SBX_X183-SBX_X079</t>
  </si>
  <si>
    <t>SBX_X184-SBX_X079</t>
  </si>
  <si>
    <t>SBX_X185-SBX_X079</t>
  </si>
  <si>
    <t>SBX_X186-SBX_X079</t>
  </si>
  <si>
    <t>SBX_X187-SBX_X079</t>
  </si>
  <si>
    <t>SBX_X188-SBX_X079</t>
  </si>
  <si>
    <t>SBX_X189-SBX_X079</t>
  </si>
  <si>
    <t>SBX_X190-SBX_X079</t>
  </si>
  <si>
    <t>SBX_X191-SBX_X079</t>
  </si>
  <si>
    <t>SBX_X192-SBX_X079</t>
  </si>
  <si>
    <t>SBX_X193-SBX_X079</t>
  </si>
  <si>
    <t>SBX_X194-SBX_X079</t>
  </si>
  <si>
    <t>SBX_X195-SBX_X079</t>
  </si>
  <si>
    <t>SBX_X196-SBX_X079</t>
  </si>
  <si>
    <t>SBX_X101-SBX_X089</t>
  </si>
  <si>
    <t>SBX_X102-SBX_X089</t>
  </si>
  <si>
    <t>SBX_X103-SBX_X089</t>
  </si>
  <si>
    <t>SBX_X104-SBX_X089</t>
  </si>
  <si>
    <t>SBX_X105-SBX_X089</t>
  </si>
  <si>
    <t>SBX_X106-SBX_X089</t>
  </si>
  <si>
    <t>SBX_X107-SBX_X089</t>
  </si>
  <si>
    <t>SBX_X108-SBX_X089</t>
  </si>
  <si>
    <t>SBX_X109-SBX_X089</t>
  </si>
  <si>
    <t>SBX_X110-SBX_X089</t>
  </si>
  <si>
    <t>SBX_X111-SBX_X089</t>
  </si>
  <si>
    <t>SBX_X112-SBX_X089</t>
  </si>
  <si>
    <t>SBX_X113-SBX_X089</t>
  </si>
  <si>
    <t>SBX_X114-SBX_X089</t>
  </si>
  <si>
    <t>SBX_X115-SBX_X089</t>
  </si>
  <si>
    <t>SBX_X116-SBX_X089</t>
  </si>
  <si>
    <t>SBX_X117-SBX_X089</t>
  </si>
  <si>
    <t>SBX_X118-SBX_X089</t>
  </si>
  <si>
    <t>SBX_X119-SBX_X089</t>
  </si>
  <si>
    <t>SBX_X120-SBX_X089</t>
  </si>
  <si>
    <t>SBX_X121-SBX_X089</t>
  </si>
  <si>
    <t>SBX_X122-SBX_X089</t>
  </si>
  <si>
    <t>SBX_X123-SBX_X089</t>
  </si>
  <si>
    <t>SBX_X124-SBX_X089</t>
  </si>
  <si>
    <t>SBX_X125-SBX_X089</t>
  </si>
  <si>
    <t>SBX_X126-SBX_X089</t>
  </si>
  <si>
    <t>SBX_X127-SBX_X089</t>
  </si>
  <si>
    <t>SBX_X128-SBX_X089</t>
  </si>
  <si>
    <t>SBX_X129-SBX_X089</t>
  </si>
  <si>
    <t>SBX_X130-SBX_X089</t>
  </si>
  <si>
    <t>SBX_X131-SBX_X089</t>
  </si>
  <si>
    <t>SBX_X132-SBX_X089</t>
  </si>
  <si>
    <t>SBX_X133-SBX_X089</t>
  </si>
  <si>
    <t>SBX_X134-SBX_X089</t>
  </si>
  <si>
    <t>SBX_X135-SBX_X089</t>
  </si>
  <si>
    <t>SBX_X136-SBX_X089</t>
  </si>
  <si>
    <t>SBX_X137-SBX_X089</t>
  </si>
  <si>
    <t>SBX_X138-SBX_X089</t>
  </si>
  <si>
    <t>SBX_X139-SBX_X089</t>
  </si>
  <si>
    <t>SBX_X140-SBX_X089</t>
  </si>
  <si>
    <t>SBX_X141-SBX_X089</t>
  </si>
  <si>
    <t>SBX_X142-SBX_X089</t>
  </si>
  <si>
    <t>SBX_X143-SBX_X089</t>
  </si>
  <si>
    <t>SBX_X144-SBX_X089</t>
  </si>
  <si>
    <t>SBX_X145-SBX_X089</t>
  </si>
  <si>
    <t>SBX_X146-SBX_X089</t>
  </si>
  <si>
    <t>SBX_X147-SBX_X089</t>
  </si>
  <si>
    <t>SBX_X148-SBX_X089</t>
  </si>
  <si>
    <t>SBX_X149-SBX_X089</t>
  </si>
  <si>
    <t>SBX_X150-SBX_X089</t>
  </si>
  <si>
    <t>SBX_X151-SBX_X089</t>
  </si>
  <si>
    <t>SBX_X152-SBX_X089</t>
  </si>
  <si>
    <t>SBX_X153-SBX_X089</t>
  </si>
  <si>
    <t>SBX_X154-SBX_X089</t>
  </si>
  <si>
    <t>SBX_X155-SBX_X089</t>
  </si>
  <si>
    <t>SBX_X156-SBX_X089</t>
  </si>
  <si>
    <t>SBX_X157-SBX_X089</t>
  </si>
  <si>
    <t>SBX_X158-SBX_X089</t>
  </si>
  <si>
    <t>SBX_X159-SBX_X089</t>
  </si>
  <si>
    <t>SBX_X160-SBX_X089</t>
  </si>
  <si>
    <t>SBX_X161-SBX_X089</t>
  </si>
  <si>
    <t>SBX_X162-SBX_X089</t>
  </si>
  <si>
    <t>SBX_X163-SBX_X089</t>
  </si>
  <si>
    <t>SBX_X164-SBX_X089</t>
  </si>
  <si>
    <t>SBX_X165-SBX_X089</t>
  </si>
  <si>
    <t>SBX_X166-SBX_X089</t>
  </si>
  <si>
    <t>SBX_X167-SBX_X089</t>
  </si>
  <si>
    <t>SBX_X168-SBX_X089</t>
  </si>
  <si>
    <t>SBX_X169-SBX_X089</t>
  </si>
  <si>
    <t>SBX_X170-SBX_X089</t>
  </si>
  <si>
    <t>SBX_X171-SBX_X089</t>
  </si>
  <si>
    <t>SBX_X172-SBX_X089</t>
  </si>
  <si>
    <t>SBX_X173-SBX_X089</t>
  </si>
  <si>
    <t>SBX_X174-SBX_X089</t>
  </si>
  <si>
    <t>SBX_X175-SBX_X089</t>
  </si>
  <si>
    <t>SBX_X176-SBX_X089</t>
  </si>
  <si>
    <t>SBX_X177-SBX_X089</t>
  </si>
  <si>
    <t>SBX_X178-SBX_X089</t>
  </si>
  <si>
    <t>SBX_X179-SBX_X089</t>
  </si>
  <si>
    <t>SBX_X180-SBX_X089</t>
  </si>
  <si>
    <t>SBX_X181-SBX_X089</t>
  </si>
  <si>
    <t>SBX_X182-SBX_X089</t>
  </si>
  <si>
    <t>SBX_X183-SBX_X089</t>
  </si>
  <si>
    <t>SBX_X184-SBX_X089</t>
  </si>
  <si>
    <t>SBX_X185-SBX_X089</t>
  </si>
  <si>
    <t>SBX_X186-SBX_X089</t>
  </si>
  <si>
    <t>SBX_X187-SBX_X089</t>
  </si>
  <si>
    <t>SBX_X188-SBX_X089</t>
  </si>
  <si>
    <t>SBX_X189-SBX_X089</t>
  </si>
  <si>
    <t>SBX_X190-SBX_X089</t>
  </si>
  <si>
    <t>SBX_X191-SBX_X089</t>
  </si>
  <si>
    <t>SBX_X192-SBX_X089</t>
  </si>
  <si>
    <t>SBX_X193-SBX_X089</t>
  </si>
  <si>
    <t>SBX_X194-SBX_X089</t>
  </si>
  <si>
    <t>SBX_X195-SBX_X089</t>
  </si>
  <si>
    <t>SBX_X196-SBX_X089</t>
  </si>
  <si>
    <t>SBX_X101-SBX_X021</t>
  </si>
  <si>
    <t>SBX_X102-SBX_X021</t>
  </si>
  <si>
    <t>SBX_X103-SBX_X021</t>
  </si>
  <si>
    <t>SBX_X104-SBX_X021</t>
  </si>
  <si>
    <t>SBX_X105-SBX_X021</t>
  </si>
  <si>
    <t>SBX_X106-SBX_X021</t>
  </si>
  <si>
    <t>SBX_X107-SBX_X021</t>
  </si>
  <si>
    <t>SBX_X108-SBX_X021</t>
  </si>
  <si>
    <t>SBX_X109-SBX_X021</t>
  </si>
  <si>
    <t>SBX_X110-SBX_X021</t>
  </si>
  <si>
    <t>SBX_X111-SBX_X021</t>
  </si>
  <si>
    <t>SBX_X112-SBX_X021</t>
  </si>
  <si>
    <t>SBX_X113-SBX_X021</t>
  </si>
  <si>
    <t>SBX_X114-SBX_X021</t>
  </si>
  <si>
    <t>SBX_X115-SBX_X021</t>
  </si>
  <si>
    <t>SBX_X116-SBX_X021</t>
  </si>
  <si>
    <t>SBX_X117-SBX_X021</t>
  </si>
  <si>
    <t>SBX_X118-SBX_X021</t>
  </si>
  <si>
    <t>SBX_X119-SBX_X021</t>
  </si>
  <si>
    <t>SBX_X120-SBX_X021</t>
  </si>
  <si>
    <t>SBX_X121-SBX_X021</t>
  </si>
  <si>
    <t>SBX_X122-SBX_X021</t>
  </si>
  <si>
    <t>SBX_X123-SBX_X021</t>
  </si>
  <si>
    <t>SBX_X124-SBX_X021</t>
  </si>
  <si>
    <t>SBX_X125-SBX_X021</t>
  </si>
  <si>
    <t>SBX_X126-SBX_X021</t>
  </si>
  <si>
    <t>SBX_X127-SBX_X021</t>
  </si>
  <si>
    <t>SBX_X128-SBX_X021</t>
  </si>
  <si>
    <t>SBX_X129-SBX_X021</t>
  </si>
  <si>
    <t>SBX_X130-SBX_X021</t>
  </si>
  <si>
    <t>SBX_X131-SBX_X021</t>
  </si>
  <si>
    <t>SBX_X132-SBX_X021</t>
  </si>
  <si>
    <t>SBX_X133-SBX_X021</t>
  </si>
  <si>
    <t>SBX_X134-SBX_X021</t>
  </si>
  <si>
    <t>SBX_X135-SBX_X021</t>
  </si>
  <si>
    <t>SBX_X136-SBX_X021</t>
  </si>
  <si>
    <t>SBX_X137-SBX_X021</t>
  </si>
  <si>
    <t>SBX_X138-SBX_X021</t>
  </si>
  <si>
    <t>SBX_X139-SBX_X021</t>
  </si>
  <si>
    <t>SBX_X140-SBX_X021</t>
  </si>
  <si>
    <t>SBX_X141-SBX_X021</t>
  </si>
  <si>
    <t>SBX_X142-SBX_X021</t>
  </si>
  <si>
    <t>SBX_X143-SBX_X021</t>
  </si>
  <si>
    <t>SBX_X144-SBX_X021</t>
  </si>
  <si>
    <t>SBX_X145-SBX_X021</t>
  </si>
  <si>
    <t>SBX_X146-SBX_X021</t>
  </si>
  <si>
    <t>SBX_X147-SBX_X021</t>
  </si>
  <si>
    <t>SBX_X148-SBX_X021</t>
  </si>
  <si>
    <t>SBX_X149-SBX_X021</t>
  </si>
  <si>
    <t>SBX_X150-SBX_X021</t>
  </si>
  <si>
    <t>SBX_X151-SBX_X021</t>
  </si>
  <si>
    <t>SBX_X152-SBX_X021</t>
  </si>
  <si>
    <t>SBX_X153-SBX_X021</t>
  </si>
  <si>
    <t>SBX_X154-SBX_X021</t>
  </si>
  <si>
    <t>SBX_X155-SBX_X021</t>
  </si>
  <si>
    <t>SBX_X156-SBX_X021</t>
  </si>
  <si>
    <t>SBX_X157-SBX_X021</t>
  </si>
  <si>
    <t>SBX_X158-SBX_X021</t>
  </si>
  <si>
    <t>SBX_X159-SBX_X021</t>
  </si>
  <si>
    <t>SBX_X160-SBX_X021</t>
  </si>
  <si>
    <t>SBX_X161-SBX_X021</t>
  </si>
  <si>
    <t>SBX_X162-SBX_X021</t>
  </si>
  <si>
    <t>SBX_X163-SBX_X021</t>
  </si>
  <si>
    <t>SBX_X164-SBX_X021</t>
  </si>
  <si>
    <t>SBX_X165-SBX_X021</t>
  </si>
  <si>
    <t>SBX_X166-SBX_X021</t>
  </si>
  <si>
    <t>SBX_X167-SBX_X021</t>
  </si>
  <si>
    <t>SBX_X168-SBX_X021</t>
  </si>
  <si>
    <t>SBX_X169-SBX_X021</t>
  </si>
  <si>
    <t>SBX_X170-SBX_X021</t>
  </si>
  <si>
    <t>SBX_X171-SBX_X021</t>
  </si>
  <si>
    <t>SBX_X172-SBX_X021</t>
  </si>
  <si>
    <t>SBX_X173-SBX_X021</t>
  </si>
  <si>
    <t>SBX_X174-SBX_X021</t>
  </si>
  <si>
    <t>SBX_X175-SBX_X021</t>
  </si>
  <si>
    <t>SBX_X176-SBX_X021</t>
  </si>
  <si>
    <t>SBX_X177-SBX_X021</t>
  </si>
  <si>
    <t>SBX_X178-SBX_X021</t>
  </si>
  <si>
    <t>SBX_X179-SBX_X021</t>
  </si>
  <si>
    <t>SBX_X180-SBX_X021</t>
  </si>
  <si>
    <t>SBX_X181-SBX_X021</t>
  </si>
  <si>
    <t>SBX_X182-SBX_X021</t>
  </si>
  <si>
    <t>SBX_X183-SBX_X021</t>
  </si>
  <si>
    <t>SBX_X184-SBX_X021</t>
  </si>
  <si>
    <t>SBX_X185-SBX_X021</t>
  </si>
  <si>
    <t>SBX_X186-SBX_X021</t>
  </si>
  <si>
    <t>SBX_X187-SBX_X021</t>
  </si>
  <si>
    <t>SBX_X188-SBX_X021</t>
  </si>
  <si>
    <t>SBX_X189-SBX_X021</t>
  </si>
  <si>
    <t>SBX_X190-SBX_X021</t>
  </si>
  <si>
    <t>SBX_X191-SBX_X021</t>
  </si>
  <si>
    <t>SBX_X192-SBX_X021</t>
  </si>
  <si>
    <t>SBX_X193-SBX_X021</t>
  </si>
  <si>
    <t>SBX_X194-SBX_X021</t>
  </si>
  <si>
    <t>SBX_X195-SBX_X021</t>
  </si>
  <si>
    <t>SBX_X196-SBX_X021</t>
  </si>
  <si>
    <t>SBX_X101-SBX_X024</t>
  </si>
  <si>
    <t>SBX_X102-SBX_X024</t>
  </si>
  <si>
    <t>SBX_X103-SBX_X024</t>
  </si>
  <si>
    <t>SBX_X104-SBX_X024</t>
  </si>
  <si>
    <t>SBX_X105-SBX_X024</t>
  </si>
  <si>
    <t>SBX_X106-SBX_X024</t>
  </si>
  <si>
    <t>SBX_X107-SBX_X024</t>
  </si>
  <si>
    <t>SBX_X108-SBX_X024</t>
  </si>
  <si>
    <t>SBX_X109-SBX_X024</t>
  </si>
  <si>
    <t>SBX_X110-SBX_X024</t>
  </si>
  <si>
    <t>SBX_X111-SBX_X024</t>
  </si>
  <si>
    <t>SBX_X112-SBX_X024</t>
  </si>
  <si>
    <t>SBX_X113-SBX_X024</t>
  </si>
  <si>
    <t>SBX_X114-SBX_X024</t>
  </si>
  <si>
    <t>SBX_X115-SBX_X024</t>
  </si>
  <si>
    <t>SBX_X116-SBX_X024</t>
  </si>
  <si>
    <t>SBX_X117-SBX_X024</t>
  </si>
  <si>
    <t>SBX_X118-SBX_X024</t>
  </si>
  <si>
    <t>SBX_X119-SBX_X024</t>
  </si>
  <si>
    <t>SBX_X120-SBX_X024</t>
  </si>
  <si>
    <t>SBX_X121-SBX_X024</t>
  </si>
  <si>
    <t>SBX_X122-SBX_X024</t>
  </si>
  <si>
    <t>SBX_X123-SBX_X024</t>
  </si>
  <si>
    <t>SBX_X124-SBX_X024</t>
  </si>
  <si>
    <t>SBX_X125-SBX_X024</t>
  </si>
  <si>
    <t>SBX_X126-SBX_X024</t>
  </si>
  <si>
    <t>SBX_X127-SBX_X024</t>
  </si>
  <si>
    <t>SBX_X128-SBX_X024</t>
  </si>
  <si>
    <t>SBX_X129-SBX_X024</t>
  </si>
  <si>
    <t>SBX_X130-SBX_X024</t>
  </si>
  <si>
    <t>SBX_X131-SBX_X024</t>
  </si>
  <si>
    <t>SBX_X132-SBX_X024</t>
  </si>
  <si>
    <t>SBX_X133-SBX_X024</t>
  </si>
  <si>
    <t>SBX_X134-SBX_X024</t>
  </si>
  <si>
    <t>SBX_X135-SBX_X024</t>
  </si>
  <si>
    <t>SBX_X136-SBX_X024</t>
  </si>
  <si>
    <t>SBX_X137-SBX_X024</t>
  </si>
  <si>
    <t>SBX_X138-SBX_X024</t>
  </si>
  <si>
    <t>SBX_X139-SBX_X024</t>
  </si>
  <si>
    <t>SBX_X140-SBX_X024</t>
  </si>
  <si>
    <t>SBX_X141-SBX_X024</t>
  </si>
  <si>
    <t>SBX_X142-SBX_X024</t>
  </si>
  <si>
    <t>SBX_X143-SBX_X024</t>
  </si>
  <si>
    <t>SBX_X144-SBX_X024</t>
  </si>
  <si>
    <t>SBX_X145-SBX_X024</t>
  </si>
  <si>
    <t>SBX_X146-SBX_X024</t>
  </si>
  <si>
    <t>SBX_X147-SBX_X024</t>
  </si>
  <si>
    <t>SBX_X148-SBX_X024</t>
  </si>
  <si>
    <t>SBX_X149-SBX_X024</t>
  </si>
  <si>
    <t>SBX_X150-SBX_X024</t>
  </si>
  <si>
    <t>SBX_X151-SBX_X024</t>
  </si>
  <si>
    <t>SBX_X152-SBX_X024</t>
  </si>
  <si>
    <t>SBX_X153-SBX_X024</t>
  </si>
  <si>
    <t>SBX_X154-SBX_X024</t>
  </si>
  <si>
    <t>SBX_X155-SBX_X024</t>
  </si>
  <si>
    <t>SBX_X156-SBX_X024</t>
  </si>
  <si>
    <t>SBX_X157-SBX_X024</t>
  </si>
  <si>
    <t>SBX_X158-SBX_X024</t>
  </si>
  <si>
    <t>SBX_X159-SBX_X024</t>
  </si>
  <si>
    <t>SBX_X160-SBX_X024</t>
  </si>
  <si>
    <t>SBX_X161-SBX_X024</t>
  </si>
  <si>
    <t>SBX_X162-SBX_X024</t>
  </si>
  <si>
    <t>SBX_X163-SBX_X024</t>
  </si>
  <si>
    <t>SBX_X164-SBX_X024</t>
  </si>
  <si>
    <t>SBX_X165-SBX_X024</t>
  </si>
  <si>
    <t>SBX_X166-SBX_X024</t>
  </si>
  <si>
    <t>SBX_X167-SBX_X024</t>
  </si>
  <si>
    <t>SBX_X168-SBX_X024</t>
  </si>
  <si>
    <t>SBX_X169-SBX_X024</t>
  </si>
  <si>
    <t>SBX_X170-SBX_X024</t>
  </si>
  <si>
    <t>SBX_X171-SBX_X024</t>
  </si>
  <si>
    <t>SBX_X172-SBX_X024</t>
  </si>
  <si>
    <t>SBX_X173-SBX_X024</t>
  </si>
  <si>
    <t>SBX_X174-SBX_X024</t>
  </si>
  <si>
    <t>SBX_X175-SBX_X024</t>
  </si>
  <si>
    <t>SBX_X176-SBX_X024</t>
  </si>
  <si>
    <t>SBX_X177-SBX_X024</t>
  </si>
  <si>
    <t>SBX_X178-SBX_X024</t>
  </si>
  <si>
    <t>SBX_X179-SBX_X024</t>
  </si>
  <si>
    <t>SBX_X180-SBX_X024</t>
  </si>
  <si>
    <t>SBX_X181-SBX_X024</t>
  </si>
  <si>
    <t>SBX_X182-SBX_X024</t>
  </si>
  <si>
    <t>SBX_X183-SBX_X024</t>
  </si>
  <si>
    <t>SBX_X184-SBX_X024</t>
  </si>
  <si>
    <t>SBX_X185-SBX_X024</t>
  </si>
  <si>
    <t>SBX_X186-SBX_X024</t>
  </si>
  <si>
    <t>SBX_X187-SBX_X024</t>
  </si>
  <si>
    <t>SBX_X188-SBX_X024</t>
  </si>
  <si>
    <t>SBX_X189-SBX_X024</t>
  </si>
  <si>
    <t>SBX_X190-SBX_X024</t>
  </si>
  <si>
    <t>SBX_X191-SBX_X024</t>
  </si>
  <si>
    <t>SBX_X192-SBX_X024</t>
  </si>
  <si>
    <t>SBX_X193-SBX_X024</t>
  </si>
  <si>
    <t>SBX_X194-SBX_X024</t>
  </si>
  <si>
    <t>SBX_X195-SBX_X024</t>
  </si>
  <si>
    <t>SBX_X196-SBX_X024</t>
  </si>
  <si>
    <t>SBX_X101-SBX_X038</t>
  </si>
  <si>
    <t>SBX_X102-SBX_X038</t>
  </si>
  <si>
    <t>SBX_X103-SBX_X038</t>
  </si>
  <si>
    <t>SBX_X104-SBX_X038</t>
  </si>
  <si>
    <t>SBX_X105-SBX_X038</t>
  </si>
  <si>
    <t>SBX_X106-SBX_X038</t>
  </si>
  <si>
    <t>SBX_X107-SBX_X038</t>
  </si>
  <si>
    <t>SBX_X108-SBX_X038</t>
  </si>
  <si>
    <t>SBX_X109-SBX_X038</t>
  </si>
  <si>
    <t>SBX_X110-SBX_X038</t>
  </si>
  <si>
    <t>SBX_X111-SBX_X038</t>
  </si>
  <si>
    <t>SBX_X112-SBX_X038</t>
  </si>
  <si>
    <t>SBX_X113-SBX_X038</t>
  </si>
  <si>
    <t>SBX_X114-SBX_X038</t>
  </si>
  <si>
    <t>SBX_X115-SBX_X038</t>
  </si>
  <si>
    <t>SBX_X116-SBX_X038</t>
  </si>
  <si>
    <t>SBX_X117-SBX_X038</t>
  </si>
  <si>
    <t>SBX_X118-SBX_X038</t>
  </si>
  <si>
    <t>SBX_X119-SBX_X038</t>
  </si>
  <si>
    <t>SBX_X120-SBX_X038</t>
  </si>
  <si>
    <t>SBX_X121-SBX_X038</t>
  </si>
  <si>
    <t>SBX_X122-SBX_X038</t>
  </si>
  <si>
    <t>SBX_X123-SBX_X038</t>
  </si>
  <si>
    <t>SBX_X124-SBX_X038</t>
  </si>
  <si>
    <t>SBX_X125-SBX_X038</t>
  </si>
  <si>
    <t>SBX_X126-SBX_X038</t>
  </si>
  <si>
    <t>SBX_X127-SBX_X038</t>
  </si>
  <si>
    <t>SBX_X128-SBX_X038</t>
  </si>
  <si>
    <t>SBX_X129-SBX_X038</t>
  </si>
  <si>
    <t>SBX_X130-SBX_X038</t>
  </si>
  <si>
    <t>SBX_X131-SBX_X038</t>
  </si>
  <si>
    <t>SBX_X132-SBX_X038</t>
  </si>
  <si>
    <t>SBX_X133-SBX_X038</t>
  </si>
  <si>
    <t>SBX_X134-SBX_X038</t>
  </si>
  <si>
    <t>SBX_X135-SBX_X038</t>
  </si>
  <si>
    <t>SBX_X136-SBX_X038</t>
  </si>
  <si>
    <t>SBX_X137-SBX_X038</t>
  </si>
  <si>
    <t>SBX_X138-SBX_X038</t>
  </si>
  <si>
    <t>SBX_X139-SBX_X038</t>
  </si>
  <si>
    <t>SBX_X140-SBX_X038</t>
  </si>
  <si>
    <t>SBX_X141-SBX_X038</t>
  </si>
  <si>
    <t>SBX_X142-SBX_X038</t>
  </si>
  <si>
    <t>SBX_X143-SBX_X038</t>
  </si>
  <si>
    <t>SBX_X144-SBX_X038</t>
  </si>
  <si>
    <t>SBX_X145-SBX_X038</t>
  </si>
  <si>
    <t>SBX_X146-SBX_X038</t>
  </si>
  <si>
    <t>SBX_X147-SBX_X038</t>
  </si>
  <si>
    <t>SBX_X148-SBX_X038</t>
  </si>
  <si>
    <t>SBX_X149-SBX_X038</t>
  </si>
  <si>
    <t>SBX_X150-SBX_X038</t>
  </si>
  <si>
    <t>SBX_X151-SBX_X038</t>
  </si>
  <si>
    <t>SBX_X152-SBX_X038</t>
  </si>
  <si>
    <t>SBX_X153-SBX_X038</t>
  </si>
  <si>
    <t>SBX_X154-SBX_X038</t>
  </si>
  <si>
    <t>SBX_X155-SBX_X038</t>
  </si>
  <si>
    <t>SBX_X156-SBX_X038</t>
  </si>
  <si>
    <t>SBX_X157-SBX_X038</t>
  </si>
  <si>
    <t>SBX_X158-SBX_X038</t>
  </si>
  <si>
    <t>SBX_X159-SBX_X038</t>
  </si>
  <si>
    <t>SBX_X160-SBX_X038</t>
  </si>
  <si>
    <t>SBX_X161-SBX_X038</t>
  </si>
  <si>
    <t>SBX_X162-SBX_X038</t>
  </si>
  <si>
    <t>SBX_X163-SBX_X038</t>
  </si>
  <si>
    <t>SBX_X164-SBX_X038</t>
  </si>
  <si>
    <t>SBX_X165-SBX_X038</t>
  </si>
  <si>
    <t>SBX_X166-SBX_X038</t>
  </si>
  <si>
    <t>SBX_X167-SBX_X038</t>
  </si>
  <si>
    <t>SBX_X168-SBX_X038</t>
  </si>
  <si>
    <t>SBX_X169-SBX_X038</t>
  </si>
  <si>
    <t>SBX_X170-SBX_X038</t>
  </si>
  <si>
    <t>SBX_X171-SBX_X038</t>
  </si>
  <si>
    <t>SBX_X172-SBX_X038</t>
  </si>
  <si>
    <t>SBX_X173-SBX_X038</t>
  </si>
  <si>
    <t>SBX_X174-SBX_X038</t>
  </si>
  <si>
    <t>SBX_X175-SBX_X038</t>
  </si>
  <si>
    <t>SBX_X176-SBX_X038</t>
  </si>
  <si>
    <t>SBX_X177-SBX_X038</t>
  </si>
  <si>
    <t>SBX_X178-SBX_X038</t>
  </si>
  <si>
    <t>SBX_X179-SBX_X038</t>
  </si>
  <si>
    <t>SBX_X180-SBX_X038</t>
  </si>
  <si>
    <t>SBX_X181-SBX_X038</t>
  </si>
  <si>
    <t>SBX_X182-SBX_X038</t>
  </si>
  <si>
    <t>SBX_X183-SBX_X038</t>
  </si>
  <si>
    <t>SBX_X184-SBX_X038</t>
  </si>
  <si>
    <t>SBX_X185-SBX_X038</t>
  </si>
  <si>
    <t>SBX_X186-SBX_X038</t>
  </si>
  <si>
    <t>SBX_X187-SBX_X038</t>
  </si>
  <si>
    <t>SBX_X188-SBX_X038</t>
  </si>
  <si>
    <t>SBX_X189-SBX_X038</t>
  </si>
  <si>
    <t>SBX_X190-SBX_X038</t>
  </si>
  <si>
    <t>SBX_X191-SBX_X038</t>
  </si>
  <si>
    <t>SBX_X192-SBX_X038</t>
  </si>
  <si>
    <t>SBX_X193-SBX_X038</t>
  </si>
  <si>
    <t>SBX_X194-SBX_X038</t>
  </si>
  <si>
    <t>SBX_X195-SBX_X038</t>
  </si>
  <si>
    <t>SBX_X196-SBX_X038</t>
  </si>
  <si>
    <t>SBX_X101-SBX_X044</t>
  </si>
  <si>
    <t>SBX_X102-SBX_X044</t>
  </si>
  <si>
    <t>SBX_X103-SBX_X044</t>
  </si>
  <si>
    <t>SBX_X104-SBX_X044</t>
  </si>
  <si>
    <t>SBX_X105-SBX_X044</t>
  </si>
  <si>
    <t>SBX_X106-SBX_X044</t>
  </si>
  <si>
    <t>SBX_X107-SBX_X044</t>
  </si>
  <si>
    <t>SBX_X108-SBX_X044</t>
  </si>
  <si>
    <t>SBX_X109-SBX_X044</t>
  </si>
  <si>
    <t>SBX_X110-SBX_X044</t>
  </si>
  <si>
    <t>SBX_X111-SBX_X044</t>
  </si>
  <si>
    <t>SBX_X112-SBX_X044</t>
  </si>
  <si>
    <t>SBX_X113-SBX_X044</t>
  </si>
  <si>
    <t>SBX_X114-SBX_X044</t>
  </si>
  <si>
    <t>SBX_X115-SBX_X044</t>
  </si>
  <si>
    <t>SBX_X116-SBX_X044</t>
  </si>
  <si>
    <t>SBX_X117-SBX_X044</t>
  </si>
  <si>
    <t>SBX_X118-SBX_X044</t>
  </si>
  <si>
    <t>SBX_X119-SBX_X044</t>
  </si>
  <si>
    <t>SBX_X120-SBX_X044</t>
  </si>
  <si>
    <t>SBX_X121-SBX_X044</t>
  </si>
  <si>
    <t>SBX_X122-SBX_X044</t>
  </si>
  <si>
    <t>SBX_X123-SBX_X044</t>
  </si>
  <si>
    <t>SBX_X124-SBX_X044</t>
  </si>
  <si>
    <t>SBX_X125-SBX_X044</t>
  </si>
  <si>
    <t>SBX_X126-SBX_X044</t>
  </si>
  <si>
    <t>SBX_X127-SBX_X044</t>
  </si>
  <si>
    <t>SBX_X128-SBX_X044</t>
  </si>
  <si>
    <t>SBX_X129-SBX_X044</t>
  </si>
  <si>
    <t>SBX_X130-SBX_X044</t>
  </si>
  <si>
    <t>SBX_X131-SBX_X044</t>
  </si>
  <si>
    <t>SBX_X132-SBX_X044</t>
  </si>
  <si>
    <t>SBX_X133-SBX_X044</t>
  </si>
  <si>
    <t>SBX_X134-SBX_X044</t>
  </si>
  <si>
    <t>SBX_X135-SBX_X044</t>
  </si>
  <si>
    <t>SBX_X136-SBX_X044</t>
  </si>
  <si>
    <t>SBX_X137-SBX_X044</t>
  </si>
  <si>
    <t>SBX_X138-SBX_X044</t>
  </si>
  <si>
    <t>SBX_X139-SBX_X044</t>
  </si>
  <si>
    <t>SBX_X140-SBX_X044</t>
  </si>
  <si>
    <t>SBX_X141-SBX_X044</t>
  </si>
  <si>
    <t>SBX_X142-SBX_X044</t>
  </si>
  <si>
    <t>SBX_X143-SBX_X044</t>
  </si>
  <si>
    <t>SBX_X144-SBX_X044</t>
  </si>
  <si>
    <t>SBX_X145-SBX_X044</t>
  </si>
  <si>
    <t>SBX_X146-SBX_X044</t>
  </si>
  <si>
    <t>SBX_X147-SBX_X044</t>
  </si>
  <si>
    <t>SBX_X148-SBX_X044</t>
  </si>
  <si>
    <t>SBX_X149-SBX_X044</t>
  </si>
  <si>
    <t>SBX_X150-SBX_X044</t>
  </si>
  <si>
    <t>SBX_X151-SBX_X044</t>
  </si>
  <si>
    <t>SBX_X152-SBX_X044</t>
  </si>
  <si>
    <t>SBX_X153-SBX_X044</t>
  </si>
  <si>
    <t>SBX_X154-SBX_X044</t>
  </si>
  <si>
    <t>SBX_X155-SBX_X044</t>
  </si>
  <si>
    <t>SBX_X156-SBX_X044</t>
  </si>
  <si>
    <t>SBX_X157-SBX_X044</t>
  </si>
  <si>
    <t>SBX_X158-SBX_X044</t>
  </si>
  <si>
    <t>SBX_X159-SBX_X044</t>
  </si>
  <si>
    <t>SBX_X160-SBX_X044</t>
  </si>
  <si>
    <t>SBX_X161-SBX_X044</t>
  </si>
  <si>
    <t>SBX_X162-SBX_X044</t>
  </si>
  <si>
    <t>SBX_X163-SBX_X044</t>
  </si>
  <si>
    <t>SBX_X164-SBX_X044</t>
  </si>
  <si>
    <t>SBX_X165-SBX_X044</t>
  </si>
  <si>
    <t>SBX_X166-SBX_X044</t>
  </si>
  <si>
    <t>SBX_X167-SBX_X044</t>
  </si>
  <si>
    <t>SBX_X168-SBX_X044</t>
  </si>
  <si>
    <t>SBX_X169-SBX_X044</t>
  </si>
  <si>
    <t>SBX_X170-SBX_X044</t>
  </si>
  <si>
    <t>SBX_X171-SBX_X044</t>
  </si>
  <si>
    <t>SBX_X172-SBX_X044</t>
  </si>
  <si>
    <t>SBX_X173-SBX_X044</t>
  </si>
  <si>
    <t>SBX_X174-SBX_X044</t>
  </si>
  <si>
    <t>SBX_X175-SBX_X044</t>
  </si>
  <si>
    <t>SBX_X176-SBX_X044</t>
  </si>
  <si>
    <t>SBX_X177-SBX_X044</t>
  </si>
  <si>
    <t>SBX_X178-SBX_X044</t>
  </si>
  <si>
    <t>SBX_X179-SBX_X044</t>
  </si>
  <si>
    <t>SBX_X180-SBX_X044</t>
  </si>
  <si>
    <t>SBX_X181-SBX_X044</t>
  </si>
  <si>
    <t>SBX_X182-SBX_X044</t>
  </si>
  <si>
    <t>SBX_X183-SBX_X044</t>
  </si>
  <si>
    <t>SBX_X184-SBX_X044</t>
  </si>
  <si>
    <t>SBX_X185-SBX_X044</t>
  </si>
  <si>
    <t>SBX_X186-SBX_X044</t>
  </si>
  <si>
    <t>SBX_X187-SBX_X044</t>
  </si>
  <si>
    <t>SBX_X188-SBX_X044</t>
  </si>
  <si>
    <t>SBX_X189-SBX_X044</t>
  </si>
  <si>
    <t>SBX_X190-SBX_X044</t>
  </si>
  <si>
    <t>SBX_X191-SBX_X044</t>
  </si>
  <si>
    <t>SBX_X192-SBX_X044</t>
  </si>
  <si>
    <t>SBX_X193-SBX_X044</t>
  </si>
  <si>
    <t>SBX_X194-SBX_X044</t>
  </si>
  <si>
    <t>SBX_X195-SBX_X044</t>
  </si>
  <si>
    <t>SBX_X196-SBX_X044</t>
  </si>
  <si>
    <t>SBX_X101-SBX_X048</t>
  </si>
  <si>
    <t>SBX_X102-SBX_X048</t>
  </si>
  <si>
    <t>SBX_X103-SBX_X048</t>
  </si>
  <si>
    <t>SBX_X104-SBX_X048</t>
  </si>
  <si>
    <t>SBX_X105-SBX_X048</t>
  </si>
  <si>
    <t>SBX_X106-SBX_X048</t>
  </si>
  <si>
    <t>SBX_X107-SBX_X048</t>
  </si>
  <si>
    <t>SBX_X108-SBX_X048</t>
  </si>
  <si>
    <t>SBX_X109-SBX_X048</t>
  </si>
  <si>
    <t>SBX_X110-SBX_X048</t>
  </si>
  <si>
    <t>SBX_X111-SBX_X048</t>
  </si>
  <si>
    <t>SBX_X112-SBX_X048</t>
  </si>
  <si>
    <t>SBX_X113-SBX_X048</t>
  </si>
  <si>
    <t>SBX_X114-SBX_X048</t>
  </si>
  <si>
    <t>SBX_X115-SBX_X048</t>
  </si>
  <si>
    <t>SBX_X116-SBX_X048</t>
  </si>
  <si>
    <t>SBX_X117-SBX_X048</t>
  </si>
  <si>
    <t>SBX_X118-SBX_X048</t>
  </si>
  <si>
    <t>SBX_X119-SBX_X048</t>
  </si>
  <si>
    <t>SBX_X120-SBX_X048</t>
  </si>
  <si>
    <t>SBX_X121-SBX_X048</t>
  </si>
  <si>
    <t>SBX_X122-SBX_X048</t>
  </si>
  <si>
    <t>SBX_X123-SBX_X048</t>
  </si>
  <si>
    <t>SBX_X124-SBX_X048</t>
  </si>
  <si>
    <t>SBX_X125-SBX_X048</t>
  </si>
  <si>
    <t>SBX_X126-SBX_X048</t>
  </si>
  <si>
    <t>SBX_X127-SBX_X048</t>
  </si>
  <si>
    <t>SBX_X128-SBX_X048</t>
  </si>
  <si>
    <t>SBX_X129-SBX_X048</t>
  </si>
  <si>
    <t>SBX_X130-SBX_X048</t>
  </si>
  <si>
    <t>SBX_X131-SBX_X048</t>
  </si>
  <si>
    <t>SBX_X132-SBX_X048</t>
  </si>
  <si>
    <t>SBX_X133-SBX_X048</t>
  </si>
  <si>
    <t>SBX_X134-SBX_X048</t>
  </si>
  <si>
    <t>SBX_X135-SBX_X048</t>
  </si>
  <si>
    <t>SBX_X136-SBX_X048</t>
  </si>
  <si>
    <t>SBX_X137-SBX_X048</t>
  </si>
  <si>
    <t>SBX_X138-SBX_X048</t>
  </si>
  <si>
    <t>SBX_X139-SBX_X048</t>
  </si>
  <si>
    <t>SBX_X140-SBX_X048</t>
  </si>
  <si>
    <t>SBX_X141-SBX_X048</t>
  </si>
  <si>
    <t>SBX_X142-SBX_X048</t>
  </si>
  <si>
    <t>SBX_X143-SBX_X048</t>
  </si>
  <si>
    <t>SBX_X144-SBX_X048</t>
  </si>
  <si>
    <t>SBX_X145-SBX_X048</t>
  </si>
  <si>
    <t>SBX_X146-SBX_X048</t>
  </si>
  <si>
    <t>SBX_X147-SBX_X048</t>
  </si>
  <si>
    <t>SBX_X148-SBX_X048</t>
  </si>
  <si>
    <t>SBX_X149-SBX_X048</t>
  </si>
  <si>
    <t>SBX_X150-SBX_X048</t>
  </si>
  <si>
    <t>SBX_X151-SBX_X048</t>
  </si>
  <si>
    <t>SBX_X152-SBX_X048</t>
  </si>
  <si>
    <t>SBX_X153-SBX_X048</t>
  </si>
  <si>
    <t>SBX_X154-SBX_X048</t>
  </si>
  <si>
    <t>SBX_X155-SBX_X048</t>
  </si>
  <si>
    <t>SBX_X156-SBX_X048</t>
  </si>
  <si>
    <t>SBX_X157-SBX_X048</t>
  </si>
  <si>
    <t>SBX_X158-SBX_X048</t>
  </si>
  <si>
    <t>SBX_X159-SBX_X048</t>
  </si>
  <si>
    <t>SBX_X160-SBX_X048</t>
  </si>
  <si>
    <t>SBX_X161-SBX_X048</t>
  </si>
  <si>
    <t>SBX_X162-SBX_X048</t>
  </si>
  <si>
    <t>SBX_X163-SBX_X048</t>
  </si>
  <si>
    <t>SBX_X164-SBX_X048</t>
  </si>
  <si>
    <t>SBX_X165-SBX_X048</t>
  </si>
  <si>
    <t>SBX_X166-SBX_X048</t>
  </si>
  <si>
    <t>SBX_X167-SBX_X048</t>
  </si>
  <si>
    <t>SBX_X168-SBX_X048</t>
  </si>
  <si>
    <t>SBX_X169-SBX_X048</t>
  </si>
  <si>
    <t>SBX_X170-SBX_X048</t>
  </si>
  <si>
    <t>SBX_X171-SBX_X048</t>
  </si>
  <si>
    <t>SBX_X172-SBX_X048</t>
  </si>
  <si>
    <t>SBX_X173-SBX_X048</t>
  </si>
  <si>
    <t>SBX_X174-SBX_X048</t>
  </si>
  <si>
    <t>SBX_X175-SBX_X048</t>
  </si>
  <si>
    <t>SBX_X176-SBX_X048</t>
  </si>
  <si>
    <t>SBX_X177-SBX_X048</t>
  </si>
  <si>
    <t>SBX_X178-SBX_X048</t>
  </si>
  <si>
    <t>SBX_X179-SBX_X048</t>
  </si>
  <si>
    <t>SBX_X180-SBX_X048</t>
  </si>
  <si>
    <t>SBX_X181-SBX_X048</t>
  </si>
  <si>
    <t>SBX_X182-SBX_X048</t>
  </si>
  <si>
    <t>SBX_X183-SBX_X048</t>
  </si>
  <si>
    <t>SBX_X184-SBX_X048</t>
  </si>
  <si>
    <t>SBX_X185-SBX_X048</t>
  </si>
  <si>
    <t>SBX_X186-SBX_X048</t>
  </si>
  <si>
    <t>SBX_X187-SBX_X048</t>
  </si>
  <si>
    <t>SBX_X188-SBX_X048</t>
  </si>
  <si>
    <t>SBX_X189-SBX_X048</t>
  </si>
  <si>
    <t>SBX_X190-SBX_X048</t>
  </si>
  <si>
    <t>SBX_X191-SBX_X048</t>
  </si>
  <si>
    <t>SBX_X192-SBX_X048</t>
  </si>
  <si>
    <t>SBX_X193-SBX_X048</t>
  </si>
  <si>
    <t>SBX_X194-SBX_X048</t>
  </si>
  <si>
    <t>SBX_X195-SBX_X048</t>
  </si>
  <si>
    <t>SBX_X196-SBX_X048</t>
  </si>
  <si>
    <t>SBX_X101-SBX_X055</t>
  </si>
  <si>
    <t>SBX_X102-SBX_X055</t>
  </si>
  <si>
    <t>SBX_X103-SBX_X055</t>
  </si>
  <si>
    <t>SBX_X104-SBX_X055</t>
  </si>
  <si>
    <t>SBX_X105-SBX_X055</t>
  </si>
  <si>
    <t>SBX_X106-SBX_X055</t>
  </si>
  <si>
    <t>SBX_X107-SBX_X055</t>
  </si>
  <si>
    <t>SBX_X108-SBX_X055</t>
  </si>
  <si>
    <t>SBX_X109-SBX_X055</t>
  </si>
  <si>
    <t>SBX_X110-SBX_X055</t>
  </si>
  <si>
    <t>SBX_X111-SBX_X055</t>
  </si>
  <si>
    <t>SBX_X112-SBX_X055</t>
  </si>
  <si>
    <t>SBX_X113-SBX_X055</t>
  </si>
  <si>
    <t>SBX_X114-SBX_X055</t>
  </si>
  <si>
    <t>SBX_X115-SBX_X055</t>
  </si>
  <si>
    <t>SBX_X116-SBX_X055</t>
  </si>
  <si>
    <t>SBX_X117-SBX_X055</t>
  </si>
  <si>
    <t>SBX_X118-SBX_X055</t>
  </si>
  <si>
    <t>SBX_X119-SBX_X055</t>
  </si>
  <si>
    <t>SBX_X120-SBX_X055</t>
  </si>
  <si>
    <t>SBX_X121-SBX_X055</t>
  </si>
  <si>
    <t>SBX_X122-SBX_X055</t>
  </si>
  <si>
    <t>SBX_X123-SBX_X055</t>
  </si>
  <si>
    <t>SBX_X124-SBX_X055</t>
  </si>
  <si>
    <t>SBX_X125-SBX_X055</t>
  </si>
  <si>
    <t>SBX_X126-SBX_X055</t>
  </si>
  <si>
    <t>SBX_X127-SBX_X055</t>
  </si>
  <si>
    <t>SBX_X128-SBX_X055</t>
  </si>
  <si>
    <t>SBX_X129-SBX_X055</t>
  </si>
  <si>
    <t>SBX_X130-SBX_X055</t>
  </si>
  <si>
    <t>SBX_X131-SBX_X055</t>
  </si>
  <si>
    <t>SBX_X132-SBX_X055</t>
  </si>
  <si>
    <t>SBX_X133-SBX_X055</t>
  </si>
  <si>
    <t>SBX_X134-SBX_X055</t>
  </si>
  <si>
    <t>SBX_X135-SBX_X055</t>
  </si>
  <si>
    <t>SBX_X136-SBX_X055</t>
  </si>
  <si>
    <t>SBX_X137-SBX_X055</t>
  </si>
  <si>
    <t>SBX_X138-SBX_X055</t>
  </si>
  <si>
    <t>SBX_X139-SBX_X055</t>
  </si>
  <si>
    <t>SBX_X140-SBX_X055</t>
  </si>
  <si>
    <t>SBX_X141-SBX_X055</t>
  </si>
  <si>
    <t>SBX_X142-SBX_X055</t>
  </si>
  <si>
    <t>SBX_X143-SBX_X055</t>
  </si>
  <si>
    <t>SBX_X144-SBX_X055</t>
  </si>
  <si>
    <t>SBX_X145-SBX_X055</t>
  </si>
  <si>
    <t>SBX_X146-SBX_X055</t>
  </si>
  <si>
    <t>SBX_X147-SBX_X055</t>
  </si>
  <si>
    <t>SBX_X148-SBX_X055</t>
  </si>
  <si>
    <t>SBX_X149-SBX_X055</t>
  </si>
  <si>
    <t>SBX_X150-SBX_X055</t>
  </si>
  <si>
    <t>SBX_X151-SBX_X055</t>
  </si>
  <si>
    <t>SBX_X152-SBX_X055</t>
  </si>
  <si>
    <t>SBX_X153-SBX_X055</t>
  </si>
  <si>
    <t>SBX_X154-SBX_X055</t>
  </si>
  <si>
    <t>SBX_X155-SBX_X055</t>
  </si>
  <si>
    <t>SBX_X156-SBX_X055</t>
  </si>
  <si>
    <t>SBX_X157-SBX_X055</t>
  </si>
  <si>
    <t>SBX_X158-SBX_X055</t>
  </si>
  <si>
    <t>SBX_X159-SBX_X055</t>
  </si>
  <si>
    <t>SBX_X160-SBX_X055</t>
  </si>
  <si>
    <t>SBX_X161-SBX_X055</t>
  </si>
  <si>
    <t>SBX_X162-SBX_X055</t>
  </si>
  <si>
    <t>SBX_X163-SBX_X055</t>
  </si>
  <si>
    <t>SBX_X164-SBX_X055</t>
  </si>
  <si>
    <t>SBX_X165-SBX_X055</t>
  </si>
  <si>
    <t>SBX_X166-SBX_X055</t>
  </si>
  <si>
    <t>SBX_X167-SBX_X055</t>
  </si>
  <si>
    <t>SBX_X168-SBX_X055</t>
  </si>
  <si>
    <t>SBX_X169-SBX_X055</t>
  </si>
  <si>
    <t>SBX_X170-SBX_X055</t>
  </si>
  <si>
    <t>SBX_X171-SBX_X055</t>
  </si>
  <si>
    <t>SBX_X172-SBX_X055</t>
  </si>
  <si>
    <t>SBX_X173-SBX_X055</t>
  </si>
  <si>
    <t>SBX_X174-SBX_X055</t>
  </si>
  <si>
    <t>SBX_X175-SBX_X055</t>
  </si>
  <si>
    <t>SBX_X176-SBX_X055</t>
  </si>
  <si>
    <t>SBX_X177-SBX_X055</t>
  </si>
  <si>
    <t>SBX_X178-SBX_X055</t>
  </si>
  <si>
    <t>SBX_X179-SBX_X055</t>
  </si>
  <si>
    <t>SBX_X180-SBX_X055</t>
  </si>
  <si>
    <t>SBX_X181-SBX_X055</t>
  </si>
  <si>
    <t>SBX_X182-SBX_X055</t>
  </si>
  <si>
    <t>SBX_X183-SBX_X055</t>
  </si>
  <si>
    <t>SBX_X184-SBX_X055</t>
  </si>
  <si>
    <t>SBX_X185-SBX_X055</t>
  </si>
  <si>
    <t>SBX_X186-SBX_X055</t>
  </si>
  <si>
    <t>SBX_X187-SBX_X055</t>
  </si>
  <si>
    <t>SBX_X188-SBX_X055</t>
  </si>
  <si>
    <t>SBX_X189-SBX_X055</t>
  </si>
  <si>
    <t>SBX_X190-SBX_X055</t>
  </si>
  <si>
    <t>SBX_X191-SBX_X055</t>
  </si>
  <si>
    <t>SBX_X192-SBX_X055</t>
  </si>
  <si>
    <t>SBX_X193-SBX_X055</t>
  </si>
  <si>
    <t>SBX_X194-SBX_X055</t>
  </si>
  <si>
    <t>SBX_X195-SBX_X055</t>
  </si>
  <si>
    <t>SBX_X196-SBX_X055</t>
  </si>
  <si>
    <t>SBX_X101-SBX_X056</t>
  </si>
  <si>
    <t>SBX_X102-SBX_X056</t>
  </si>
  <si>
    <t>SBX_X103-SBX_X056</t>
  </si>
  <si>
    <t>SBX_X104-SBX_X056</t>
  </si>
  <si>
    <t>SBX_X105-SBX_X056</t>
  </si>
  <si>
    <t>SBX_X106-SBX_X056</t>
  </si>
  <si>
    <t>SBX_X107-SBX_X056</t>
  </si>
  <si>
    <t>SBX_X108-SBX_X056</t>
  </si>
  <si>
    <t>SBX_X109-SBX_X056</t>
  </si>
  <si>
    <t>SBX_X110-SBX_X056</t>
  </si>
  <si>
    <t>SBX_X111-SBX_X056</t>
  </si>
  <si>
    <t>SBX_X112-SBX_X056</t>
  </si>
  <si>
    <t>SBX_X113-SBX_X056</t>
  </si>
  <si>
    <t>SBX_X114-SBX_X056</t>
  </si>
  <si>
    <t>SBX_X115-SBX_X056</t>
  </si>
  <si>
    <t>SBX_X116-SBX_X056</t>
  </si>
  <si>
    <t>SBX_X117-SBX_X056</t>
  </si>
  <si>
    <t>SBX_X118-SBX_X056</t>
  </si>
  <si>
    <t>SBX_X119-SBX_X056</t>
  </si>
  <si>
    <t>SBX_X120-SBX_X056</t>
  </si>
  <si>
    <t>SBX_X121-SBX_X056</t>
  </si>
  <si>
    <t>SBX_X122-SBX_X056</t>
  </si>
  <si>
    <t>SBX_X123-SBX_X056</t>
  </si>
  <si>
    <t>SBX_X124-SBX_X056</t>
  </si>
  <si>
    <t>SBX_X125-SBX_X056</t>
  </si>
  <si>
    <t>SBX_X126-SBX_X056</t>
  </si>
  <si>
    <t>SBX_X127-SBX_X056</t>
  </si>
  <si>
    <t>SBX_X128-SBX_X056</t>
  </si>
  <si>
    <t>SBX_X129-SBX_X056</t>
  </si>
  <si>
    <t>SBX_X130-SBX_X056</t>
  </si>
  <si>
    <t>SBX_X131-SBX_X056</t>
  </si>
  <si>
    <t>SBX_X132-SBX_X056</t>
  </si>
  <si>
    <t>SBX_X133-SBX_X056</t>
  </si>
  <si>
    <t>SBX_X134-SBX_X056</t>
  </si>
  <si>
    <t>SBX_X135-SBX_X056</t>
  </si>
  <si>
    <t>SBX_X136-SBX_X056</t>
  </si>
  <si>
    <t>SBX_X137-SBX_X056</t>
  </si>
  <si>
    <t>SBX_X138-SBX_X056</t>
  </si>
  <si>
    <t>SBX_X139-SBX_X056</t>
  </si>
  <si>
    <t>SBX_X140-SBX_X056</t>
  </si>
  <si>
    <t>SBX_X141-SBX_X056</t>
  </si>
  <si>
    <t>SBX_X142-SBX_X056</t>
  </si>
  <si>
    <t>SBX_X143-SBX_X056</t>
  </si>
  <si>
    <t>SBX_X144-SBX_X056</t>
  </si>
  <si>
    <t>SBX_X145-SBX_X056</t>
  </si>
  <si>
    <t>SBX_X146-SBX_X056</t>
  </si>
  <si>
    <t>SBX_X147-SBX_X056</t>
  </si>
  <si>
    <t>SBX_X148-SBX_X056</t>
  </si>
  <si>
    <t>SBX_X149-SBX_X056</t>
  </si>
  <si>
    <t>SBX_X150-SBX_X056</t>
  </si>
  <si>
    <t>SBX_X151-SBX_X056</t>
  </si>
  <si>
    <t>SBX_X152-SBX_X056</t>
  </si>
  <si>
    <t>SBX_X153-SBX_X056</t>
  </si>
  <si>
    <t>SBX_X154-SBX_X056</t>
  </si>
  <si>
    <t>SBX_X155-SBX_X056</t>
  </si>
  <si>
    <t>SBX_X156-SBX_X056</t>
  </si>
  <si>
    <t>SBX_X157-SBX_X056</t>
  </si>
  <si>
    <t>SBX_X158-SBX_X056</t>
  </si>
  <si>
    <t>SBX_X159-SBX_X056</t>
  </si>
  <si>
    <t>SBX_X160-SBX_X056</t>
  </si>
  <si>
    <t>SBX_X161-SBX_X056</t>
  </si>
  <si>
    <t>SBX_X162-SBX_X056</t>
  </si>
  <si>
    <t>SBX_X163-SBX_X056</t>
  </si>
  <si>
    <t>SBX_X164-SBX_X056</t>
  </si>
  <si>
    <t>SBX_X165-SBX_X056</t>
  </si>
  <si>
    <t>SBX_X166-SBX_X056</t>
  </si>
  <si>
    <t>SBX_X167-SBX_X056</t>
  </si>
  <si>
    <t>SBX_X168-SBX_X056</t>
  </si>
  <si>
    <t>SBX_X169-SBX_X056</t>
  </si>
  <si>
    <t>SBX_X170-SBX_X056</t>
  </si>
  <si>
    <t>SBX_X171-SBX_X056</t>
  </si>
  <si>
    <t>SBX_X172-SBX_X056</t>
  </si>
  <si>
    <t>SBX_X173-SBX_X056</t>
  </si>
  <si>
    <t>SBX_X174-SBX_X056</t>
  </si>
  <si>
    <t>SBX_X175-SBX_X056</t>
  </si>
  <si>
    <t>SBX_X176-SBX_X056</t>
  </si>
  <si>
    <t>SBX_X177-SBX_X056</t>
  </si>
  <si>
    <t>SBX_X178-SBX_X056</t>
  </si>
  <si>
    <t>SBX_X179-SBX_X056</t>
  </si>
  <si>
    <t>SBX_X180-SBX_X056</t>
  </si>
  <si>
    <t>SBX_X181-SBX_X056</t>
  </si>
  <si>
    <t>SBX_X182-SBX_X056</t>
  </si>
  <si>
    <t>SBX_X183-SBX_X056</t>
  </si>
  <si>
    <t>SBX_X184-SBX_X056</t>
  </si>
  <si>
    <t>SBX_X185-SBX_X056</t>
  </si>
  <si>
    <t>SBX_X186-SBX_X056</t>
  </si>
  <si>
    <t>SBX_X187-SBX_X056</t>
  </si>
  <si>
    <t>SBX_X188-SBX_X056</t>
  </si>
  <si>
    <t>SBX_X189-SBX_X056</t>
  </si>
  <si>
    <t>SBX_X190-SBX_X056</t>
  </si>
  <si>
    <t>SBX_X191-SBX_X056</t>
  </si>
  <si>
    <t>SBX_X192-SBX_X056</t>
  </si>
  <si>
    <t>SBX_X193-SBX_X056</t>
  </si>
  <si>
    <t>SBX_X194-SBX_X056</t>
  </si>
  <si>
    <t>SBX_X195-SBX_X056</t>
  </si>
  <si>
    <t>SBX_X196-SBX_X056</t>
  </si>
  <si>
    <t>SBX_X101-SBX_X083</t>
  </si>
  <si>
    <t>SBX_X102-SBX_X083</t>
  </si>
  <si>
    <t>SBX_X103-SBX_X083</t>
  </si>
  <si>
    <t>SBX_X104-SBX_X083</t>
  </si>
  <si>
    <t>SBX_X105-SBX_X083</t>
  </si>
  <si>
    <t>SBX_X106-SBX_X083</t>
  </si>
  <si>
    <t>SBX_X107-SBX_X083</t>
  </si>
  <si>
    <t>SBX_X108-SBX_X083</t>
  </si>
  <si>
    <t>SBX_X109-SBX_X083</t>
  </si>
  <si>
    <t>SBX_X110-SBX_X083</t>
  </si>
  <si>
    <t>SBX_X111-SBX_X083</t>
  </si>
  <si>
    <t>SBX_X112-SBX_X083</t>
  </si>
  <si>
    <t>SBX_X113-SBX_X083</t>
  </si>
  <si>
    <t>SBX_X114-SBX_X083</t>
  </si>
  <si>
    <t>SBX_X115-SBX_X083</t>
  </si>
  <si>
    <t>SBX_X116-SBX_X083</t>
  </si>
  <si>
    <t>SBX_X117-SBX_X083</t>
  </si>
  <si>
    <t>SBX_X118-SBX_X083</t>
  </si>
  <si>
    <t>SBX_X119-SBX_X083</t>
  </si>
  <si>
    <t>SBX_X120-SBX_X083</t>
  </si>
  <si>
    <t>SBX_X121-SBX_X083</t>
  </si>
  <si>
    <t>SBX_X122-SBX_X083</t>
  </si>
  <si>
    <t>SBX_X123-SBX_X083</t>
  </si>
  <si>
    <t>SBX_X124-SBX_X083</t>
  </si>
  <si>
    <t>SBX_X125-SBX_X083</t>
  </si>
  <si>
    <t>SBX_X126-SBX_X083</t>
  </si>
  <si>
    <t>SBX_X127-SBX_X083</t>
  </si>
  <si>
    <t>SBX_X128-SBX_X083</t>
  </si>
  <si>
    <t>SBX_X129-SBX_X083</t>
  </si>
  <si>
    <t>SBX_X130-SBX_X083</t>
  </si>
  <si>
    <t>SBX_X131-SBX_X083</t>
  </si>
  <si>
    <t>SBX_X132-SBX_X083</t>
  </si>
  <si>
    <t>SBX_X133-SBX_X083</t>
  </si>
  <si>
    <t>SBX_X134-SBX_X083</t>
  </si>
  <si>
    <t>SBX_X135-SBX_X083</t>
  </si>
  <si>
    <t>SBX_X136-SBX_X083</t>
  </si>
  <si>
    <t>SBX_X137-SBX_X083</t>
  </si>
  <si>
    <t>SBX_X138-SBX_X083</t>
  </si>
  <si>
    <t>SBX_X139-SBX_X083</t>
  </si>
  <si>
    <t>SBX_X140-SBX_X083</t>
  </si>
  <si>
    <t>SBX_X141-SBX_X083</t>
  </si>
  <si>
    <t>SBX_X142-SBX_X083</t>
  </si>
  <si>
    <t>SBX_X143-SBX_X083</t>
  </si>
  <si>
    <t>SBX_X144-SBX_X083</t>
  </si>
  <si>
    <t>SBX_X145-SBX_X083</t>
  </si>
  <si>
    <t>SBX_X146-SBX_X083</t>
  </si>
  <si>
    <t>SBX_X147-SBX_X083</t>
  </si>
  <si>
    <t>SBX_X148-SBX_X083</t>
  </si>
  <si>
    <t>SBX_X149-SBX_X083</t>
  </si>
  <si>
    <t>SBX_X150-SBX_X083</t>
  </si>
  <si>
    <t>SBX_X151-SBX_X083</t>
  </si>
  <si>
    <t>SBX_X152-SBX_X083</t>
  </si>
  <si>
    <t>SBX_X153-SBX_X083</t>
  </si>
  <si>
    <t>SBX_X154-SBX_X083</t>
  </si>
  <si>
    <t>SBX_X155-SBX_X083</t>
  </si>
  <si>
    <t>SBX_X156-SBX_X083</t>
  </si>
  <si>
    <t>SBX_X157-SBX_X083</t>
  </si>
  <si>
    <t>SBX_X158-SBX_X083</t>
  </si>
  <si>
    <t>SBX_X159-SBX_X083</t>
  </si>
  <si>
    <t>SBX_X160-SBX_X083</t>
  </si>
  <si>
    <t>SBX_X161-SBX_X083</t>
  </si>
  <si>
    <t>SBX_X162-SBX_X083</t>
  </si>
  <si>
    <t>SBX_X163-SBX_X083</t>
  </si>
  <si>
    <t>SBX_X164-SBX_X083</t>
  </si>
  <si>
    <t>SBX_X165-SBX_X083</t>
  </si>
  <si>
    <t>SBX_X166-SBX_X083</t>
  </si>
  <si>
    <t>SBX_X167-SBX_X083</t>
  </si>
  <si>
    <t>SBX_X168-SBX_X083</t>
  </si>
  <si>
    <t>SBX_X169-SBX_X083</t>
  </si>
  <si>
    <t>SBX_X170-SBX_X083</t>
  </si>
  <si>
    <t>SBX_X171-SBX_X083</t>
  </si>
  <si>
    <t>SBX_X172-SBX_X083</t>
  </si>
  <si>
    <t>SBX_X173-SBX_X083</t>
  </si>
  <si>
    <t>SBX_X174-SBX_X083</t>
  </si>
  <si>
    <t>SBX_X175-SBX_X083</t>
  </si>
  <si>
    <t>SBX_X176-SBX_X083</t>
  </si>
  <si>
    <t>SBX_X177-SBX_X083</t>
  </si>
  <si>
    <t>SBX_X178-SBX_X083</t>
  </si>
  <si>
    <t>SBX_X179-SBX_X083</t>
  </si>
  <si>
    <t>SBX_X180-SBX_X083</t>
  </si>
  <si>
    <t>SBX_X181-SBX_X083</t>
  </si>
  <si>
    <t>SBX_X182-SBX_X083</t>
  </si>
  <si>
    <t>SBX_X183-SBX_X083</t>
  </si>
  <si>
    <t>SBX_X184-SBX_X083</t>
  </si>
  <si>
    <t>SBX_X185-SBX_X083</t>
  </si>
  <si>
    <t>SBX_X186-SBX_X083</t>
  </si>
  <si>
    <t>SBX_X187-SBX_X083</t>
  </si>
  <si>
    <t>SBX_X188-SBX_X083</t>
  </si>
  <si>
    <t>SBX_X189-SBX_X083</t>
  </si>
  <si>
    <t>SBX_X190-SBX_X083</t>
  </si>
  <si>
    <t>SBX_X191-SBX_X083</t>
  </si>
  <si>
    <t>SBX_X192-SBX_X083</t>
  </si>
  <si>
    <t>SBX_X193-SBX_X083</t>
  </si>
  <si>
    <t>SBX_X194-SBX_X083</t>
  </si>
  <si>
    <t>SBX_X195-SBX_X083</t>
  </si>
  <si>
    <t>SBX_X196-SBX_X083</t>
  </si>
  <si>
    <t>SA701-SA501</t>
  </si>
  <si>
    <t>SA701-SA502</t>
  </si>
  <si>
    <t>SA701-SA503</t>
  </si>
  <si>
    <t>SA701-SA504</t>
  </si>
  <si>
    <t>SA701-SA505</t>
  </si>
  <si>
    <t>SA701-SA506</t>
  </si>
  <si>
    <t>SA701-SA507</t>
  </si>
  <si>
    <t>SA701-SA508</t>
  </si>
  <si>
    <t>SA702-SA501</t>
  </si>
  <si>
    <t>SA702-SA502</t>
  </si>
  <si>
    <t>SA702-SA503</t>
  </si>
  <si>
    <t>SA702-SA504</t>
  </si>
  <si>
    <t>SA702-SA505</t>
  </si>
  <si>
    <t>SA702-SA506</t>
  </si>
  <si>
    <t>SA702-SA507</t>
  </si>
  <si>
    <t>SA702-SA508</t>
  </si>
  <si>
    <t>SA703-SA501</t>
  </si>
  <si>
    <t>SA703-SA502</t>
  </si>
  <si>
    <t>SA703-SA503</t>
  </si>
  <si>
    <t>SA703-SA504</t>
  </si>
  <si>
    <t>SA703-SA505</t>
  </si>
  <si>
    <t>SA703-SA506</t>
  </si>
  <si>
    <t>SA703-SA507</t>
  </si>
  <si>
    <t>SA703-SA508</t>
  </si>
  <si>
    <t>SA704-SA501</t>
  </si>
  <si>
    <t>SA704-SA502</t>
  </si>
  <si>
    <t>SA704-SA503</t>
  </si>
  <si>
    <t>SA704-SA504</t>
  </si>
  <si>
    <t>SA704-SA505</t>
  </si>
  <si>
    <t>SA704-SA506</t>
  </si>
  <si>
    <t>SA704-SA507</t>
  </si>
  <si>
    <t>SA704-SA508</t>
  </si>
  <si>
    <t>SA705-SA501</t>
  </si>
  <si>
    <t>SA705-SA502</t>
  </si>
  <si>
    <t>SA705-SA503</t>
  </si>
  <si>
    <t>SA705-SA504</t>
  </si>
  <si>
    <t>SA705-SA505</t>
  </si>
  <si>
    <t>SA705-SA506</t>
  </si>
  <si>
    <t>SA705-SA507</t>
  </si>
  <si>
    <t>SA705-SA508</t>
  </si>
  <si>
    <t>SA706-SA501</t>
  </si>
  <si>
    <t>SA706-SA502</t>
  </si>
  <si>
    <t>SA706-SA503</t>
  </si>
  <si>
    <t>SA706-SA504</t>
  </si>
  <si>
    <t>SA706-SA505</t>
  </si>
  <si>
    <t>SA706-SA506</t>
  </si>
  <si>
    <t>SA706-SA507</t>
  </si>
  <si>
    <t>SA706-SA508</t>
  </si>
  <si>
    <t>SA707-SA501</t>
  </si>
  <si>
    <t>SA707-SA502</t>
  </si>
  <si>
    <t>SA707-SA503</t>
  </si>
  <si>
    <t>SA707-SA504</t>
  </si>
  <si>
    <t>SA707-SA505</t>
  </si>
  <si>
    <t>SA707-SA506</t>
  </si>
  <si>
    <t>SA707-SA507</t>
  </si>
  <si>
    <t>SA707-SA508</t>
  </si>
  <si>
    <t>SA708-SA501</t>
  </si>
  <si>
    <t>SA708-SA502</t>
  </si>
  <si>
    <t>SA708-SA503</t>
  </si>
  <si>
    <t>SA708-SA504</t>
  </si>
  <si>
    <t>SA708-SA505</t>
  </si>
  <si>
    <t>SA708-SA506</t>
  </si>
  <si>
    <t>SA708-SA507</t>
  </si>
  <si>
    <t>SA708-SA508</t>
  </si>
  <si>
    <t>SA709-SA501</t>
  </si>
  <si>
    <t>SA709-SA502</t>
  </si>
  <si>
    <t>SA709-SA503</t>
  </si>
  <si>
    <t>SA709-SA504</t>
  </si>
  <si>
    <t>SA709-SA505</t>
  </si>
  <si>
    <t>SA709-SA506</t>
  </si>
  <si>
    <t>SA709-SA507</t>
  </si>
  <si>
    <t>SA709-SA508</t>
  </si>
  <si>
    <t>SA710-SA501</t>
  </si>
  <si>
    <t>SA710-SA502</t>
  </si>
  <si>
    <t>SA710-SA503</t>
  </si>
  <si>
    <t>SA710-SA504</t>
  </si>
  <si>
    <t>SA710-SA505</t>
  </si>
  <si>
    <t>SA710-SA506</t>
  </si>
  <si>
    <t>SA710-SA507</t>
  </si>
  <si>
    <t>SA710-SA508</t>
  </si>
  <si>
    <t>SA711-SA501</t>
  </si>
  <si>
    <t>SA711-SA502</t>
  </si>
  <si>
    <t>SA711-SA503</t>
  </si>
  <si>
    <t>SA711-SA504</t>
  </si>
  <si>
    <t>SA711-SA505</t>
  </si>
  <si>
    <t>SA711-SA506</t>
  </si>
  <si>
    <t>SA711-SA507</t>
  </si>
  <si>
    <t>SA711-SA508</t>
  </si>
  <si>
    <t>SA712-SA501</t>
  </si>
  <si>
    <t>SA712-SA502</t>
  </si>
  <si>
    <t>SA712-SA503</t>
  </si>
  <si>
    <t>SA712-SA504</t>
  </si>
  <si>
    <t>SA712-SA505</t>
  </si>
  <si>
    <t>SA712-SA506</t>
  </si>
  <si>
    <t>SA712-SA507</t>
  </si>
  <si>
    <t>SA712-SA508</t>
  </si>
  <si>
    <t>SB701-SB501</t>
  </si>
  <si>
    <t>SB701-SB502</t>
  </si>
  <si>
    <t>SB701-SB503</t>
  </si>
  <si>
    <t>SB701-SB504</t>
  </si>
  <si>
    <t>SB701-SB505</t>
  </si>
  <si>
    <t>SB701-SB506</t>
  </si>
  <si>
    <t>SB701-SB507</t>
  </si>
  <si>
    <t>SB701-SB508</t>
  </si>
  <si>
    <t>SB702-SB501</t>
  </si>
  <si>
    <t>SB702-SB502</t>
  </si>
  <si>
    <t>SB702-SB503</t>
  </si>
  <si>
    <t>SB702-SB504</t>
  </si>
  <si>
    <t>SB702-SB505</t>
  </si>
  <si>
    <t>SB702-SB506</t>
  </si>
  <si>
    <t>SB702-SB507</t>
  </si>
  <si>
    <t>SB702-SB508</t>
  </si>
  <si>
    <t>SB703-SB501</t>
  </si>
  <si>
    <t>SB703-SB502</t>
  </si>
  <si>
    <t>SB703-SB503</t>
  </si>
  <si>
    <t>SB703-SB504</t>
  </si>
  <si>
    <t>SB703-SB505</t>
  </si>
  <si>
    <t>SB703-SB506</t>
  </si>
  <si>
    <t>SB703-SB507</t>
  </si>
  <si>
    <t>SB703-SB508</t>
  </si>
  <si>
    <t>SB704-SB501</t>
  </si>
  <si>
    <t>SB704-SB502</t>
  </si>
  <si>
    <t>SB704-SB503</t>
  </si>
  <si>
    <t>SB704-SB504</t>
  </si>
  <si>
    <t>SB704-SB505</t>
  </si>
  <si>
    <t>SB704-SB506</t>
  </si>
  <si>
    <t>SB704-SB507</t>
  </si>
  <si>
    <t>SB704-SB508</t>
  </si>
  <si>
    <t>SB705-SB501</t>
  </si>
  <si>
    <t>SB705-SB502</t>
  </si>
  <si>
    <t>SB705-SB503</t>
  </si>
  <si>
    <t>SB705-SB504</t>
  </si>
  <si>
    <t>SB705-SB505</t>
  </si>
  <si>
    <t>SB705-SB506</t>
  </si>
  <si>
    <t>SB705-SB507</t>
  </si>
  <si>
    <t>SB705-SB508</t>
  </si>
  <si>
    <t>SB706-SB501</t>
  </si>
  <si>
    <t>SB706-SB502</t>
  </si>
  <si>
    <t>SB706-SB503</t>
  </si>
  <si>
    <t>SB706-SB504</t>
  </si>
  <si>
    <t>SB706-SB505</t>
  </si>
  <si>
    <t>SB706-SB506</t>
  </si>
  <si>
    <t>SB706-SB507</t>
  </si>
  <si>
    <t>SB706-SB508</t>
  </si>
  <si>
    <t>SB707-SB501</t>
  </si>
  <si>
    <t>SB707-SB502</t>
  </si>
  <si>
    <t>SB707-SB503</t>
  </si>
  <si>
    <t>SB707-SB504</t>
  </si>
  <si>
    <t>SB707-SB505</t>
  </si>
  <si>
    <t>SB707-SB506</t>
  </si>
  <si>
    <t>SB707-SB507</t>
  </si>
  <si>
    <t>SB707-SB508</t>
  </si>
  <si>
    <t>SB708-SB501</t>
  </si>
  <si>
    <t>SB708-SB502</t>
  </si>
  <si>
    <t>SB708-SB503</t>
  </si>
  <si>
    <t>SB708-SB504</t>
  </si>
  <si>
    <t>SB708-SB505</t>
  </si>
  <si>
    <t>SB708-SB506</t>
  </si>
  <si>
    <t>SB708-SB507</t>
  </si>
  <si>
    <t>SB708-SB508</t>
  </si>
  <si>
    <t>SB709-SB501</t>
  </si>
  <si>
    <t>SB709-SB502</t>
  </si>
  <si>
    <t>SB709-SB503</t>
  </si>
  <si>
    <t>SB709-SB504</t>
  </si>
  <si>
    <t>SB709-SB505</t>
  </si>
  <si>
    <t>SB709-SB506</t>
  </si>
  <si>
    <t>SB709-SB507</t>
  </si>
  <si>
    <t>SB709-SB508</t>
  </si>
  <si>
    <t>SB710-SB501</t>
  </si>
  <si>
    <t>SB710-SB502</t>
  </si>
  <si>
    <t>SB710-SB503</t>
  </si>
  <si>
    <t>SB710-SB504</t>
  </si>
  <si>
    <t>SB710-SB505</t>
  </si>
  <si>
    <t>SB710-SB506</t>
  </si>
  <si>
    <t>SB710-SB507</t>
  </si>
  <si>
    <t>SB710-SB508</t>
  </si>
  <si>
    <t>SB711-SB501</t>
  </si>
  <si>
    <t>SB711-SB502</t>
  </si>
  <si>
    <t>SB711-SB503</t>
  </si>
  <si>
    <t>SB711-SB504</t>
  </si>
  <si>
    <t>SB711-SB505</t>
  </si>
  <si>
    <t>SB711-SB506</t>
  </si>
  <si>
    <t>SB711-SB507</t>
  </si>
  <si>
    <t>SB711-SB508</t>
  </si>
  <si>
    <t>SB712-SB501</t>
  </si>
  <si>
    <t>SB712-SB502</t>
  </si>
  <si>
    <t>SB712-SB503</t>
  </si>
  <si>
    <t>SB712-SB504</t>
  </si>
  <si>
    <t>SB712-SB505</t>
  </si>
  <si>
    <t>SB712-SB506</t>
  </si>
  <si>
    <t>SB712-SB507</t>
  </si>
  <si>
    <t>SB712-SB508</t>
  </si>
  <si>
    <t>SC701-SC501</t>
  </si>
  <si>
    <t>SC701-SC502</t>
  </si>
  <si>
    <t>SC701-SC503</t>
  </si>
  <si>
    <t>SC701-SC504</t>
  </si>
  <si>
    <t>SC701-SC505</t>
  </si>
  <si>
    <t>SC701-SC506</t>
  </si>
  <si>
    <t>SC701-SC507</t>
  </si>
  <si>
    <t>SC701-SC508</t>
  </si>
  <si>
    <t>SC702-SC501</t>
  </si>
  <si>
    <t>SC702-SC502</t>
  </si>
  <si>
    <t>SC702-SC503</t>
  </si>
  <si>
    <t>SC702-SC504</t>
  </si>
  <si>
    <t>SC702-SC505</t>
  </si>
  <si>
    <t>SC702-SC506</t>
  </si>
  <si>
    <t>SC702-SC507</t>
  </si>
  <si>
    <t>SC702-SC508</t>
  </si>
  <si>
    <t>SC703-SC501</t>
  </si>
  <si>
    <t>SC703-SC502</t>
  </si>
  <si>
    <t>SC703-SC503</t>
  </si>
  <si>
    <t>SC703-SC504</t>
  </si>
  <si>
    <t>SC703-SC505</t>
  </si>
  <si>
    <t>SC703-SC506</t>
  </si>
  <si>
    <t>SC703-SC507</t>
  </si>
  <si>
    <t>SC703-SC508</t>
  </si>
  <si>
    <t>SC704-SC501</t>
  </si>
  <si>
    <t>SC704-SC502</t>
  </si>
  <si>
    <t>SC704-SC503</t>
  </si>
  <si>
    <t>SC704-SC504</t>
  </si>
  <si>
    <t>SC704-SC505</t>
  </si>
  <si>
    <t>SC704-SC506</t>
  </si>
  <si>
    <t>SC704-SC507</t>
  </si>
  <si>
    <t>SC704-SC508</t>
  </si>
  <si>
    <t>SC705-SC501</t>
  </si>
  <si>
    <t>SC705-SC502</t>
  </si>
  <si>
    <t>SC705-SC503</t>
  </si>
  <si>
    <t>SC705-SC504</t>
  </si>
  <si>
    <t>SC705-SC505</t>
  </si>
  <si>
    <t>SC705-SC506</t>
  </si>
  <si>
    <t>SC705-SC507</t>
  </si>
  <si>
    <t>SC705-SC508</t>
  </si>
  <si>
    <t>SC706-SC501</t>
  </si>
  <si>
    <t>SC706-SC502</t>
  </si>
  <si>
    <t>SC706-SC503</t>
  </si>
  <si>
    <t>SC706-SC504</t>
  </si>
  <si>
    <t>SC706-SC505</t>
  </si>
  <si>
    <t>SC706-SC506</t>
  </si>
  <si>
    <t>SC706-SC507</t>
  </si>
  <si>
    <t>SC706-SC508</t>
  </si>
  <si>
    <t>SC707-SC501</t>
  </si>
  <si>
    <t>SC707-SC502</t>
  </si>
  <si>
    <t>SC707-SC503</t>
  </si>
  <si>
    <t>SC707-SC504</t>
  </si>
  <si>
    <t>SC707-SC505</t>
  </si>
  <si>
    <t>SC707-SC506</t>
  </si>
  <si>
    <t>SC707-SC507</t>
  </si>
  <si>
    <t>SC707-SC508</t>
  </si>
  <si>
    <t>SC708-SC501</t>
  </si>
  <si>
    <t>SC708-SC502</t>
  </si>
  <si>
    <t>SC708-SC503</t>
  </si>
  <si>
    <t>SC708-SC504</t>
  </si>
  <si>
    <t>SC708-SC505</t>
  </si>
  <si>
    <t>SC708-SC506</t>
  </si>
  <si>
    <t>SC708-SC507</t>
  </si>
  <si>
    <t>SC708-SC508</t>
  </si>
  <si>
    <t>SC709-SC501</t>
  </si>
  <si>
    <t>SC709-SC502</t>
  </si>
  <si>
    <t>SC709-SC503</t>
  </si>
  <si>
    <t>SC709-SC504</t>
  </si>
  <si>
    <t>SC709-SC505</t>
  </si>
  <si>
    <t>SC709-SC506</t>
  </si>
  <si>
    <t>SC709-SC507</t>
  </si>
  <si>
    <t>SC709-SC508</t>
  </si>
  <si>
    <t>SC710-SC501</t>
  </si>
  <si>
    <t>SC710-SC502</t>
  </si>
  <si>
    <t>SC710-SC503</t>
  </si>
  <si>
    <t>SC710-SC504</t>
  </si>
  <si>
    <t>SC710-SC505</t>
  </si>
  <si>
    <t>SC710-SC506</t>
  </si>
  <si>
    <t>SC710-SC507</t>
  </si>
  <si>
    <t>SC710-SC508</t>
  </si>
  <si>
    <t>SC711-SC501</t>
  </si>
  <si>
    <t>SC711-SC502</t>
  </si>
  <si>
    <t>SC711-SC503</t>
  </si>
  <si>
    <t>SC711-SC504</t>
  </si>
  <si>
    <t>SC711-SC505</t>
  </si>
  <si>
    <t>SC711-SC506</t>
  </si>
  <si>
    <t>SC711-SC507</t>
  </si>
  <si>
    <t>SC711-SC508</t>
  </si>
  <si>
    <t>SC712-SC501</t>
  </si>
  <si>
    <t>SC712-SC502</t>
  </si>
  <si>
    <t>SC712-SC503</t>
  </si>
  <si>
    <t>SC712-SC504</t>
  </si>
  <si>
    <t>SC712-SC505</t>
  </si>
  <si>
    <t>SC712-SC506</t>
  </si>
  <si>
    <t>SC712-SC507</t>
  </si>
  <si>
    <t>SC712-SC508</t>
  </si>
  <si>
    <t>SD701-SD501</t>
  </si>
  <si>
    <t>SD701-SD502</t>
  </si>
  <si>
    <t>SD701-SD503</t>
  </si>
  <si>
    <t>SD701-SD504</t>
  </si>
  <si>
    <t>SD701-SD505</t>
  </si>
  <si>
    <t>SD701-SD506</t>
  </si>
  <si>
    <t>SD701-SD507</t>
  </si>
  <si>
    <t>SD701-SD508</t>
  </si>
  <si>
    <t>SD702-SD501</t>
  </si>
  <si>
    <t>SD702-SD502</t>
  </si>
  <si>
    <t>SD702-SD503</t>
  </si>
  <si>
    <t>SD702-SD504</t>
  </si>
  <si>
    <t>SD702-SD505</t>
  </si>
  <si>
    <t>SD702-SD506</t>
  </si>
  <si>
    <t>SD702-SD507</t>
  </si>
  <si>
    <t>SD702-SD508</t>
  </si>
  <si>
    <t>SD703-SD501</t>
  </si>
  <si>
    <t>SD703-SD502</t>
  </si>
  <si>
    <t>SD703-SD503</t>
  </si>
  <si>
    <t>SD703-SD504</t>
  </si>
  <si>
    <t>SD703-SD505</t>
  </si>
  <si>
    <t>SD703-SD506</t>
  </si>
  <si>
    <t>SD703-SD507</t>
  </si>
  <si>
    <t>SD703-SD508</t>
  </si>
  <si>
    <t>SD704-SD501</t>
  </si>
  <si>
    <t>SD704-SD502</t>
  </si>
  <si>
    <t>SD704-SD503</t>
  </si>
  <si>
    <t>SD704-SD504</t>
  </si>
  <si>
    <t>SD704-SD505</t>
  </si>
  <si>
    <t>SD704-SD506</t>
  </si>
  <si>
    <t>SD704-SD507</t>
  </si>
  <si>
    <t>SD704-SD508</t>
  </si>
  <si>
    <t>SD705-SD501</t>
  </si>
  <si>
    <t>SD705-SD502</t>
  </si>
  <si>
    <t>SD705-SD503</t>
  </si>
  <si>
    <t>SD705-SD504</t>
  </si>
  <si>
    <t>SD705-SD505</t>
  </si>
  <si>
    <t>SD705-SD506</t>
  </si>
  <si>
    <t>SD705-SD507</t>
  </si>
  <si>
    <t>SD705-SD508</t>
  </si>
  <si>
    <t>SD706-SD501</t>
  </si>
  <si>
    <t>SD706-SD502</t>
  </si>
  <si>
    <t>SD706-SD503</t>
  </si>
  <si>
    <t>SD706-SD504</t>
  </si>
  <si>
    <t>SD706-SD505</t>
  </si>
  <si>
    <t>SD706-SD506</t>
  </si>
  <si>
    <t>SD706-SD507</t>
  </si>
  <si>
    <t>SD706-SD508</t>
  </si>
  <si>
    <t>SD707-SD501</t>
  </si>
  <si>
    <t>SD707-SD502</t>
  </si>
  <si>
    <t>SD707-SD503</t>
  </si>
  <si>
    <t>SD707-SD504</t>
  </si>
  <si>
    <t>SD707-SD505</t>
  </si>
  <si>
    <t>SD707-SD506</t>
  </si>
  <si>
    <t>SD707-SD507</t>
  </si>
  <si>
    <t>SD707-SD508</t>
  </si>
  <si>
    <t>SD708-SD501</t>
  </si>
  <si>
    <t>SD708-SD502</t>
  </si>
  <si>
    <t>SD708-SD503</t>
  </si>
  <si>
    <t>SD708-SD504</t>
  </si>
  <si>
    <t>SD708-SD505</t>
  </si>
  <si>
    <t>SD708-SD506</t>
  </si>
  <si>
    <t>SD708-SD507</t>
  </si>
  <si>
    <t>SD708-SD508</t>
  </si>
  <si>
    <t>SD709-SD501</t>
  </si>
  <si>
    <t>SD709-SD502</t>
  </si>
  <si>
    <t>SD709-SD503</t>
  </si>
  <si>
    <t>SD709-SD504</t>
  </si>
  <si>
    <t>SD709-SD505</t>
  </si>
  <si>
    <t>SD709-SD506</t>
  </si>
  <si>
    <t>SD709-SD507</t>
  </si>
  <si>
    <t>SD709-SD508</t>
  </si>
  <si>
    <t>SD710-SD501</t>
  </si>
  <si>
    <t>SD710-SD502</t>
  </si>
  <si>
    <t>SD710-SD503</t>
  </si>
  <si>
    <t>SD710-SD504</t>
  </si>
  <si>
    <t>SD710-SD505</t>
  </si>
  <si>
    <t>SD710-SD506</t>
  </si>
  <si>
    <t>SD710-SD507</t>
  </si>
  <si>
    <t>SD710-SD508</t>
  </si>
  <si>
    <t>SD711-SD501</t>
  </si>
  <si>
    <t>SD711-SD502</t>
  </si>
  <si>
    <t>SD711-SD503</t>
  </si>
  <si>
    <t>SD711-SD504</t>
  </si>
  <si>
    <t>SD711-SD505</t>
  </si>
  <si>
    <t>SD711-SD506</t>
  </si>
  <si>
    <t>SD711-SD507</t>
  </si>
  <si>
    <t>SD711-SD508</t>
  </si>
  <si>
    <t>SD712-SD501</t>
  </si>
  <si>
    <t>SD712-SD502</t>
  </si>
  <si>
    <t>SD712-SD503</t>
  </si>
  <si>
    <t>SD712-SD504</t>
  </si>
  <si>
    <t>SD712-SD505</t>
  </si>
  <si>
    <t>SD712-SD506</t>
  </si>
  <si>
    <t>SD712-SD507</t>
  </si>
  <si>
    <t>SD712-SD508</t>
  </si>
  <si>
    <t>Viruses:Severe acute respiratory syndrome coronavirus 2 (Taxon ID:2697049)</t>
  </si>
  <si>
    <t>Severe acute respiratory syndrome coronavirus 2</t>
  </si>
  <si>
    <r>
      <t xml:space="preserve">Principal Investigator
Name </t>
    </r>
    <r>
      <rPr>
        <b/>
        <sz val="10"/>
        <color rgb="FFFF0000"/>
        <rFont val="Arial"/>
        <family val="2"/>
      </rPr>
      <t>*</t>
    </r>
  </si>
  <si>
    <r>
      <t xml:space="preserve">Project name </t>
    </r>
    <r>
      <rPr>
        <sz val="10"/>
        <color rgb="FFFF0000"/>
        <rFont val="Arial"/>
        <family val="2"/>
      </rPr>
      <t>*</t>
    </r>
  </si>
  <si>
    <r>
      <t>Mandatory fields</t>
    </r>
    <r>
      <rPr>
        <b/>
        <sz val="10"/>
        <color rgb="FFFF0000"/>
        <rFont val="Arial"/>
        <family val="2"/>
      </rPr>
      <t xml:space="preserve"> *</t>
    </r>
  </si>
  <si>
    <r>
      <t>Sample Type</t>
    </r>
    <r>
      <rPr>
        <b/>
        <sz val="10"/>
        <color rgb="FFFF0000"/>
        <rFont val="Arial"/>
        <family val="2"/>
      </rPr>
      <t xml:space="preserve"> *</t>
    </r>
  </si>
  <si>
    <r>
      <t>Sample Name, Pool Name or 
Existing LIMS ID</t>
    </r>
    <r>
      <rPr>
        <b/>
        <sz val="10"/>
        <color rgb="FFFF0000"/>
        <rFont val="Arial"/>
        <family val="2"/>
      </rPr>
      <t xml:space="preserve"> *</t>
    </r>
  </si>
  <si>
    <r>
      <t>Container
Type</t>
    </r>
    <r>
      <rPr>
        <b/>
        <sz val="10"/>
        <color rgb="FFFF0000"/>
        <rFont val="Arial"/>
        <family val="2"/>
      </rPr>
      <t xml:space="preserve"> *</t>
    </r>
  </si>
  <si>
    <r>
      <t>Container Name</t>
    </r>
    <r>
      <rPr>
        <b/>
        <sz val="10"/>
        <color rgb="FFFF0000"/>
        <rFont val="Arial"/>
        <family val="2"/>
      </rPr>
      <t xml:space="preserve"> *</t>
    </r>
  </si>
  <si>
    <r>
      <t>Well</t>
    </r>
    <r>
      <rPr>
        <b/>
        <sz val="10"/>
        <color rgb="FFFF0000"/>
        <rFont val="Arial"/>
        <family val="2"/>
      </rPr>
      <t xml:space="preserve"> *</t>
    </r>
  </si>
  <si>
    <r>
      <t xml:space="preserve">Species </t>
    </r>
    <r>
      <rPr>
        <b/>
        <sz val="10"/>
        <color rgb="FFFF0000"/>
        <rFont val="Arial"/>
        <family val="2"/>
      </rPr>
      <t>*</t>
    </r>
  </si>
  <si>
    <r>
      <t xml:space="preserve">Reference Genome </t>
    </r>
    <r>
      <rPr>
        <b/>
        <sz val="10"/>
        <color rgb="FFFF0000"/>
        <rFont val="Arial"/>
        <family val="2"/>
      </rPr>
      <t>*</t>
    </r>
  </si>
  <si>
    <r>
      <t>Tissue Type</t>
    </r>
    <r>
      <rPr>
        <b/>
        <sz val="10"/>
        <color rgb="FFFF0000"/>
        <rFont val="Arial"/>
        <family val="2"/>
      </rPr>
      <t xml:space="preserve"> *</t>
    </r>
  </si>
  <si>
    <r>
      <t>Nucleic Acid Type</t>
    </r>
    <r>
      <rPr>
        <b/>
        <sz val="10"/>
        <color rgb="FFFF0000"/>
        <rFont val="Arial"/>
        <family val="2"/>
      </rPr>
      <t xml:space="preserve"> *</t>
    </r>
  </si>
  <si>
    <r>
      <t>Nucleic Acid Size (Kb)</t>
    </r>
    <r>
      <rPr>
        <b/>
        <sz val="10"/>
        <color rgb="FFFF0000"/>
        <rFont val="Arial"/>
        <family val="2"/>
      </rPr>
      <t xml:space="preserve"> *</t>
    </r>
  </si>
  <si>
    <r>
      <t>Buffer</t>
    </r>
    <r>
      <rPr>
        <b/>
        <sz val="10"/>
        <color rgb="FFFF0000"/>
        <rFont val="Arial"/>
        <family val="2"/>
      </rPr>
      <t xml:space="preserve"> *</t>
    </r>
  </si>
  <si>
    <r>
      <t>Volume
(uL)</t>
    </r>
    <r>
      <rPr>
        <b/>
        <sz val="10"/>
        <color rgb="FFFF0000"/>
        <rFont val="Arial"/>
        <family val="2"/>
      </rPr>
      <t xml:space="preserve"> *</t>
    </r>
  </si>
  <si>
    <r>
      <t>Concentration</t>
    </r>
    <r>
      <rPr>
        <b/>
        <sz val="10"/>
        <color rgb="FFFF0000"/>
        <rFont val="Arial"/>
        <family val="2"/>
      </rPr>
      <t xml:space="preserve"> *</t>
    </r>
  </si>
  <si>
    <r>
      <t>Concentration Units</t>
    </r>
    <r>
      <rPr>
        <b/>
        <sz val="10"/>
        <color rgb="FFFF0000"/>
        <rFont val="Arial"/>
        <family val="2"/>
      </rPr>
      <t xml:space="preserve"> *</t>
    </r>
  </si>
  <si>
    <r>
      <t>Library Size
(bases)</t>
    </r>
    <r>
      <rPr>
        <b/>
        <sz val="10"/>
        <color rgb="FFFF0000"/>
        <rFont val="Arial"/>
        <family val="2"/>
      </rPr>
      <t xml:space="preserve"> *</t>
    </r>
  </si>
  <si>
    <r>
      <t>Number
in Pool</t>
    </r>
    <r>
      <rPr>
        <b/>
        <sz val="10"/>
        <color rgb="FFFF0000"/>
        <rFont val="Arial"/>
        <family val="2"/>
      </rPr>
      <t xml:space="preserve"> *</t>
    </r>
  </si>
  <si>
    <r>
      <t>Library Type</t>
    </r>
    <r>
      <rPr>
        <b/>
        <sz val="10"/>
        <color rgb="FFFF0000"/>
        <rFont val="Arial"/>
        <family val="2"/>
      </rPr>
      <t xml:space="preserve"> *</t>
    </r>
  </si>
  <si>
    <r>
      <t>Library Index Series</t>
    </r>
    <r>
      <rPr>
        <b/>
        <sz val="10"/>
        <color rgb="FFFF0000"/>
        <rFont val="Arial"/>
        <family val="2"/>
      </rPr>
      <t xml:space="preserve"> *</t>
    </r>
  </si>
  <si>
    <r>
      <t>Library Index Name</t>
    </r>
    <r>
      <rPr>
        <b/>
        <sz val="10"/>
        <color rgb="FFFF0000"/>
        <rFont val="Arial"/>
        <family val="2"/>
      </rPr>
      <t xml:space="preserve"> *</t>
    </r>
  </si>
  <si>
    <t>Enter shipped plate names or tube names.
Mandatory if using plates or tubes in carrier.</t>
  </si>
  <si>
    <t>Enter plate well, SBS carrier well or row-wise box coordinate.
Mandatory if using plates or tubes in carrier.</t>
  </si>
  <si>
    <t>Mandatory if using tubes in carrier</t>
  </si>
  <si>
    <t>If your species is not in the dropdown enter a taxonomy ID only.
Eg: For human you would enter "9606".
To find your id search your species on the NCBI Taxonomy site:
https://www.ncbi.nlm.nih.gov/Taxonomy/taxonomyhome.html/index.cgi</t>
  </si>
  <si>
    <t>Mandatory for human and mouse.
When specified for WGS (PCR-free or PCR-enriched) it will result in the reads being stored in lossless raw bam format which includes the unmapped reads.</t>
  </si>
  <si>
    <t>Mandatory for Tissue sample type only.</t>
  </si>
  <si>
    <t>Mandatory for Nucleic Acid sample type only.</t>
  </si>
  <si>
    <t>Optional for Tissue.</t>
  </si>
  <si>
    <t>In the case of a pool of libraries enter the average library size of the pool.</t>
  </si>
  <si>
    <t>Select Library Type from the dropdown.</t>
  </si>
  <si>
    <t>Select library Index Name from the dropdown.</t>
  </si>
  <si>
    <t>Enter if Library index Name is not found.</t>
  </si>
  <si>
    <r>
      <rPr>
        <b/>
        <u/>
        <sz val="10"/>
        <color theme="7"/>
        <rFont val="Arial"/>
        <family val="2"/>
      </rPr>
      <t>INSTRUCTIONS</t>
    </r>
    <r>
      <rPr>
        <b/>
        <sz val="10"/>
        <color theme="7"/>
        <rFont val="Arial"/>
        <family val="2"/>
      </rPr>
      <t>:
Start filing the fields by choosing a sample type and go from the left to the right. Only the field in white can be filled.</t>
    </r>
    <r>
      <rPr>
        <sz val="10"/>
        <color rgb="FF000000"/>
        <rFont val="Arial"/>
        <family val="2"/>
      </rPr>
      <t xml:space="preserve">
- For each sample, enter
"Sample Type" from the dropdown.
- Leave sample type empty to skip rows.</t>
    </r>
  </si>
  <si>
    <t>If info is availlable.</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</si>
  <si>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</si>
  <si>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</si>
  <si>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</si>
  <si>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</si>
  <si>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</si>
  <si>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</si>
  <si>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</si>
  <si>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</si>
  <si>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</si>
  <si>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</si>
  <si>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</si>
  <si>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</si>
  <si>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</si>
  <si>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</si>
  <si>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</si>
  <si>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</si>
  <si>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</si>
  <si>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</si>
  <si>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</si>
  <si>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</si>
  <si>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</si>
  <si>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</si>
  <si>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</si>
  <si>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</si>
  <si>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</si>
  <si>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</si>
  <si>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</si>
  <si>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</si>
  <si>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</si>
  <si>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</si>
  <si>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</si>
  <si>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</si>
  <si>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</si>
  <si>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</si>
  <si>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</si>
  <si>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</si>
  <si>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</si>
  <si>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</si>
  <si>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</si>
  <si>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</si>
  <si>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</si>
  <si>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</si>
  <si>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</si>
  <si>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</si>
  <si>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</si>
  <si>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</si>
  <si>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</si>
  <si>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</si>
  <si>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</si>
  <si>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</si>
  <si>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</si>
  <si>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</si>
  <si>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</si>
  <si>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</si>
  <si>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</si>
  <si>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</si>
  <si>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</si>
  <si>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</si>
  <si>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</si>
  <si>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</si>
  <si>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</si>
  <si>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</si>
  <si>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</si>
  <si>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</si>
  <si>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</si>
  <si>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</si>
  <si>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</si>
  <si>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</si>
  <si>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</si>
  <si>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</si>
  <si>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</si>
  <si>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</si>
  <si>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</si>
  <si>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</si>
  <si>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</si>
  <si>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</si>
  <si>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</si>
  <si>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</si>
  <si>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</si>
  <si>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</si>
  <si>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</si>
  <si>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</si>
  <si>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</si>
  <si>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</si>
  <si>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</si>
  <si>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</si>
  <si>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</si>
  <si>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</si>
  <si>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</si>
  <si>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</si>
  <si>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</si>
  <si>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</si>
  <si>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</si>
  <si>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</si>
  <si>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</si>
  <si>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</si>
  <si>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TwinSDP701-TwinSDP501</t>
  </si>
  <si>
    <t>TwinSDP702-TwinSDP502</t>
  </si>
  <si>
    <t>TwinSDP703-TwinSDP503</t>
  </si>
  <si>
    <t>TwinSDP704-TwinSDP504</t>
  </si>
  <si>
    <t>TwinSDP705-TwinSDP505</t>
  </si>
  <si>
    <t>TwinSDP706-TwinSDP506</t>
  </si>
  <si>
    <t>TwinSDP707-TwinSDP507</t>
  </si>
  <si>
    <t>TwinSDP708-TwinSDP508</t>
  </si>
  <si>
    <t>TwinSDP709-TwinSDP509</t>
  </si>
  <si>
    <t>TwinSDP710-TwinSDP510</t>
  </si>
  <si>
    <t>TwinSDP711-TwinSDP511</t>
  </si>
  <si>
    <t>TwinSDP712-TwinSDP512</t>
  </si>
  <si>
    <t>TwinSDP713-TwinSDP513</t>
  </si>
  <si>
    <t>TwinSDP714-TwinSDP514</t>
  </si>
  <si>
    <t>TwinSDP715-TwinSDP515</t>
  </si>
  <si>
    <t>TwinSDP716-TwinSDP516</t>
  </si>
  <si>
    <t>TwinSDP717-TwinSDP517</t>
  </si>
  <si>
    <t>TwinSDP718-TwinSDP518</t>
  </si>
  <si>
    <t>TwinSDP719-TwinSDP519</t>
  </si>
  <si>
    <t>TwinSDP720-TwinSDP520</t>
  </si>
  <si>
    <t>TwinSDP721-TwinSDP521</t>
  </si>
  <si>
    <t>TwinSDP722-TwinSDP522</t>
  </si>
  <si>
    <t>TwinSDP723-TwinSDP523</t>
  </si>
  <si>
    <t>TwinSDP724-TwinSDP524</t>
  </si>
  <si>
    <t>TwinSDP725-TwinSDP525</t>
  </si>
  <si>
    <t>TwinSDP726-TwinSDP526</t>
  </si>
  <si>
    <t>TwinSDP727-TwinSDP527</t>
  </si>
  <si>
    <t>TwinSDP728-TwinSDP528</t>
  </si>
  <si>
    <t>TwinSDP729-TwinSDP529</t>
  </si>
  <si>
    <t>TwinSDP730-TwinSDP530</t>
  </si>
  <si>
    <t>TwinSDP731-TwinSDP531</t>
  </si>
  <si>
    <t>TwinSDP732-TwinSDP532</t>
  </si>
  <si>
    <t>TwinSDP733-TwinSDP533</t>
  </si>
  <si>
    <t>TwinSDP734-TwinSDP534</t>
  </si>
  <si>
    <t>TwinSDP735-TwinSDP535</t>
  </si>
  <si>
    <t>TwinSDP736-TwinSDP536</t>
  </si>
  <si>
    <t>TwinSDP737-TwinSDP537</t>
  </si>
  <si>
    <t>TwinSDP738-TwinSDP538</t>
  </si>
  <si>
    <t>TwinSDP739-TwinSDP539</t>
  </si>
  <si>
    <t>TwinSDP740-TwinSDP540</t>
  </si>
  <si>
    <t>TwinSDP741-TwinSDP541</t>
  </si>
  <si>
    <t>TwinSDP742-TwinSDP542</t>
  </si>
  <si>
    <t>TwinSDP743-TwinSDP543</t>
  </si>
  <si>
    <t>TwinSDP744-TwinSDP544</t>
  </si>
  <si>
    <t>TwinSDP745-TwinSDP545</t>
  </si>
  <si>
    <t>TwinSDP746-TwinSDP546</t>
  </si>
  <si>
    <t>TwinSDP747-TwinSDP547</t>
  </si>
  <si>
    <t>TwinSDP748-TwinSDP548</t>
  </si>
  <si>
    <t>TwinSDP749-TwinSDP549</t>
  </si>
  <si>
    <t>TwinSDP750-TwinSDP550</t>
  </si>
  <si>
    <t>TwinSDP751-TwinSDP551</t>
  </si>
  <si>
    <t>TwinSDP752-TwinSDP552</t>
  </si>
  <si>
    <t>TwinSDP753-TwinSDP553</t>
  </si>
  <si>
    <t>TwinSDP754-TwinSDP554</t>
  </si>
  <si>
    <t>TwinSDP755-TwinSDP555</t>
  </si>
  <si>
    <t>TwinSDP756-TwinSDP556</t>
  </si>
  <si>
    <t>TwinSDP757-TwinSDP557</t>
  </si>
  <si>
    <t>TwinSDP758-TwinSDP558</t>
  </si>
  <si>
    <t>TwinSDP759-TwinSDP559</t>
  </si>
  <si>
    <t>TwinSDP760-TwinSDP560</t>
  </si>
  <si>
    <t>TwinSDP761-TwinSDP561</t>
  </si>
  <si>
    <t>TwinSDP762-TwinSDP562</t>
  </si>
  <si>
    <t>TwinSDP763-TwinSDP563</t>
  </si>
  <si>
    <t>TwinSDP764-TwinSDP564</t>
  </si>
  <si>
    <t>TwinSDP765-TwinSDP565</t>
  </si>
  <si>
    <t>TwinSDP766-TwinSDP566</t>
  </si>
  <si>
    <t>TwinSDP767-TwinSDP567</t>
  </si>
  <si>
    <t>TwinSDP768-TwinSDP568</t>
  </si>
  <si>
    <t>TwinSDP769-TwinSDP569</t>
  </si>
  <si>
    <t>TwinSDP770-TwinSDP570</t>
  </si>
  <si>
    <t>TwinSDP771-TwinSDP571</t>
  </si>
  <si>
    <t>TwinSDP772-TwinSDP572</t>
  </si>
  <si>
    <t>TwinSDP773-TwinSDP573</t>
  </si>
  <si>
    <t>TwinSDP774-TwinSDP574</t>
  </si>
  <si>
    <t>TwinSDP775-TwinSDP575</t>
  </si>
  <si>
    <t>TwinSDP776-TwinSDP576</t>
  </si>
  <si>
    <t>TwinSDP777-TwinSDP577</t>
  </si>
  <si>
    <t>TwinSDP778-TwinSDP578</t>
  </si>
  <si>
    <t>TwinSDP779-TwinSDP579</t>
  </si>
  <si>
    <t>TwinSDP780-TwinSDP580</t>
  </si>
  <si>
    <t>TwinSDP781-TwinSDP581</t>
  </si>
  <si>
    <t>TwinSDP782-TwinSDP582</t>
  </si>
  <si>
    <t>TwinSDP783-TwinSDP583</t>
  </si>
  <si>
    <t>TwinSDP784-TwinSDP584</t>
  </si>
  <si>
    <t>TwinSDP785-TwinSDP585</t>
  </si>
  <si>
    <t>TwinSDP786-TwinSDP586</t>
  </si>
  <si>
    <t>TwinSDP787-TwinSDP587</t>
  </si>
  <si>
    <t>TwinSDP788-TwinSDP588</t>
  </si>
  <si>
    <t>TwinSDP789-TwinSDP589</t>
  </si>
  <si>
    <t>TwinSDP790-TwinSDP590</t>
  </si>
  <si>
    <t>TwinSDP791-TwinSDP591</t>
  </si>
  <si>
    <t>TwinSDP792-TwinSDP592</t>
  </si>
  <si>
    <t>TwinSDP793-TwinSDP593</t>
  </si>
  <si>
    <t>TwinSDP794-TwinSDP594</t>
  </si>
  <si>
    <t>TwinSDP795-TwinSDP595</t>
  </si>
  <si>
    <t>TwinSDP796-TwinSDP596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</si>
  <si>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</si>
  <si>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</si>
  <si>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</si>
  <si>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</si>
  <si>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</si>
  <si>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</si>
  <si>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</si>
  <si>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</si>
  <si>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</si>
  <si>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</si>
  <si>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</si>
  <si>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</si>
  <si>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</si>
  <si>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</si>
  <si>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</si>
  <si>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</si>
  <si>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</si>
  <si>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</si>
  <si>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</si>
  <si>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</si>
  <si>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</si>
  <si>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</si>
  <si>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</si>
  <si>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</si>
  <si>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</si>
  <si>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</si>
  <si>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</si>
  <si>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</si>
  <si>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</si>
  <si>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</si>
  <si>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</si>
  <si>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</si>
  <si>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</si>
  <si>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</si>
  <si>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</si>
  <si>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</si>
  <si>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</si>
  <si>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</si>
  <si>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</si>
  <si>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</si>
  <si>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</si>
  <si>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</si>
  <si>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</si>
  <si>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</si>
  <si>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</si>
  <si>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</si>
  <si>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</si>
  <si>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</si>
  <si>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</si>
  <si>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</si>
  <si>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</si>
  <si>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</si>
  <si>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</si>
  <si>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</si>
  <si>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</si>
  <si>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</si>
  <si>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</si>
  <si>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</si>
  <si>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</si>
  <si>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</si>
  <si>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</si>
  <si>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</si>
  <si>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</si>
  <si>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</si>
  <si>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</si>
  <si>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</si>
  <si>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</si>
  <si>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</si>
  <si>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</si>
  <si>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</si>
  <si>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</si>
  <si>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</si>
  <si>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</si>
  <si>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</si>
  <si>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</si>
  <si>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</si>
  <si>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</si>
  <si>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</si>
  <si>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</si>
  <si>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</si>
  <si>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</si>
  <si>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</si>
  <si>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</si>
  <si>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</si>
  <si>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</si>
  <si>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</si>
  <si>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</si>
  <si>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</si>
  <si>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</si>
  <si>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</si>
  <si>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</si>
  <si>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</si>
  <si>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</si>
  <si>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</si>
  <si>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</si>
  <si>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</si>
  <si>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</si>
  <si>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</si>
  <si>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</si>
  <si>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</si>
  <si>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</si>
  <si>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</si>
  <si>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</si>
  <si>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</si>
  <si>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</si>
  <si>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</si>
  <si>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</si>
  <si>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</si>
  <si>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</si>
  <si>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</si>
  <si>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</si>
  <si>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</si>
  <si>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</si>
  <si>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</si>
  <si>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</si>
  <si>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</si>
  <si>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</si>
  <si>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</si>
  <si>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</si>
  <si>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</si>
  <si>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</si>
  <si>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</si>
  <si>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</si>
  <si>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</si>
  <si>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</si>
  <si>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</si>
  <si>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</si>
  <si>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</si>
  <si>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</si>
  <si>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</si>
  <si>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</si>
  <si>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</si>
  <si>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</si>
  <si>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</si>
  <si>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</si>
  <si>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</si>
  <si>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</si>
  <si>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</si>
  <si>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</si>
  <si>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</si>
  <si>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</si>
  <si>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</si>
  <si>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</si>
  <si>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</si>
  <si>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</si>
  <si>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</si>
  <si>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</si>
  <si>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</si>
  <si>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</si>
  <si>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</si>
  <si>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</si>
  <si>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</si>
  <si>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</si>
  <si>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</si>
  <si>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</si>
  <si>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</si>
  <si>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</si>
  <si>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</si>
  <si>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</si>
  <si>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</si>
  <si>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</si>
  <si>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</si>
  <si>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</si>
  <si>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</si>
  <si>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</si>
  <si>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</si>
  <si>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</si>
  <si>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</si>
  <si>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</si>
  <si>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</si>
  <si>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</si>
  <si>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</si>
  <si>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</si>
  <si>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</si>
  <si>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</si>
  <si>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</si>
  <si>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</si>
  <si>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</si>
  <si>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</si>
  <si>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</si>
  <si>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</si>
  <si>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</si>
  <si>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</si>
  <si>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</si>
  <si>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</si>
  <si>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</si>
  <si>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</si>
  <si>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</si>
  <si>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</si>
  <si>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</si>
  <si>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</si>
  <si>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</si>
  <si>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</si>
  <si>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</si>
  <si>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</si>
  <si>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</si>
  <si>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</si>
  <si>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</si>
  <si>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</si>
  <si>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</si>
  <si>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</si>
  <si>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</si>
  <si>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</si>
  <si>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</si>
  <si>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</si>
  <si>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</si>
  <si>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</si>
  <si>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</si>
  <si>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</si>
  <si>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</si>
  <si>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</si>
  <si>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</si>
  <si>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</si>
  <si>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</si>
  <si>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</si>
  <si>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</si>
  <si>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</si>
  <si>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</si>
  <si>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</si>
  <si>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</si>
  <si>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</si>
  <si>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</si>
  <si>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</si>
  <si>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</si>
  <si>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</si>
  <si>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</si>
  <si>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</si>
  <si>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</si>
  <si>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</si>
  <si>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</si>
  <si>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</si>
  <si>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</si>
  <si>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</si>
  <si>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</si>
  <si>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</si>
  <si>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</si>
  <si>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</si>
  <si>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</si>
  <si>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</si>
  <si>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</si>
  <si>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</si>
  <si>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</si>
  <si>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</si>
  <si>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</si>
  <si>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</si>
  <si>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</si>
  <si>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</si>
  <si>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</si>
  <si>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</si>
  <si>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</si>
  <si>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</si>
  <si>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</si>
  <si>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</si>
  <si>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</si>
  <si>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</si>
  <si>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</si>
  <si>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</si>
  <si>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</si>
  <si>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</si>
  <si>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</si>
  <si>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</si>
  <si>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</si>
  <si>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</si>
  <si>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</si>
  <si>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</si>
  <si>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</si>
  <si>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</si>
  <si>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</si>
  <si>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</si>
  <si>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</si>
  <si>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</si>
  <si>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</si>
  <si>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</si>
  <si>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</si>
  <si>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</si>
  <si>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</si>
  <si>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</si>
  <si>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</si>
  <si>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</si>
  <si>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</si>
  <si>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</si>
  <si>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</si>
  <si>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</si>
  <si>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</si>
  <si>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</si>
  <si>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</si>
  <si>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</si>
  <si>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</si>
  <si>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</si>
  <si>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</si>
  <si>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</si>
  <si>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</si>
  <si>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</si>
  <si>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</si>
  <si>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</si>
  <si>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</si>
  <si>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</si>
  <si>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</si>
  <si>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</si>
  <si>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</si>
  <si>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</si>
  <si>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</si>
  <si>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</si>
  <si>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</si>
  <si>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</si>
  <si>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</si>
  <si>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</si>
  <si>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</si>
  <si>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</si>
  <si>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</si>
  <si>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</si>
  <si>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</si>
  <si>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</si>
  <si>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</si>
  <si>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</si>
  <si>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</si>
  <si>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</si>
  <si>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</si>
  <si>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</si>
  <si>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</si>
  <si>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</si>
  <si>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</si>
  <si>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</si>
  <si>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</si>
  <si>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</si>
  <si>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</si>
  <si>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</si>
  <si>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</si>
  <si>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</si>
  <si>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</si>
  <si>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</si>
  <si>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</si>
  <si>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</si>
  <si>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</si>
  <si>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</si>
  <si>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</si>
  <si>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</si>
  <si>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</si>
  <si>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</si>
  <si>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</si>
  <si>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</si>
  <si>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</si>
  <si>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</si>
  <si>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</si>
  <si>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</si>
  <si>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</si>
  <si>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</si>
  <si>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</si>
  <si>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</si>
  <si>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</si>
  <si>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</si>
  <si>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</si>
  <si>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</si>
  <si>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</si>
  <si>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</si>
  <si>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</si>
  <si>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</si>
  <si>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</si>
  <si>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</si>
  <si>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</si>
  <si>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</si>
  <si>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</si>
  <si>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</si>
  <si>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</si>
  <si>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</si>
  <si>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</si>
  <si>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</si>
  <si>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</si>
  <si>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</si>
  <si>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</si>
  <si>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</si>
  <si>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</si>
  <si>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</si>
  <si>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</si>
  <si>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</si>
  <si>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</si>
  <si>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</si>
  <si>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</si>
  <si>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</si>
  <si>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</si>
  <si>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</si>
  <si>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</si>
  <si>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</si>
  <si>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</si>
  <si>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i7DSP0001-i5DSP0001</t>
  </si>
  <si>
    <t>i7DSP0002-i5DSP0002</t>
  </si>
  <si>
    <t>i7DSP0003-i5DSP0003</t>
  </si>
  <si>
    <t>i7DSP0004-i5DSP0004</t>
  </si>
  <si>
    <t>i7DSP0005-i5DSP0005</t>
  </si>
  <si>
    <t>i7DSP0006-i5DSP0006</t>
  </si>
  <si>
    <t>i7DSP0007-i5DSP0007</t>
  </si>
  <si>
    <t>i7DSP0008-i5DSP0008</t>
  </si>
  <si>
    <t>i7DSP0009-i5DSP0009</t>
  </si>
  <si>
    <t>i7DSP0010-i5DSP0010</t>
  </si>
  <si>
    <t>i7DSP0011-i5DSP0011</t>
  </si>
  <si>
    <t>i7DSP0012-i5DSP0012</t>
  </si>
  <si>
    <t>i7DSP0013-i5DSP0013</t>
  </si>
  <si>
    <t>i7DSP0014-i5DSP0014</t>
  </si>
  <si>
    <t>i7DSP0015-i5DSP0015</t>
  </si>
  <si>
    <t>i7DSP0016-i5DSP0016</t>
  </si>
  <si>
    <t>i7DSP0017-i5DSP0017</t>
  </si>
  <si>
    <t>i7DSP0018-i5DSP0018</t>
  </si>
  <si>
    <t>i7DSP0019-i5DSP0019</t>
  </si>
  <si>
    <t>i7DSP0020-i5DSP0020</t>
  </si>
  <si>
    <t>i7DSP0021-i5DSP0021</t>
  </si>
  <si>
    <t>i7DSP0022-i5DSP0022</t>
  </si>
  <si>
    <t>i7DSP0023-i5DSP0023</t>
  </si>
  <si>
    <t>i7DSP0024-i5DSP0024</t>
  </si>
  <si>
    <t>i7DSP0025-i5DSP0025</t>
  </si>
  <si>
    <t>i7DSP0026-i5DSP0026</t>
  </si>
  <si>
    <t>i7DSP0027-i5DSP0027</t>
  </si>
  <si>
    <t>i7DSP0028-i5DSP0028</t>
  </si>
  <si>
    <t>i7DSP0029-i5DSP0029</t>
  </si>
  <si>
    <t>i7DSP0030-i5DSP0030</t>
  </si>
  <si>
    <t>i7DSP0031-i5DSP0031</t>
  </si>
  <si>
    <t>i7DSP0032-i5DSP0032</t>
  </si>
  <si>
    <t>i7DSP0033-i5DSP0033</t>
  </si>
  <si>
    <t>i7DSP0034-i5DSP0034</t>
  </si>
  <si>
    <t>i7DSP0035-i5DSP0035</t>
  </si>
  <si>
    <t>i7DSP0036-i5DSP0036</t>
  </si>
  <si>
    <t>i7DSP0037-i5DSP0037</t>
  </si>
  <si>
    <t>i7DSP0038-i5DSP0038</t>
  </si>
  <si>
    <t>i7DSP0039-i5DSP0039</t>
  </si>
  <si>
    <t>i7DSP0040-i5DSP0040</t>
  </si>
  <si>
    <t>i7DSP0041-i5DSP0041</t>
  </si>
  <si>
    <t>i7DSP0042-i5DSP0042</t>
  </si>
  <si>
    <t>i7DSP0043-i5DSP0043</t>
  </si>
  <si>
    <t>i7DSP0044-i5DSP0044</t>
  </si>
  <si>
    <t>i7DSP0045-i5DSP0045</t>
  </si>
  <si>
    <t>i7DSP0046-i5DSP0046</t>
  </si>
  <si>
    <t>i7DSP0047-i5DSP0047</t>
  </si>
  <si>
    <t>i7DSP0048-i5DSP0048</t>
  </si>
  <si>
    <t>i7DSP0049-i5DSP0049</t>
  </si>
  <si>
    <t>i7DSP0050-i5DSP0050</t>
  </si>
  <si>
    <t>i7DSP0051-i5DSP0051</t>
  </si>
  <si>
    <t>i7DSP0052-i5DSP0052</t>
  </si>
  <si>
    <t>i7DSP0053-i5DSP0053</t>
  </si>
  <si>
    <t>i7DSP0054-i5DSP0054</t>
  </si>
  <si>
    <t>i7DSP0055-i5DSP0055</t>
  </si>
  <si>
    <t>i7DSP0056-i5DSP0056</t>
  </si>
  <si>
    <t>i7DSP0057-i5DSP0057</t>
  </si>
  <si>
    <t>i7DSP0058-i5DSP0058</t>
  </si>
  <si>
    <t>i7DSP0059-i5DSP0059</t>
  </si>
  <si>
    <t>i7DSP0060-i5DSP0060</t>
  </si>
  <si>
    <t>i7DSP0061-i5DSP0061</t>
  </si>
  <si>
    <t>i7DSP0062-i5DSP0062</t>
  </si>
  <si>
    <t>i7DSP0063-i5DSP0063</t>
  </si>
  <si>
    <t>i7DSP0064-i5DSP0064</t>
  </si>
  <si>
    <t>i7DSP0065-i5DSP0065</t>
  </si>
  <si>
    <t>i7DSP0066-i5DSP0066</t>
  </si>
  <si>
    <t>i7DSP0067-i5DSP0067</t>
  </si>
  <si>
    <t>i7DSP0068-i5DSP0068</t>
  </si>
  <si>
    <t>i7DSP0069-i5DSP0069</t>
  </si>
  <si>
    <t>i7DSP0070-i5DSP0070</t>
  </si>
  <si>
    <t>i7DSP0071-i5DSP0071</t>
  </si>
  <si>
    <t>i7DSP0072-i5DSP0072</t>
  </si>
  <si>
    <t>i7DSP0073-i5DSP0073</t>
  </si>
  <si>
    <t>i7DSP0074-i5DSP0074</t>
  </si>
  <si>
    <t>i7DSP0075-i5DSP0075</t>
  </si>
  <si>
    <t>i7DSP0076-i5DSP0076</t>
  </si>
  <si>
    <t>i7DSP0077-i5DSP0077</t>
  </si>
  <si>
    <t>i7DSP0078-i5DSP0078</t>
  </si>
  <si>
    <t>i7DSP0079-i5DSP0079</t>
  </si>
  <si>
    <t>i7DSP0080-i5DSP0080</t>
  </si>
  <si>
    <t>i7DSP0081-i5DSP0081</t>
  </si>
  <si>
    <t>i7DSP0082-i5DSP0082</t>
  </si>
  <si>
    <t>i7DSP0083-i5DSP0083</t>
  </si>
  <si>
    <t>i7DSP0084-i5DSP0084</t>
  </si>
  <si>
    <t>i7DSP0085-i5DSP0085</t>
  </si>
  <si>
    <t>i7DSP0086-i5DSP0086</t>
  </si>
  <si>
    <t>i7DSP0087-i5DSP0087</t>
  </si>
  <si>
    <t>i7DSP0088-i5DSP0088</t>
  </si>
  <si>
    <t>i7DSP0089-i5DSP0089</t>
  </si>
  <si>
    <t>i7DSP0090-i5DSP0090</t>
  </si>
  <si>
    <t>i7DSP0091-i5DSP0091</t>
  </si>
  <si>
    <t>i7DSP0092-i5DSP0092</t>
  </si>
  <si>
    <t>i7DSP0093-i5DSP0093</t>
  </si>
  <si>
    <t>i7DSP0094-i5DSP0094</t>
  </si>
  <si>
    <t>i7DSP0095-i5DSP0095</t>
  </si>
  <si>
    <t>i7DSP0096-i5DSP0096</t>
  </si>
  <si>
    <t>i7DSP0097-i5DSP0097</t>
  </si>
  <si>
    <t>i7DSP0098-i5DSP0098</t>
  </si>
  <si>
    <t>i7DSP0099-i5DSP0099</t>
  </si>
  <si>
    <t>i7DSP0100-i5DSP0100</t>
  </si>
  <si>
    <t>i7DSP0101-i5DSP0101</t>
  </si>
  <si>
    <t>i7DSP0102-i5DSP0102</t>
  </si>
  <si>
    <t>i7DSP0103-i5DSP0103</t>
  </si>
  <si>
    <t>i7DSP0104-i5DSP0104</t>
  </si>
  <si>
    <t>i7DSP0105-i5DSP0105</t>
  </si>
  <si>
    <t>i7DSP0106-i5DSP0106</t>
  </si>
  <si>
    <t>i7DSP0107-i5DSP0107</t>
  </si>
  <si>
    <t>i7DSP0108-i5DSP0108</t>
  </si>
  <si>
    <t>i7DSP0109-i5DSP0109</t>
  </si>
  <si>
    <t>i7DSP0110-i5DSP0110</t>
  </si>
  <si>
    <t>i7DSP0111-i5DSP0111</t>
  </si>
  <si>
    <t>i7DSP0112-i5DSP0112</t>
  </si>
  <si>
    <t>i7DSP0113-i5DSP0113</t>
  </si>
  <si>
    <t>i7DSP0114-i5DSP0114</t>
  </si>
  <si>
    <t>i7DSP0115-i5DSP0115</t>
  </si>
  <si>
    <t>i7DSP0116-i5DSP0116</t>
  </si>
  <si>
    <t>i7DSP0117-i5DSP0117</t>
  </si>
  <si>
    <t>i7DSP0118-i5DSP0118</t>
  </si>
  <si>
    <t>i7DSP0119-i5DSP0119</t>
  </si>
  <si>
    <t>i7DSP0120-i5DSP0120</t>
  </si>
  <si>
    <t>i7DSP0121-i5DSP0121</t>
  </si>
  <si>
    <t>i7DSP0122-i5DSP0122</t>
  </si>
  <si>
    <t>i7DSP0123-i5DSP0123</t>
  </si>
  <si>
    <t>i7DSP0124-i5DSP0124</t>
  </si>
  <si>
    <t>i7DSP0125-i5DSP0125</t>
  </si>
  <si>
    <t>i7DSP0126-i5DSP0126</t>
  </si>
  <si>
    <t>i7DSP0127-i5DSP0127</t>
  </si>
  <si>
    <t>i7DSP0128-i5DSP0128</t>
  </si>
  <si>
    <t>i7DSP0129-i5DSP0129</t>
  </si>
  <si>
    <t>i7DSP0130-i5DSP0130</t>
  </si>
  <si>
    <t>i7DSP0131-i5DSP0131</t>
  </si>
  <si>
    <t>i7DSP0132-i5DSP0132</t>
  </si>
  <si>
    <t>i7DSP0133-i5DSP0133</t>
  </si>
  <si>
    <t>i7DSP0134-i5DSP0134</t>
  </si>
  <si>
    <t>i7DSP0135-i5DSP0135</t>
  </si>
  <si>
    <t>i7DSP0136-i5DSP0136</t>
  </si>
  <si>
    <t>i7DSP0137-i5DSP0137</t>
  </si>
  <si>
    <t>i7DSP0138-i5DSP0138</t>
  </si>
  <si>
    <t>i7DSP0139-i5DSP0139</t>
  </si>
  <si>
    <t>i7DSP0140-i5DSP0140</t>
  </si>
  <si>
    <t>i7DSP0141-i5DSP0141</t>
  </si>
  <si>
    <t>i7DSP0142-i5DSP0142</t>
  </si>
  <si>
    <t>i7DSP0143-i5DSP0143</t>
  </si>
  <si>
    <t>i7DSP0144-i5DSP0144</t>
  </si>
  <si>
    <t>i7DSP0145-i5DSP0145</t>
  </si>
  <si>
    <t>i7DSP0146-i5DSP0146</t>
  </si>
  <si>
    <t>i7DSP0147-i5DSP0147</t>
  </si>
  <si>
    <t>i7DSP0148-i5DSP0148</t>
  </si>
  <si>
    <t>i7DSP0149-i5DSP0149</t>
  </si>
  <si>
    <t>i7DSP0150-i5DSP0150</t>
  </si>
  <si>
    <t>i7DSP0151-i5DSP0151</t>
  </si>
  <si>
    <t>i7DSP0152-i5DSP0152</t>
  </si>
  <si>
    <t>i7DSP0153-i5DSP0153</t>
  </si>
  <si>
    <t>i7DSP0154-i5DSP0154</t>
  </si>
  <si>
    <t>i7DSP0155-i5DSP0155</t>
  </si>
  <si>
    <t>i7DSP0156-i5DSP0156</t>
  </si>
  <si>
    <t>i7DSP0157-i5DSP0157</t>
  </si>
  <si>
    <t>i7DSP0158-i5DSP0158</t>
  </si>
  <si>
    <t>i7DSP0159-i5DSP0159</t>
  </si>
  <si>
    <t>i7DSP0160-i5DSP0160</t>
  </si>
  <si>
    <t>i7DSP0161-i5DSP0161</t>
  </si>
  <si>
    <t>i7DSP0162-i5DSP0162</t>
  </si>
  <si>
    <t>i7DSP0163-i5DSP0163</t>
  </si>
  <si>
    <t>i7DSP0164-i5DSP0164</t>
  </si>
  <si>
    <t>i7DSP0165-i5DSP0165</t>
  </si>
  <si>
    <t>i7DSP0166-i5DSP0166</t>
  </si>
  <si>
    <t>i7DSP0167-i5DSP0167</t>
  </si>
  <si>
    <t>i7DSP0168-i5DSP0168</t>
  </si>
  <si>
    <t>i7DSP0169-i5DSP0169</t>
  </si>
  <si>
    <t>i7DSP0170-i5DSP0170</t>
  </si>
  <si>
    <t>i7DSP0171-i5DSP0171</t>
  </si>
  <si>
    <t>i7DSP0172-i5DSP0172</t>
  </si>
  <si>
    <t>i7DSP0173-i5DSP0173</t>
  </si>
  <si>
    <t>i7DSP0174-i5DSP0174</t>
  </si>
  <si>
    <t>i7DSP0175-i5DSP0175</t>
  </si>
  <si>
    <t>i7DSP0176-i5DSP0176</t>
  </si>
  <si>
    <t>i7DSP0177-i5DSP0177</t>
  </si>
  <si>
    <t>i7DSP0178-i5DSP0178</t>
  </si>
  <si>
    <t>i7DSP0179-i5DSP0179</t>
  </si>
  <si>
    <t>i7DSP0180-i5DSP0180</t>
  </si>
  <si>
    <t>i7DSP0181-i5DSP0181</t>
  </si>
  <si>
    <t>i7DSP0182-i5DSP0182</t>
  </si>
  <si>
    <t>i7DSP0183-i5DSP0183</t>
  </si>
  <si>
    <t>i7DSP0184-i5DSP0184</t>
  </si>
  <si>
    <t>i7DSP0185-i5DSP0185</t>
  </si>
  <si>
    <t>i7DSP0186-i5DSP0186</t>
  </si>
  <si>
    <t>i7DSP0187-i5DSP0187</t>
  </si>
  <si>
    <t>i7DSP0188-i5DSP0188</t>
  </si>
  <si>
    <t>i7DSP0189-i5DSP0189</t>
  </si>
  <si>
    <t>i7DSP0190-i5DSP0190</t>
  </si>
  <si>
    <t>i7DSP0191-i5DSP0191</t>
  </si>
  <si>
    <t>i7DSP0192-i5DSP0192</t>
  </si>
  <si>
    <t>i7DSP0193-i5DSP0193</t>
  </si>
  <si>
    <t>i7DSP0194-i5DSP0194</t>
  </si>
  <si>
    <t>i7DSP0195-i5DSP0195</t>
  </si>
  <si>
    <t>i7DSP0196-i5DSP0196</t>
  </si>
  <si>
    <t>i7DSP0197-i5DSP0197</t>
  </si>
  <si>
    <t>i7DSP0198-i5DSP0198</t>
  </si>
  <si>
    <t>i7DSP0199-i5DSP0199</t>
  </si>
  <si>
    <t>i7DSP0200-i5DSP0200</t>
  </si>
  <si>
    <t>i7DSP0201-i5DSP0201</t>
  </si>
  <si>
    <t>i7DSP0202-i5DSP0202</t>
  </si>
  <si>
    <t>i7DSP0203-i5DSP0203</t>
  </si>
  <si>
    <t>i7DSP0204-i5DSP0204</t>
  </si>
  <si>
    <t>i7DSP0205-i5DSP0205</t>
  </si>
  <si>
    <t>i7DSP0206-i5DSP0206</t>
  </si>
  <si>
    <t>i7DSP0207-i5DSP0207</t>
  </si>
  <si>
    <t>i7DSP0208-i5DSP0208</t>
  </si>
  <si>
    <t>i7DSP0209-i5DSP0209</t>
  </si>
  <si>
    <t>i7DSP0210-i5DSP0210</t>
  </si>
  <si>
    <t>i7DSP0211-i5DSP0211</t>
  </si>
  <si>
    <t>i7DSP0212-i5DSP0212</t>
  </si>
  <si>
    <t>i7DSP0213-i5DSP0213</t>
  </si>
  <si>
    <t>i7DSP0214-i5DSP0214</t>
  </si>
  <si>
    <t>i7DSP0215-i5DSP0215</t>
  </si>
  <si>
    <t>i7DSP0216-i5DSP0216</t>
  </si>
  <si>
    <t>i7DSP0217-i5DSP0217</t>
  </si>
  <si>
    <t>i7DSP0218-i5DSP0218</t>
  </si>
  <si>
    <t>i7DSP0219-i5DSP0219</t>
  </si>
  <si>
    <t>i7DSP0220-i5DSP0220</t>
  </si>
  <si>
    <t>i7DSP0221-i5DSP0221</t>
  </si>
  <si>
    <t>i7DSP0222-i5DSP0222</t>
  </si>
  <si>
    <t>i7DSP0223-i5DSP0223</t>
  </si>
  <si>
    <t>i7DSP0224-i5DSP0224</t>
  </si>
  <si>
    <t>i7DSP0225-i5DSP0225</t>
  </si>
  <si>
    <t>i7DSP0226-i5DSP0226</t>
  </si>
  <si>
    <t>i7DSP0227-i5DSP0227</t>
  </si>
  <si>
    <t>i7DSP0228-i5DSP0228</t>
  </si>
  <si>
    <t>i7DSP0229-i5DSP0229</t>
  </si>
  <si>
    <t>i7DSP0230-i5DSP0230</t>
  </si>
  <si>
    <t>i7DSP0231-i5DSP0231</t>
  </si>
  <si>
    <t>i7DSP0232-i5DSP0232</t>
  </si>
  <si>
    <t>i7DSP0233-i5DSP0233</t>
  </si>
  <si>
    <t>i7DSP0234-i5DSP0234</t>
  </si>
  <si>
    <t>i7DSP0235-i5DSP0235</t>
  </si>
  <si>
    <t>i7DSP0236-i5DSP0236</t>
  </si>
  <si>
    <t>i7DSP0237-i5DSP0237</t>
  </si>
  <si>
    <t>i7DSP0238-i5DSP0238</t>
  </si>
  <si>
    <t>i7DSP0239-i5DSP0239</t>
  </si>
  <si>
    <t>i7DSP0240-i5DSP0240</t>
  </si>
  <si>
    <t>i7DSP0241-i5DSP0241</t>
  </si>
  <si>
    <t>i7DSP0242-i5DSP0242</t>
  </si>
  <si>
    <t>i7DSP0243-i5DSP0243</t>
  </si>
  <si>
    <t>i7DSP0244-i5DSP0244</t>
  </si>
  <si>
    <t>i7DSP0245-i5DSP0245</t>
  </si>
  <si>
    <t>i7DSP0246-i5DSP0246</t>
  </si>
  <si>
    <t>i7DSP0247-i5DSP0247</t>
  </si>
  <si>
    <t>i7DSP0248-i5DSP0248</t>
  </si>
  <si>
    <t>i7DSP0249-i5DSP0249</t>
  </si>
  <si>
    <t>i7DSP0250-i5DSP0250</t>
  </si>
  <si>
    <t>i7DSP0251-i5DSP0251</t>
  </si>
  <si>
    <t>i7DSP0252-i5DSP0252</t>
  </si>
  <si>
    <t>i7DSP0253-i5DSP0253</t>
  </si>
  <si>
    <t>i7DSP0254-i5DSP0254</t>
  </si>
  <si>
    <t>i7DSP0255-i5DSP0255</t>
  </si>
  <si>
    <t>i7DSP0256-i5DSP0256</t>
  </si>
  <si>
    <t>i7DSP0257-i5DSP0257</t>
  </si>
  <si>
    <t>i7DSP0258-i5DSP0258</t>
  </si>
  <si>
    <t>i7DSP0259-i5DSP0259</t>
  </si>
  <si>
    <t>i7DSP0260-i5DSP0260</t>
  </si>
  <si>
    <t>i7DSP0261-i5DSP0261</t>
  </si>
  <si>
    <t>i7DSP0262-i5DSP0262</t>
  </si>
  <si>
    <t>i7DSP0263-i5DSP0263</t>
  </si>
  <si>
    <t>i7DSP0264-i5DSP0264</t>
  </si>
  <si>
    <t>i7DSP0265-i5DSP0265</t>
  </si>
  <si>
    <t>i7DSP0266-i5DSP0266</t>
  </si>
  <si>
    <t>i7DSP0267-i5DSP0267</t>
  </si>
  <si>
    <t>i7DSP0268-i5DSP0268</t>
  </si>
  <si>
    <t>i7DSP0269-i5DSP0269</t>
  </si>
  <si>
    <t>i7DSP0270-i5DSP0270</t>
  </si>
  <si>
    <t>i7DSP0271-i5DSP0271</t>
  </si>
  <si>
    <t>i7DSP0272-i5DSP0272</t>
  </si>
  <si>
    <t>i7DSP0273-i5DSP0273</t>
  </si>
  <si>
    <t>i7DSP0274-i5DSP0274</t>
  </si>
  <si>
    <t>i7DSP0275-i5DSP0275</t>
  </si>
  <si>
    <t>i7DSP0276-i5DSP0276</t>
  </si>
  <si>
    <t>i7DSP0277-i5DSP0277</t>
  </si>
  <si>
    <t>i7DSP0278-i5DSP0278</t>
  </si>
  <si>
    <t>i7DSP0279-i5DSP0279</t>
  </si>
  <si>
    <t>i7DSP0280-i5DSP0280</t>
  </si>
  <si>
    <t>i7DSP0281-i5DSP0281</t>
  </si>
  <si>
    <t>i7DSP0282-i5DSP0282</t>
  </si>
  <si>
    <t>i7DSP0283-i5DSP0283</t>
  </si>
  <si>
    <t>i7DSP0284-i5DSP0284</t>
  </si>
  <si>
    <t>i7DSP0285-i5DSP0285</t>
  </si>
  <si>
    <t>i7DSP0286-i5DSP0286</t>
  </si>
  <si>
    <t>i7DSP0287-i5DSP0287</t>
  </si>
  <si>
    <t>i7DSP0288-i5DSP0288</t>
  </si>
  <si>
    <t>i7DSP0289-i5DSP0289</t>
  </si>
  <si>
    <t>i7DSP0290-i5DSP0290</t>
  </si>
  <si>
    <t>i7DSP0291-i5DSP0291</t>
  </si>
  <si>
    <t>i7DSP0292-i5DSP0292</t>
  </si>
  <si>
    <t>i7DSP0293-i5DSP0293</t>
  </si>
  <si>
    <t>i7DSP0294-i5DSP0294</t>
  </si>
  <si>
    <t>i7DSP0295-i5DSP0295</t>
  </si>
  <si>
    <t>i7DSP0296-i5DSP0296</t>
  </si>
  <si>
    <t>i7DSP0297-i5DSP0297</t>
  </si>
  <si>
    <t>i7DSP0298-i5DSP0298</t>
  </si>
  <si>
    <t>i7DSP0299-i5DSP0299</t>
  </si>
  <si>
    <t>i7DSP0300-i5DSP0300</t>
  </si>
  <si>
    <t>i7DSP0301-i5DSP0301</t>
  </si>
  <si>
    <t>i7DSP0302-i5DSP0302</t>
  </si>
  <si>
    <t>i7DSP0303-i5DSP0303</t>
  </si>
  <si>
    <t>i7DSP0304-i5DSP0304</t>
  </si>
  <si>
    <t>i7DSP0305-i5DSP0305</t>
  </si>
  <si>
    <t>i7DSP0306-i5DSP0306</t>
  </si>
  <si>
    <t>i7DSP0307-i5DSP0307</t>
  </si>
  <si>
    <t>i7DSP0308-i5DSP0308</t>
  </si>
  <si>
    <t>i7DSP0309-i5DSP0309</t>
  </si>
  <si>
    <t>i7DSP0310-i5DSP0310</t>
  </si>
  <si>
    <t>i7DSP0311-i5DSP0311</t>
  </si>
  <si>
    <t>i7DSP0312-i5DSP0312</t>
  </si>
  <si>
    <t>i7DSP0313-i5DSP0313</t>
  </si>
  <si>
    <t>i7DSP0314-i5DSP0314</t>
  </si>
  <si>
    <t>i7DSP0315-i5DSP0315</t>
  </si>
  <si>
    <t>i7DSP0316-i5DSP0316</t>
  </si>
  <si>
    <t>i7DSP0317-i5DSP0317</t>
  </si>
  <si>
    <t>i7DSP0318-i5DSP0318</t>
  </si>
  <si>
    <t>i7DSP0319-i5DSP0319</t>
  </si>
  <si>
    <t>i7DSP0320-i5DSP0320</t>
  </si>
  <si>
    <t>i7DSP0321-i5DSP0321</t>
  </si>
  <si>
    <t>i7DSP0322-i5DSP0322</t>
  </si>
  <si>
    <t>i7DSP0323-i5DSP0323</t>
  </si>
  <si>
    <t>i7DSP0324-i5DSP0324</t>
  </si>
  <si>
    <t>i7DSP0325-i5DSP0325</t>
  </si>
  <si>
    <t>i7DSP0326-i5DSP0326</t>
  </si>
  <si>
    <t>i7DSP0327-i5DSP0327</t>
  </si>
  <si>
    <t>i7DSP0328-i5DSP0328</t>
  </si>
  <si>
    <t>i7DSP0329-i5DSP0329</t>
  </si>
  <si>
    <t>i7DSP0330-i5DSP0330</t>
  </si>
  <si>
    <t>i7DSP0331-i5DSP0331</t>
  </si>
  <si>
    <t>i7DSP0332-i5DSP0332</t>
  </si>
  <si>
    <t>i7DSP0333-i5DSP0333</t>
  </si>
  <si>
    <t>i7DSP0334-i5DSP0334</t>
  </si>
  <si>
    <t>i7DSP0335-i5DSP0335</t>
  </si>
  <si>
    <t>i7DSP0336-i5DSP0336</t>
  </si>
  <si>
    <t>i7DSP0337-i5DSP0337</t>
  </si>
  <si>
    <t>i7DSP0338-i5DSP0338</t>
  </si>
  <si>
    <t>i7DSP0339-i5DSP0339</t>
  </si>
  <si>
    <t>i7DSP0340-i5DSP0340</t>
  </si>
  <si>
    <t>i7DSP0341-i5DSP0341</t>
  </si>
  <si>
    <t>i7DSP0342-i5DSP0342</t>
  </si>
  <si>
    <t>i7DSP0343-i5DSP0343</t>
  </si>
  <si>
    <t>i7DSP0344-i5DSP0344</t>
  </si>
  <si>
    <t>i7DSP0345-i5DSP0345</t>
  </si>
  <si>
    <t>i7DSP0346-i5DSP0346</t>
  </si>
  <si>
    <t>i7DSP0347-i5DSP0347</t>
  </si>
  <si>
    <t>i7DSP0348-i5DSP0348</t>
  </si>
  <si>
    <t>i7DSP0349-i5DSP0349</t>
  </si>
  <si>
    <t>i7DSP0350-i5DSP0350</t>
  </si>
  <si>
    <t>i7DSP0351-i5DSP0351</t>
  </si>
  <si>
    <t>i7DSP0352-i5DSP0352</t>
  </si>
  <si>
    <t>i7DSP0353-i5DSP0353</t>
  </si>
  <si>
    <t>i7DSP0354-i5DSP0354</t>
  </si>
  <si>
    <t>i7DSP0355-i5DSP0355</t>
  </si>
  <si>
    <t>i7DSP0356-i5DSP0356</t>
  </si>
  <si>
    <t>i7DSP0357-i5DSP0357</t>
  </si>
  <si>
    <t>i7DSP0358-i5DSP0358</t>
  </si>
  <si>
    <t>i7DSP0359-i5DSP0359</t>
  </si>
  <si>
    <t>i7DSP0360-i5DSP0360</t>
  </si>
  <si>
    <t>i7DSP0361-i5DSP0361</t>
  </si>
  <si>
    <t>i7DSP0362-i5DSP0362</t>
  </si>
  <si>
    <t>i7DSP0363-i5DSP0363</t>
  </si>
  <si>
    <t>i7DSP0364-i5DSP0364</t>
  </si>
  <si>
    <t>i7DSP0365-i5DSP0365</t>
  </si>
  <si>
    <t>i7DSP0366-i5DSP0366</t>
  </si>
  <si>
    <t>i7DSP0367-i5DSP0367</t>
  </si>
  <si>
    <t>i7DSP0368-i5DSP0368</t>
  </si>
  <si>
    <t>i7DSP0369-i5DSP0369</t>
  </si>
  <si>
    <t>i7DSP0370-i5DSP0370</t>
  </si>
  <si>
    <t>i7DSP0371-i5DSP0371</t>
  </si>
  <si>
    <t>i7DSP0372-i5DSP0372</t>
  </si>
  <si>
    <t>i7DSP0373-i5DSP0373</t>
  </si>
  <si>
    <t>i7DSP0374-i5DSP0374</t>
  </si>
  <si>
    <t>i7DSP0375-i5DSP0375</t>
  </si>
  <si>
    <t>i7DSP0376-i5DSP0376</t>
  </si>
  <si>
    <t>i7DSP0377-i5DSP0377</t>
  </si>
  <si>
    <t>i7DSP0378-i5DSP0378</t>
  </si>
  <si>
    <t>i7DSP0379-i5DSP0379</t>
  </si>
  <si>
    <t>i7DSP0380-i5DSP0380</t>
  </si>
  <si>
    <t>i7DSP0381-i5DSP0381</t>
  </si>
  <si>
    <t>i7DSP0382-i5DSP0382</t>
  </si>
  <si>
    <t>i7DSP0383-i5DSP0383</t>
  </si>
  <si>
    <t>i7DSP0384-i5DSP0384</t>
  </si>
  <si>
    <t>i7DSP0385-i5DSP0385</t>
  </si>
  <si>
    <t>i7DSP0386-i5DSP0386</t>
  </si>
  <si>
    <t>i7DSP0387-i5DSP0387</t>
  </si>
  <si>
    <t>i7DSP0388-i5DSP0388</t>
  </si>
  <si>
    <t>i7DSP0389-i5DSP0389</t>
  </si>
  <si>
    <t>i7DSP0390-i5DSP0390</t>
  </si>
  <si>
    <t>i7DSP0391-i5DSP0391</t>
  </si>
  <si>
    <t>i7DSP0392-i5DSP0392</t>
  </si>
  <si>
    <t>i7DSP0393-i5DSP0393</t>
  </si>
  <si>
    <t>i7DSP0394-i5DSP0394</t>
  </si>
  <si>
    <t>i7DSP0395-i5DSP0395</t>
  </si>
  <si>
    <t>i7DSP0396-i5DSP0396</t>
  </si>
  <si>
    <t>i7DSP0397-i5DSP0397</t>
  </si>
  <si>
    <t>i7DSP0398-i5DSP0398</t>
  </si>
  <si>
    <t>i7DSP0399-i5DSP0399</t>
  </si>
  <si>
    <t>i7DSP0400-i5DSP0400</t>
  </si>
  <si>
    <t>i7DSP0401-i5DSP0401</t>
  </si>
  <si>
    <t>i7DSP0402-i5DSP0402</t>
  </si>
  <si>
    <t>i7DSP0403-i5DSP0403</t>
  </si>
  <si>
    <t>i7DSP0404-i5DSP0404</t>
  </si>
  <si>
    <t>i7DSP0405-i5DSP0405</t>
  </si>
  <si>
    <t>i7DSP0406-i5DSP0406</t>
  </si>
  <si>
    <t>i7DSP0407-i5DSP0407</t>
  </si>
  <si>
    <t>i7DSP0408-i5DSP0408</t>
  </si>
  <si>
    <t>i7DSP0409-i5DSP0409</t>
  </si>
  <si>
    <t>i7DSP0410-i5DSP0410</t>
  </si>
  <si>
    <t>i7DSP0411-i5DSP0411</t>
  </si>
  <si>
    <t>i7DSP0412-i5DSP0412</t>
  </si>
  <si>
    <t>i7DSP0413-i5DSP0413</t>
  </si>
  <si>
    <t>i7DSP0414-i5DSP0414</t>
  </si>
  <si>
    <t>i7DSP0415-i5DSP0415</t>
  </si>
  <si>
    <t>i7DSP0416-i5DSP0416</t>
  </si>
  <si>
    <t>i7DSP0417-i5DSP0417</t>
  </si>
  <si>
    <t>i7DSP0418-i5DSP0418</t>
  </si>
  <si>
    <t>i7DSP0419-i5DSP0419</t>
  </si>
  <si>
    <t>i7DSP0420-i5DSP0420</t>
  </si>
  <si>
    <t>i7DSP0421-i5DSP0421</t>
  </si>
  <si>
    <t>i7DSP0422-i5DSP0422</t>
  </si>
  <si>
    <t>i7DSP0423-i5DSP0423</t>
  </si>
  <si>
    <t>i7DSP0424-i5DSP0424</t>
  </si>
  <si>
    <t>i7DSP0425-i5DSP0425</t>
  </si>
  <si>
    <t>i7DSP0426-i5DSP0426</t>
  </si>
  <si>
    <t>i7DSP0427-i5DSP0427</t>
  </si>
  <si>
    <t>i7DSP0428-i5DSP0428</t>
  </si>
  <si>
    <t>i7DSP0429-i5DSP0429</t>
  </si>
  <si>
    <t>i7DSP0430-i5DSP0430</t>
  </si>
  <si>
    <t>i7DSP0431-i5DSP0431</t>
  </si>
  <si>
    <t>i7DSP0432-i5DSP0432</t>
  </si>
  <si>
    <t>i7DSP0433-i5DSP0433</t>
  </si>
  <si>
    <t>i7DSP0434-i5DSP0434</t>
  </si>
  <si>
    <t>i7DSP0435-i5DSP0435</t>
  </si>
  <si>
    <t>i7DSP0436-i5DSP0436</t>
  </si>
  <si>
    <t>i7DSP0437-i5DSP0437</t>
  </si>
  <si>
    <t>i7DSP0438-i5DSP0438</t>
  </si>
  <si>
    <t>i7DSP0439-i5DSP0439</t>
  </si>
  <si>
    <t>i7DSP0440-i5DSP0440</t>
  </si>
  <si>
    <t>i7DSP0441-i5DSP0441</t>
  </si>
  <si>
    <t>i7DSP0442-i5DSP0442</t>
  </si>
  <si>
    <t>i7DSP0443-i5DSP0443</t>
  </si>
  <si>
    <t>i7DSP0444-i5DSP0444</t>
  </si>
  <si>
    <t>i7DSP0445-i5DSP0445</t>
  </si>
  <si>
    <t>i7DSP0446-i5DSP0446</t>
  </si>
  <si>
    <t>i7DSP0447-i5DSP0447</t>
  </si>
  <si>
    <t>i7DSP0448-i5DSP0448</t>
  </si>
  <si>
    <t>i7DSP0449-i5DSP0449</t>
  </si>
  <si>
    <t>i7DSP0450-i5DSP0450</t>
  </si>
  <si>
    <t>i7DSP0451-i5DSP0451</t>
  </si>
  <si>
    <t>i7DSP0452-i5DSP0452</t>
  </si>
  <si>
    <t>i7DSP0453-i5DSP0453</t>
  </si>
  <si>
    <t>i7DSP0454-i5DSP0454</t>
  </si>
  <si>
    <t>i7DSP0455-i5DSP0455</t>
  </si>
  <si>
    <t>i7DSP0456-i5DSP0456</t>
  </si>
  <si>
    <t>i7DSP0457-i5DSP0457</t>
  </si>
  <si>
    <t>i7DSP0458-i5DSP0458</t>
  </si>
  <si>
    <t>i7DSP0459-i5DSP0459</t>
  </si>
  <si>
    <t>i7DSP0460-i5DSP0460</t>
  </si>
  <si>
    <t>i7DSP0461-i5DSP0461</t>
  </si>
  <si>
    <t>i7DSP0462-i5DSP0462</t>
  </si>
  <si>
    <t>i7DSP0463-i5DSP0463</t>
  </si>
  <si>
    <t>i7DSP0464-i5DSP0464</t>
  </si>
  <si>
    <t>i7DSP0465-i5DSP0465</t>
  </si>
  <si>
    <t>i7DSP0466-i5DSP0466</t>
  </si>
  <si>
    <t>i7DSP0467-i5DSP0467</t>
  </si>
  <si>
    <t>i7DSP0468-i5DSP0468</t>
  </si>
  <si>
    <t>i7DSP0469-i5DSP0469</t>
  </si>
  <si>
    <t>i7DSP0470-i5DSP0470</t>
  </si>
  <si>
    <t>i7DSP0471-i5DSP0471</t>
  </si>
  <si>
    <t>i7DSP0472-i5DSP0472</t>
  </si>
  <si>
    <t>i7DSP0473-i5DSP0473</t>
  </si>
  <si>
    <t>i7DSP0474-i5DSP0474</t>
  </si>
  <si>
    <t>i7DSP0475-i5DSP0475</t>
  </si>
  <si>
    <t>i7DSP0476-i5DSP0476</t>
  </si>
  <si>
    <t>i7DSP0477-i5DSP0477</t>
  </si>
  <si>
    <t>i7DSP0478-i5DSP0478</t>
  </si>
  <si>
    <t>i7DSP0479-i5DSP0479</t>
  </si>
  <si>
    <t>i7DSP0480-i5DSP0480</t>
  </si>
  <si>
    <t>i7DSP0481-i5DSP0481</t>
  </si>
  <si>
    <t>i7DSP0482-i5DSP0482</t>
  </si>
  <si>
    <t>i7DSP0483-i5DSP0483</t>
  </si>
  <si>
    <t>i7DSP0484-i5DSP0484</t>
  </si>
  <si>
    <t>i7DSP0485-i5DSP0485</t>
  </si>
  <si>
    <t>i7DSP0486-i5DSP0486</t>
  </si>
  <si>
    <t>i7DSP0487-i5DSP0487</t>
  </si>
  <si>
    <t>i7DSP0488-i5DSP0488</t>
  </si>
  <si>
    <t>i7DSP0489-i5DSP0489</t>
  </si>
  <si>
    <t>i7DSP0490-i5DSP0490</t>
  </si>
  <si>
    <t>i7DSP0491-i5DSP0491</t>
  </si>
  <si>
    <t>i7DSP0492-i5DSP0492</t>
  </si>
  <si>
    <t>i7DSP0493-i5DSP0493</t>
  </si>
  <si>
    <t>i7DSP0494-i5DSP0494</t>
  </si>
  <si>
    <t>i7DSP0495-i5DSP0495</t>
  </si>
  <si>
    <t>i7DSP0496-i5DSP0496</t>
  </si>
  <si>
    <t>i7DSP0497-i5DSP0497</t>
  </si>
  <si>
    <t>i7DSP0498-i5DSP0498</t>
  </si>
  <si>
    <t>i7DSP0499-i5DSP0499</t>
  </si>
  <si>
    <t>i7DSP0500-i5DSP0500</t>
  </si>
  <si>
    <t>i7DSP0501-i5DSP0501</t>
  </si>
  <si>
    <t>i7DSP0502-i5DSP0502</t>
  </si>
  <si>
    <t>i7DSP0503-i5DSP0503</t>
  </si>
  <si>
    <t>i7DSP0504-i5DSP0504</t>
  </si>
  <si>
    <t>i7DSP0505-i5DSP0505</t>
  </si>
  <si>
    <t>i7DSP0506-i5DSP0506</t>
  </si>
  <si>
    <t>i7DSP0507-i5DSP0507</t>
  </si>
  <si>
    <t>i7DSP0508-i5DSP0508</t>
  </si>
  <si>
    <t>i7DSP0509-i5DSP0509</t>
  </si>
  <si>
    <t>i7DSP0510-i5DSP0510</t>
  </si>
  <si>
    <t>i7DSP0511-i5DSP0511</t>
  </si>
  <si>
    <t>i7DSP0512-i5DSP0512</t>
  </si>
  <si>
    <t>i7DSP0513-i5DSP0513</t>
  </si>
  <si>
    <t>i7DSP0514-i5DSP0514</t>
  </si>
  <si>
    <t>i7DSP0515-i5DSP0515</t>
  </si>
  <si>
    <t>i7DSP0516-i5DSP0516</t>
  </si>
  <si>
    <t>i7DSP0517-i5DSP0517</t>
  </si>
  <si>
    <t>i7DSP0518-i5DSP0518</t>
  </si>
  <si>
    <t>i7DSP0519-i5DSP0519</t>
  </si>
  <si>
    <t>i7DSP0520-i5DSP0520</t>
  </si>
  <si>
    <t>i7DSP0521-i5DSP0521</t>
  </si>
  <si>
    <t>i7DSP0522-i5DSP0522</t>
  </si>
  <si>
    <t>i7DSP0523-i5DSP0523</t>
  </si>
  <si>
    <t>i7DSP0524-i5DSP0524</t>
  </si>
  <si>
    <t>i7DSP0525-i5DSP0525</t>
  </si>
  <si>
    <t>i7DSP0526-i5DSP0526</t>
  </si>
  <si>
    <t>i7DSP0527-i5DSP0527</t>
  </si>
  <si>
    <t>i7DSP0528-i5DSP0528</t>
  </si>
  <si>
    <t>i7DSP0529-i5DSP0529</t>
  </si>
  <si>
    <t>i7DSP0530-i5DSP0530</t>
  </si>
  <si>
    <t>i7DSP0531-i5DSP0531</t>
  </si>
  <si>
    <t>i7DSP0532-i5DSP0532</t>
  </si>
  <si>
    <t>i7DSP0533-i5DSP0533</t>
  </si>
  <si>
    <t>i7DSP0534-i5DSP0534</t>
  </si>
  <si>
    <t>i7DSP0535-i5DSP0535</t>
  </si>
  <si>
    <t>i7DSP0536-i5DSP0536</t>
  </si>
  <si>
    <t>i7DSP0537-i5DSP0537</t>
  </si>
  <si>
    <t>i7DSP0538-i5DSP0538</t>
  </si>
  <si>
    <t>i7DSP0539-i5DSP0539</t>
  </si>
  <si>
    <t>i7DSP0540-i5DSP0540</t>
  </si>
  <si>
    <t>i7DSP0541-i5DSP0541</t>
  </si>
  <si>
    <t>i7DSP0542-i5DSP0542</t>
  </si>
  <si>
    <t>i7DSP0543-i5DSP0543</t>
  </si>
  <si>
    <t>i7DSP0544-i5DSP0544</t>
  </si>
  <si>
    <t>i7DSP0545-i5DSP0545</t>
  </si>
  <si>
    <t>i7DSP0546-i5DSP0546</t>
  </si>
  <si>
    <t>i7DSP0547-i5DSP0547</t>
  </si>
  <si>
    <t>i7DSP0548-i5DSP0548</t>
  </si>
  <si>
    <t>i7DSP0549-i5DSP0549</t>
  </si>
  <si>
    <t>i7DSP0550-i5DSP0550</t>
  </si>
  <si>
    <t>i7DSP0551-i5DSP0551</t>
  </si>
  <si>
    <t>i7DSP0552-i5DSP0552</t>
  </si>
  <si>
    <t>i7DSP0553-i5DSP0553</t>
  </si>
  <si>
    <t>i7DSP0554-i5DSP0554</t>
  </si>
  <si>
    <t>i7DSP0555-i5DSP0555</t>
  </si>
  <si>
    <t>i7DSP0556-i5DSP0556</t>
  </si>
  <si>
    <t>i7DSP0557-i5DSP0557</t>
  </si>
  <si>
    <t>i7DSP0558-i5DSP0558</t>
  </si>
  <si>
    <t>i7DSP0559-i5DSP0559</t>
  </si>
  <si>
    <t>i7DSP0560-i5DSP0560</t>
  </si>
  <si>
    <t>i7DSP0561-i5DSP0561</t>
  </si>
  <si>
    <t>i7DSP0562-i5DSP0562</t>
  </si>
  <si>
    <t>i7DSP0563-i5DSP0563</t>
  </si>
  <si>
    <t>i7DSP0564-i5DSP0564</t>
  </si>
  <si>
    <t>i7DSP0565-i5DSP0565</t>
  </si>
  <si>
    <t>i7DSP0566-i5DSP0566</t>
  </si>
  <si>
    <t>i7DSP0567-i5DSP0567</t>
  </si>
  <si>
    <t>i7DSP0568-i5DSP0568</t>
  </si>
  <si>
    <t>i7DSP0569-i5DSP0569</t>
  </si>
  <si>
    <t>i7DSP0570-i5DSP0570</t>
  </si>
  <si>
    <t>i7DSP0571-i5DSP0571</t>
  </si>
  <si>
    <t>i7DSP0572-i5DSP0572</t>
  </si>
  <si>
    <t>i7DSP0573-i5DSP0573</t>
  </si>
  <si>
    <t>i7DSP0574-i5DSP0574</t>
  </si>
  <si>
    <t>i7DSP0575-i5DSP0575</t>
  </si>
  <si>
    <t>i7DSP0576-i5DSP0576</t>
  </si>
  <si>
    <t>i7DSP0577-i5DSP0577</t>
  </si>
  <si>
    <t>i7DSP0578-i5DSP0578</t>
  </si>
  <si>
    <t>i7DSP0579-i5DSP0579</t>
  </si>
  <si>
    <t>i7DSP0580-i5DSP0580</t>
  </si>
  <si>
    <t>i7DSP0581-i5DSP0581</t>
  </si>
  <si>
    <t>i7DSP0582-i5DSP0582</t>
  </si>
  <si>
    <t>i7DSP0583-i5DSP0583</t>
  </si>
  <si>
    <t>i7DSP0584-i5DSP0584</t>
  </si>
  <si>
    <t>i7DSP0585-i5DSP0585</t>
  </si>
  <si>
    <t>i7DSP0586-i5DSP0586</t>
  </si>
  <si>
    <t>i7DSP0587-i5DSP0587</t>
  </si>
  <si>
    <t>i7DSP0588-i5DSP0588</t>
  </si>
  <si>
    <t>i7DSP0589-i5DSP0589</t>
  </si>
  <si>
    <t>i7DSP0590-i5DSP0590</t>
  </si>
  <si>
    <t>i7DSP0591-i5DSP0591</t>
  </si>
  <si>
    <t>i7DSP0592-i5DSP0592</t>
  </si>
  <si>
    <t>i7DSP0593-i5DSP0593</t>
  </si>
  <si>
    <t>i7DSP0594-i5DSP0594</t>
  </si>
  <si>
    <t>i7DSP0595-i5DSP0595</t>
  </si>
  <si>
    <t>i7DSP0596-i5DSP0596</t>
  </si>
  <si>
    <t>i7DSP0597-i5DSP0597</t>
  </si>
  <si>
    <t>i7DSP0598-i5DSP0598</t>
  </si>
  <si>
    <t>i7DSP0599-i5DSP0599</t>
  </si>
  <si>
    <t>i7DSP0600-i5DSP0600</t>
  </si>
  <si>
    <t>i7DSP0601-i5DSP0601</t>
  </si>
  <si>
    <t>i7DSP0602-i5DSP0602</t>
  </si>
  <si>
    <t>i7DSP0603-i5DSP0603</t>
  </si>
  <si>
    <t>i7DSP0604-i5DSP0604</t>
  </si>
  <si>
    <t>i7DSP0605-i5DSP0605</t>
  </si>
  <si>
    <t>i7DSP0606-i5DSP0606</t>
  </si>
  <si>
    <t>i7DSP0607-i5DSP0607</t>
  </si>
  <si>
    <t>i7DSP0608-i5DSP0608</t>
  </si>
  <si>
    <t>i7DSP0609-i5DSP0609</t>
  </si>
  <si>
    <t>i7DSP0610-i5DSP0610</t>
  </si>
  <si>
    <t>i7DSP0611-i5DSP0611</t>
  </si>
  <si>
    <t>i7DSP0612-i5DSP0612</t>
  </si>
  <si>
    <t>i7DSP0613-i5DSP0613</t>
  </si>
  <si>
    <t>i7DSP0614-i5DSP0614</t>
  </si>
  <si>
    <t>i7DSP0615-i5DSP0615</t>
  </si>
  <si>
    <t>i7DSP0616-i5DSP0616</t>
  </si>
  <si>
    <t>i7DSP0617-i5DSP0617</t>
  </si>
  <si>
    <t>i7DSP0618-i5DSP0618</t>
  </si>
  <si>
    <t>i7DSP0619-i5DSP0619</t>
  </si>
  <si>
    <t>i7DSP0620-i5DSP0620</t>
  </si>
  <si>
    <t>i7DSP0621-i5DSP0621</t>
  </si>
  <si>
    <t>i7DSP0622-i5DSP0622</t>
  </si>
  <si>
    <t>i7DSP0623-i5DSP0623</t>
  </si>
  <si>
    <t>i7DSP0624-i5DSP0624</t>
  </si>
  <si>
    <t>i7DSP0625-i5DSP0625</t>
  </si>
  <si>
    <t>i7DSP0626-i5DSP0626</t>
  </si>
  <si>
    <t>i7DSP0627-i5DSP0627</t>
  </si>
  <si>
    <t>i7DSP0628-i5DSP0628</t>
  </si>
  <si>
    <t>i7DSP0629-i5DSP0629</t>
  </si>
  <si>
    <t>i7DSP0630-i5DSP0630</t>
  </si>
  <si>
    <t>i7DSP0631-i5DSP0631</t>
  </si>
  <si>
    <t>i7DSP0632-i5DSP0632</t>
  </si>
  <si>
    <t>i7DSP0633-i5DSP0633</t>
  </si>
  <si>
    <t>i7DSP0634-i5DSP0634</t>
  </si>
  <si>
    <t>i7DSP0635-i5DSP0635</t>
  </si>
  <si>
    <t>i7DSP0636-i5DSP0636</t>
  </si>
  <si>
    <t>i7DSP0637-i5DSP0637</t>
  </si>
  <si>
    <t>i7DSP0638-i5DSP0638</t>
  </si>
  <si>
    <t>i7DSP0639-i5DSP0639</t>
  </si>
  <si>
    <t>i7DSP0640-i5DSP0640</t>
  </si>
  <si>
    <t>i7DSP0641-i5DSP0641</t>
  </si>
  <si>
    <t>i7DSP0642-i5DSP0642</t>
  </si>
  <si>
    <t>i7DSP0643-i5DSP0643</t>
  </si>
  <si>
    <t>i7DSP0644-i5DSP0644</t>
  </si>
  <si>
    <t>i7DSP0645-i5DSP0645</t>
  </si>
  <si>
    <t>i7DSP0646-i5DSP0646</t>
  </si>
  <si>
    <t>i7DSP0647-i5DSP0647</t>
  </si>
  <si>
    <t>i7DSP0648-i5DSP0648</t>
  </si>
  <si>
    <t>i7DSP0649-i5DSP0649</t>
  </si>
  <si>
    <t>i7DSP0650-i5DSP0650</t>
  </si>
  <si>
    <t>i7DSP0651-i5DSP0651</t>
  </si>
  <si>
    <t>i7DSP0652-i5DSP0652</t>
  </si>
  <si>
    <t>i7DSP0653-i5DSP0653</t>
  </si>
  <si>
    <t>i7DSP0654-i5DSP0654</t>
  </si>
  <si>
    <t>i7DSP0655-i5DSP0655</t>
  </si>
  <si>
    <t>i7DSP0656-i5DSP0656</t>
  </si>
  <si>
    <t>i7DSP0657-i5DSP0657</t>
  </si>
  <si>
    <t>i7DSP0658-i5DSP0658</t>
  </si>
  <si>
    <t>i7DSP0659-i5DSP0659</t>
  </si>
  <si>
    <t>i7DSP0660-i5DSP0660</t>
  </si>
  <si>
    <t>i7DSP0661-i5DSP0661</t>
  </si>
  <si>
    <t>i7DSP0662-i5DSP0662</t>
  </si>
  <si>
    <t>i7DSP0663-i5DSP0663</t>
  </si>
  <si>
    <t>i7DSP0664-i5DSP0664</t>
  </si>
  <si>
    <t>i7DSP0665-i5DSP0665</t>
  </si>
  <si>
    <t>i7DSP0666-i5DSP0666</t>
  </si>
  <si>
    <t>i7DSP0667-i5DSP0667</t>
  </si>
  <si>
    <t>i7DSP0668-i5DSP0668</t>
  </si>
  <si>
    <t>i7DSP0669-i5DSP0669</t>
  </si>
  <si>
    <t>i7DSP0670-i5DSP0670</t>
  </si>
  <si>
    <t>i7DSP0671-i5DSP0671</t>
  </si>
  <si>
    <t>i7DSP0672-i5DSP0672</t>
  </si>
  <si>
    <t>i7DSP0673-i5DSP0673</t>
  </si>
  <si>
    <t>i7DSP0674-i5DSP0674</t>
  </si>
  <si>
    <t>i7DSP0675-i5DSP0675</t>
  </si>
  <si>
    <t>i7DSP0676-i5DSP0676</t>
  </si>
  <si>
    <t>i7DSP0677-i5DSP0677</t>
  </si>
  <si>
    <t>i7DSP0678-i5DSP0678</t>
  </si>
  <si>
    <t>i7DSP0679-i5DSP0679</t>
  </si>
  <si>
    <t>i7DSP0680-i5DSP0680</t>
  </si>
  <si>
    <t>i7DSP0681-i5DSP0681</t>
  </si>
  <si>
    <t>i7DSP0682-i5DSP0682</t>
  </si>
  <si>
    <t>i7DSP0683-i5DSP0683</t>
  </si>
  <si>
    <t>i7DSP0684-i5DSP0684</t>
  </si>
  <si>
    <t>i7DSP0685-i5DSP0685</t>
  </si>
  <si>
    <t>i7DSP0686-i5DSP0686</t>
  </si>
  <si>
    <t>i7DSP0687-i5DSP0687</t>
  </si>
  <si>
    <t>i7DSP0688-i5DSP0688</t>
  </si>
  <si>
    <t>i7DSP0689-i5DSP0689</t>
  </si>
  <si>
    <t>i7DSP0690-i5DSP0690</t>
  </si>
  <si>
    <t>i7DSP0691-i5DSP0691</t>
  </si>
  <si>
    <t>i7DSP0692-i5DSP0692</t>
  </si>
  <si>
    <t>i7DSP0693-i5DSP0693</t>
  </si>
  <si>
    <t>i7DSP0694-i5DSP0694</t>
  </si>
  <si>
    <t>i7DSP0695-i5DSP0695</t>
  </si>
  <si>
    <t>i7DSP0696-i5DSP0696</t>
  </si>
  <si>
    <t>i7DSP0697-i5DSP0697</t>
  </si>
  <si>
    <t>i7DSP0698-i5DSP0698</t>
  </si>
  <si>
    <t>i7DSP0699-i5DSP0699</t>
  </si>
  <si>
    <t>i7DSP0700-i5DSP0700</t>
  </si>
  <si>
    <t>i7DSP0701-i5DSP0701</t>
  </si>
  <si>
    <t>i7DSP0702-i5DSP0702</t>
  </si>
  <si>
    <t>i7DSP0703-i5DSP0703</t>
  </si>
  <si>
    <t>i7DSP0704-i5DSP0704</t>
  </si>
  <si>
    <t>i7DSP0705-i5DSP0705</t>
  </si>
  <si>
    <t>i7DSP0706-i5DSP0706</t>
  </si>
  <si>
    <t>i7DSP0707-i5DSP0707</t>
  </si>
  <si>
    <t>i7DSP0708-i5DSP0708</t>
  </si>
  <si>
    <t>i7DSP0709-i5DSP0709</t>
  </si>
  <si>
    <t>i7DSP0710-i5DSP0710</t>
  </si>
  <si>
    <t>i7DSP0711-i5DSP0711</t>
  </si>
  <si>
    <t>i7DSP0712-i5DSP0712</t>
  </si>
  <si>
    <t>i7DSP0713-i5DSP0713</t>
  </si>
  <si>
    <t>i7DSP0714-i5DSP0714</t>
  </si>
  <si>
    <t>i7DSP0715-i5DSP0715</t>
  </si>
  <si>
    <t>i7DSP0716-i5DSP0716</t>
  </si>
  <si>
    <t>i7DSP0717-i5DSP0717</t>
  </si>
  <si>
    <t>i7DSP0718-i5DSP0718</t>
  </si>
  <si>
    <t>i7DSP0719-i5DSP0719</t>
  </si>
  <si>
    <t>i7DSP0720-i5DSP0720</t>
  </si>
  <si>
    <t>i7DSP0721-i5DSP0721</t>
  </si>
  <si>
    <t>i7DSP0722-i5DSP0722</t>
  </si>
  <si>
    <t>i7DSP0723-i5DSP0723</t>
  </si>
  <si>
    <t>i7DSP0724-i5DSP0724</t>
  </si>
  <si>
    <t>i7DSP0725-i5DSP0725</t>
  </si>
  <si>
    <t>i7DSP0726-i5DSP0726</t>
  </si>
  <si>
    <t>i7DSP0727-i5DSP0727</t>
  </si>
  <si>
    <t>i7DSP0728-i5DSP0728</t>
  </si>
  <si>
    <t>i7DSP0729-i5DSP0729</t>
  </si>
  <si>
    <t>i7DSP0730-i5DSP0730</t>
  </si>
  <si>
    <t>i7DSP0731-i5DSP0731</t>
  </si>
  <si>
    <t>i7DSP0732-i5DSP0732</t>
  </si>
  <si>
    <t>i7DSP0733-i5DSP0733</t>
  </si>
  <si>
    <t>i7DSP0734-i5DSP0734</t>
  </si>
  <si>
    <t>i7DSP0735-i5DSP0735</t>
  </si>
  <si>
    <t>i7DSP0736-i5DSP0736</t>
  </si>
  <si>
    <t>i7DSP0737-i5DSP0737</t>
  </si>
  <si>
    <t>i7DSP0738-i5DSP0738</t>
  </si>
  <si>
    <t>i7DSP0739-i5DSP0739</t>
  </si>
  <si>
    <t>i7DSP0740-i5DSP0740</t>
  </si>
  <si>
    <t>i7DSP0741-i5DSP0741</t>
  </si>
  <si>
    <t>i7DSP0742-i5DSP0742</t>
  </si>
  <si>
    <t>i7DSP0743-i5DSP0743</t>
  </si>
  <si>
    <t>i7DSP0744-i5DSP0744</t>
  </si>
  <si>
    <t>i7DSP0745-i5DSP0745</t>
  </si>
  <si>
    <t>i7DSP0746-i5DSP0746</t>
  </si>
  <si>
    <t>i7DSP0747-i5DSP0747</t>
  </si>
  <si>
    <t>i7DSP0748-i5DSP0748</t>
  </si>
  <si>
    <t>i7DSP0749-i5DSP0749</t>
  </si>
  <si>
    <t>i7DSP0750-i5DSP0750</t>
  </si>
  <si>
    <t>i7DSP0751-i5DSP0751</t>
  </si>
  <si>
    <t>i7DSP0752-i5DSP0752</t>
  </si>
  <si>
    <t>i7DSP0753-i5DSP0753</t>
  </si>
  <si>
    <t>i7DSP0754-i5DSP0754</t>
  </si>
  <si>
    <t>i7DSP0755-i5DSP0755</t>
  </si>
  <si>
    <t>i7DSP0756-i5DSP0756</t>
  </si>
  <si>
    <t>i7DSP0757-i5DSP0757</t>
  </si>
  <si>
    <t>i7DSP0758-i5DSP0758</t>
  </si>
  <si>
    <t>i7DSP0759-i5DSP0759</t>
  </si>
  <si>
    <t>i7DSP0760-i5DSP0760</t>
  </si>
  <si>
    <t>i7DSP0761-i5DSP0761</t>
  </si>
  <si>
    <t>i7DSP0762-i5DSP0762</t>
  </si>
  <si>
    <t>i7DSP0763-i5DSP0763</t>
  </si>
  <si>
    <t>i7DSP0764-i5DSP0764</t>
  </si>
  <si>
    <t>i7DSP0765-i5DSP0765</t>
  </si>
  <si>
    <t>i7DSP0766-i5DSP0766</t>
  </si>
  <si>
    <t>i7DSP0767-i5DSP0767</t>
  </si>
  <si>
    <t>i7DSP0768-i5DSP0768</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</si>
  <si>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</si>
  <si>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</si>
  <si>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</si>
  <si>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</si>
  <si>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</si>
  <si>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</si>
  <si>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</si>
  <si>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</si>
  <si>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</si>
  <si>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</si>
  <si>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</si>
  <si>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</si>
  <si>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</si>
  <si>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</si>
  <si>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</si>
  <si>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</si>
  <si>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</si>
  <si>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</si>
  <si>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</si>
  <si>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</si>
  <si>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</si>
  <si>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</si>
  <si>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</si>
  <si>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</si>
  <si>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</si>
  <si>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</si>
  <si>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</si>
  <si>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</si>
  <si>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</si>
  <si>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</si>
  <si>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</si>
  <si>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</si>
  <si>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</si>
  <si>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</si>
  <si>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</si>
  <si>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</si>
  <si>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</si>
  <si>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</si>
  <si>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</si>
  <si>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</si>
  <si>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</si>
  <si>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</si>
  <si>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</si>
  <si>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</si>
  <si>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</si>
  <si>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</si>
  <si>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</si>
  <si>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</si>
  <si>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</si>
  <si>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</si>
  <si>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</si>
  <si>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</si>
  <si>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</si>
  <si>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</si>
  <si>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</si>
  <si>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</si>
  <si>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</si>
  <si>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</si>
  <si>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</si>
  <si>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</si>
  <si>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</si>
  <si>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</si>
  <si>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</si>
  <si>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</si>
  <si>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</si>
  <si>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</si>
  <si>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</si>
  <si>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</si>
  <si>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</si>
  <si>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</si>
  <si>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</si>
  <si>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</si>
  <si>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</si>
  <si>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</si>
  <si>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</si>
  <si>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</si>
  <si>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</si>
  <si>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</si>
  <si>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</si>
  <si>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</si>
  <si>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</si>
  <si>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</si>
  <si>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</si>
  <si>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</si>
  <si>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</si>
  <si>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</si>
  <si>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</si>
  <si>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</si>
  <si>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</si>
  <si>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</si>
  <si>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</si>
  <si>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</si>
  <si>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</si>
  <si>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</si>
  <si>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</si>
  <si>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</si>
  <si>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</si>
  <si>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</si>
  <si>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</si>
  <si>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</si>
  <si>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</si>
  <si>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</si>
  <si>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</si>
  <si>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</si>
  <si>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</si>
  <si>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</si>
  <si>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</si>
  <si>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</si>
  <si>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</si>
  <si>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</si>
  <si>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</si>
  <si>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</si>
  <si>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</si>
  <si>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</si>
  <si>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</si>
  <si>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</si>
  <si>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</si>
  <si>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</si>
  <si>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</si>
  <si>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</si>
  <si>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</si>
  <si>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</si>
  <si>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</si>
  <si>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</si>
  <si>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</si>
  <si>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</si>
  <si>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</si>
  <si>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</si>
  <si>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</si>
  <si>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</si>
  <si>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</si>
  <si>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</si>
  <si>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</si>
  <si>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</si>
  <si>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</si>
  <si>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</si>
  <si>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</si>
  <si>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</si>
  <si>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</si>
  <si>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</si>
  <si>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</si>
  <si>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</si>
  <si>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</si>
  <si>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</si>
  <si>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</si>
  <si>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</si>
  <si>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</si>
  <si>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</si>
  <si>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</si>
  <si>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</si>
  <si>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</si>
  <si>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</si>
  <si>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</si>
  <si>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</si>
  <si>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</si>
  <si>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</si>
  <si>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</si>
  <si>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</si>
  <si>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</si>
  <si>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</si>
  <si>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</si>
  <si>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</si>
  <si>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</si>
  <si>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</si>
  <si>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</si>
  <si>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</si>
  <si>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</si>
  <si>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</si>
  <si>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</si>
  <si>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</si>
  <si>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</si>
  <si>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</si>
  <si>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</si>
  <si>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</si>
  <si>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</si>
  <si>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</si>
  <si>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</si>
  <si>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</si>
  <si>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</si>
  <si>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</si>
  <si>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</si>
  <si>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</si>
  <si>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</si>
  <si>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</si>
  <si>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</si>
  <si>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</si>
  <si>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</si>
  <si>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</si>
  <si>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</si>
  <si>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</si>
  <si>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</si>
  <si>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</si>
  <si>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</si>
  <si>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</si>
  <si>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</si>
  <si>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</si>
  <si>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</si>
  <si>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</si>
  <si>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</si>
  <si>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</si>
  <si>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</si>
  <si>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</si>
  <si>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</si>
  <si>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</si>
  <si>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</si>
  <si>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</si>
  <si>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</si>
  <si>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</si>
  <si>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</si>
  <si>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</si>
  <si>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</si>
  <si>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</si>
  <si>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</si>
  <si>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</si>
  <si>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</si>
  <si>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</si>
  <si>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</si>
  <si>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</si>
  <si>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</si>
  <si>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</si>
  <si>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</si>
  <si>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</si>
  <si>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</si>
  <si>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</si>
  <si>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</si>
  <si>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</si>
  <si>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</si>
  <si>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</si>
  <si>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</si>
  <si>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</si>
  <si>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</si>
  <si>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</si>
  <si>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</si>
  <si>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</si>
  <si>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</si>
  <si>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</si>
  <si>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</si>
  <si>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</si>
  <si>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</si>
  <si>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</si>
  <si>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</si>
  <si>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</si>
  <si>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</si>
  <si>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</si>
  <si>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</si>
  <si>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</si>
  <si>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</si>
  <si>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</si>
  <si>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</si>
  <si>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</si>
  <si>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</si>
  <si>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</si>
  <si>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</si>
  <si>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</si>
  <si>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</si>
  <si>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</si>
  <si>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</si>
  <si>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</si>
  <si>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</si>
  <si>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</si>
  <si>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</si>
  <si>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</si>
  <si>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</si>
  <si>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</si>
  <si>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</si>
  <si>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</si>
  <si>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</si>
  <si>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</si>
  <si>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</si>
  <si>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</si>
  <si>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</si>
  <si>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</si>
  <si>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</si>
  <si>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</si>
  <si>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</si>
  <si>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</si>
  <si>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</si>
  <si>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</si>
  <si>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</si>
  <si>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</si>
  <si>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</si>
  <si>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</si>
  <si>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</si>
  <si>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</si>
  <si>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</si>
  <si>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</si>
  <si>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</si>
  <si>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</si>
  <si>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IDTN7001-IDTN5001</t>
  </si>
  <si>
    <t>IDTN7002-IDTN5002</t>
  </si>
  <si>
    <t>IDTN7003-IDTN5003</t>
  </si>
  <si>
    <t>IDTN7004-IDTN5004</t>
  </si>
  <si>
    <t>IDTN7005-IDTN5005</t>
  </si>
  <si>
    <t>IDTN7006-IDTN5006</t>
  </si>
  <si>
    <t>IDTN7007-IDTN5007</t>
  </si>
  <si>
    <t>IDTN7008-IDTN5008</t>
  </si>
  <si>
    <t>IDTN7009-IDTN5009</t>
  </si>
  <si>
    <t>IDTN7010-IDTN5010</t>
  </si>
  <si>
    <t>IDTN7011-IDTN5011</t>
  </si>
  <si>
    <t>IDTN7012-IDTN5012</t>
  </si>
  <si>
    <t>IDTN7013-IDTN5013</t>
  </si>
  <si>
    <t>IDTN7014-IDTN5014</t>
  </si>
  <si>
    <t>IDTN7015-IDTN5015</t>
  </si>
  <si>
    <t>IDTN7016-IDTN5016</t>
  </si>
  <si>
    <t>IDTN7017-IDTN5017</t>
  </si>
  <si>
    <t>IDTN7018-IDTN5018</t>
  </si>
  <si>
    <t>IDTN7019-IDTN5019</t>
  </si>
  <si>
    <t>IDTN7020-IDTN5020</t>
  </si>
  <si>
    <t>IDTN7021-IDTN5021</t>
  </si>
  <si>
    <t>IDTN7022-IDTN5022</t>
  </si>
  <si>
    <t>IDTN7023-IDTN5023</t>
  </si>
  <si>
    <t>IDTN7024-IDTN5024</t>
  </si>
  <si>
    <t>IDTN7025-IDTN5025</t>
  </si>
  <si>
    <t>IDTN7026-IDTN5026</t>
  </si>
  <si>
    <t>IDTN7027-IDTN5027</t>
  </si>
  <si>
    <t>IDTN7028-IDTN5028</t>
  </si>
  <si>
    <t>IDTN7029-IDTN5029</t>
  </si>
  <si>
    <t>IDTN7030-IDTN5030</t>
  </si>
  <si>
    <t>IDTN7031-IDTN5031</t>
  </si>
  <si>
    <t>IDTN7032-IDTN5032</t>
  </si>
  <si>
    <t>IDTN7033-IDTN5033</t>
  </si>
  <si>
    <t>IDTN7034-IDTN5034</t>
  </si>
  <si>
    <t>IDTN7035-IDTN5035</t>
  </si>
  <si>
    <t>IDTN7036-IDTN5036</t>
  </si>
  <si>
    <t>IDTN7037-IDTN5037</t>
  </si>
  <si>
    <t>IDTN7038-IDTN5038</t>
  </si>
  <si>
    <t>IDTN7039-IDTN5039</t>
  </si>
  <si>
    <t>IDTN7040-IDTN5040</t>
  </si>
  <si>
    <t>IDTN7041-IDTN5041</t>
  </si>
  <si>
    <t>IDTN7042-IDTN5042</t>
  </si>
  <si>
    <t>IDTN7043-IDTN5043</t>
  </si>
  <si>
    <t>IDTN7044-IDTN5044</t>
  </si>
  <si>
    <t>IDTN7045-IDTN5045</t>
  </si>
  <si>
    <t>IDTN7046-IDTN5046</t>
  </si>
  <si>
    <t>IDTN7047-IDTN5047</t>
  </si>
  <si>
    <t>IDTN7048-IDTN5048</t>
  </si>
  <si>
    <t>IDTN7049-IDTN5049</t>
  </si>
  <si>
    <t>IDTN7050-IDTN5050</t>
  </si>
  <si>
    <t>IDTN7051-IDTN5051</t>
  </si>
  <si>
    <t>IDTN7052-IDTN5052</t>
  </si>
  <si>
    <t>IDTN7053-IDTN5053</t>
  </si>
  <si>
    <t>IDTN7054-IDTN5054</t>
  </si>
  <si>
    <t>IDTN7055-IDTN5055</t>
  </si>
  <si>
    <t>IDTN7056-IDTN5056</t>
  </si>
  <si>
    <t>IDTN7057-IDTN5057</t>
  </si>
  <si>
    <t>IDTN7058-IDTN5058</t>
  </si>
  <si>
    <t>IDTN7059-IDTN5059</t>
  </si>
  <si>
    <t>IDTN7060-IDTN5060</t>
  </si>
  <si>
    <t>IDTN7061-IDTN5061</t>
  </si>
  <si>
    <t>IDTN7062-IDTN5062</t>
  </si>
  <si>
    <t>IDTN7063-IDTN5063</t>
  </si>
  <si>
    <t>IDTN7064-IDTN5064</t>
  </si>
  <si>
    <t>IDTN7065-IDTN5065</t>
  </si>
  <si>
    <t>IDTN7066-IDTN5066</t>
  </si>
  <si>
    <t>IDTN7067-IDTN5067</t>
  </si>
  <si>
    <t>IDTN7068-IDTN5068</t>
  </si>
  <si>
    <t>IDTN7069-IDTN5069</t>
  </si>
  <si>
    <t>IDTN7070-IDTN5070</t>
  </si>
  <si>
    <t>IDTN7071-IDTN5071</t>
  </si>
  <si>
    <t>IDTN7072-IDTN5072</t>
  </si>
  <si>
    <t>IDTN7073-IDTN5073</t>
  </si>
  <si>
    <t>IDTN7074-IDTN5074</t>
  </si>
  <si>
    <t>IDTN7075-IDTN5075</t>
  </si>
  <si>
    <t>IDTN7076-IDTN5076</t>
  </si>
  <si>
    <t>IDTN7077-IDTN5077</t>
  </si>
  <si>
    <t>IDTN7078-IDTN5078</t>
  </si>
  <si>
    <t>IDTN7079-IDTN5079</t>
  </si>
  <si>
    <t>IDTN7080-IDTN5080</t>
  </si>
  <si>
    <t>IDTN7081-IDTN5081</t>
  </si>
  <si>
    <t>IDTN7082-IDTN5082</t>
  </si>
  <si>
    <t>IDTN7083-IDTN5083</t>
  </si>
  <si>
    <t>IDTN7084-IDTN5084</t>
  </si>
  <si>
    <t>IDTN7085-IDTN5085</t>
  </si>
  <si>
    <t>IDTN7086-IDTN5086</t>
  </si>
  <si>
    <t>IDTN7087-IDTN5087</t>
  </si>
  <si>
    <t>IDTN7088-IDTN5088</t>
  </si>
  <si>
    <t>IDTN7089-IDTN5089</t>
  </si>
  <si>
    <t>IDTN7090-IDTN5090</t>
  </si>
  <si>
    <t>IDTN7091-IDTN5091</t>
  </si>
  <si>
    <t>IDTN7092-IDTN5092</t>
  </si>
  <si>
    <t>IDTN7093-IDTN5093</t>
  </si>
  <si>
    <t>IDTN7094-IDTN5094</t>
  </si>
  <si>
    <t>IDTN7095-IDTN5095</t>
  </si>
  <si>
    <t>IDTN7096-IDTN5096</t>
  </si>
  <si>
    <t>IDTN7097-IDTN5097</t>
  </si>
  <si>
    <t>IDTN7098-IDTN5098</t>
  </si>
  <si>
    <t>IDTN7099-IDTN5099</t>
  </si>
  <si>
    <t>IDTN7100-IDTN5100</t>
  </si>
  <si>
    <t>IDTN7101-IDTN5101</t>
  </si>
  <si>
    <t>IDTN7102-IDTN5102</t>
  </si>
  <si>
    <t>IDTN7103-IDTN5103</t>
  </si>
  <si>
    <t>IDTN7104-IDTN5104</t>
  </si>
  <si>
    <t>IDTN7105-IDTN5105</t>
  </si>
  <si>
    <t>IDTN7106-IDTN5106</t>
  </si>
  <si>
    <t>IDTN7107-IDTN5107</t>
  </si>
  <si>
    <t>IDTN7108-IDTN5108</t>
  </si>
  <si>
    <t>IDTN7109-IDTN5109</t>
  </si>
  <si>
    <t>IDTN7110-IDTN5110</t>
  </si>
  <si>
    <t>IDTN7111-IDTN5111</t>
  </si>
  <si>
    <t>IDTN7112-IDTN5112</t>
  </si>
  <si>
    <t>IDTN7113-IDTN5113</t>
  </si>
  <si>
    <t>IDTN7114-IDTN5114</t>
  </si>
  <si>
    <t>IDTN7115-IDTN5115</t>
  </si>
  <si>
    <t>IDTN7116-IDTN5116</t>
  </si>
  <si>
    <t>IDTN7117-IDTN5117</t>
  </si>
  <si>
    <t>IDTN7118-IDTN5118</t>
  </si>
  <si>
    <t>IDTN7119-IDTN5119</t>
  </si>
  <si>
    <t>IDTN7120-IDTN5120</t>
  </si>
  <si>
    <t>IDTN7121-IDTN5121</t>
  </si>
  <si>
    <t>IDTN7122-IDTN5122</t>
  </si>
  <si>
    <t>IDTN7123-IDTN5123</t>
  </si>
  <si>
    <t>IDTN7124-IDTN5124</t>
  </si>
  <si>
    <t>IDTN7125-IDTN5125</t>
  </si>
  <si>
    <t>IDTN7126-IDTN5126</t>
  </si>
  <si>
    <t>IDTN7127-IDTN5127</t>
  </si>
  <si>
    <t>IDTN7128-IDTN5128</t>
  </si>
  <si>
    <t>IDTN7129-IDTN5129</t>
  </si>
  <si>
    <t>IDTN7130-IDTN5130</t>
  </si>
  <si>
    <t>IDTN7131-IDTN5131</t>
  </si>
  <si>
    <t>IDTN7132-IDTN5132</t>
  </si>
  <si>
    <t>IDTN7133-IDTN5133</t>
  </si>
  <si>
    <t>IDTN7134-IDTN5134</t>
  </si>
  <si>
    <t>IDTN7135-IDTN5135</t>
  </si>
  <si>
    <t>IDTN7136-IDTN5136</t>
  </si>
  <si>
    <t>IDTN7137-IDTN5137</t>
  </si>
  <si>
    <t>IDTN7138-IDTN5138</t>
  </si>
  <si>
    <t>IDTN7139-IDTN5139</t>
  </si>
  <si>
    <t>IDTN7140-IDTN5140</t>
  </si>
  <si>
    <t>IDTN7141-IDTN5141</t>
  </si>
  <si>
    <t>IDTN7142-IDTN5142</t>
  </si>
  <si>
    <t>IDTN7143-IDTN5143</t>
  </si>
  <si>
    <t>IDTN7144-IDTN5144</t>
  </si>
  <si>
    <t>IDTN7145-IDTN5145</t>
  </si>
  <si>
    <t>IDTN7146-IDTN5146</t>
  </si>
  <si>
    <t>IDTN7147-IDTN5147</t>
  </si>
  <si>
    <t>IDTN7148-IDTN5148</t>
  </si>
  <si>
    <t>IDTN7149-IDTN5149</t>
  </si>
  <si>
    <t>IDTN7150-IDTN5150</t>
  </si>
  <si>
    <t>IDTN7151-IDTN5151</t>
  </si>
  <si>
    <t>IDTN7152-IDTN5152</t>
  </si>
  <si>
    <t>IDTN7153-IDTN5153</t>
  </si>
  <si>
    <t>IDTN7154-IDTN5154</t>
  </si>
  <si>
    <t>IDTN7155-IDTN5155</t>
  </si>
  <si>
    <t>IDTN7156-IDTN5156</t>
  </si>
  <si>
    <t>IDTN7157-IDTN5157</t>
  </si>
  <si>
    <t>IDTN7158-IDTN5158</t>
  </si>
  <si>
    <t>IDTN7159-IDTN5159</t>
  </si>
  <si>
    <t>IDTN7160-IDTN5160</t>
  </si>
  <si>
    <t>IDTN7161-IDTN5161</t>
  </si>
  <si>
    <t>IDTN7162-IDTN5162</t>
  </si>
  <si>
    <t>IDTN7163-IDTN5163</t>
  </si>
  <si>
    <t>IDTN7164-IDTN5164</t>
  </si>
  <si>
    <t>IDTN7165-IDTN5165</t>
  </si>
  <si>
    <t>IDTN7166-IDTN5166</t>
  </si>
  <si>
    <t>IDTN7167-IDTN5167</t>
  </si>
  <si>
    <t>IDTN7168-IDTN5168</t>
  </si>
  <si>
    <t>IDTN7169-IDTN5169</t>
  </si>
  <si>
    <t>IDTN7170-IDTN5170</t>
  </si>
  <si>
    <t>IDTN7171-IDTN5171</t>
  </si>
  <si>
    <t>IDTN7172-IDTN5172</t>
  </si>
  <si>
    <t>IDTN7173-IDTN5173</t>
  </si>
  <si>
    <t>IDTN7174-IDTN5174</t>
  </si>
  <si>
    <t>IDTN7175-IDTN5175</t>
  </si>
  <si>
    <t>IDTN7176-IDTN5176</t>
  </si>
  <si>
    <t>IDTN7177-IDTN5177</t>
  </si>
  <si>
    <t>IDTN7178-IDTN5178</t>
  </si>
  <si>
    <t>IDTN7179-IDTN5179</t>
  </si>
  <si>
    <t>IDTN7180-IDTN5180</t>
  </si>
  <si>
    <t>IDTN7181-IDTN5181</t>
  </si>
  <si>
    <t>IDTN7182-IDTN5182</t>
  </si>
  <si>
    <t>IDTN7183-IDTN5183</t>
  </si>
  <si>
    <t>IDTN7184-IDTN5184</t>
  </si>
  <si>
    <t>IDTN7185-IDTN5185</t>
  </si>
  <si>
    <t>IDTN7186-IDTN5186</t>
  </si>
  <si>
    <t>IDTN7187-IDTN5187</t>
  </si>
  <si>
    <t>IDTN7188-IDTN5188</t>
  </si>
  <si>
    <t>IDTN7189-IDTN5189</t>
  </si>
  <si>
    <t>IDTN7190-IDTN5190</t>
  </si>
  <si>
    <t>IDTN7191-IDTN5191</t>
  </si>
  <si>
    <t>IDTN7192-IDTN5192</t>
  </si>
  <si>
    <t>IDTN7193-IDTN5193</t>
  </si>
  <si>
    <t>IDTN7194-IDTN5194</t>
  </si>
  <si>
    <t>IDTN7195-IDTN5195</t>
  </si>
  <si>
    <t>IDTN7196-IDTN5196</t>
  </si>
  <si>
    <t>IDTN7197-IDTN5197</t>
  </si>
  <si>
    <t>IDTN7198-IDTN5198</t>
  </si>
  <si>
    <t>IDTN7199-IDTN5199</t>
  </si>
  <si>
    <t>IDTN7200-IDTN5200</t>
  </si>
  <si>
    <t>IDTN7201-IDTN5201</t>
  </si>
  <si>
    <t>IDTN7202-IDTN5202</t>
  </si>
  <si>
    <t>IDTN7203-IDTN5203</t>
  </si>
  <si>
    <t>IDTN7204-IDTN5204</t>
  </si>
  <si>
    <t>IDTN7205-IDTN5205</t>
  </si>
  <si>
    <t>IDTN7206-IDTN5206</t>
  </si>
  <si>
    <t>IDTN7207-IDTN5207</t>
  </si>
  <si>
    <t>IDTN7208-IDTN5208</t>
  </si>
  <si>
    <t>IDTN7209-IDTN5209</t>
  </si>
  <si>
    <t>IDTN7210-IDTN5210</t>
  </si>
  <si>
    <t>IDTN7211-IDTN5211</t>
  </si>
  <si>
    <t>IDTN7212-IDTN5212</t>
  </si>
  <si>
    <t>IDTN7213-IDTN5213</t>
  </si>
  <si>
    <t>IDTN7214-IDTN5214</t>
  </si>
  <si>
    <t>IDTN7215-IDTN5215</t>
  </si>
  <si>
    <t>IDTN7216-IDTN5216</t>
  </si>
  <si>
    <t>IDTN7217-IDTN5217</t>
  </si>
  <si>
    <t>IDTN7218-IDTN5218</t>
  </si>
  <si>
    <t>IDTN7219-IDTN5219</t>
  </si>
  <si>
    <t>IDTN7220-IDTN5220</t>
  </si>
  <si>
    <t>IDTN7221-IDTN5221</t>
  </si>
  <si>
    <t>IDTN7222-IDTN5222</t>
  </si>
  <si>
    <t>IDTN7223-IDTN5223</t>
  </si>
  <si>
    <t>IDTN7224-IDTN5224</t>
  </si>
  <si>
    <t>IDTN7225-IDTN5225</t>
  </si>
  <si>
    <t>IDTN7226-IDTN5226</t>
  </si>
  <si>
    <t>IDTN7227-IDTN5227</t>
  </si>
  <si>
    <t>IDTN7228-IDTN5228</t>
  </si>
  <si>
    <t>IDTN7229-IDTN5229</t>
  </si>
  <si>
    <t>IDTN7230-IDTN5230</t>
  </si>
  <si>
    <t>IDTN7231-IDTN5231</t>
  </si>
  <si>
    <t>IDTN7232-IDTN5232</t>
  </si>
  <si>
    <t>IDTN7233-IDTN5233</t>
  </si>
  <si>
    <t>IDTN7234-IDTN5234</t>
  </si>
  <si>
    <t>IDTN7235-IDTN5235</t>
  </si>
  <si>
    <t>IDTN7236-IDTN5236</t>
  </si>
  <si>
    <t>IDTN7237-IDTN5237</t>
  </si>
  <si>
    <t>IDTN7238-IDTN5238</t>
  </si>
  <si>
    <t>IDTN7239-IDTN5239</t>
  </si>
  <si>
    <t>IDTN7240-IDTN5240</t>
  </si>
  <si>
    <t>IDTN7241-IDTN5241</t>
  </si>
  <si>
    <t>IDTN7242-IDTN5242</t>
  </si>
  <si>
    <t>IDTN7243-IDTN5243</t>
  </si>
  <si>
    <t>IDTN7244-IDTN5244</t>
  </si>
  <si>
    <t>IDTN7245-IDTN5245</t>
  </si>
  <si>
    <t>IDTN7246-IDTN5246</t>
  </si>
  <si>
    <t>IDTN7247-IDTN5247</t>
  </si>
  <si>
    <t>IDTN7248-IDTN5248</t>
  </si>
  <si>
    <t>IDTN7249-IDTN5249</t>
  </si>
  <si>
    <t>IDTN7250-IDTN5250</t>
  </si>
  <si>
    <t>IDTN7251-IDTN5251</t>
  </si>
  <si>
    <t>IDTN7252-IDTN5252</t>
  </si>
  <si>
    <t>IDTN7253-IDTN5253</t>
  </si>
  <si>
    <t>IDTN7254-IDTN5254</t>
  </si>
  <si>
    <t>IDTN7255-IDTN5255</t>
  </si>
  <si>
    <t>IDTN7256-IDTN5256</t>
  </si>
  <si>
    <t>IDTN7257-IDTN5257</t>
  </si>
  <si>
    <t>IDTN7258-IDTN5258</t>
  </si>
  <si>
    <t>IDTN7259-IDTN5259</t>
  </si>
  <si>
    <t>IDTN7260-IDTN5260</t>
  </si>
  <si>
    <t>IDTN7261-IDTN5261</t>
  </si>
  <si>
    <t>IDTN7262-IDTN5262</t>
  </si>
  <si>
    <t>IDTN7263-IDTN5263</t>
  </si>
  <si>
    <t>IDTN7264-IDTN5264</t>
  </si>
  <si>
    <t>IDTN7265-IDTN5265</t>
  </si>
  <si>
    <t>IDTN7266-IDTN5266</t>
  </si>
  <si>
    <t>IDTN7267-IDTN5267</t>
  </si>
  <si>
    <t>IDTN7268-IDTN5268</t>
  </si>
  <si>
    <t>IDTN7269-IDTN5269</t>
  </si>
  <si>
    <t>IDTN7270-IDTN5270</t>
  </si>
  <si>
    <t>IDTN7271-IDTN5271</t>
  </si>
  <si>
    <t>IDTN7272-IDTN5272</t>
  </si>
  <si>
    <t>IDTN7273-IDTN5273</t>
  </si>
  <si>
    <t>IDTN7274-IDTN5274</t>
  </si>
  <si>
    <t>IDTN7275-IDTN5275</t>
  </si>
  <si>
    <t>IDTN7276-IDTN5276</t>
  </si>
  <si>
    <t>IDTN7277-IDTN5277</t>
  </si>
  <si>
    <t>IDTN7278-IDTN5278</t>
  </si>
  <si>
    <t>IDTN7279-IDTN5279</t>
  </si>
  <si>
    <t>IDTN7280-IDTN5280</t>
  </si>
  <si>
    <t>IDTN7281-IDTN5281</t>
  </si>
  <si>
    <t>IDTN7282-IDTN5282</t>
  </si>
  <si>
    <t>IDTN7283-IDTN5283</t>
  </si>
  <si>
    <t>IDTN7284-IDTN5284</t>
  </si>
  <si>
    <t>IDTN7285-IDTN5285</t>
  </si>
  <si>
    <t>IDTN7286-IDTN5286</t>
  </si>
  <si>
    <t>IDTN7287-IDTN5287</t>
  </si>
  <si>
    <t>IDTN7288-IDTN5288</t>
  </si>
  <si>
    <t>IDTN7289-IDTN5289</t>
  </si>
  <si>
    <t>IDTN7290-IDTN5290</t>
  </si>
  <si>
    <t>IDTN7291-IDTN5291</t>
  </si>
  <si>
    <t>IDTN7292-IDTN5292</t>
  </si>
  <si>
    <t>IDTN7293-IDTN5293</t>
  </si>
  <si>
    <t>IDTN7294-IDTN5294</t>
  </si>
  <si>
    <t>IDTN7295-IDTN5295</t>
  </si>
  <si>
    <t>IDTN7296-IDTN5296</t>
  </si>
  <si>
    <t>IDTN7297-IDTN5297</t>
  </si>
  <si>
    <t>IDTN7298-IDTN5298</t>
  </si>
  <si>
    <t>IDTN7299-IDTN5299</t>
  </si>
  <si>
    <t>IDTN7300-IDTN5300</t>
  </si>
  <si>
    <t>IDTN7301-IDTN5301</t>
  </si>
  <si>
    <t>IDTN7302-IDTN5302</t>
  </si>
  <si>
    <t>IDTN7303-IDTN5303</t>
  </si>
  <si>
    <t>IDTN7304-IDTN5304</t>
  </si>
  <si>
    <t>IDTN7305-IDTN5305</t>
  </si>
  <si>
    <t>IDTN7306-IDTN5306</t>
  </si>
  <si>
    <t>IDTN7307-IDTN5307</t>
  </si>
  <si>
    <t>IDTN7308-IDTN5308</t>
  </si>
  <si>
    <t>IDTN7309-IDTN5309</t>
  </si>
  <si>
    <t>IDTN7310-IDTN5310</t>
  </si>
  <si>
    <t>IDTN7311-IDTN5311</t>
  </si>
  <si>
    <t>IDTN7312-IDTN5312</t>
  </si>
  <si>
    <t>IDTN7313-IDTN5313</t>
  </si>
  <si>
    <t>IDTN7314-IDTN5314</t>
  </si>
  <si>
    <t>IDTN7315-IDTN5315</t>
  </si>
  <si>
    <t>IDTN7316-IDTN5316</t>
  </si>
  <si>
    <t>IDTN7317-IDTN5317</t>
  </si>
  <si>
    <t>IDTN7318-IDTN5318</t>
  </si>
  <si>
    <t>IDTN7319-IDTN5319</t>
  </si>
  <si>
    <t>IDTN7320-IDTN5320</t>
  </si>
  <si>
    <t>IDTN7321-IDTN5321</t>
  </si>
  <si>
    <t>IDTN7322-IDTN5322</t>
  </si>
  <si>
    <t>IDTN7323-IDTN5323</t>
  </si>
  <si>
    <t>IDTN7324-IDTN5324</t>
  </si>
  <si>
    <t>IDTN7325-IDTN5325</t>
  </si>
  <si>
    <t>IDTN7326-IDTN5326</t>
  </si>
  <si>
    <t>IDTN7327-IDTN5327</t>
  </si>
  <si>
    <t>IDTN7328-IDTN5328</t>
  </si>
  <si>
    <t>IDTN7329-IDTN5329</t>
  </si>
  <si>
    <t>IDTN7330-IDTN5330</t>
  </si>
  <si>
    <t>IDTN7331-IDTN5331</t>
  </si>
  <si>
    <t>IDTN7332-IDTN5332</t>
  </si>
  <si>
    <t>IDTN7333-IDTN5333</t>
  </si>
  <si>
    <t>IDTN7334-IDTN5334</t>
  </si>
  <si>
    <t>IDTN7335-IDTN5335</t>
  </si>
  <si>
    <t>IDTN7336-IDTN5336</t>
  </si>
  <si>
    <t>IDTN7337-IDTN5337</t>
  </si>
  <si>
    <t>IDTN7338-IDTN5338</t>
  </si>
  <si>
    <t>IDTN7339-IDTN5339</t>
  </si>
  <si>
    <t>IDTN7340-IDTN5340</t>
  </si>
  <si>
    <t>IDTN7341-IDTN5341</t>
  </si>
  <si>
    <t>IDTN7342-IDTN5342</t>
  </si>
  <si>
    <t>IDTN7343-IDTN5343</t>
  </si>
  <si>
    <t>IDTN7344-IDTN5344</t>
  </si>
  <si>
    <t>IDTN7345-IDTN5345</t>
  </si>
  <si>
    <t>IDTN7346-IDTN5346</t>
  </si>
  <si>
    <t>IDTN7347-IDTN5347</t>
  </si>
  <si>
    <t>IDTN7348-IDTN5348</t>
  </si>
  <si>
    <t>IDTN7349-IDTN5349</t>
  </si>
  <si>
    <t>IDTN7350-IDTN5350</t>
  </si>
  <si>
    <t>IDTN7351-IDTN5351</t>
  </si>
  <si>
    <t>IDTN7352-IDTN5352</t>
  </si>
  <si>
    <t>IDTN7353-IDTN5353</t>
  </si>
  <si>
    <t>IDTN7354-IDTN5354</t>
  </si>
  <si>
    <t>IDTN7355-IDTN5355</t>
  </si>
  <si>
    <t>IDTN7356-IDTN5356</t>
  </si>
  <si>
    <t>IDTN7357-IDTN5357</t>
  </si>
  <si>
    <t>IDTN7358-IDTN5358</t>
  </si>
  <si>
    <t>IDTN7359-IDTN5359</t>
  </si>
  <si>
    <t>IDTN7360-IDTN5360</t>
  </si>
  <si>
    <t>IDTN7361-IDTN5361</t>
  </si>
  <si>
    <t>IDTN7362-IDTN5362</t>
  </si>
  <si>
    <t>IDTN7363-IDTN5363</t>
  </si>
  <si>
    <t>IDTN7364-IDTN5364</t>
  </si>
  <si>
    <t>IDTN7365-IDTN5365</t>
  </si>
  <si>
    <t>IDTN7366-IDTN5366</t>
  </si>
  <si>
    <t>IDTN7367-IDTN5367</t>
  </si>
  <si>
    <t>IDTN7368-IDTN5368</t>
  </si>
  <si>
    <t>IDTN7369-IDTN5369</t>
  </si>
  <si>
    <t>IDTN7370-IDTN5370</t>
  </si>
  <si>
    <t>IDTN7371-IDTN5371</t>
  </si>
  <si>
    <t>IDTN7372-IDTN5372</t>
  </si>
  <si>
    <t>IDTN7373-IDTN5373</t>
  </si>
  <si>
    <t>IDTN7374-IDTN5374</t>
  </si>
  <si>
    <t>IDTN7375-IDTN5375</t>
  </si>
  <si>
    <t>IDTN7376-IDTN5376</t>
  </si>
  <si>
    <t>IDTN7377-IDTN5377</t>
  </si>
  <si>
    <t>IDTN7378-IDTN5378</t>
  </si>
  <si>
    <t>IDTN7379-IDTN5379</t>
  </si>
  <si>
    <t>IDTN7380-IDTN5380</t>
  </si>
  <si>
    <t>IDTN7381-IDTN5381</t>
  </si>
  <si>
    <t>IDTN7382-IDTN5382</t>
  </si>
  <si>
    <t>IDTN7383-IDTN5383</t>
  </si>
  <si>
    <t>IDTN7384-IDTN5384</t>
  </si>
  <si>
    <t>QIAmiRNA_IDP01</t>
  </si>
  <si>
    <t>QIAmiRNA_IDP02</t>
  </si>
  <si>
    <t>QIAmiRNA_IDP03</t>
  </si>
  <si>
    <t>QIAmiRNA_IDP04</t>
  </si>
  <si>
    <t>QIAmiRNA_IDP05</t>
  </si>
  <si>
    <t>QIAmiRNA_IDP06</t>
  </si>
  <si>
    <t>QIAmiRNA_IDP07</t>
  </si>
  <si>
    <t>QIAmiRNA_IDP08</t>
  </si>
  <si>
    <t>QIAmiRNA_IDP09</t>
  </si>
  <si>
    <t>QIAmiRNA_IDP10</t>
  </si>
  <si>
    <t>QIAmiRNA_IDP11</t>
  </si>
  <si>
    <t>QIAmiRNA_IDP12</t>
  </si>
  <si>
    <t>QIAmiRNA_IDP13</t>
  </si>
  <si>
    <t>QIAmiRNA_IDP14</t>
  </si>
  <si>
    <t>QIAmiRNA_IDP15</t>
  </si>
  <si>
    <t>QIAmiRNA_IDP16</t>
  </si>
  <si>
    <t>QIAmiRNA_IDP17</t>
  </si>
  <si>
    <t>QIAmiRNA_IDP18</t>
  </si>
  <si>
    <t>QIAmiRNA_IDP19</t>
  </si>
  <si>
    <t>QIAmiRNA_IDP20</t>
  </si>
  <si>
    <t>QIAmiRNA_IDP21</t>
  </si>
  <si>
    <t>QIAmiRNA_IDP22</t>
  </si>
  <si>
    <t>QIAmiRNA_IDP23</t>
  </si>
  <si>
    <t>QIAmiRNA_IDP24</t>
  </si>
  <si>
    <t>QIAmiRNA_IDP25</t>
  </si>
  <si>
    <t>QIAmiRNA_IDP26</t>
  </si>
  <si>
    <t>QIAmiRNA_IDP27</t>
  </si>
  <si>
    <t>QIAmiRNA_IDP28</t>
  </si>
  <si>
    <t>QIAmiRNA_IDP29</t>
  </si>
  <si>
    <t>QIAmiRNA_IDP30</t>
  </si>
  <si>
    <t>QIAmiRNA_IDP31</t>
  </si>
  <si>
    <t>QIAmiRNA_IDP32</t>
  </si>
  <si>
    <t>QIAmiRNA_IDP33</t>
  </si>
  <si>
    <t>QIAmiRNA_IDP34</t>
  </si>
  <si>
    <t>QIAmiRNA_IDP35</t>
  </si>
  <si>
    <t>QIAmiRNA_IDP36</t>
  </si>
  <si>
    <t>QIAmiRNA_IDP37</t>
  </si>
  <si>
    <t>QIAmiRNA_IDP38</t>
  </si>
  <si>
    <t>QIAmiRNA_IDP39</t>
  </si>
  <si>
    <t>QIAmiRNA_IDP40</t>
  </si>
  <si>
    <t>QIAmiRNA_IDP41</t>
  </si>
  <si>
    <t>QIAmiRNA_IDP42</t>
  </si>
  <si>
    <t>QIAmiRNA_IDP43</t>
  </si>
  <si>
    <t>QIAmiRNA_IDP44</t>
  </si>
  <si>
    <t>QIAmiRNA_IDP45</t>
  </si>
  <si>
    <t>QIAmiRNA_IDP46</t>
  </si>
  <si>
    <t>QIAmiRNA_IDP47</t>
  </si>
  <si>
    <t>QIAmiRNA_IDP48</t>
  </si>
  <si>
    <t>SU7001-SU5001</t>
  </si>
  <si>
    <t>SU7002-SU5002</t>
  </si>
  <si>
    <t>SU7003-SU5003</t>
  </si>
  <si>
    <t>SU7004-SU5004</t>
  </si>
  <si>
    <t>SU7005-SU5005</t>
  </si>
  <si>
    <t>SU7006-SU5006</t>
  </si>
  <si>
    <t>SU7007-SU5007</t>
  </si>
  <si>
    <t>SU7008-SU5008</t>
  </si>
  <si>
    <t>SU7009-SU5009</t>
  </si>
  <si>
    <t>SU7010-SU5010</t>
  </si>
  <si>
    <t>SU7011-SU5011</t>
  </si>
  <si>
    <t>SU7012-SU5012</t>
  </si>
  <si>
    <t>SU7013-SU5013</t>
  </si>
  <si>
    <t>SU7014-SU5014</t>
  </si>
  <si>
    <t>SU7015-SU5015</t>
  </si>
  <si>
    <t>SU7016-SU5016</t>
  </si>
  <si>
    <t>SU7017-SU5017</t>
  </si>
  <si>
    <t>SU7018-SU5018</t>
  </si>
  <si>
    <t>SU7019-SU5019</t>
  </si>
  <si>
    <t>SU7020-SU5020</t>
  </si>
  <si>
    <t>SU7021-SU5021</t>
  </si>
  <si>
    <t>SU7022-SU5022</t>
  </si>
  <si>
    <t>SU7023-SU5023</t>
  </si>
  <si>
    <t>SU7024-SU5024</t>
  </si>
  <si>
    <t>SU7025-SU5025</t>
  </si>
  <si>
    <t>SU7026-SU5026</t>
  </si>
  <si>
    <t>SU7027-SU5027</t>
  </si>
  <si>
    <t>SU7028-SU5028</t>
  </si>
  <si>
    <t>SU7029-SU5029</t>
  </si>
  <si>
    <t>SU7030-SU5030</t>
  </si>
  <si>
    <t>SU7031-SU5031</t>
  </si>
  <si>
    <t>SU7032-SU5032</t>
  </si>
  <si>
    <t>SU7033-SU5033</t>
  </si>
  <si>
    <t>SU7034-SU5034</t>
  </si>
  <si>
    <t>SU7035-SU5035</t>
  </si>
  <si>
    <t>SU7036-SU5036</t>
  </si>
  <si>
    <t>SU7037-SU5037</t>
  </si>
  <si>
    <t>SU7038-SU5038</t>
  </si>
  <si>
    <t>SU7039-SU5039</t>
  </si>
  <si>
    <t>SU7040-SU5040</t>
  </si>
  <si>
    <t>SU7041-SU5041</t>
  </si>
  <si>
    <t>SU7042-SU5042</t>
  </si>
  <si>
    <t>SU7043-SU5043</t>
  </si>
  <si>
    <t>SU7044-SU5044</t>
  </si>
  <si>
    <t>SU7045-SU5045</t>
  </si>
  <si>
    <t>SU7046-SU5046</t>
  </si>
  <si>
    <t>SU7047-SU5047</t>
  </si>
  <si>
    <t>SU7048-SU5048</t>
  </si>
  <si>
    <t>SU7049-SU5049</t>
  </si>
  <si>
    <t>SU7050-SU5050</t>
  </si>
  <si>
    <t>SU7051-SU5051</t>
  </si>
  <si>
    <t>SU7052-SU5052</t>
  </si>
  <si>
    <t>SU7053-SU5053</t>
  </si>
  <si>
    <t>SU7054-SU5054</t>
  </si>
  <si>
    <t>SU7055-SU5055</t>
  </si>
  <si>
    <t>SU7056-SU5056</t>
  </si>
  <si>
    <t>SU7057-SU5057</t>
  </si>
  <si>
    <t>SU7058-SU5058</t>
  </si>
  <si>
    <t>SU7059-SU5059</t>
  </si>
  <si>
    <t>SU7060-SU5060</t>
  </si>
  <si>
    <t>SU7061-SU5061</t>
  </si>
  <si>
    <t>SU7062-SU5062</t>
  </si>
  <si>
    <t>SU7063-SU5063</t>
  </si>
  <si>
    <t>SU7064-SU5064</t>
  </si>
  <si>
    <t>SU7065-SU5065</t>
  </si>
  <si>
    <t>SU7066-SU5066</t>
  </si>
  <si>
    <t>SU7067-SU5067</t>
  </si>
  <si>
    <t>SU7068-SU5068</t>
  </si>
  <si>
    <t>SU7069-SU5069</t>
  </si>
  <si>
    <t>SU7070-SU5070</t>
  </si>
  <si>
    <t>SU7071-SU5071</t>
  </si>
  <si>
    <t>SU7072-SU5072</t>
  </si>
  <si>
    <t>SU7073-SU5073</t>
  </si>
  <si>
    <t>SU7074-SU5074</t>
  </si>
  <si>
    <t>SU7075-SU5075</t>
  </si>
  <si>
    <t>SU7076-SU5076</t>
  </si>
  <si>
    <t>SU7077-SU5077</t>
  </si>
  <si>
    <t>SU7078-SU5078</t>
  </si>
  <si>
    <t>SU7079-SU5079</t>
  </si>
  <si>
    <t>SU7080-SU5080</t>
  </si>
  <si>
    <t>SU7081-SU5081</t>
  </si>
  <si>
    <t>SU7082-SU5082</t>
  </si>
  <si>
    <t>SU7083-SU5083</t>
  </si>
  <si>
    <t>SU7084-SU5084</t>
  </si>
  <si>
    <t>SU7085-SU5085</t>
  </si>
  <si>
    <t>SU7086-SU5086</t>
  </si>
  <si>
    <t>SU7087-SU5087</t>
  </si>
  <si>
    <t>SU7088-SU5088</t>
  </si>
  <si>
    <t>SU7089-SU5089</t>
  </si>
  <si>
    <t>SU7090-SU5090</t>
  </si>
  <si>
    <t>SU7091-SU5091</t>
  </si>
  <si>
    <t>SU7092-SU5092</t>
  </si>
  <si>
    <t>SU7093-SU5093</t>
  </si>
  <si>
    <t>SU7094-SU5094</t>
  </si>
  <si>
    <t>SU7095-SU5095</t>
  </si>
  <si>
    <t>SU7096-SU5096</t>
  </si>
  <si>
    <t>SU7097-SU5097</t>
  </si>
  <si>
    <t>SU7098-SU5098</t>
  </si>
  <si>
    <t>SU7099-SU5099</t>
  </si>
  <si>
    <t>SU7100-SU5100</t>
  </si>
  <si>
    <t>SU7101-SU5101</t>
  </si>
  <si>
    <t>SU7102-SU5102</t>
  </si>
  <si>
    <t>SU7103-SU5103</t>
  </si>
  <si>
    <t>SU7104-SU5104</t>
  </si>
  <si>
    <t>SU7105-SU5105</t>
  </si>
  <si>
    <t>SU7106-SU5106</t>
  </si>
  <si>
    <t>SU7107-SU5107</t>
  </si>
  <si>
    <t>SU7108-SU5108</t>
  </si>
  <si>
    <t>SU7109-SU5109</t>
  </si>
  <si>
    <t>SU7110-SU5110</t>
  </si>
  <si>
    <t>SU7111-SU5111</t>
  </si>
  <si>
    <t>SU7112-SU5112</t>
  </si>
  <si>
    <t>SU7113-SU5113</t>
  </si>
  <si>
    <t>SU7114-SU5114</t>
  </si>
  <si>
    <t>SU7115-SU5115</t>
  </si>
  <si>
    <t>SU7116-SU5116</t>
  </si>
  <si>
    <t>SU7117-SU5117</t>
  </si>
  <si>
    <t>SU7118-SU5118</t>
  </si>
  <si>
    <t>SU7119-SU5119</t>
  </si>
  <si>
    <t>SU7120-SU5120</t>
  </si>
  <si>
    <t>SU7121-SU5121</t>
  </si>
  <si>
    <t>SU7122-SU5122</t>
  </si>
  <si>
    <t>SU7123-SU5123</t>
  </si>
  <si>
    <t>SU7124-SU5124</t>
  </si>
  <si>
    <t>SU7125-SU5125</t>
  </si>
  <si>
    <t>SU7126-SU5126</t>
  </si>
  <si>
    <t>SU7127-SU5127</t>
  </si>
  <si>
    <t>SU7128-SU5128</t>
  </si>
  <si>
    <t>SU7129-SU5129</t>
  </si>
  <si>
    <t>SU7130-SU5130</t>
  </si>
  <si>
    <t>SU7131-SU5131</t>
  </si>
  <si>
    <t>SU7132-SU5132</t>
  </si>
  <si>
    <t>SU7133-SU5133</t>
  </si>
  <si>
    <t>SU7134-SU5134</t>
  </si>
  <si>
    <t>SU7135-SU5135</t>
  </si>
  <si>
    <t>SU7136-SU5136</t>
  </si>
  <si>
    <t>SU7137-SU5137</t>
  </si>
  <si>
    <t>SU7138-SU5138</t>
  </si>
  <si>
    <t>SU7139-SU5139</t>
  </si>
  <si>
    <t>SU7140-SU5140</t>
  </si>
  <si>
    <t>SU7141-SU5141</t>
  </si>
  <si>
    <t>SU7142-SU5142</t>
  </si>
  <si>
    <t>SU7143-SU5143</t>
  </si>
  <si>
    <t>SU7144-SU5144</t>
  </si>
  <si>
    <t>SU7145-SU5145</t>
  </si>
  <si>
    <t>SU7146-SU5146</t>
  </si>
  <si>
    <t>SU7147-SU5147</t>
  </si>
  <si>
    <t>SU7148-SU5148</t>
  </si>
  <si>
    <t>SU7149-SU5149</t>
  </si>
  <si>
    <t>SU7150-SU5150</t>
  </si>
  <si>
    <t>SU7151-SU5151</t>
  </si>
  <si>
    <t>SU7152-SU5152</t>
  </si>
  <si>
    <t>SU7153-SU5153</t>
  </si>
  <si>
    <t>SU7154-SU5154</t>
  </si>
  <si>
    <t>SU7155-SU5155</t>
  </si>
  <si>
    <t>SU7156-SU5156</t>
  </si>
  <si>
    <t>SU7157-SU5157</t>
  </si>
  <si>
    <t>SU7158-SU5158</t>
  </si>
  <si>
    <t>SU7159-SU5159</t>
  </si>
  <si>
    <t>SU7160-SU5160</t>
  </si>
  <si>
    <t>SU7161-SU5161</t>
  </si>
  <si>
    <t>SU7162-SU5162</t>
  </si>
  <si>
    <t>SU7163-SU5163</t>
  </si>
  <si>
    <t>SU7164-SU5164</t>
  </si>
  <si>
    <t>SU7165-SU5165</t>
  </si>
  <si>
    <t>SU7166-SU5166</t>
  </si>
  <si>
    <t>SU7167-SU5167</t>
  </si>
  <si>
    <t>SU7168-SU5168</t>
  </si>
  <si>
    <t>SU7169-SU5169</t>
  </si>
  <si>
    <t>SU7170-SU5170</t>
  </si>
  <si>
    <t>SU7171-SU5171</t>
  </si>
  <si>
    <t>SU7172-SU5172</t>
  </si>
  <si>
    <t>SU7173-SU5173</t>
  </si>
  <si>
    <t>SU7174-SU5174</t>
  </si>
  <si>
    <t>SU7175-SU5175</t>
  </si>
  <si>
    <t>SU7176-SU5176</t>
  </si>
  <si>
    <t>SU7177-SU5177</t>
  </si>
  <si>
    <t>SU7178-SU5178</t>
  </si>
  <si>
    <t>SU7179-SU5179</t>
  </si>
  <si>
    <t>SU7180-SU5180</t>
  </si>
  <si>
    <t>SU7181-SU5181</t>
  </si>
  <si>
    <t>SU7182-SU5182</t>
  </si>
  <si>
    <t>SU7183-SU5183</t>
  </si>
  <si>
    <t>SU7184-SU5184</t>
  </si>
  <si>
    <t>SU7185-SU5185</t>
  </si>
  <si>
    <t>SU7186-SU5186</t>
  </si>
  <si>
    <t>SU7187-SU5187</t>
  </si>
  <si>
    <t>SU7188-SU5188</t>
  </si>
  <si>
    <t>SU7189-SU5189</t>
  </si>
  <si>
    <t>SU7190-SU5190</t>
  </si>
  <si>
    <t>SU7191-SU5191</t>
  </si>
  <si>
    <t>SU7192-SU5192</t>
  </si>
  <si>
    <t>SU7193-SU5193</t>
  </si>
  <si>
    <t>SU7194-SU5194</t>
  </si>
  <si>
    <t>SU7195-SU5195</t>
  </si>
  <si>
    <t>SU7196-SU5196</t>
  </si>
  <si>
    <t>SU7197-SU5197</t>
  </si>
  <si>
    <t>SU7198-SU5198</t>
  </si>
  <si>
    <t>SU7199-SU5199</t>
  </si>
  <si>
    <t>SU7200-SU5200</t>
  </si>
  <si>
    <t>SU7201-SU5201</t>
  </si>
  <si>
    <t>SU7202-SU5202</t>
  </si>
  <si>
    <t>SU7203-SU5203</t>
  </si>
  <si>
    <t>SU7204-SU5204</t>
  </si>
  <si>
    <t>SU7205-SU5205</t>
  </si>
  <si>
    <t>SU7206-SU5206</t>
  </si>
  <si>
    <t>SU7207-SU5207</t>
  </si>
  <si>
    <t>SU7208-SU5208</t>
  </si>
  <si>
    <t>SU7209-SU5209</t>
  </si>
  <si>
    <t>SU7210-SU5210</t>
  </si>
  <si>
    <t>SU7211-SU5211</t>
  </si>
  <si>
    <t>SU7212-SU5212</t>
  </si>
  <si>
    <t>SU7213-SU5213</t>
  </si>
  <si>
    <t>SU7214-SU5214</t>
  </si>
  <si>
    <t>SU7215-SU5215</t>
  </si>
  <si>
    <t>SU7216-SU5216</t>
  </si>
  <si>
    <t>SU7217-SU5217</t>
  </si>
  <si>
    <t>SU7218-SU5218</t>
  </si>
  <si>
    <t>SU7219-SU5219</t>
  </si>
  <si>
    <t>SU7220-SU5220</t>
  </si>
  <si>
    <t>SU7221-SU5221</t>
  </si>
  <si>
    <t>SU7222-SU5222</t>
  </si>
  <si>
    <t>SU7223-SU5223</t>
  </si>
  <si>
    <t>SU7224-SU5224</t>
  </si>
  <si>
    <t>SU7225-SU5225</t>
  </si>
  <si>
    <t>SU7226-SU5226</t>
  </si>
  <si>
    <t>SU7227-SU5227</t>
  </si>
  <si>
    <t>SU7228-SU5228</t>
  </si>
  <si>
    <t>SU7229-SU5229</t>
  </si>
  <si>
    <t>SU7230-SU5230</t>
  </si>
  <si>
    <t>SU7231-SU5231</t>
  </si>
  <si>
    <t>SU7232-SU5232</t>
  </si>
  <si>
    <t>SU7233-SU5233</t>
  </si>
  <si>
    <t>SU7234-SU5234</t>
  </si>
  <si>
    <t>SU7235-SU5235</t>
  </si>
  <si>
    <t>SU7236-SU5236</t>
  </si>
  <si>
    <t>SU7237-SU5237</t>
  </si>
  <si>
    <t>SU7238-SU5238</t>
  </si>
  <si>
    <t>SU7239-SU5239</t>
  </si>
  <si>
    <t>SU7240-SU5240</t>
  </si>
  <si>
    <t>SU7241-SU5241</t>
  </si>
  <si>
    <t>SU7242-SU5242</t>
  </si>
  <si>
    <t>SU7243-SU5243</t>
  </si>
  <si>
    <t>SU7244-SU5244</t>
  </si>
  <si>
    <t>SU7245-SU5245</t>
  </si>
  <si>
    <t>SU7246-SU5246</t>
  </si>
  <si>
    <t>SU7247-SU5247</t>
  </si>
  <si>
    <t>SU7248-SU5248</t>
  </si>
  <si>
    <t>SU7249-SU5249</t>
  </si>
  <si>
    <t>SU7250-SU5250</t>
  </si>
  <si>
    <t>SU7251-SU5251</t>
  </si>
  <si>
    <t>SU7252-SU5252</t>
  </si>
  <si>
    <t>SU7253-SU5253</t>
  </si>
  <si>
    <t>SU7254-SU5254</t>
  </si>
  <si>
    <t>SU7255-SU5255</t>
  </si>
  <si>
    <t>SU7256-SU5256</t>
  </si>
  <si>
    <t>SU7257-SU5257</t>
  </si>
  <si>
    <t>SU7258-SU5258</t>
  </si>
  <si>
    <t>SU7259-SU5259</t>
  </si>
  <si>
    <t>SU7260-SU5260</t>
  </si>
  <si>
    <t>SU7261-SU5261</t>
  </si>
  <si>
    <t>SU7262-SU5262</t>
  </si>
  <si>
    <t>SU7263-SU5263</t>
  </si>
  <si>
    <t>SU7264-SU5264</t>
  </si>
  <si>
    <t>SU7265-SU5265</t>
  </si>
  <si>
    <t>SU7266-SU5266</t>
  </si>
  <si>
    <t>SU7267-SU5267</t>
  </si>
  <si>
    <t>SU7268-SU5268</t>
  </si>
  <si>
    <t>SU7269-SU5269</t>
  </si>
  <si>
    <t>SU7270-SU5270</t>
  </si>
  <si>
    <t>SU7271-SU5271</t>
  </si>
  <si>
    <t>SU7272-SU5272</t>
  </si>
  <si>
    <t>SU7273-SU5273</t>
  </si>
  <si>
    <t>SU7274-SU5274</t>
  </si>
  <si>
    <t>SU7275-SU5275</t>
  </si>
  <si>
    <t>SU7276-SU5276</t>
  </si>
  <si>
    <t>SU7277-SU5277</t>
  </si>
  <si>
    <t>SU7278-SU5278</t>
  </si>
  <si>
    <t>SU7279-SU5279</t>
  </si>
  <si>
    <t>SU7280-SU5280</t>
  </si>
  <si>
    <t>SU7281-SU5281</t>
  </si>
  <si>
    <t>SU7282-SU5282</t>
  </si>
  <si>
    <t>SU7283-SU5283</t>
  </si>
  <si>
    <t>SU7284-SU5284</t>
  </si>
  <si>
    <t>SU7285-SU5285</t>
  </si>
  <si>
    <t>SU7286-SU5286</t>
  </si>
  <si>
    <t>SU7287-SU5287</t>
  </si>
  <si>
    <t>SU7288-SU5288</t>
  </si>
  <si>
    <t>SU7289-SU5289</t>
  </si>
  <si>
    <t>SU7290-SU5290</t>
  </si>
  <si>
    <t>SU7291-SU5291</t>
  </si>
  <si>
    <t>SU7292-SU5292</t>
  </si>
  <si>
    <t>SU7293-SU5293</t>
  </si>
  <si>
    <t>SU7294-SU5294</t>
  </si>
  <si>
    <t>SU7295-SU5295</t>
  </si>
  <si>
    <t>SU7296-SU5296</t>
  </si>
  <si>
    <t>SU7297-SU5297</t>
  </si>
  <si>
    <t>SU7298-SU5298</t>
  </si>
  <si>
    <t>SU7299-SU5299</t>
  </si>
  <si>
    <t>SU7300-SU5300</t>
  </si>
  <si>
    <t>SU7301-SU5301</t>
  </si>
  <si>
    <t>SU7302-SU5302</t>
  </si>
  <si>
    <t>SU7303-SU5303</t>
  </si>
  <si>
    <t>SU7304-SU5304</t>
  </si>
  <si>
    <t>SU7305-SU5305</t>
  </si>
  <si>
    <t>SU7306-SU5306</t>
  </si>
  <si>
    <t>SU7307-SU5307</t>
  </si>
  <si>
    <t>SU7308-SU5308</t>
  </si>
  <si>
    <t>SU7309-SU5309</t>
  </si>
  <si>
    <t>SU7310-SU5310</t>
  </si>
  <si>
    <t>SU7311-SU5311</t>
  </si>
  <si>
    <t>SU7312-SU5312</t>
  </si>
  <si>
    <t>SU7313-SU5313</t>
  </si>
  <si>
    <t>SU7314-SU5314</t>
  </si>
  <si>
    <t>SU7315-SU5315</t>
  </si>
  <si>
    <t>SU7316-SU5316</t>
  </si>
  <si>
    <t>SU7317-SU5317</t>
  </si>
  <si>
    <t>SU7318-SU5318</t>
  </si>
  <si>
    <t>SU7319-SU5319</t>
  </si>
  <si>
    <t>SU7320-SU5320</t>
  </si>
  <si>
    <t>SU7321-SU5321</t>
  </si>
  <si>
    <t>SU7322-SU5322</t>
  </si>
  <si>
    <t>SU7323-SU5323</t>
  </si>
  <si>
    <t>SU7324-SU5324</t>
  </si>
  <si>
    <t>SU7325-SU5325</t>
  </si>
  <si>
    <t>SU7326-SU5326</t>
  </si>
  <si>
    <t>SU7327-SU5327</t>
  </si>
  <si>
    <t>SU7328-SU5328</t>
  </si>
  <si>
    <t>SU7329-SU5329</t>
  </si>
  <si>
    <t>SU7330-SU5330</t>
  </si>
  <si>
    <t>SU7331-SU5331</t>
  </si>
  <si>
    <t>SU7332-SU5332</t>
  </si>
  <si>
    <t>SU7333-SU5333</t>
  </si>
  <si>
    <t>SU7334-SU5334</t>
  </si>
  <si>
    <t>SU7335-SU5335</t>
  </si>
  <si>
    <t>SU7336-SU5336</t>
  </si>
  <si>
    <t>SU7337-SU5337</t>
  </si>
  <si>
    <t>SU7338-SU5338</t>
  </si>
  <si>
    <t>SU7339-SU5339</t>
  </si>
  <si>
    <t>SU7340-SU5340</t>
  </si>
  <si>
    <t>SU7341-SU5341</t>
  </si>
  <si>
    <t>SU7342-SU5342</t>
  </si>
  <si>
    <t>SU7343-SU5343</t>
  </si>
  <si>
    <t>SU7344-SU5344</t>
  </si>
  <si>
    <t>SU7345-SU5345</t>
  </si>
  <si>
    <t>SU7346-SU5346</t>
  </si>
  <si>
    <t>SU7347-SU5347</t>
  </si>
  <si>
    <t>SU7348-SU5348</t>
  </si>
  <si>
    <t>SU7349-SU5349</t>
  </si>
  <si>
    <t>SU7350-SU5350</t>
  </si>
  <si>
    <t>SU7351-SU5351</t>
  </si>
  <si>
    <t>SU7352-SU5352</t>
  </si>
  <si>
    <t>SU7353-SU5353</t>
  </si>
  <si>
    <t>SU7354-SU5354</t>
  </si>
  <si>
    <t>SU7355-SU5355</t>
  </si>
  <si>
    <t>SU7356-SU5356</t>
  </si>
  <si>
    <t>SU7357-SU5357</t>
  </si>
  <si>
    <t>SU7358-SU5358</t>
  </si>
  <si>
    <t>SU7359-SU5359</t>
  </si>
  <si>
    <t>SU7360-SU5360</t>
  </si>
  <si>
    <t>SU7361-SU5361</t>
  </si>
  <si>
    <t>SU7362-SU5362</t>
  </si>
  <si>
    <t>SU7363-SU5363</t>
  </si>
  <si>
    <t>SU7364-SU5364</t>
  </si>
  <si>
    <t>SU7365-SU5365</t>
  </si>
  <si>
    <t>SU7366-SU5366</t>
  </si>
  <si>
    <t>SU7367-SU5367</t>
  </si>
  <si>
    <t>SU7368-SU5368</t>
  </si>
  <si>
    <t>SU7369-SU5369</t>
  </si>
  <si>
    <t>SU7370-SU5370</t>
  </si>
  <si>
    <t>SU7371-SU5371</t>
  </si>
  <si>
    <t>SU7372-SU5372</t>
  </si>
  <si>
    <t>SU7373-SU5373</t>
  </si>
  <si>
    <t>SU7374-SU5374</t>
  </si>
  <si>
    <t>SU7375-SU5375</t>
  </si>
  <si>
    <t>SU7376-SU5376</t>
  </si>
  <si>
    <t>SU7377-SU5377</t>
  </si>
  <si>
    <t>SU7378-SU5378</t>
  </si>
  <si>
    <t>SU7379-SU5379</t>
  </si>
  <si>
    <t>SU7380-SU5380</t>
  </si>
  <si>
    <t>SU7381-SU5381</t>
  </si>
  <si>
    <t>SU7382-SU5382</t>
  </si>
  <si>
    <t>SU7383-SU5383</t>
  </si>
  <si>
    <t>SU7384-SU5384</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</si>
  <si>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</si>
  <si>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</si>
  <si>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</si>
  <si>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</si>
  <si>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</si>
  <si>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</si>
  <si>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</si>
  <si>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</si>
  <si>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</si>
  <si>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</si>
  <si>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</si>
  <si>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</si>
  <si>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</si>
  <si>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</si>
  <si>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</si>
  <si>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</si>
  <si>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</si>
  <si>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</si>
  <si>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</si>
  <si>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</si>
  <si>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</si>
  <si>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</si>
  <si>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</si>
  <si>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</si>
  <si>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</si>
  <si>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</si>
  <si>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</si>
  <si>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</si>
  <si>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</si>
  <si>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</si>
  <si>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</si>
  <si>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</si>
  <si>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</si>
  <si>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</si>
  <si>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</si>
  <si>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</si>
  <si>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</si>
  <si>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</si>
  <si>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</si>
  <si>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</si>
  <si>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</si>
  <si>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</si>
  <si>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</si>
  <si>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</si>
  <si>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</si>
  <si>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</si>
  <si>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</si>
  <si>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</si>
  <si>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</si>
  <si>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</si>
  <si>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</si>
  <si>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</si>
  <si>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</si>
  <si>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</si>
  <si>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</si>
  <si>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</si>
  <si>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</si>
  <si>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</si>
  <si>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</si>
  <si>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</si>
  <si>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</si>
  <si>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</si>
  <si>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</si>
  <si>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</si>
  <si>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</si>
  <si>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</si>
  <si>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</si>
  <si>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</si>
  <si>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</si>
  <si>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</si>
  <si>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</si>
  <si>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</si>
  <si>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</si>
  <si>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</si>
  <si>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</si>
  <si>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</si>
  <si>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</si>
  <si>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</si>
  <si>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</si>
  <si>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</si>
  <si>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</si>
  <si>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</si>
  <si>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</si>
  <si>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</si>
  <si>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</si>
  <si>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</si>
  <si>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</si>
  <si>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</si>
  <si>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</si>
  <si>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</si>
  <si>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</si>
  <si>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</si>
  <si>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</si>
  <si>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</si>
  <si>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</si>
  <si>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</si>
  <si>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B701-B501</t>
  </si>
  <si>
    <t>B701-B502</t>
  </si>
  <si>
    <t>B701-B503</t>
  </si>
  <si>
    <t>B701-B504</t>
  </si>
  <si>
    <t>B701-B505</t>
  </si>
  <si>
    <t>B701-B506</t>
  </si>
  <si>
    <t>B701-B507</t>
  </si>
  <si>
    <t>B701-B508</t>
  </si>
  <si>
    <t>B701-B509</t>
  </si>
  <si>
    <t>B701-B510</t>
  </si>
  <si>
    <t>B701-B511</t>
  </si>
  <si>
    <t>B701-B512</t>
  </si>
  <si>
    <t>B701-B513</t>
  </si>
  <si>
    <t>B701-B514</t>
  </si>
  <si>
    <t>B701-B515</t>
  </si>
  <si>
    <t>B701-B516</t>
  </si>
  <si>
    <t>B702-B501</t>
  </si>
  <si>
    <t>B702-B502</t>
  </si>
  <si>
    <t>B702-B503</t>
  </si>
  <si>
    <t>B702-B504</t>
  </si>
  <si>
    <t>B702-B505</t>
  </si>
  <si>
    <t>B702-B506</t>
  </si>
  <si>
    <t>B702-B507</t>
  </si>
  <si>
    <t>B702-B508</t>
  </si>
  <si>
    <t>B702-B509</t>
  </si>
  <si>
    <t>B702-B510</t>
  </si>
  <si>
    <t>B702-B511</t>
  </si>
  <si>
    <t>B702-B512</t>
  </si>
  <si>
    <t>B702-B513</t>
  </si>
  <si>
    <t>B702-B514</t>
  </si>
  <si>
    <t>B702-B515</t>
  </si>
  <si>
    <t>B702-B516</t>
  </si>
  <si>
    <t>B703-B501</t>
  </si>
  <si>
    <t>B703-B502</t>
  </si>
  <si>
    <t>B703-B503</t>
  </si>
  <si>
    <t>B703-B504</t>
  </si>
  <si>
    <t>B703-B505</t>
  </si>
  <si>
    <t>B703-B506</t>
  </si>
  <si>
    <t>B703-B507</t>
  </si>
  <si>
    <t>B703-B508</t>
  </si>
  <si>
    <t>B703-B509</t>
  </si>
  <si>
    <t>B703-B510</t>
  </si>
  <si>
    <t>B703-B511</t>
  </si>
  <si>
    <t>B703-B512</t>
  </si>
  <si>
    <t>B703-B513</t>
  </si>
  <si>
    <t>B703-B514</t>
  </si>
  <si>
    <t>B703-B515</t>
  </si>
  <si>
    <t>B703-B516</t>
  </si>
  <si>
    <t>B704-B501</t>
  </si>
  <si>
    <t>B704-B502</t>
  </si>
  <si>
    <t>B704-B503</t>
  </si>
  <si>
    <t>B704-B504</t>
  </si>
  <si>
    <t>B704-B505</t>
  </si>
  <si>
    <t>B704-B506</t>
  </si>
  <si>
    <t>B704-B507</t>
  </si>
  <si>
    <t>B704-B508</t>
  </si>
  <si>
    <t>B704-B509</t>
  </si>
  <si>
    <t>B704-B510</t>
  </si>
  <si>
    <t>B704-B511</t>
  </si>
  <si>
    <t>B704-B512</t>
  </si>
  <si>
    <t>B704-B513</t>
  </si>
  <si>
    <t>B704-B514</t>
  </si>
  <si>
    <t>B704-B515</t>
  </si>
  <si>
    <t>B704-B516</t>
  </si>
  <si>
    <t>B705-B501</t>
  </si>
  <si>
    <t>B705-B502</t>
  </si>
  <si>
    <t>B705-B503</t>
  </si>
  <si>
    <t>B705-B504</t>
  </si>
  <si>
    <t>B705-B505</t>
  </si>
  <si>
    <t>B705-B506</t>
  </si>
  <si>
    <t>B705-B507</t>
  </si>
  <si>
    <t>B705-B508</t>
  </si>
  <si>
    <t>B705-B509</t>
  </si>
  <si>
    <t>B705-B510</t>
  </si>
  <si>
    <t>B705-B511</t>
  </si>
  <si>
    <t>B705-B512</t>
  </si>
  <si>
    <t>B705-B513</t>
  </si>
  <si>
    <t>B705-B514</t>
  </si>
  <si>
    <t>B705-B515</t>
  </si>
  <si>
    <t>B705-B516</t>
  </si>
  <si>
    <t>B706-B501</t>
  </si>
  <si>
    <t>B706-B502</t>
  </si>
  <si>
    <t>B706-B503</t>
  </si>
  <si>
    <t>B706-B504</t>
  </si>
  <si>
    <t>B706-B505</t>
  </si>
  <si>
    <t>B706-B506</t>
  </si>
  <si>
    <t>B706-B507</t>
  </si>
  <si>
    <t>B706-B508</t>
  </si>
  <si>
    <t>B706-B509</t>
  </si>
  <si>
    <t>B706-B510</t>
  </si>
  <si>
    <t>B706-B511</t>
  </si>
  <si>
    <t>B706-B512</t>
  </si>
  <si>
    <t>B706-B513</t>
  </si>
  <si>
    <t>B706-B514</t>
  </si>
  <si>
    <t>B706-B515</t>
  </si>
  <si>
    <t>B706-B516</t>
  </si>
  <si>
    <t>B707-B501</t>
  </si>
  <si>
    <t>B707-B502</t>
  </si>
  <si>
    <t>B707-B503</t>
  </si>
  <si>
    <t>B707-B504</t>
  </si>
  <si>
    <t>B707-B505</t>
  </si>
  <si>
    <t>B707-B506</t>
  </si>
  <si>
    <t>B707-B507</t>
  </si>
  <si>
    <t>B707-B508</t>
  </si>
  <si>
    <t>B707-B509</t>
  </si>
  <si>
    <t>B707-B510</t>
  </si>
  <si>
    <t>B707-B511</t>
  </si>
  <si>
    <t>B707-B512</t>
  </si>
  <si>
    <t>B707-B513</t>
  </si>
  <si>
    <t>B707-B514</t>
  </si>
  <si>
    <t>B707-B515</t>
  </si>
  <si>
    <t>B707-B516</t>
  </si>
  <si>
    <t>B708-B501</t>
  </si>
  <si>
    <t>B708-B502</t>
  </si>
  <si>
    <t>B708-B503</t>
  </si>
  <si>
    <t>B708-B504</t>
  </si>
  <si>
    <t>B708-B505</t>
  </si>
  <si>
    <t>B708-B506</t>
  </si>
  <si>
    <t>B708-B507</t>
  </si>
  <si>
    <t>B708-B508</t>
  </si>
  <si>
    <t>B708-B509</t>
  </si>
  <si>
    <t>B708-B510</t>
  </si>
  <si>
    <t>B708-B511</t>
  </si>
  <si>
    <t>B708-B512</t>
  </si>
  <si>
    <t>B708-B513</t>
  </si>
  <si>
    <t>B708-B514</t>
  </si>
  <si>
    <t>B708-B515</t>
  </si>
  <si>
    <t>B708-B516</t>
  </si>
  <si>
    <t>B709-B501</t>
  </si>
  <si>
    <t>B709-B502</t>
  </si>
  <si>
    <t>B709-B503</t>
  </si>
  <si>
    <t>B709-B504</t>
  </si>
  <si>
    <t>B709-B505</t>
  </si>
  <si>
    <t>B709-B506</t>
  </si>
  <si>
    <t>B709-B507</t>
  </si>
  <si>
    <t>B709-B508</t>
  </si>
  <si>
    <t>B709-B509</t>
  </si>
  <si>
    <t>B709-B510</t>
  </si>
  <si>
    <t>B709-B511</t>
  </si>
  <si>
    <t>B709-B512</t>
  </si>
  <si>
    <t>B709-B513</t>
  </si>
  <si>
    <t>B709-B514</t>
  </si>
  <si>
    <t>B709-B515</t>
  </si>
  <si>
    <t>B709-B516</t>
  </si>
  <si>
    <t>B710-B501</t>
  </si>
  <si>
    <t>B710-B502</t>
  </si>
  <si>
    <t>B710-B503</t>
  </si>
  <si>
    <t>B710-B504</t>
  </si>
  <si>
    <t>B710-B505</t>
  </si>
  <si>
    <t>B710-B506</t>
  </si>
  <si>
    <t>B710-B507</t>
  </si>
  <si>
    <t>B710-B508</t>
  </si>
  <si>
    <t>B710-B509</t>
  </si>
  <si>
    <t>B710-B510</t>
  </si>
  <si>
    <t>B710-B511</t>
  </si>
  <si>
    <t>B710-B512</t>
  </si>
  <si>
    <t>B710-B513</t>
  </si>
  <si>
    <t>B710-B514</t>
  </si>
  <si>
    <t>B710-B515</t>
  </si>
  <si>
    <t>B710-B516</t>
  </si>
  <si>
    <t>B711-B501</t>
  </si>
  <si>
    <t>B711-B502</t>
  </si>
  <si>
    <t>B711-B503</t>
  </si>
  <si>
    <t>B711-B504</t>
  </si>
  <si>
    <t>B711-B505</t>
  </si>
  <si>
    <t>B711-B506</t>
  </si>
  <si>
    <t>B711-B507</t>
  </si>
  <si>
    <t>B711-B508</t>
  </si>
  <si>
    <t>B711-B509</t>
  </si>
  <si>
    <t>B711-B510</t>
  </si>
  <si>
    <t>B711-B511</t>
  </si>
  <si>
    <t>B711-B512</t>
  </si>
  <si>
    <t>B711-B513</t>
  </si>
  <si>
    <t>B711-B514</t>
  </si>
  <si>
    <t>B711-B515</t>
  </si>
  <si>
    <t>B711-B516</t>
  </si>
  <si>
    <t>B712-B501</t>
  </si>
  <si>
    <t>B712-B502</t>
  </si>
  <si>
    <t>B712-B503</t>
  </si>
  <si>
    <t>B712-B504</t>
  </si>
  <si>
    <t>B712-B505</t>
  </si>
  <si>
    <t>B712-B506</t>
  </si>
  <si>
    <t>B712-B507</t>
  </si>
  <si>
    <t>B712-B508</t>
  </si>
  <si>
    <t>B712-B509</t>
  </si>
  <si>
    <t>B712-B510</t>
  </si>
  <si>
    <t>B712-B511</t>
  </si>
  <si>
    <t>B712-B512</t>
  </si>
  <si>
    <t>B712-B513</t>
  </si>
  <si>
    <t>B712-B514</t>
  </si>
  <si>
    <t>B712-B515</t>
  </si>
  <si>
    <t>B712-B516</t>
  </si>
  <si>
    <t>B713-B501</t>
  </si>
  <si>
    <t>B713-B502</t>
  </si>
  <si>
    <t>B713-B503</t>
  </si>
  <si>
    <t>B713-B504</t>
  </si>
  <si>
    <t>B713-B505</t>
  </si>
  <si>
    <t>B713-B506</t>
  </si>
  <si>
    <t>B713-B507</t>
  </si>
  <si>
    <t>B713-B508</t>
  </si>
  <si>
    <t>B713-B509</t>
  </si>
  <si>
    <t>B713-B510</t>
  </si>
  <si>
    <t>B713-B511</t>
  </si>
  <si>
    <t>B713-B512</t>
  </si>
  <si>
    <t>B713-B513</t>
  </si>
  <si>
    <t>B713-B514</t>
  </si>
  <si>
    <t>B713-B515</t>
  </si>
  <si>
    <t>B713-B516</t>
  </si>
  <si>
    <t>B714-B501</t>
  </si>
  <si>
    <t>B714-B502</t>
  </si>
  <si>
    <t>B714-B503</t>
  </si>
  <si>
    <t>B714-B504</t>
  </si>
  <si>
    <t>B714-B505</t>
  </si>
  <si>
    <t>B714-B506</t>
  </si>
  <si>
    <t>B714-B507</t>
  </si>
  <si>
    <t>B714-B508</t>
  </si>
  <si>
    <t>B714-B509</t>
  </si>
  <si>
    <t>B714-B510</t>
  </si>
  <si>
    <t>B714-B511</t>
  </si>
  <si>
    <t>B714-B512</t>
  </si>
  <si>
    <t>B714-B513</t>
  </si>
  <si>
    <t>B714-B514</t>
  </si>
  <si>
    <t>B714-B515</t>
  </si>
  <si>
    <t>B714-B516</t>
  </si>
  <si>
    <t>B715-B501</t>
  </si>
  <si>
    <t>B715-B502</t>
  </si>
  <si>
    <t>B715-B503</t>
  </si>
  <si>
    <t>B715-B504</t>
  </si>
  <si>
    <t>B715-B505</t>
  </si>
  <si>
    <t>B715-B506</t>
  </si>
  <si>
    <t>B715-B507</t>
  </si>
  <si>
    <t>B715-B508</t>
  </si>
  <si>
    <t>B715-B509</t>
  </si>
  <si>
    <t>B715-B510</t>
  </si>
  <si>
    <t>B715-B511</t>
  </si>
  <si>
    <t>B715-B512</t>
  </si>
  <si>
    <t>B715-B513</t>
  </si>
  <si>
    <t>B715-B514</t>
  </si>
  <si>
    <t>B715-B515</t>
  </si>
  <si>
    <t>B715-B516</t>
  </si>
  <si>
    <t>B716-B501</t>
  </si>
  <si>
    <t>B716-B502</t>
  </si>
  <si>
    <t>B716-B503</t>
  </si>
  <si>
    <t>B716-B504</t>
  </si>
  <si>
    <t>B716-B505</t>
  </si>
  <si>
    <t>B716-B506</t>
  </si>
  <si>
    <t>B716-B507</t>
  </si>
  <si>
    <t>B716-B508</t>
  </si>
  <si>
    <t>B716-B509</t>
  </si>
  <si>
    <t>B716-B510</t>
  </si>
  <si>
    <t>B716-B511</t>
  </si>
  <si>
    <t>B716-B512</t>
  </si>
  <si>
    <t>B716-B513</t>
  </si>
  <si>
    <t>B716-B514</t>
  </si>
  <si>
    <t>B716-B515</t>
  </si>
  <si>
    <t>B716-B516</t>
  </si>
  <si>
    <t>B717-B501</t>
  </si>
  <si>
    <t>B717-B502</t>
  </si>
  <si>
    <t>B717-B503</t>
  </si>
  <si>
    <t>B717-B504</t>
  </si>
  <si>
    <t>B717-B505</t>
  </si>
  <si>
    <t>B717-B506</t>
  </si>
  <si>
    <t>B717-B507</t>
  </si>
  <si>
    <t>B717-B508</t>
  </si>
  <si>
    <t>B717-B509</t>
  </si>
  <si>
    <t>B717-B510</t>
  </si>
  <si>
    <t>B717-B511</t>
  </si>
  <si>
    <t>B717-B512</t>
  </si>
  <si>
    <t>B717-B513</t>
  </si>
  <si>
    <t>B717-B514</t>
  </si>
  <si>
    <t>B717-B515</t>
  </si>
  <si>
    <t>B717-B516</t>
  </si>
  <si>
    <t>B718-B501</t>
  </si>
  <si>
    <t>B718-B502</t>
  </si>
  <si>
    <t>B718-B503</t>
  </si>
  <si>
    <t>B718-B504</t>
  </si>
  <si>
    <t>B718-B505</t>
  </si>
  <si>
    <t>B718-B506</t>
  </si>
  <si>
    <t>B718-B507</t>
  </si>
  <si>
    <t>B718-B508</t>
  </si>
  <si>
    <t>B718-B509</t>
  </si>
  <si>
    <t>B718-B510</t>
  </si>
  <si>
    <t>B718-B511</t>
  </si>
  <si>
    <t>B718-B512</t>
  </si>
  <si>
    <t>B718-B513</t>
  </si>
  <si>
    <t>B718-B514</t>
  </si>
  <si>
    <t>B718-B515</t>
  </si>
  <si>
    <t>B718-B516</t>
  </si>
  <si>
    <t>B719-B501</t>
  </si>
  <si>
    <t>B719-B502</t>
  </si>
  <si>
    <t>B719-B503</t>
  </si>
  <si>
    <t>B719-B504</t>
  </si>
  <si>
    <t>B719-B505</t>
  </si>
  <si>
    <t>B719-B506</t>
  </si>
  <si>
    <t>B719-B507</t>
  </si>
  <si>
    <t>B719-B508</t>
  </si>
  <si>
    <t>B719-B509</t>
  </si>
  <si>
    <t>B719-B510</t>
  </si>
  <si>
    <t>B719-B511</t>
  </si>
  <si>
    <t>B719-B512</t>
  </si>
  <si>
    <t>B719-B513</t>
  </si>
  <si>
    <t>B719-B514</t>
  </si>
  <si>
    <t>B719-B515</t>
  </si>
  <si>
    <t>B719-B516</t>
  </si>
  <si>
    <t>B720-B501</t>
  </si>
  <si>
    <t>B720-B502</t>
  </si>
  <si>
    <t>B720-B503</t>
  </si>
  <si>
    <t>B720-B504</t>
  </si>
  <si>
    <t>B720-B505</t>
  </si>
  <si>
    <t>B720-B506</t>
  </si>
  <si>
    <t>B720-B507</t>
  </si>
  <si>
    <t>B720-B508</t>
  </si>
  <si>
    <t>B720-B509</t>
  </si>
  <si>
    <t>B720-B510</t>
  </si>
  <si>
    <t>B720-B511</t>
  </si>
  <si>
    <t>B720-B512</t>
  </si>
  <si>
    <t>B720-B513</t>
  </si>
  <si>
    <t>B720-B514</t>
  </si>
  <si>
    <t>B720-B515</t>
  </si>
  <si>
    <t>B720-B516</t>
  </si>
  <si>
    <t>B721-B501</t>
  </si>
  <si>
    <t>B721-B502</t>
  </si>
  <si>
    <t>B721-B503</t>
  </si>
  <si>
    <t>B721-B504</t>
  </si>
  <si>
    <t>B721-B505</t>
  </si>
  <si>
    <t>B721-B506</t>
  </si>
  <si>
    <t>B721-B507</t>
  </si>
  <si>
    <t>B721-B508</t>
  </si>
  <si>
    <t>B721-B509</t>
  </si>
  <si>
    <t>B721-B510</t>
  </si>
  <si>
    <t>B721-B511</t>
  </si>
  <si>
    <t>B721-B512</t>
  </si>
  <si>
    <t>B721-B513</t>
  </si>
  <si>
    <t>B721-B514</t>
  </si>
  <si>
    <t>B721-B515</t>
  </si>
  <si>
    <t>B721-B516</t>
  </si>
  <si>
    <t>B722-B501</t>
  </si>
  <si>
    <t>B722-B502</t>
  </si>
  <si>
    <t>B722-B503</t>
  </si>
  <si>
    <t>B722-B504</t>
  </si>
  <si>
    <t>B722-B505</t>
  </si>
  <si>
    <t>B722-B506</t>
  </si>
  <si>
    <t>B722-B507</t>
  </si>
  <si>
    <t>B722-B508</t>
  </si>
  <si>
    <t>B722-B509</t>
  </si>
  <si>
    <t>B722-B510</t>
  </si>
  <si>
    <t>B722-B511</t>
  </si>
  <si>
    <t>B722-B512</t>
  </si>
  <si>
    <t>B722-B513</t>
  </si>
  <si>
    <t>B722-B514</t>
  </si>
  <si>
    <t>B722-B515</t>
  </si>
  <si>
    <t>B722-B516</t>
  </si>
  <si>
    <t>B723-B501</t>
  </si>
  <si>
    <t>B723-B502</t>
  </si>
  <si>
    <t>B723-B503</t>
  </si>
  <si>
    <t>B723-B504</t>
  </si>
  <si>
    <t>B723-B505</t>
  </si>
  <si>
    <t>B723-B506</t>
  </si>
  <si>
    <t>B723-B507</t>
  </si>
  <si>
    <t>B723-B508</t>
  </si>
  <si>
    <t>B723-B509</t>
  </si>
  <si>
    <t>B723-B510</t>
  </si>
  <si>
    <t>B723-B511</t>
  </si>
  <si>
    <t>B723-B512</t>
  </si>
  <si>
    <t>B723-B513</t>
  </si>
  <si>
    <t>B723-B514</t>
  </si>
  <si>
    <t>B723-B515</t>
  </si>
  <si>
    <t>B723-B516</t>
  </si>
  <si>
    <t>B724-B501</t>
  </si>
  <si>
    <t>B724-B502</t>
  </si>
  <si>
    <t>B724-B503</t>
  </si>
  <si>
    <t>B724-B504</t>
  </si>
  <si>
    <t>B724-B505</t>
  </si>
  <si>
    <t>B724-B506</t>
  </si>
  <si>
    <t>B724-B507</t>
  </si>
  <si>
    <t>B724-B508</t>
  </si>
  <si>
    <t>B724-B509</t>
  </si>
  <si>
    <t>B724-B510</t>
  </si>
  <si>
    <t>B724-B511</t>
  </si>
  <si>
    <t>B724-B512</t>
  </si>
  <si>
    <t>B724-B513</t>
  </si>
  <si>
    <t>B724-B514</t>
  </si>
  <si>
    <t>B724-B515</t>
  </si>
  <si>
    <t>B724-B516</t>
  </si>
  <si>
    <t>NEBNextSI7Set1_S01</t>
  </si>
  <si>
    <t>NEBNextSI7Set1_S02</t>
  </si>
  <si>
    <t>NEBNextSI7Set1_S03</t>
  </si>
  <si>
    <t>NEBNextSI7Set1_S04</t>
  </si>
  <si>
    <t>NEBNextSI7Set1_S05</t>
  </si>
  <si>
    <t>NEBNextSI7Set1_S06</t>
  </si>
  <si>
    <t>NEBNextSI7Set1_S07</t>
  </si>
  <si>
    <t>NEBNextSI7Set1_S08</t>
  </si>
  <si>
    <t>NEBNextSI7Set1_S09</t>
  </si>
  <si>
    <t>NEBNextSI7Set1_S10</t>
  </si>
  <si>
    <t>NEBNextSI7Set1_S11</t>
  </si>
  <si>
    <t>NEBNextSI7Set1_S12</t>
  </si>
  <si>
    <t>NEBNextSI7Set2_S13</t>
  </si>
  <si>
    <t>NEBNextSI7Set2_S14</t>
  </si>
  <si>
    <t>NEBNextSI7Set2_S15</t>
  </si>
  <si>
    <t>NEBNextSI7Set2_S16</t>
  </si>
  <si>
    <t>NEBNextSI7Set2_S18</t>
  </si>
  <si>
    <t>NEBNextSI7Set2_S19</t>
  </si>
  <si>
    <t>NEBNextSI7Set2_S20</t>
  </si>
  <si>
    <t>NEBNextSI7Set2_S21</t>
  </si>
  <si>
    <t>NEBNextSI7Set2_S22</t>
  </si>
  <si>
    <t>NEBNextSI7Set2_S23</t>
  </si>
  <si>
    <t>NEBNextSI7Set3_S17</t>
  </si>
  <si>
    <t>NEBNextSI7Set2_S25</t>
  </si>
  <si>
    <t>NEBNextSI7Set2_S27</t>
  </si>
  <si>
    <t>NEBNextSI7Set3_S24</t>
  </si>
  <si>
    <t>NEBNextSI7Set3_S26</t>
  </si>
  <si>
    <t>NEBNextSI7Set3_S28</t>
  </si>
  <si>
    <t>NEBNextSI7Set3_S29</t>
  </si>
  <si>
    <t>NEBNextSI7Set3_S31</t>
  </si>
  <si>
    <t>NEBNextSI7Set3_S32</t>
  </si>
  <si>
    <t>NEBNextSI7Set3_S33</t>
  </si>
  <si>
    <t>NEBNextSI7Set3_S34</t>
  </si>
  <si>
    <t>NEBNextSI7Set3_S35</t>
  </si>
  <si>
    <t>NEBNextSI7Set3_S36</t>
  </si>
  <si>
    <t>NEBNextSI7Set3_S42</t>
  </si>
  <si>
    <t>NEBNextSI7Set4_S30</t>
  </si>
  <si>
    <t>NEBNextSI7Set4_S37</t>
  </si>
  <si>
    <t>NEBNextSI7Set4_S38</t>
  </si>
  <si>
    <t>NEBNextSI7Set4_S39</t>
  </si>
  <si>
    <t>NEBNextSI7Set4_S40</t>
  </si>
  <si>
    <t>NEBNextSI7Set4_S41</t>
  </si>
  <si>
    <t>NEBNextSI7Set4_S43</t>
  </si>
  <si>
    <t>NEBNextSI7Set4_S44</t>
  </si>
  <si>
    <t>NEBNextSI7Set4_S45</t>
  </si>
  <si>
    <t>NEBNextSI7Set4_S46</t>
  </si>
  <si>
    <t>NEBNextSI7Set4_S47</t>
  </si>
  <si>
    <t>NEBNextSI7Set4_S48</t>
  </si>
  <si>
    <t>Enter the "Sample Set Id" from the associated Study Design if availlable.</t>
  </si>
  <si>
    <t>QUOTE</t>
  </si>
  <si>
    <r>
      <t>Genome Size</t>
    </r>
    <r>
      <rPr>
        <b/>
        <sz val="10"/>
        <color rgb="FFFFFFFF"/>
        <rFont val="Arial"/>
        <family val="2"/>
      </rPr>
      <t xml:space="preserve">
(Mb)</t>
    </r>
  </si>
  <si>
    <t>Custom Index name</t>
  </si>
  <si>
    <t>Custom Index Sequence</t>
  </si>
  <si>
    <t>Select library Index Series from the dropdown.For Custom Indexes, select "Custom Indexes" and make sure to fill the Custom Indexes tab.</t>
  </si>
  <si>
    <t>Mandatory</t>
  </si>
  <si>
    <t>Mandatory, "-" is not allowed.</t>
  </si>
  <si>
    <t>Custom Index Series Name</t>
  </si>
  <si>
    <t>Dual or Single</t>
  </si>
  <si>
    <t>Mandatory - sequence as read by MiSeq</t>
  </si>
  <si>
    <t>EXAMPLE:</t>
  </si>
  <si>
    <t>N701</t>
  </si>
  <si>
    <t>N505</t>
  </si>
  <si>
    <t>TAAGGCGA</t>
  </si>
  <si>
    <t>TAGATCGC</t>
  </si>
  <si>
    <t>ATCACG</t>
  </si>
  <si>
    <t>ATGTCAGA</t>
  </si>
  <si>
    <t>DUALINDEX</t>
  </si>
  <si>
    <t>SINGLEINDEX</t>
  </si>
  <si>
    <t>Illumina TruSeq</t>
  </si>
  <si>
    <t>Mandatory for denovo genome assembly.</t>
  </si>
  <si>
    <t>Example for Library Submission:</t>
  </si>
  <si>
    <t>Example for Nucleic Acid Submission:</t>
  </si>
  <si>
    <t>Request ID</t>
  </si>
  <si>
    <t>Non-listed commercial indexes</t>
  </si>
  <si>
    <t>Library Index Series *</t>
  </si>
  <si>
    <t>Prior to submitting your workorder, please contact pm.genome@mcgill.ca to discuss your custom or non-listed indexes.</t>
  </si>
  <si>
    <t>BioO_NextFlexChIPSeq_01</t>
  </si>
  <si>
    <t>BioO_NextFlexChIPSeq_02</t>
  </si>
  <si>
    <t>BioO_NextFlexChIPSeq_03</t>
  </si>
  <si>
    <t>BioO_NextFlexChIPSeq_04</t>
  </si>
  <si>
    <t>BioO_NextFlexChIPSeq_05</t>
  </si>
  <si>
    <t>BioO_NextFlexChIPSeq_06</t>
  </si>
  <si>
    <t>BioO_NextFlexChIPSeq_07</t>
  </si>
  <si>
    <t>BioO_NextFlexChIPSeq_08</t>
  </si>
  <si>
    <t>BioO_NextFlexChIPSeq_09</t>
  </si>
  <si>
    <t>BioO_NextFlexChIPSeq_10</t>
  </si>
  <si>
    <t>BioO_NextFlexChIPSeq_11</t>
  </si>
  <si>
    <t>BioO_NextFlexChIPSeq_12</t>
  </si>
  <si>
    <t>BioO_NextFlexChIPSeq_13</t>
  </si>
  <si>
    <t>BioO_NextFlexChIPSeq_14</t>
  </si>
  <si>
    <t>BioO_NextFlexChIPSeq_15</t>
  </si>
  <si>
    <t>BioO_NextFlexChIPSeq_16</t>
  </si>
  <si>
    <t>BioO_NextFlexChIPSeq_17</t>
  </si>
  <si>
    <t>BioO_NextFlexChIPSeq_18</t>
  </si>
  <si>
    <t>BioO_NextFlexChIPSeq_19</t>
  </si>
  <si>
    <t>BioO_NextFlexChIPSeq_20</t>
  </si>
  <si>
    <t>BioO_NextFlexChIPSeq_21</t>
  </si>
  <si>
    <t>BioO_NextFlexChIPSeq_22</t>
  </si>
  <si>
    <t>BioO_NextFlexChIPSeq_23</t>
  </si>
  <si>
    <t>BioO_NextFlexChIPSeq_24</t>
  </si>
  <si>
    <t>BioO_NextFlexChIPSeq_25</t>
  </si>
  <si>
    <t>BioO_NextFlexChIPSeq_26</t>
  </si>
  <si>
    <t>BioO_NextFlexChIPSeq_27</t>
  </si>
  <si>
    <t>BioO_NextFlexChIPSeq_28</t>
  </si>
  <si>
    <t>BioO_NextFlexChIPSeq_29</t>
  </si>
  <si>
    <t>BioO_NextFlexChIPSeq_30</t>
  </si>
  <si>
    <t>BioO_NextFlexChIPSeq_31</t>
  </si>
  <si>
    <t>BioO_NextFlexChIPSeq_32</t>
  </si>
  <si>
    <t>BioO_NextFlexChIPSeq_33</t>
  </si>
  <si>
    <t>BioO_NextFlexChIPSeq_34</t>
  </si>
  <si>
    <t>BioO_NextFlexChIPSeq_35</t>
  </si>
  <si>
    <t>BioO_NextFlexChIPSeq_36</t>
  </si>
  <si>
    <t>BioO_NextFlexChIPSeq_37</t>
  </si>
  <si>
    <t>BioO_NextFlexChIPSeq_38</t>
  </si>
  <si>
    <t>BioO_NextFlexChIPSeq_39</t>
  </si>
  <si>
    <t>BioO_NextFlexChIPSeq_40</t>
  </si>
  <si>
    <t>BioO_NextFlexChIPSeq_41</t>
  </si>
  <si>
    <t>BioO_NextFlexChIPSeq_42</t>
  </si>
  <si>
    <t>BioO_NextFlexChIPSeq_43</t>
  </si>
  <si>
    <t>BioO_NextFlexChIPSeq_44</t>
  </si>
  <si>
    <t>BioO_NextFlexChIPSeq_45</t>
  </si>
  <si>
    <t>BioO_NextFlexChIPSeq_46</t>
  </si>
  <si>
    <t>BioO_NextFlexChIPSeq_47</t>
  </si>
  <si>
    <t>BioO_NextFlexChIPSeq_48</t>
  </si>
  <si>
    <t>OvationSolo_RNASeq_BC001</t>
  </si>
  <si>
    <t>OvationSolo_RNASeq_BC002</t>
  </si>
  <si>
    <t>OvationSolo_RNASeq_BC003</t>
  </si>
  <si>
    <t>OvationSolo_RNASeq_BC004</t>
  </si>
  <si>
    <t>OvationSolo_RNASeq_BC005</t>
  </si>
  <si>
    <t>OvationSolo_RNASeq_BC006</t>
  </si>
  <si>
    <t>OvationSolo_RNASeq_BC007</t>
  </si>
  <si>
    <t>OvationSolo_RNASeq_BC008</t>
  </si>
  <si>
    <t>OvationSolo_RNASeq_BC009</t>
  </si>
  <si>
    <t>OvationSolo_RNASeq_BC010</t>
  </si>
  <si>
    <t>OvationSolo_RNASeq_BC011</t>
  </si>
  <si>
    <t>OvationSolo_RNASeq_BC012</t>
  </si>
  <si>
    <t>OvationSolo_RNASeq_BC013</t>
  </si>
  <si>
    <t>OvationSolo_RNASeq_BC014</t>
  </si>
  <si>
    <t>OvationSolo_RNASeq_BC015</t>
  </si>
  <si>
    <t>OvationSolo_RNASeq_BC016</t>
  </si>
  <si>
    <t>OvationSolo_RNASeq_BC017</t>
  </si>
  <si>
    <t>OvationSolo_RNASeq_BC018</t>
  </si>
  <si>
    <t>OvationSolo_RNASeq_BC019</t>
  </si>
  <si>
    <t>OvationSolo_RNASeq_BC020</t>
  </si>
  <si>
    <t>OvationSolo_RNASeq_BC021</t>
  </si>
  <si>
    <t>OvationSolo_RNASeq_BC022</t>
  </si>
  <si>
    <t>OvationSolo_RNASeq_BC023</t>
  </si>
  <si>
    <t>OvationSolo_RNASeq_BC024</t>
  </si>
  <si>
    <t>OvationSolo_RNASeq_BC025</t>
  </si>
  <si>
    <t>OvationSolo_RNASeq_BC026</t>
  </si>
  <si>
    <t>OvationSolo_RNASeq_BC027</t>
  </si>
  <si>
    <t>OvationSolo_RNASeq_BC028</t>
  </si>
  <si>
    <t>OvationSolo_RNASeq_BC029</t>
  </si>
  <si>
    <t>OvationSolo_RNASeq_BC030</t>
  </si>
  <si>
    <t>OvationSolo_RNASeq_BC031</t>
  </si>
  <si>
    <t>OvationSolo_RNASeq_BC032</t>
  </si>
  <si>
    <t>OvationSolo_RNASeq_BC033</t>
  </si>
  <si>
    <t>OvationSolo_RNASeq_BC034</t>
  </si>
  <si>
    <t>OvationSolo_RNASeq_BC035</t>
  </si>
  <si>
    <t>OvationSolo_RNASeq_BC036</t>
  </si>
  <si>
    <t>OvationSolo_RNASeq_BC037</t>
  </si>
  <si>
    <t>OvationSolo_RNASeq_BC038</t>
  </si>
  <si>
    <t>OvationSolo_RNASeq_BC039</t>
  </si>
  <si>
    <t>OvationSolo_RNASeq_BC040</t>
  </si>
  <si>
    <t>OvationSolo_RNASeq_BC041</t>
  </si>
  <si>
    <t>OvationSolo_RNASeq_BC042</t>
  </si>
  <si>
    <t>OvationSolo_RNASeq_BC043</t>
  </si>
  <si>
    <t>OvationSolo_RNASeq_BC044</t>
  </si>
  <si>
    <t>OvationSolo_RNASeq_BC045</t>
  </si>
  <si>
    <t>OvationSolo_RNASeq_BC046</t>
  </si>
  <si>
    <t>OvationSolo_RNASeq_BC047</t>
  </si>
  <si>
    <t>OvationSolo_RNASeq_BC048</t>
  </si>
  <si>
    <t>OvationSolo_RNASeq_BC049</t>
  </si>
  <si>
    <t>OvationSolo_RNASeq_BC050</t>
  </si>
  <si>
    <t>OvationSolo_RNASeq_BC051</t>
  </si>
  <si>
    <t>OvationSolo_RNASeq_BC052</t>
  </si>
  <si>
    <t>OvationSolo_RNASeq_BC053</t>
  </si>
  <si>
    <t>OvationSolo_RNASeq_BC054</t>
  </si>
  <si>
    <t>OvationSolo_RNASeq_BC055</t>
  </si>
  <si>
    <t>OvationSolo_RNASeq_BC056</t>
  </si>
  <si>
    <t>OvationSolo_RNASeq_BC057</t>
  </si>
  <si>
    <t>OvationSolo_RNASeq_BC058</t>
  </si>
  <si>
    <t>OvationSolo_RNASeq_BC059</t>
  </si>
  <si>
    <t>OvationSolo_RNASeq_BC060</t>
  </si>
  <si>
    <t>OvationSolo_RNASeq_BC061</t>
  </si>
  <si>
    <t>OvationSolo_RNASeq_BC062</t>
  </si>
  <si>
    <t>OvationSolo_RNASeq_BC063</t>
  </si>
  <si>
    <t>OvationSolo_RNASeq_BC064</t>
  </si>
  <si>
    <t>OvationSolo_RNASeq_BC065</t>
  </si>
  <si>
    <t>OvationSolo_RNASeq_BC066</t>
  </si>
  <si>
    <t>OvationSolo_RNASeq_BC067</t>
  </si>
  <si>
    <t>OvationSolo_RNASeq_BC068</t>
  </si>
  <si>
    <t>OvationSolo_RNASeq_BC069</t>
  </si>
  <si>
    <t>OvationSolo_RNASeq_BC070</t>
  </si>
  <si>
    <t>OvationSolo_RNASeq_BC071</t>
  </si>
  <si>
    <t>OvationSolo_RNASeq_BC072</t>
  </si>
  <si>
    <t>OvationSolo_RNASeq_BC073</t>
  </si>
  <si>
    <t>OvationSolo_RNASeq_BC074</t>
  </si>
  <si>
    <t>OvationSolo_RNASeq_BC075</t>
  </si>
  <si>
    <t>OvationSolo_RNASeq_BC076</t>
  </si>
  <si>
    <t>OvationSolo_RNASeq_BC077</t>
  </si>
  <si>
    <t>OvationSolo_RNASeq_BC078</t>
  </si>
  <si>
    <t>OvationSolo_RNASeq_BC079</t>
  </si>
  <si>
    <t>OvationSolo_RNASeq_BC080</t>
  </si>
  <si>
    <t>OvationSolo_RNASeq_BC081</t>
  </si>
  <si>
    <t>OvationSolo_RNASeq_BC082</t>
  </si>
  <si>
    <t>OvationSolo_RNASeq_BC083</t>
  </si>
  <si>
    <t>OvationSolo_RNASeq_BC084</t>
  </si>
  <si>
    <t>OvationSolo_RNASeq_BC085</t>
  </si>
  <si>
    <t>OvationSolo_RNASeq_BC086</t>
  </si>
  <si>
    <t>OvationSolo_RNASeq_BC087</t>
  </si>
  <si>
    <t>OvationSolo_RNASeq_BC088</t>
  </si>
  <si>
    <t>OvationSolo_RNASeq_BC089</t>
  </si>
  <si>
    <t>OvationSolo_RNASeq_BC090</t>
  </si>
  <si>
    <t>OvationSolo_RNASeq_BC091</t>
  </si>
  <si>
    <t>OvationSolo_RNASeq_BC092</t>
  </si>
  <si>
    <t>OvationSolo_RNASeq_BC093</t>
  </si>
  <si>
    <t>OvationSolo_RNASeq_BC094</t>
  </si>
  <si>
    <t>OvationSolo_RNASeq_BC095</t>
  </si>
  <si>
    <t>OvationSolo_RNASeq_BC096</t>
  </si>
  <si>
    <t>Reference Allowed</t>
  </si>
  <si>
    <t>INCORRECT REFERENCE</t>
  </si>
  <si>
    <t>color top background</t>
  </si>
  <si>
    <t>INDICATE NUMBER IN POOL</t>
  </si>
  <si>
    <t>adapt_001</t>
  </si>
  <si>
    <t>adapt_002</t>
  </si>
  <si>
    <t>adapt_003</t>
  </si>
  <si>
    <t>adapt_004</t>
  </si>
  <si>
    <t>adapt_005</t>
  </si>
  <si>
    <t>adapt_006</t>
  </si>
  <si>
    <t>adapt_007</t>
  </si>
  <si>
    <t>adapt_008</t>
  </si>
  <si>
    <t>adapt_009</t>
  </si>
  <si>
    <t>adapt_010</t>
  </si>
  <si>
    <t>adapt_011</t>
  </si>
  <si>
    <t>adapt_012</t>
  </si>
  <si>
    <t>adapt_013</t>
  </si>
  <si>
    <t>adapt_014</t>
  </si>
  <si>
    <t>adapt_015</t>
  </si>
  <si>
    <t>adapt_016</t>
  </si>
  <si>
    <t>adapt_017</t>
  </si>
  <si>
    <t>adapt_018</t>
  </si>
  <si>
    <t>adapt_019</t>
  </si>
  <si>
    <t>adapt_020</t>
  </si>
  <si>
    <t>adapt_021</t>
  </si>
  <si>
    <t>adapt_022</t>
  </si>
  <si>
    <t>adapt_023</t>
  </si>
  <si>
    <t>adapt_024</t>
  </si>
  <si>
    <t>adapt_025</t>
  </si>
  <si>
    <t>adapt_026</t>
  </si>
  <si>
    <t>adapt_027</t>
  </si>
  <si>
    <t>adapt_028</t>
  </si>
  <si>
    <t>adapt_029</t>
  </si>
  <si>
    <t>adapt_030</t>
  </si>
  <si>
    <t>adapt_031</t>
  </si>
  <si>
    <t>adapt_032</t>
  </si>
  <si>
    <t>adapt_033</t>
  </si>
  <si>
    <t>adapt_034</t>
  </si>
  <si>
    <t>adapt_035</t>
  </si>
  <si>
    <t>adapt_036</t>
  </si>
  <si>
    <t>adapt_037</t>
  </si>
  <si>
    <t>adapt_038</t>
  </si>
  <si>
    <t>adapt_039</t>
  </si>
  <si>
    <t>adapt_040</t>
  </si>
  <si>
    <t>adapt_041</t>
  </si>
  <si>
    <t>adapt_042</t>
  </si>
  <si>
    <t>adapt_043</t>
  </si>
  <si>
    <t>adapt_044</t>
  </si>
  <si>
    <t>adapt_045</t>
  </si>
  <si>
    <t>adapt_046</t>
  </si>
  <si>
    <t>adapt_047</t>
  </si>
  <si>
    <t>adapt_048</t>
  </si>
  <si>
    <t>adapt_049</t>
  </si>
  <si>
    <t>adapt_050</t>
  </si>
  <si>
    <t>adapt_051</t>
  </si>
  <si>
    <t>adapt_052</t>
  </si>
  <si>
    <t>adapt_053</t>
  </si>
  <si>
    <t>adapt_054</t>
  </si>
  <si>
    <t>adapt_055</t>
  </si>
  <si>
    <t>adapt_056</t>
  </si>
  <si>
    <t>adapt_057</t>
  </si>
  <si>
    <t>adapt_058</t>
  </si>
  <si>
    <t>adapt_059</t>
  </si>
  <si>
    <t>adapt_060</t>
  </si>
  <si>
    <t>adapt_061</t>
  </si>
  <si>
    <t>adapt_062</t>
  </si>
  <si>
    <t>ranges!Y3:Y98</t>
  </si>
  <si>
    <t>10x Genomics - Dual Index Kit NN Set A</t>
  </si>
  <si>
    <t>10x Genomics - Dual Index Kit NT Set A</t>
  </si>
  <si>
    <t>10x Genomics - Dual Index Kit TT Set A</t>
  </si>
  <si>
    <t>10x Genomics - Single Index Kit N (SI-NA-...) Set A</t>
  </si>
  <si>
    <t>10x Genomics - Single Index Kit T (SI-GA-...) Set A</t>
  </si>
  <si>
    <t>Agilent - HaloPlex HS Target Enrichment (blue/orange/yellow/clear color plates)</t>
  </si>
  <si>
    <t>Agilent - SureSelect XT HS (high-sensitivity)</t>
  </si>
  <si>
    <t>Agilent - SureSelect XT HS (high-sensitivity/version 2) - 3 digit</t>
  </si>
  <si>
    <t>Agilent - SureSelect XT LI (low-input)</t>
  </si>
  <si>
    <t>Agilent - SureSelect XT (version 1)</t>
  </si>
  <si>
    <t>Broad Institute - sgRNA (guide RNA) index definition</t>
  </si>
  <si>
    <t>Broad Institute - SmartSeq2 index (combinatorial dual)</t>
  </si>
  <si>
    <t>Dovetail - HiChIP MNase Kit</t>
  </si>
  <si>
    <t>GenDX -  NGSgo IndX plate I/II/III/IV (GenDX #2342456)</t>
  </si>
  <si>
    <t>GeoMx - DSP index</t>
  </si>
  <si>
    <t>Illumina - Made by IDT for Illumina-Nextera UDP (version 1)</t>
  </si>
  <si>
    <t>Illumina - Made by IDT for Illumina-Nextera UDP (version 2)</t>
  </si>
  <si>
    <t>Illumina - Made by IDT for Illumina-Truseq UDI (version 1)</t>
  </si>
  <si>
    <t>Illumina - Made by IDT for Illumina-Truseq UDI (version 2)</t>
  </si>
  <si>
    <t>Illumina - Nextera DNA CD Indexes (combinatorial dual)</t>
  </si>
  <si>
    <t>Illumina - Nextera Rapid Capture Custom Enrichment Kit</t>
  </si>
  <si>
    <t>Illumina - Nextera XT Index Kit</t>
  </si>
  <si>
    <t>Illumina - Nextera XT Index Kit v2</t>
  </si>
  <si>
    <t>Illumina - TruSeq DNA and RNA CD Indexes</t>
  </si>
  <si>
    <t>Illumina - TruSeq Single Indexes</t>
  </si>
  <si>
    <t>Illumina - TruSeq Small RNA</t>
  </si>
  <si>
    <t>Illumina - TruSight Amplicon Panels</t>
  </si>
  <si>
    <t>Integrated DNA Technologies (IDT) - xGen Nextera UDI-non-UMI Adapters 8bp - 3 digit</t>
  </si>
  <si>
    <t>Integrated DNA Technologies (IDT) - xGen UDI-non-UMI Adapters 10bp - 3 digit</t>
  </si>
  <si>
    <t>Integrated DNA Technologies (IDT) - xGen UDI-non-UMI Adapters 8bp - 2 digit</t>
  </si>
  <si>
    <t>Integrated DNA Technologies (IDT) - xGen UDI-UMI Adapters 8bp - 2 digit</t>
  </si>
  <si>
    <t>Integrated DNA Technologies (IDT) - xGen UDI-UMI Adapters 8bp - 3 digit</t>
  </si>
  <si>
    <t>Integrated DNA Technologies (IDT) - xGen UDI-UMI Methylated Adapters 8bp - 2 digit</t>
  </si>
  <si>
    <t>Lucigen - NxSeq AmpFREE Low DNA Library Kit</t>
  </si>
  <si>
    <t>MGI Tech - MGI Easy DNA Adaptors</t>
  </si>
  <si>
    <t>MGI Tech - MGI UDB dual index barcodes</t>
  </si>
  <si>
    <t>MGI Tech - Single index balanced pools</t>
  </si>
  <si>
    <t>New England Biolabs (NEB) - NEBNext Dual index Multiplex Oligos for Illumina Index Primers Set 2 (NEB #E7780S)</t>
  </si>
  <si>
    <t>New England Biolabs (NEB) - NEBNext Enzymatic Methyl-seq</t>
  </si>
  <si>
    <t>New England Biolabs (NEB) - NEBNext Multiplex Oligos for Illumina Index Primers Set 1/2/3/4 (NEB #E7335/#E7500/#E7710/#E7730)</t>
  </si>
  <si>
    <t>New England Biolabs (NEB) - NEBNext Multiplex Oligos for Illumina (NEB #E6609)</t>
  </si>
  <si>
    <t>New England Biolabs (NEB) - NEBNext Unique dual index non-UMI Set1 (NEB #E6440)</t>
  </si>
  <si>
    <t>New England Biolabs (NEB) - NEBNext Unique dual index non-UMI Set2 (NEB #E6442)</t>
  </si>
  <si>
    <t>New England Biolabs (NEB) - NEBNext Unique dual index non-UMI Set3 (NEB #E6444)</t>
  </si>
  <si>
    <t>New England Biolabs (NEB) - NEBNext Unique dual index non-UMI Set4 (NEB #E6446)</t>
  </si>
  <si>
    <t>Omixon - HLA Twin Index (Plates A/B/C)</t>
  </si>
  <si>
    <t>Oxford Nanopore - Native Barcoding Set</t>
  </si>
  <si>
    <t>Perkin Elmer - BioO NextFlexChIPSeq (NOVA-514120/NOVA-514121/NOVA-514122/NOVA-514123)</t>
  </si>
  <si>
    <t>Perkin Elmer - Bioo Scientific NEXTflex-96 DNA Barcodes</t>
  </si>
  <si>
    <t>QIAgen - QIAseq miRNA NGS 96 Index IL (QIAgen #331565)</t>
  </si>
  <si>
    <t>QIAgen - QIAseq miRNA NGS ILM IPD</t>
  </si>
  <si>
    <t>seqWell - seqWell Indices (combinatorial dual)</t>
  </si>
  <si>
    <t>Swift Biosciences - Swift Normalase Unique Dual Index</t>
  </si>
  <si>
    <t>Tecan - Ovation Solo RNASeq index (S02221/S02238/S02574)</t>
  </si>
  <si>
    <t>TwinStrand Biosciences - Twin Strand duplex sequencing</t>
  </si>
  <si>
    <t>Universal Sequencing - TELL-Seq index</t>
  </si>
  <si>
    <t>ranges!Z3:Z98</t>
  </si>
  <si>
    <t>SI_NN7_A01-SI_NN5_A01</t>
  </si>
  <si>
    <t>HaloPlex_Blue_A01</t>
  </si>
  <si>
    <t>SSXTHS701</t>
  </si>
  <si>
    <t>BROAD_sgRNA_A01</t>
  </si>
  <si>
    <t>BRD701-BRD501</t>
  </si>
  <si>
    <t>DT_Set1_UDI_PrimerPair1_i7-DT_Set1_UDI_PrimerPair1_i5</t>
  </si>
  <si>
    <t>GenDx001_I701-I501</t>
  </si>
  <si>
    <t>DSP70577-DSP50577</t>
  </si>
  <si>
    <t>H701-H501</t>
  </si>
  <si>
    <t>A701-A501</t>
  </si>
  <si>
    <t>IDT_10nt_UDI_i7_001-IDT_10nt_UDI_i5_001</t>
  </si>
  <si>
    <t>IDTMU701-IDTMU501</t>
  </si>
  <si>
    <t>NS_Adaptor_1</t>
  </si>
  <si>
    <t>MGI01_A01_Barcode_1</t>
  </si>
  <si>
    <t>MGI_Barcode1_UDB_001-MGI_Barcode2_UDB_001</t>
  </si>
  <si>
    <t>SI-MGIPool-C01A.4plex</t>
  </si>
  <si>
    <t>NEBNextDi701-NEBNextDi501</t>
  </si>
  <si>
    <t>NEBEM701-NEBEM501</t>
  </si>
  <si>
    <t>BC01</t>
  </si>
  <si>
    <t>BioOHT_1</t>
  </si>
  <si>
    <t>QIAUDI7001-QIAUDI5001</t>
  </si>
  <si>
    <t>T501</t>
  </si>
  <si>
    <t>D701rc-D501</t>
  </si>
  <si>
    <t>v2_Ad2.1-v2_Ad1.1</t>
  </si>
  <si>
    <t>DAIcrisper_R01</t>
  </si>
  <si>
    <t>ranges!AA3:AA98</t>
  </si>
  <si>
    <t>SI_NN7_A02-SI_NN5_A02</t>
  </si>
  <si>
    <t>HaloPlex_Blue_B01</t>
  </si>
  <si>
    <t>SSXTHS702</t>
  </si>
  <si>
    <t>BROAD_sgRNA_A02</t>
  </si>
  <si>
    <t>BRD701-BRD502</t>
  </si>
  <si>
    <t>DT_Set1_UDI_PrimerPair2_i7-DT_Set1_UDI_PrimerPair2_i5</t>
  </si>
  <si>
    <t>GenDx001_I701-I502</t>
  </si>
  <si>
    <t>DSP70578-DSP50578</t>
  </si>
  <si>
    <t>H701-H502</t>
  </si>
  <si>
    <t>A701-A502</t>
  </si>
  <si>
    <t>IDT_10nt_UDI_i7_002-IDT_10nt_UDI_i5_002</t>
  </si>
  <si>
    <t>IDTMU702-IDTMU502</t>
  </si>
  <si>
    <t>NS_Adaptor_3</t>
  </si>
  <si>
    <t>MGI02_B01_Barcode_2</t>
  </si>
  <si>
    <t>MGI_Barcode1_UDB_002-MGI_Barcode2_UDB_002</t>
  </si>
  <si>
    <t>SI-MGIPool-C01B.4plex</t>
  </si>
  <si>
    <t>NEBNextDi701-NEBNextDi502</t>
  </si>
  <si>
    <t>NEBEM702-NEBEM502</t>
  </si>
  <si>
    <t>BC02</t>
  </si>
  <si>
    <t>BioOHT_2</t>
  </si>
  <si>
    <t>QIAUDI7002-QIAUDI5002</t>
  </si>
  <si>
    <t>T502</t>
  </si>
  <si>
    <t>D701rc-D502</t>
  </si>
  <si>
    <t>v2_Ad2.2-v2_Ad1.2</t>
  </si>
  <si>
    <t>DAIcrisper_R02</t>
  </si>
  <si>
    <t>ranges!AB3:AB98</t>
  </si>
  <si>
    <t>SI_NN7_A03-SI_NN5_A03</t>
  </si>
  <si>
    <t>HaloPlex_Blue_C01</t>
  </si>
  <si>
    <t>SSXTHS703</t>
  </si>
  <si>
    <t>BROAD_sgRNA_A03</t>
  </si>
  <si>
    <t>BRD701-BRD503</t>
  </si>
  <si>
    <t>DT_Set1_UDI_PrimerPair3_i7-DT_Set1_UDI_PrimerPair3_i5</t>
  </si>
  <si>
    <t>GenDx001_I701-I503</t>
  </si>
  <si>
    <t>DSP70579-DSP50579</t>
  </si>
  <si>
    <t>H701-H503</t>
  </si>
  <si>
    <t>A701-A503</t>
  </si>
  <si>
    <t>IDT_10nt_UDI_i7_003-IDT_10nt_UDI_i5_003</t>
  </si>
  <si>
    <t>IDTMU703-IDTMU503</t>
  </si>
  <si>
    <t>NS_Adaptor_4</t>
  </si>
  <si>
    <t>MGI03_C01_Barcode_3</t>
  </si>
  <si>
    <t>MGI_Barcode1_UDB_003-MGI_Barcode2_UDB_003</t>
  </si>
  <si>
    <t>SI-MGIPool-C02.8plex</t>
  </si>
  <si>
    <t>NEBNextDi701-NEBNextDi503</t>
  </si>
  <si>
    <t>NEBEM703-NEBEM503</t>
  </si>
  <si>
    <t>BC03</t>
  </si>
  <si>
    <t>BioOHT_3</t>
  </si>
  <si>
    <t>QIAUDI7003-QIAUDI5003</t>
  </si>
  <si>
    <t>T503</t>
  </si>
  <si>
    <t>D701rc-D503</t>
  </si>
  <si>
    <t>v2_Ad2.3-v2_Ad1.3</t>
  </si>
  <si>
    <t>DAIcrisper_R03</t>
  </si>
  <si>
    <t>ranges!AC3:AC98</t>
  </si>
  <si>
    <t>SI_NN7_A04-SI_NN5_A04</t>
  </si>
  <si>
    <t>HaloPlex_Blue_D01</t>
  </si>
  <si>
    <t>SSXTHS704</t>
  </si>
  <si>
    <t>BROAD_sgRNA_A04</t>
  </si>
  <si>
    <t>BRD701-BRD504</t>
  </si>
  <si>
    <t>DT_Set1_UDI_PrimerPair4_i7-DT_Set1_UDI_PrimerPair4_i5</t>
  </si>
  <si>
    <t>GenDx001_I701-I504</t>
  </si>
  <si>
    <t>DSP70580-DSP50580</t>
  </si>
  <si>
    <t>H701-H504</t>
  </si>
  <si>
    <t>A701-A504</t>
  </si>
  <si>
    <t>IDT_10nt_UDI_i7_004-IDT_10nt_UDI_i5_004</t>
  </si>
  <si>
    <t>IDTMU704-IDTMU504</t>
  </si>
  <si>
    <t>NS_Adaptor_5</t>
  </si>
  <si>
    <t>MGI04_D01_Barcode_4</t>
  </si>
  <si>
    <t>MGI_Barcode1_UDB_004-MGI_Barcode2_UDB_004</t>
  </si>
  <si>
    <t>SI-MGIPool-C03.8plex</t>
  </si>
  <si>
    <t>NEBNextDi701-NEBNextDi504</t>
  </si>
  <si>
    <t>NEBEM704-NEBEM504</t>
  </si>
  <si>
    <t>BC04</t>
  </si>
  <si>
    <t>BioOHT_4</t>
  </si>
  <si>
    <t>QIAUDI7004-QIAUDI5004</t>
  </si>
  <si>
    <t>T504</t>
  </si>
  <si>
    <t>D701rc-D504</t>
  </si>
  <si>
    <t>v2_Ad2.4-v2_Ad1.4</t>
  </si>
  <si>
    <t>DAIcrisper_R04</t>
  </si>
  <si>
    <t>ranges!AD3:AD770</t>
  </si>
  <si>
    <t>SI_NN7_A05-SI_NN5_A05</t>
  </si>
  <si>
    <t>HaloPlex_Blue_E01</t>
  </si>
  <si>
    <t>SSXTHS705</t>
  </si>
  <si>
    <t>BROAD_sgRNA_A05</t>
  </si>
  <si>
    <t>BRD701-BRD505</t>
  </si>
  <si>
    <t>DT_Set1_UDI_PrimerPair5_i7-DT_Set1_UDI_PrimerPair5_i5</t>
  </si>
  <si>
    <t>GenDx001_I701-I505</t>
  </si>
  <si>
    <t>DSP70581-DSP50581</t>
  </si>
  <si>
    <t>H701-H505</t>
  </si>
  <si>
    <t>A701-A505</t>
  </si>
  <si>
    <t>IDT_10nt_UDI_i7_005-IDT_10nt_UDI_i5_005</t>
  </si>
  <si>
    <t>IDTMU705-IDTMU505</t>
  </si>
  <si>
    <t>NS_Adaptor_6</t>
  </si>
  <si>
    <t>MGI05_E01_Barcode_13</t>
  </si>
  <si>
    <t>MGI_Barcode1_UDB_005-MGI_Barcode2_UDB_005</t>
  </si>
  <si>
    <t>SI-MGIPool-C04.8plex</t>
  </si>
  <si>
    <t>NEBNextDi701-NEBNextDi505</t>
  </si>
  <si>
    <t>NEBEM705-NEBEM505</t>
  </si>
  <si>
    <t>BC05</t>
  </si>
  <si>
    <t>BioOHT_5</t>
  </si>
  <si>
    <t>QIAUDI7005-QIAUDI5005</t>
  </si>
  <si>
    <t>T505</t>
  </si>
  <si>
    <t>D701rc-D505</t>
  </si>
  <si>
    <t>v2_Ad2.5-v2_Ad1.5</t>
  </si>
  <si>
    <t>DAIcrisper_R05</t>
  </si>
  <si>
    <t>ranges!AE3:AE34</t>
  </si>
  <si>
    <t>SI_NN7_A06-SI_NN5_A06</t>
  </si>
  <si>
    <t>HaloPlex_Blue_F01</t>
  </si>
  <si>
    <t>SSXTHS706</t>
  </si>
  <si>
    <t>BROAD_sgRNA_A06</t>
  </si>
  <si>
    <t>BRD701-BRD506</t>
  </si>
  <si>
    <t>DT_Set1_UDI_PrimerPair6_i7-DT_Set1_UDI_PrimerPair6_i5</t>
  </si>
  <si>
    <t>GenDx001_I701-I506</t>
  </si>
  <si>
    <t>DSP70582-DSP50582</t>
  </si>
  <si>
    <t>H701-H506</t>
  </si>
  <si>
    <t>A701-A506</t>
  </si>
  <si>
    <t>IDT_10nt_UDI_i7_006-IDT_10nt_UDI_i5_006</t>
  </si>
  <si>
    <t>IDTMU706-IDTMU506</t>
  </si>
  <si>
    <t>NS_Adaptor_7</t>
  </si>
  <si>
    <t>MGI06_F01_Barcode_14</t>
  </si>
  <si>
    <t>MGI_Barcode1_UDB_006-MGI_Barcode2_UDB_006</t>
  </si>
  <si>
    <t>SI-MGIPool-C05.8plex</t>
  </si>
  <si>
    <t>NEBNextDi701-NEBNextDi506</t>
  </si>
  <si>
    <t>NEBEM706-NEBEM506</t>
  </si>
  <si>
    <t>BC06</t>
  </si>
  <si>
    <t>BioOHT_6</t>
  </si>
  <si>
    <t>QIAUDI7006-QIAUDI5006</t>
  </si>
  <si>
    <t>T506</t>
  </si>
  <si>
    <t>D701rc-D506</t>
  </si>
  <si>
    <t>v2_Ad2.6-v2_Ad1.6</t>
  </si>
  <si>
    <t>DAIcrisper_R06</t>
  </si>
  <si>
    <t>ranges!AF3:AF386</t>
  </si>
  <si>
    <t>SI_NN7_A07-SI_NN5_A07</t>
  </si>
  <si>
    <t>HaloPlex_Blue_G01</t>
  </si>
  <si>
    <t>SSXTHS707</t>
  </si>
  <si>
    <t>BROAD_sgRNA_A07</t>
  </si>
  <si>
    <t>BRD701-BRD507</t>
  </si>
  <si>
    <t>DT_Set1_UDI_PrimerPair7_i7-DT_Set1_UDI_PrimerPair7_i5</t>
  </si>
  <si>
    <t>GenDx001_I701-I507</t>
  </si>
  <si>
    <t>DSP70583-DSP50583</t>
  </si>
  <si>
    <t>H701-H507</t>
  </si>
  <si>
    <t>A701-A507</t>
  </si>
  <si>
    <t>IDT_10nt_UDI_i7_007-IDT_10nt_UDI_i5_007</t>
  </si>
  <si>
    <t>IDTMU707-IDTMU507</t>
  </si>
  <si>
    <t>NS_Adaptor_8</t>
  </si>
  <si>
    <t>MGI07_G01_Barcode_15</t>
  </si>
  <si>
    <t>MGI_Barcode1_UDB_007-MGI_Barcode2_UDB_007</t>
  </si>
  <si>
    <t>SI-MGIPool-C06.8plex</t>
  </si>
  <si>
    <t>NEBNextDi701-NEBNextDi507</t>
  </si>
  <si>
    <t>NEBEM707-NEBEM507</t>
  </si>
  <si>
    <t>BC07</t>
  </si>
  <si>
    <t>BioOHT_7</t>
  </si>
  <si>
    <t>QIAUDI7007-QIAUDI5007</t>
  </si>
  <si>
    <t>T507</t>
  </si>
  <si>
    <t>D701rc-D507</t>
  </si>
  <si>
    <t>v2_Ad2.7-v2_Ad1.7</t>
  </si>
  <si>
    <t>DAIcrisper_R07</t>
  </si>
  <si>
    <t>ranges!AG3:AG194</t>
  </si>
  <si>
    <t>SI_NN7_A08-SI_NN5_A08</t>
  </si>
  <si>
    <t>HaloPlex_Blue_H01</t>
  </si>
  <si>
    <t>SSXTHS708</t>
  </si>
  <si>
    <t>BROAD_sgRNA_A08</t>
  </si>
  <si>
    <t>BRD701-BRD508</t>
  </si>
  <si>
    <t>DT_Set1_UDI_PrimerPair8_i7-DT_Set1_UDI_PrimerPair8_i5</t>
  </si>
  <si>
    <t>GenDx001_I701-I508</t>
  </si>
  <si>
    <t>DSP70584-DSP50584</t>
  </si>
  <si>
    <t>H701-H508</t>
  </si>
  <si>
    <t>A701-A508</t>
  </si>
  <si>
    <t>IDT_10nt_UDI_i7_008-IDT_10nt_UDI_i5_008</t>
  </si>
  <si>
    <t>IDTMU708-IDTMU508</t>
  </si>
  <si>
    <t>NS_Adaptor_9</t>
  </si>
  <si>
    <t>MGI08_H01_Barcode_16</t>
  </si>
  <si>
    <t>MGI_Barcode1_UDB_008-MGI_Barcode2_UDB_008</t>
  </si>
  <si>
    <t>SI-MGIPool-C07.8plex</t>
  </si>
  <si>
    <t>NEBNextDi701-NEBNextDi508</t>
  </si>
  <si>
    <t>NEBEM708-NEBEM508</t>
  </si>
  <si>
    <t>BC08</t>
  </si>
  <si>
    <t>BioOHT_8</t>
  </si>
  <si>
    <t>QIAUDI7008-QIAUDI5008</t>
  </si>
  <si>
    <t>T508</t>
  </si>
  <si>
    <t>D701rc-D508</t>
  </si>
  <si>
    <t>v2_Ad2.8-v2_Ad1.8</t>
  </si>
  <si>
    <t>DAIcrisper_R08</t>
  </si>
  <si>
    <t>ranges!AH3:AH98</t>
  </si>
  <si>
    <t>SI_NN7_A09-SI_NN5_A09</t>
  </si>
  <si>
    <t>HaloPlex_Blue_A02</t>
  </si>
  <si>
    <t>SSXTHS709</t>
  </si>
  <si>
    <t>BROAD_sgRNA_A09</t>
  </si>
  <si>
    <t>BRD701-BRD509</t>
  </si>
  <si>
    <t>GenDx001_I701-I509</t>
  </si>
  <si>
    <t>DSP70585-DSP50585</t>
  </si>
  <si>
    <t>H701-H510</t>
  </si>
  <si>
    <t>N701-E510</t>
  </si>
  <si>
    <t>N701-N510</t>
  </si>
  <si>
    <t>A702-A501</t>
  </si>
  <si>
    <t>IDT_10nt_UDI_i7_009-IDT_10nt_UDI_i5_009</t>
  </si>
  <si>
    <t>IDTMU709-IDTMU509</t>
  </si>
  <si>
    <t>NS_Adaptor_2</t>
  </si>
  <si>
    <t>MGI09_A02_Barcode_41</t>
  </si>
  <si>
    <t>MGI_Barcode1_UDB_009-MGI_Barcode2_UDB_009</t>
  </si>
  <si>
    <t>SI-MGIPool-C08.8plex</t>
  </si>
  <si>
    <t>NEBNextDi701-NEBNextDi509</t>
  </si>
  <si>
    <t>NEBEM709-NEBEM509</t>
  </si>
  <si>
    <t>BC09</t>
  </si>
  <si>
    <t>BioOHT_9</t>
  </si>
  <si>
    <t>QIAUDI7009-QIAUDI5009</t>
  </si>
  <si>
    <t>T509</t>
  </si>
  <si>
    <t>D702rc-D501</t>
  </si>
  <si>
    <t>v2_Ad2.9-v2_Ad1.9</t>
  </si>
  <si>
    <t>DAIcrisper_R09</t>
  </si>
  <si>
    <t>ranges!AI3:AI98</t>
  </si>
  <si>
    <t>SI_NN7_A10-SI_NN5_A10</t>
  </si>
  <si>
    <t>HaloPlex_Blue_B02</t>
  </si>
  <si>
    <t>SSXTHS710</t>
  </si>
  <si>
    <t>BROAD_sgRNA_A10</t>
  </si>
  <si>
    <t>BRD701-BRD510</t>
  </si>
  <si>
    <t>GenDx001_I701-I510</t>
  </si>
  <si>
    <t>DSP70586-DSP50586</t>
  </si>
  <si>
    <t>H701-H511</t>
  </si>
  <si>
    <t>N701-E511</t>
  </si>
  <si>
    <t>N701-N511</t>
  </si>
  <si>
    <t>A702-A502</t>
  </si>
  <si>
    <t>IDT_10nt_UDI_i7_010-IDT_10nt_UDI_i5_010</t>
  </si>
  <si>
    <t>IDTMU710-IDTMU510</t>
  </si>
  <si>
    <t>NS_Adaptor_10</t>
  </si>
  <si>
    <t>MGI10_B02_Barcode_42</t>
  </si>
  <si>
    <t>MGI_Barcode1_UDB_010-MGI_Barcode2_UDB_010</t>
  </si>
  <si>
    <t>SI-MGIPool-C09.8plex</t>
  </si>
  <si>
    <t>NEBNextDi701-NEBNextDi510</t>
  </si>
  <si>
    <t>NEBEM710-NEBEM510</t>
  </si>
  <si>
    <t>BC10</t>
  </si>
  <si>
    <t>BioOHT_10</t>
  </si>
  <si>
    <t>QIAUDI7010-QIAUDI5010</t>
  </si>
  <si>
    <t>T510</t>
  </si>
  <si>
    <t>D702rc-D502</t>
  </si>
  <si>
    <t>v2_Ad2.10-v2_Ad1.10</t>
  </si>
  <si>
    <t>DAIcrisper_R10</t>
  </si>
  <si>
    <t>ranges!AJ3:AJ386</t>
  </si>
  <si>
    <t>SI_NN7_A11-SI_NN5_A11</t>
  </si>
  <si>
    <t>HaloPlex_Blue_C02</t>
  </si>
  <si>
    <t>SSXTHS711</t>
  </si>
  <si>
    <t>BROAD_sgRNA_A11</t>
  </si>
  <si>
    <t>BRD701-BRD511</t>
  </si>
  <si>
    <t>GenDx001_I701-I511</t>
  </si>
  <si>
    <t>DSP70587-DSP50587</t>
  </si>
  <si>
    <t>H701-H513</t>
  </si>
  <si>
    <t>N701-E513</t>
  </si>
  <si>
    <t>N701-N513</t>
  </si>
  <si>
    <t>A702-A503</t>
  </si>
  <si>
    <t>IDT_10nt_UDI_i7_011-IDT_10nt_UDI_i5_011</t>
  </si>
  <si>
    <t>IDTMU711-IDTMU511</t>
  </si>
  <si>
    <t>NS_Adaptor_11</t>
  </si>
  <si>
    <t>MGI11_C02_Barcode_43</t>
  </si>
  <si>
    <t>MGI_Barcode1_UDB_011-MGI_Barcode2_UDB_011</t>
  </si>
  <si>
    <t>SI-MGIPool-C10-11-12.24plex</t>
  </si>
  <si>
    <t>NEBNextDi701-NEBNextDi511</t>
  </si>
  <si>
    <t>NEBEM711-NEBEM511</t>
  </si>
  <si>
    <t>BC11</t>
  </si>
  <si>
    <t>BioOHT_11</t>
  </si>
  <si>
    <t>QIAUDI7011-QIAUDI5011</t>
  </si>
  <si>
    <t>T511</t>
  </si>
  <si>
    <t>D702rc-D503</t>
  </si>
  <si>
    <t>v2_Ad2.11-v2_Ad1.11</t>
  </si>
  <si>
    <t>ranges!AK3:AK10</t>
  </si>
  <si>
    <t>SI_NN7_A12-SI_NN5_A12</t>
  </si>
  <si>
    <t>HaloPlex_Blue_D02</t>
  </si>
  <si>
    <t>SSXTHS712</t>
  </si>
  <si>
    <t>BROAD_sgRNA_A12</t>
  </si>
  <si>
    <t>BRD701-BRD512</t>
  </si>
  <si>
    <t>GenDx001_I701-I512</t>
  </si>
  <si>
    <t>DSP70588-DSP50588</t>
  </si>
  <si>
    <t>H701-H515</t>
  </si>
  <si>
    <t>N701-E515</t>
  </si>
  <si>
    <t>N701-N515</t>
  </si>
  <si>
    <t>A702-A504</t>
  </si>
  <si>
    <t>IDT_10nt_UDI_i7_012-IDT_10nt_UDI_i5_012</t>
  </si>
  <si>
    <t>IDTMU712-IDTMU512</t>
  </si>
  <si>
    <t>NS_Adaptor_12</t>
  </si>
  <si>
    <t>MGI12_D02_Barcode_44</t>
  </si>
  <si>
    <t>MGI_Barcode1_UDB_012-MGI_Barcode2_UDB_012</t>
  </si>
  <si>
    <t>NEBNextDi701-NEBNextDi512</t>
  </si>
  <si>
    <t>NEBEM712-NEBEM512</t>
  </si>
  <si>
    <t>BC12</t>
  </si>
  <si>
    <t>BioOHT_12</t>
  </si>
  <si>
    <t>QIAUDI7012-QIAUDI5012</t>
  </si>
  <si>
    <t>T512</t>
  </si>
  <si>
    <t>D702rc-D504</t>
  </si>
  <si>
    <t>v2_Ad2.12-v2_Ad1.12</t>
  </si>
  <si>
    <t>ranges!AL3:AL6146</t>
  </si>
  <si>
    <t>SI_NN7_B01-SI_NN5_B01</t>
  </si>
  <si>
    <t>HaloPlex_Blue_E02</t>
  </si>
  <si>
    <t>SSXTHS713</t>
  </si>
  <si>
    <t>BROAD_sgRNA_B01</t>
  </si>
  <si>
    <t>BRD701-BRD513</t>
  </si>
  <si>
    <t>GenDx001_I701-I513</t>
  </si>
  <si>
    <t>DSP70589-DSP50589</t>
  </si>
  <si>
    <t>H701-H516</t>
  </si>
  <si>
    <t>N701-E516</t>
  </si>
  <si>
    <t>N701-N516</t>
  </si>
  <si>
    <t>A702-A505</t>
  </si>
  <si>
    <t>IDT_10nt_UDI_i7_013-IDT_10nt_UDI_i5_013</t>
  </si>
  <si>
    <t>IDTMU713-IDTMU513</t>
  </si>
  <si>
    <t>NS_Adaptor_13</t>
  </si>
  <si>
    <t>MGI13_E02_Barcode_45</t>
  </si>
  <si>
    <t>MGI_Barcode1_UDB_013-MGI_Barcode2_UDB_013</t>
  </si>
  <si>
    <t>NEBNextDi701-NEBNextDi513</t>
  </si>
  <si>
    <t>NEBEM713-NEBEM513</t>
  </si>
  <si>
    <t>BC13</t>
  </si>
  <si>
    <t>BioOHT_13</t>
  </si>
  <si>
    <t>QIAUDI7013-QIAUDI5013</t>
  </si>
  <si>
    <t>T513</t>
  </si>
  <si>
    <t>D702rc-D505</t>
  </si>
  <si>
    <t>v2_Ad2.13-v2_Ad1.13</t>
  </si>
  <si>
    <t>ranges!AM3:AM792</t>
  </si>
  <si>
    <t>SI_NN7_B02-SI_NN5_B02</t>
  </si>
  <si>
    <t>HaloPlex_Blue_F02</t>
  </si>
  <si>
    <t>SSXTHS714</t>
  </si>
  <si>
    <t>BROAD_sgRNA_B02</t>
  </si>
  <si>
    <t>BRD701-BRD514</t>
  </si>
  <si>
    <t>GenDx001_I701-I514</t>
  </si>
  <si>
    <t>DSP70590-DSP50590</t>
  </si>
  <si>
    <t>H701-H517</t>
  </si>
  <si>
    <t>N701-E517</t>
  </si>
  <si>
    <t>A702-A506</t>
  </si>
  <si>
    <t>IDT_10nt_UDI_i7_014-IDT_10nt_UDI_i5_014</t>
  </si>
  <si>
    <t>IDTMU714-IDTMU514</t>
  </si>
  <si>
    <t>NS_Adaptor_14</t>
  </si>
  <si>
    <t>MGI14_F02_Barcode_46</t>
  </si>
  <si>
    <t>MGI_Barcode1_UDB_014-MGI_Barcode2_UDB_014</t>
  </si>
  <si>
    <t>NEBNextDi701-NEBNextDi514</t>
  </si>
  <si>
    <t>NEBEM714-NEBEM514</t>
  </si>
  <si>
    <t>BC14</t>
  </si>
  <si>
    <t>BioOHT_14</t>
  </si>
  <si>
    <t>QIAUDI7014-QIAUDI5014</t>
  </si>
  <si>
    <t>T514</t>
  </si>
  <si>
    <t>D702rc-D506</t>
  </si>
  <si>
    <t>v2_Ad2.14-v2_Ad1.14</t>
  </si>
  <si>
    <t>ranges!AN3:AN770</t>
  </si>
  <si>
    <t>SI_NN7_B03-SI_NN5_B03</t>
  </si>
  <si>
    <t>HaloPlex_Blue_G02</t>
  </si>
  <si>
    <t>SSXTHS715</t>
  </si>
  <si>
    <t>BROAD_sgRNA_B03</t>
  </si>
  <si>
    <t>BRD701-BRD515</t>
  </si>
  <si>
    <t>GenDx001_I701-I515</t>
  </si>
  <si>
    <t>DSP70591-DSP50591</t>
  </si>
  <si>
    <t>H701-H518</t>
  </si>
  <si>
    <t>N701-E518</t>
  </si>
  <si>
    <t>N701-N518</t>
  </si>
  <si>
    <t>A702-A507</t>
  </si>
  <si>
    <t>IDT_10nt_UDI_i7_015-IDT_10nt_UDI_i5_015</t>
  </si>
  <si>
    <t>IDTMU715-IDTMU515</t>
  </si>
  <si>
    <t>NS_Adaptor_15</t>
  </si>
  <si>
    <t>MGI15_G02_Barcode_47</t>
  </si>
  <si>
    <t>MGI_Barcode1_UDB_015-MGI_Barcode2_UDB_015</t>
  </si>
  <si>
    <t>NEBNextDi701-NEBNextDi515</t>
  </si>
  <si>
    <t>NEBEM715-NEBEM515</t>
  </si>
  <si>
    <t>BC15</t>
  </si>
  <si>
    <t>BioOHT_15</t>
  </si>
  <si>
    <t>QIAUDI7015-QIAUDI5015</t>
  </si>
  <si>
    <t>T515</t>
  </si>
  <si>
    <t>D702rc-D507</t>
  </si>
  <si>
    <t>v2_Ad2.15-v2_Ad1.15</t>
  </si>
  <si>
    <t>ranges!AO3:AO386</t>
  </si>
  <si>
    <t>SI_NN7_B04-SI_NN5_B04</t>
  </si>
  <si>
    <t>HaloPlex_Blue_H02</t>
  </si>
  <si>
    <t>SSXTHS716</t>
  </si>
  <si>
    <t>BROAD_sgRNA_B04</t>
  </si>
  <si>
    <t>BRD701-BRD516</t>
  </si>
  <si>
    <t>GenDx001_I701-I516</t>
  </si>
  <si>
    <t>DSP70592-DSP50592</t>
  </si>
  <si>
    <t>H701-H520</t>
  </si>
  <si>
    <t>N701-E520</t>
  </si>
  <si>
    <t>N701-N520</t>
  </si>
  <si>
    <t>A702-A508</t>
  </si>
  <si>
    <t>IDT_10nt_UDI_i7_016-IDT_10nt_UDI_i5_016</t>
  </si>
  <si>
    <t>IDTMU716-IDTMU516</t>
  </si>
  <si>
    <t>NS_Adaptor_16</t>
  </si>
  <si>
    <t>MGI16_H02_Barcode_48</t>
  </si>
  <si>
    <t>MGI_Barcode1_UDB_016-MGI_Barcode2_UDB_016</t>
  </si>
  <si>
    <t>NEBNextDi701-NEBNextDi516</t>
  </si>
  <si>
    <t>NEBEM716-NEBEM516</t>
  </si>
  <si>
    <t>BC16</t>
  </si>
  <si>
    <t>BioOHT_16</t>
  </si>
  <si>
    <t>QIAUDI7016-QIAUDI5016</t>
  </si>
  <si>
    <t>T516</t>
  </si>
  <si>
    <t>D702rc-D508</t>
  </si>
  <si>
    <t>v2_Ad2.16-v2_Ad1.16</t>
  </si>
  <si>
    <t>ranges!AP3:AP98</t>
  </si>
  <si>
    <t>SI_NN7_B05-SI_NN5_B05</t>
  </si>
  <si>
    <t>HaloPlex_Blue_A03</t>
  </si>
  <si>
    <t>SSXTHS717</t>
  </si>
  <si>
    <t>BROAD_sgRNA_B05</t>
  </si>
  <si>
    <t>BRD701-BRD517</t>
  </si>
  <si>
    <t>GenDx002_I702-I501</t>
  </si>
  <si>
    <t>DSP70593-DSP50593</t>
  </si>
  <si>
    <t>H701-H521</t>
  </si>
  <si>
    <t>N701-E521</t>
  </si>
  <si>
    <t>N701-N521</t>
  </si>
  <si>
    <t>A703-A501</t>
  </si>
  <si>
    <t>IDT_10nt_UDI_i7_017-IDT_10nt_UDI_i5_017</t>
  </si>
  <si>
    <t>IDTMU717-IDTMU517</t>
  </si>
  <si>
    <t>NS_Adaptor_17</t>
  </si>
  <si>
    <t>MGI17_A03_Barcode_57</t>
  </si>
  <si>
    <t>MGI_Barcode1_UDB_017-MGI_Barcode2_UDB_017</t>
  </si>
  <si>
    <t>NEBNextDi702-NEBNextDi501</t>
  </si>
  <si>
    <t>NEBEM717-NEBEM517</t>
  </si>
  <si>
    <t>BC17</t>
  </si>
  <si>
    <t>BioOHT_17</t>
  </si>
  <si>
    <t>QIAUDI7017-QIAUDI5017</t>
  </si>
  <si>
    <t>T517</t>
  </si>
  <si>
    <t>D703rc-D501</t>
  </si>
  <si>
    <t>v2_Ad2.17-v2_Ad1.17</t>
  </si>
  <si>
    <t>ranges!AQ3:AQ98</t>
  </si>
  <si>
    <t>SI_NN7_B06-SI_NN5_B06</t>
  </si>
  <si>
    <t>HaloPlex_Blue_B03</t>
  </si>
  <si>
    <t>SSXTHS718</t>
  </si>
  <si>
    <t>BROAD_sgRNA_B06</t>
  </si>
  <si>
    <t>BRD701-BRD518</t>
  </si>
  <si>
    <t>GenDx002_I702-I502</t>
  </si>
  <si>
    <t>DSP70594-DSP50594</t>
  </si>
  <si>
    <t>H701-H522</t>
  </si>
  <si>
    <t>N701-E522</t>
  </si>
  <si>
    <t>N701-N522</t>
  </si>
  <si>
    <t>A703-A502</t>
  </si>
  <si>
    <t>IDT_10nt_UDI_i7_018-IDT_10nt_UDI_i5_018</t>
  </si>
  <si>
    <t>IDTMU718-IDTMU518</t>
  </si>
  <si>
    <t>NS_Adaptor_18</t>
  </si>
  <si>
    <t>MGI18_B03_Barcode_58</t>
  </si>
  <si>
    <t>MGI_Barcode1_UDB_018-MGI_Barcode2_UDB_018</t>
  </si>
  <si>
    <t>NEBNextDi702-NEBNextDi502</t>
  </si>
  <si>
    <t>NEBEM718-NEBEM518</t>
  </si>
  <si>
    <t>BC18</t>
  </si>
  <si>
    <t>BioOHT_18</t>
  </si>
  <si>
    <t>QIAUDI7018-QIAUDI5018</t>
  </si>
  <si>
    <t>T518</t>
  </si>
  <si>
    <t>D703rc-D502</t>
  </si>
  <si>
    <t>v2_Ad2.18-v2_Ad1.18</t>
  </si>
  <si>
    <t>ranges!AR3:AR2108</t>
  </si>
  <si>
    <t>SI_NN7_B07-SI_NN5_B07</t>
  </si>
  <si>
    <t>HaloPlex_Blue_C03</t>
  </si>
  <si>
    <t>SSXTHS719</t>
  </si>
  <si>
    <t>BROAD_sgRNA_B07</t>
  </si>
  <si>
    <t>BRD701-BRD519</t>
  </si>
  <si>
    <t>GenDx002_I702-I503</t>
  </si>
  <si>
    <t>DSP70595-DSP50595</t>
  </si>
  <si>
    <t>H702-H501</t>
  </si>
  <si>
    <t>A703-A503</t>
  </si>
  <si>
    <t>IDT_10nt_UDI_i7_019-IDT_10nt_UDI_i5_019</t>
  </si>
  <si>
    <t>IDTMU719-IDTMU519</t>
  </si>
  <si>
    <t>NS_Adaptor_19</t>
  </si>
  <si>
    <t>MGI19_C03_Barcode_59</t>
  </si>
  <si>
    <t>MGI_Barcode1_UDB_019-MGI_Barcode2_UDB_019</t>
  </si>
  <si>
    <t>NEBNextDi702-NEBNextDi503</t>
  </si>
  <si>
    <t>NEBEM719-NEBEM519</t>
  </si>
  <si>
    <t>BC19</t>
  </si>
  <si>
    <t>BioOHT_19</t>
  </si>
  <si>
    <t>QIAUDI7019-QIAUDI5019</t>
  </si>
  <si>
    <t>T519</t>
  </si>
  <si>
    <t>D703rc-D503</t>
  </si>
  <si>
    <t>v2_Ad2.19-v2_Ad1.19</t>
  </si>
  <si>
    <t>ranges!AS3:AS470</t>
  </si>
  <si>
    <t>SI_NN7_B08-SI_NN5_B08</t>
  </si>
  <si>
    <t>HaloPlex_Blue_D03</t>
  </si>
  <si>
    <t>SSXTHS720</t>
  </si>
  <si>
    <t>BROAD_sgRNA_B08</t>
  </si>
  <si>
    <t>BRD701-BRD520</t>
  </si>
  <si>
    <t>GenDx002_I702-I504</t>
  </si>
  <si>
    <t>DSP70596-DSP50596</t>
  </si>
  <si>
    <t>H702-H502</t>
  </si>
  <si>
    <t>A703-A504</t>
  </si>
  <si>
    <t>IDT_10nt_UDI_i7_020-IDT_10nt_UDI_i5_020</t>
  </si>
  <si>
    <t>IDTMU720-IDTMU520</t>
  </si>
  <si>
    <t>NS_Adaptor_20</t>
  </si>
  <si>
    <t>MGI20_D03_Barcode_60</t>
  </si>
  <si>
    <t>MGI_Barcode1_UDB_020-MGI_Barcode2_UDB_020</t>
  </si>
  <si>
    <t>NEBNextDi702-NEBNextDi504</t>
  </si>
  <si>
    <t>NEBEM720-NEBEM520</t>
  </si>
  <si>
    <t>BC20</t>
  </si>
  <si>
    <t>BioOHT_20</t>
  </si>
  <si>
    <t>QIAUDI7020-QIAUDI5020</t>
  </si>
  <si>
    <t>T520</t>
  </si>
  <si>
    <t>D703rc-D504</t>
  </si>
  <si>
    <t>v2_Ad2.20-v2_Ad1.20</t>
  </si>
  <si>
    <t>ranges!AT3:AT938</t>
  </si>
  <si>
    <t>SI_NN7_B09-SI_NN5_B09</t>
  </si>
  <si>
    <t>HaloPlex_Blue_E03</t>
  </si>
  <si>
    <t>SSXTHS721</t>
  </si>
  <si>
    <t>BROAD_sgRNA_B09</t>
  </si>
  <si>
    <t>BRD701-BRD521</t>
  </si>
  <si>
    <t>GenDx002_I702-I505</t>
  </si>
  <si>
    <t>DSP70597-DSP50597</t>
  </si>
  <si>
    <t>H702-H503</t>
  </si>
  <si>
    <t>A703-A505</t>
  </si>
  <si>
    <t>IDT_10nt_UDI_i7_021-IDT_10nt_UDI_i5_021</t>
  </si>
  <si>
    <t>IDTMU721-IDTMU521</t>
  </si>
  <si>
    <t>NS_Adaptor_21</t>
  </si>
  <si>
    <t>MGI21_E03_Barcode_61</t>
  </si>
  <si>
    <t>MGI_Barcode1_UDB_021-MGI_Barcode2_UDB_021</t>
  </si>
  <si>
    <t>NEBNextDi702-NEBNextDi505</t>
  </si>
  <si>
    <t>NEBEM721-NEBEM521</t>
  </si>
  <si>
    <t>BC21</t>
  </si>
  <si>
    <t>BioOHT_21</t>
  </si>
  <si>
    <t>QIAUDI7021-QIAUDI5021</t>
  </si>
  <si>
    <t>T521</t>
  </si>
  <si>
    <t>D703rc-D505</t>
  </si>
  <si>
    <t>v2_Ad2.21-v2_Ad1.21</t>
  </si>
  <si>
    <t>ranges!AU3:AU470</t>
  </si>
  <si>
    <t>SI_NN7_B10-SI_NN5_B10</t>
  </si>
  <si>
    <t>HaloPlex_Blue_F03</t>
  </si>
  <si>
    <t>SSXTHS722</t>
  </si>
  <si>
    <t>BROAD_sgRNA_B10</t>
  </si>
  <si>
    <t>BRD701-BRD522</t>
  </si>
  <si>
    <t>GenDx002_I702-I506</t>
  </si>
  <si>
    <t>DSP70598-DSP50598</t>
  </si>
  <si>
    <t>H702-H504</t>
  </si>
  <si>
    <t>A703-A506</t>
  </si>
  <si>
    <t>IDT_10nt_UDI_i7_022-IDT_10nt_UDI_i5_022</t>
  </si>
  <si>
    <t>IDTMU722-IDTMU522</t>
  </si>
  <si>
    <t>NS_Adaptor_22</t>
  </si>
  <si>
    <t>MGI22_F03_Barcode_62</t>
  </si>
  <si>
    <t>MGI_Barcode1_UDB_022-MGI_Barcode2_UDB_022</t>
  </si>
  <si>
    <t>NEBNextDi702-NEBNextDi506</t>
  </si>
  <si>
    <t>NEBEM722-NEBEM522</t>
  </si>
  <si>
    <t>BC22</t>
  </si>
  <si>
    <t>BioOHT_22</t>
  </si>
  <si>
    <t>QIAUDI7022-QIAUDI5022</t>
  </si>
  <si>
    <t>T522</t>
  </si>
  <si>
    <t>D703rc-D506</t>
  </si>
  <si>
    <t>v2_Ad2.22-v2_Ad1.22</t>
  </si>
  <si>
    <t>ranges!AV3:AV98</t>
  </si>
  <si>
    <t>SI_NN7_B11-SI_NN5_B11</t>
  </si>
  <si>
    <t>HaloPlex_Blue_G03</t>
  </si>
  <si>
    <t>SSXTHS723</t>
  </si>
  <si>
    <t>BROAD_sgRNA_B11</t>
  </si>
  <si>
    <t>BRD701-BRD523</t>
  </si>
  <si>
    <t>GenDx002_I702-I507</t>
  </si>
  <si>
    <t>H702-H505</t>
  </si>
  <si>
    <t>A703-A507</t>
  </si>
  <si>
    <t>IDT_10nt_UDI_i7_023-IDT_10nt_UDI_i5_023</t>
  </si>
  <si>
    <t>IDTMU723-IDTMU523</t>
  </si>
  <si>
    <t>NS_Adaptor_23</t>
  </si>
  <si>
    <t>MGI23_G03_Barcode_63</t>
  </si>
  <si>
    <t>MGI_Barcode1_UDB_023-MGI_Barcode2_UDB_023</t>
  </si>
  <si>
    <t>NEBNextDi702-NEBNextDi507</t>
  </si>
  <si>
    <t>NEBEM723-NEBEM523</t>
  </si>
  <si>
    <t>BC23</t>
  </si>
  <si>
    <t>BioOHT_23</t>
  </si>
  <si>
    <t>QIAUDI7023-QIAUDI5023</t>
  </si>
  <si>
    <t>T523</t>
  </si>
  <si>
    <t>D703rc-D507</t>
  </si>
  <si>
    <t>v2_Ad2.23-v2_Ad1.23</t>
  </si>
  <si>
    <t>ranges!AW3:AW26</t>
  </si>
  <si>
    <t>SI_NN7_B12-SI_NN5_B12</t>
  </si>
  <si>
    <t>HaloPlex_Blue_H03</t>
  </si>
  <si>
    <t>SSXTHS724</t>
  </si>
  <si>
    <t>BROAD_sgRNA_B12</t>
  </si>
  <si>
    <t>BRD701-BRD524</t>
  </si>
  <si>
    <t>GenDx002_I702-I508</t>
  </si>
  <si>
    <t>H702-H506</t>
  </si>
  <si>
    <t>A703-A508</t>
  </si>
  <si>
    <t>IDT_10nt_UDI_i7_024-IDT_10nt_UDI_i5_024</t>
  </si>
  <si>
    <t>IDTMU724-IDTMU524</t>
  </si>
  <si>
    <t>NS_Adaptor_24</t>
  </si>
  <si>
    <t>MGI24_H03_Barcode_64</t>
  </si>
  <si>
    <t>MGI_Barcode1_UDB_024-MGI_Barcode2_UDB_024</t>
  </si>
  <si>
    <t>NEBNextDi702-NEBNextDi508</t>
  </si>
  <si>
    <t>NEBEM724-NEBEM524</t>
  </si>
  <si>
    <t>BC24</t>
  </si>
  <si>
    <t>BioOHT_24</t>
  </si>
  <si>
    <t>QIAUDI7024-QIAUDI5024</t>
  </si>
  <si>
    <t>T524</t>
  </si>
  <si>
    <t>D703rc-D508</t>
  </si>
  <si>
    <t>v2_Ad2.24-v2_Ad1.24</t>
  </si>
  <si>
    <t>ranges!AX3:AX50</t>
  </si>
  <si>
    <t>SI_NN7_C01-SI_NN5_C01</t>
  </si>
  <si>
    <t>HaloPlex_Blue_A04</t>
  </si>
  <si>
    <t>SSXTHS725</t>
  </si>
  <si>
    <t>BROAD_sgRNA_C01</t>
  </si>
  <si>
    <t>BRD702-BRD501</t>
  </si>
  <si>
    <t>GenDx002_I702-I509</t>
  </si>
  <si>
    <t>H702-H507</t>
  </si>
  <si>
    <t>A704-A501</t>
  </si>
  <si>
    <t>IDT_10nt_UDI_i7_025-IDT_10nt_UDI_i5_025</t>
  </si>
  <si>
    <t>IDTMU725-IDTMU525</t>
  </si>
  <si>
    <t>MGI25_A04_Barcode_65</t>
  </si>
  <si>
    <t>MGI_Barcode1_UDB_025-MGI_Barcode2_UDB_025</t>
  </si>
  <si>
    <t>NEBNextDi702-NEBNextDi509</t>
  </si>
  <si>
    <t>BC25</t>
  </si>
  <si>
    <t>BioOHT_25</t>
  </si>
  <si>
    <t>QIAUDI7025-QIAUDI5025</t>
  </si>
  <si>
    <t>D704rc-D501</t>
  </si>
  <si>
    <t>v2_Ad2.25-v2_Ad1.25</t>
  </si>
  <si>
    <t>ranges!AY3:AY98</t>
  </si>
  <si>
    <t>SI_NN7_C02-SI_NN5_C02</t>
  </si>
  <si>
    <t>HaloPlex_Blue_B04</t>
  </si>
  <si>
    <t>SSXTHS726</t>
  </si>
  <si>
    <t>BROAD_sgRNA_C02</t>
  </si>
  <si>
    <t>BRD702-BRD502</t>
  </si>
  <si>
    <t>GenDx002_I702-I510</t>
  </si>
  <si>
    <t>H702-H508</t>
  </si>
  <si>
    <t>A704-A502</t>
  </si>
  <si>
    <t>IDT_10nt_UDI_i7_026-IDT_10nt_UDI_i5_026</t>
  </si>
  <si>
    <t>IDTMU726-IDTMU526</t>
  </si>
  <si>
    <t>MGI26_B04_Barcode_66</t>
  </si>
  <si>
    <t>MGI_Barcode1_UDB_026-MGI_Barcode2_UDB_026</t>
  </si>
  <si>
    <t>NEBNextDi702-NEBNextDi510</t>
  </si>
  <si>
    <t>BC26</t>
  </si>
  <si>
    <t>BioOHT_26</t>
  </si>
  <si>
    <t>QIAUDI7026-QIAUDI5026</t>
  </si>
  <si>
    <t>D704rc-D502</t>
  </si>
  <si>
    <t>v2_Ad2.26-v2_Ad1.26</t>
  </si>
  <si>
    <t>ranges!AZ3:AZ386</t>
  </si>
  <si>
    <t>SI_NN7_C03-SI_NN5_C03</t>
  </si>
  <si>
    <t>HaloPlex_Blue_C04</t>
  </si>
  <si>
    <t>SSXTHS727</t>
  </si>
  <si>
    <t>BROAD_sgRNA_C03</t>
  </si>
  <si>
    <t>BRD702-BRD503</t>
  </si>
  <si>
    <t>GenDx002_I702-I511</t>
  </si>
  <si>
    <t>H702-H510</t>
  </si>
  <si>
    <t>N702-E510</t>
  </si>
  <si>
    <t>N702-N510</t>
  </si>
  <si>
    <t>A704-A503</t>
  </si>
  <si>
    <t>IDT_10nt_UDI_i7_027-IDT_10nt_UDI_i5_027</t>
  </si>
  <si>
    <t>IDTMU727-IDTMU527</t>
  </si>
  <si>
    <t>MGI27_C04_Barcode_67</t>
  </si>
  <si>
    <t>MGI_Barcode1_UDB_027-MGI_Barcode2_UDB_027</t>
  </si>
  <si>
    <t>NEBNextDi702-NEBNextDi511</t>
  </si>
  <si>
    <t>BC27</t>
  </si>
  <si>
    <t>BioOHT_27</t>
  </si>
  <si>
    <t>QIAUDI7027-QIAUDI5027</t>
  </si>
  <si>
    <t>D704rc-D503</t>
  </si>
  <si>
    <t>v2_Ad2.27-v2_Ad1.27</t>
  </si>
  <si>
    <t>ranges!BA3:BA386</t>
  </si>
  <si>
    <t>SI_NN7_C04-SI_NN5_C04</t>
  </si>
  <si>
    <t>HaloPlex_Blue_D04</t>
  </si>
  <si>
    <t>SSXTHS728</t>
  </si>
  <si>
    <t>BROAD_sgRNA_C04</t>
  </si>
  <si>
    <t>BRD702-BRD504</t>
  </si>
  <si>
    <t>GenDx002_I702-I512</t>
  </si>
  <si>
    <t>H702-H511</t>
  </si>
  <si>
    <t>N702-E511</t>
  </si>
  <si>
    <t>N702-N511</t>
  </si>
  <si>
    <t>A704-A504</t>
  </si>
  <si>
    <t>IDT_10nt_UDI_i7_028-IDT_10nt_UDI_i5_028</t>
  </si>
  <si>
    <t>IDTMU728-IDTMU528</t>
  </si>
  <si>
    <t>MGI28_D04_Barcode_68</t>
  </si>
  <si>
    <t>MGI_Barcode1_UDB_028-MGI_Barcode2_UDB_028</t>
  </si>
  <si>
    <t>NEBNextDi702-NEBNextDi512</t>
  </si>
  <si>
    <t>BC28</t>
  </si>
  <si>
    <t>BioOHT_28</t>
  </si>
  <si>
    <t>QIAUDI7028-QIAUDI5028</t>
  </si>
  <si>
    <t>D704rc-D504</t>
  </si>
  <si>
    <t>v2_Ad2.28-v2_Ad1.28</t>
  </si>
  <si>
    <t>ranges!BB3:BB98</t>
  </si>
  <si>
    <t>SI_NN7_C05-SI_NN5_C05</t>
  </si>
  <si>
    <t>HaloPlex_Blue_E04</t>
  </si>
  <si>
    <t>SSXTHS729</t>
  </si>
  <si>
    <t>BROAD_sgRNA_C05</t>
  </si>
  <si>
    <t>BRD702-BRD505</t>
  </si>
  <si>
    <t>GenDx002_I702-I513</t>
  </si>
  <si>
    <t>H702-H513</t>
  </si>
  <si>
    <t>N702-E513</t>
  </si>
  <si>
    <t>N702-N513</t>
  </si>
  <si>
    <t>A704-A505</t>
  </si>
  <si>
    <t>IDT_10nt_UDI_i7_029-IDT_10nt_UDI_i5_029</t>
  </si>
  <si>
    <t>IDTMU729-IDTMU529</t>
  </si>
  <si>
    <t>MGI29_E04_Barcode_69</t>
  </si>
  <si>
    <t>MGI_Barcode1_UDB_029-MGI_Barcode2_UDB_029</t>
  </si>
  <si>
    <t>NEBNextDi702-NEBNextDi513</t>
  </si>
  <si>
    <t>BC29</t>
  </si>
  <si>
    <t>BioOHT_29</t>
  </si>
  <si>
    <t>QIAUDI7029-QIAUDI5029</t>
  </si>
  <si>
    <t>D704rc-D505</t>
  </si>
  <si>
    <t>v2_Ad2.29-v2_Ad1.29</t>
  </si>
  <si>
    <t>ranges!BC3:BC98</t>
  </si>
  <si>
    <t>SI_NN7_C06-SI_NN5_C06</t>
  </si>
  <si>
    <t>HaloPlex_Blue_F04</t>
  </si>
  <si>
    <t>SSXTHS730</t>
  </si>
  <si>
    <t>BROAD_sgRNA_C06</t>
  </si>
  <si>
    <t>BRD702-BRD506</t>
  </si>
  <si>
    <t>GenDx002_I702-I514</t>
  </si>
  <si>
    <t>H702-H515</t>
  </si>
  <si>
    <t>N702-E515</t>
  </si>
  <si>
    <t>N702-N515</t>
  </si>
  <si>
    <t>A704-A506</t>
  </si>
  <si>
    <t>IDT_10nt_UDI_i7_030-IDT_10nt_UDI_i5_030</t>
  </si>
  <si>
    <t>IDTMU730-IDTMU530</t>
  </si>
  <si>
    <t>MGI30_F04_Barcode_70</t>
  </si>
  <si>
    <t>MGI_Barcode1_UDB_030-MGI_Barcode2_UDB_030</t>
  </si>
  <si>
    <t>NEBNextDi702-NEBNextDi514</t>
  </si>
  <si>
    <t>BC30</t>
  </si>
  <si>
    <t>BioOHT_30</t>
  </si>
  <si>
    <t>QIAUDI7030-QIAUDI5030</t>
  </si>
  <si>
    <t>D704rc-D506</t>
  </si>
  <si>
    <t>v2_Ad2.30-v2_Ad1.30</t>
  </si>
  <si>
    <t>ranges!BD3:BD386</t>
  </si>
  <si>
    <t>SI_NN7_C07-SI_NN5_C07</t>
  </si>
  <si>
    <t>HaloPlex_Blue_G04</t>
  </si>
  <si>
    <t>SSXTHS731</t>
  </si>
  <si>
    <t>BROAD_sgRNA_C07</t>
  </si>
  <si>
    <t>BRD702-BRD507</t>
  </si>
  <si>
    <t>GenDx002_I702-I515</t>
  </si>
  <si>
    <t>H702-H516</t>
  </si>
  <si>
    <t>N702-E516</t>
  </si>
  <si>
    <t>N702-N516</t>
  </si>
  <si>
    <t>A704-A507</t>
  </si>
  <si>
    <t>IDT_10nt_UDI_i7_031-IDT_10nt_UDI_i5_031</t>
  </si>
  <si>
    <t>IDTMU731-IDTMU531</t>
  </si>
  <si>
    <t>MGI31_G04_Barcode_71</t>
  </si>
  <si>
    <t>MGI_Barcode1_UDB_031-MGI_Barcode2_UDB_031</t>
  </si>
  <si>
    <t>NEBNextDi702-NEBNextDi515</t>
  </si>
  <si>
    <t>BC31</t>
  </si>
  <si>
    <t>BioOHT_31</t>
  </si>
  <si>
    <t>QIAUDI7031-QIAUDI5031</t>
  </si>
  <si>
    <t>D704rc-D507</t>
  </si>
  <si>
    <t>v2_Ad2.31-v2_Ad1.31</t>
  </si>
  <si>
    <t>ranges!BE3:BE98</t>
  </si>
  <si>
    <t>SI_NN7_C08-SI_NN5_C08</t>
  </si>
  <si>
    <t>HaloPlex_Blue_H04</t>
  </si>
  <si>
    <t>SSXTHS732</t>
  </si>
  <si>
    <t>BROAD_sgRNA_C08</t>
  </si>
  <si>
    <t>BRD702-BRD508</t>
  </si>
  <si>
    <t>GenDx002_I702-I516</t>
  </si>
  <si>
    <t>H702-H517</t>
  </si>
  <si>
    <t>N702-E517</t>
  </si>
  <si>
    <t>A704-A508</t>
  </si>
  <si>
    <t>IDT_10nt_UDI_i7_032-IDT_10nt_UDI_i5_032</t>
  </si>
  <si>
    <t>IDTMU732-IDTMU532</t>
  </si>
  <si>
    <t>MGI32_H04_Barcode_72</t>
  </si>
  <si>
    <t>MGI_Barcode1_UDB_032-MGI_Barcode2_UDB_032</t>
  </si>
  <si>
    <t>NEBNextDi702-NEBNextDi516</t>
  </si>
  <si>
    <t>BC32</t>
  </si>
  <si>
    <t>BioOHT_32</t>
  </si>
  <si>
    <t>QIAUDI7032-QIAUDI5032</t>
  </si>
  <si>
    <t>D704rc-D508</t>
  </si>
  <si>
    <t>v2_Ad2.32-v2_Ad1.32</t>
  </si>
  <si>
    <t>ranges!BF3:BF26</t>
  </si>
  <si>
    <t>SI_NN7_C09-SI_NN5_C09</t>
  </si>
  <si>
    <t>HaloPlex_Blue_A05</t>
  </si>
  <si>
    <t>BROAD_sgRNA_C09</t>
  </si>
  <si>
    <t>BRD702-BRD509</t>
  </si>
  <si>
    <t>GenDx003_I701-I501</t>
  </si>
  <si>
    <t>H702-H518</t>
  </si>
  <si>
    <t>N702-E518</t>
  </si>
  <si>
    <t>N702-N518</t>
  </si>
  <si>
    <t>A705-A501</t>
  </si>
  <si>
    <t>IDT_10nt_UDI_i7_033-IDT_10nt_UDI_i5_033</t>
  </si>
  <si>
    <t>IDTMU733-IDTMU533</t>
  </si>
  <si>
    <t>MGI33_A05_Barcode_73</t>
  </si>
  <si>
    <t>MGI_Barcode1_UDB_033-MGI_Barcode2_UDB_033</t>
  </si>
  <si>
    <t>NEBNextDi703-NEBNextDi501</t>
  </si>
  <si>
    <t>BC33</t>
  </si>
  <si>
    <t>BioOHT_33</t>
  </si>
  <si>
    <t>QIAUDI7033-QIAUDI5033</t>
  </si>
  <si>
    <t>D705rc-D501</t>
  </si>
  <si>
    <t>v2_Ad2.33-v2_Ad1.33</t>
  </si>
  <si>
    <t>ranges!BG3:BG98</t>
  </si>
  <si>
    <t>SI_NN7_C10-SI_NN5_C10</t>
  </si>
  <si>
    <t>HaloPlex_Blue_B05</t>
  </si>
  <si>
    <t>BROAD_sgRNA_C10</t>
  </si>
  <si>
    <t>BRD702-BRD510</t>
  </si>
  <si>
    <t>GenDx003_I701-I502</t>
  </si>
  <si>
    <t>H702-H520</t>
  </si>
  <si>
    <t>N702-E520</t>
  </si>
  <si>
    <t>N702-N520</t>
  </si>
  <si>
    <t>A705-A502</t>
  </si>
  <si>
    <t>IDT_10nt_UDI_i7_034-IDT_10nt_UDI_i5_034</t>
  </si>
  <si>
    <t>IDTMU734-IDTMU534</t>
  </si>
  <si>
    <t>MGI34_B05_Barcode_74</t>
  </si>
  <si>
    <t>MGI_Barcode1_UDB_034-MGI_Barcode2_UDB_034</t>
  </si>
  <si>
    <t>NEBNextDi703-NEBNextDi502</t>
  </si>
  <si>
    <t>BC34</t>
  </si>
  <si>
    <t>BioOHT_34</t>
  </si>
  <si>
    <t>QIAUDI7034-QIAUDI5034</t>
  </si>
  <si>
    <t>D705rc-D502</t>
  </si>
  <si>
    <t>v2_Ad2.34-v2_Ad1.34</t>
  </si>
  <si>
    <t>ranges!BH3:BH194</t>
  </si>
  <si>
    <t>SI_NN7_C11-SI_NN5_C11</t>
  </si>
  <si>
    <t>HaloPlex_Blue_C05</t>
  </si>
  <si>
    <t>BROAD_sgRNA_C11</t>
  </si>
  <si>
    <t>BRD702-BRD511</t>
  </si>
  <si>
    <t>GenDx003_I701-I503</t>
  </si>
  <si>
    <t>H702-H521</t>
  </si>
  <si>
    <t>N702-E521</t>
  </si>
  <si>
    <t>N702-N521</t>
  </si>
  <si>
    <t>A705-A503</t>
  </si>
  <si>
    <t>IDT_10nt_UDI_i7_035-IDT_10nt_UDI_i5_035</t>
  </si>
  <si>
    <t>IDTMU735-IDTMU535</t>
  </si>
  <si>
    <t>MGI35_C05_Barcode_75</t>
  </si>
  <si>
    <t>MGI_Barcode1_UDB_035-MGI_Barcode2_UDB_035</t>
  </si>
  <si>
    <t>NEBNextDi703-NEBNextDi503</t>
  </si>
  <si>
    <t>BC35</t>
  </si>
  <si>
    <t>BioOHT_35</t>
  </si>
  <si>
    <t>QIAUDI7035-QIAUDI5035</t>
  </si>
  <si>
    <t>D705rc-D503</t>
  </si>
  <si>
    <t>v2_Ad2.35-v2_Ad1.35</t>
  </si>
  <si>
    <t>ranges!BI3:BI13</t>
  </si>
  <si>
    <t>SI_NN7_C12-SI_NN5_C12</t>
  </si>
  <si>
    <t>HaloPlex_Blue_D05</t>
  </si>
  <si>
    <t>BROAD_sgRNA_C12</t>
  </si>
  <si>
    <t>BRD702-BRD512</t>
  </si>
  <si>
    <t>GenDx003_I701-I504</t>
  </si>
  <si>
    <t>H702-H522</t>
  </si>
  <si>
    <t>N702-E522</t>
  </si>
  <si>
    <t>N702-N522</t>
  </si>
  <si>
    <t>A705-A504</t>
  </si>
  <si>
    <t>IDT_10nt_UDI_i7_036-IDT_10nt_UDI_i5_036</t>
  </si>
  <si>
    <t>IDTMU736-IDTMU536</t>
  </si>
  <si>
    <t>MGI36_D05_Barcode_76</t>
  </si>
  <si>
    <t>MGI_Barcode1_UDB_036-MGI_Barcode2_UDB_036</t>
  </si>
  <si>
    <t>NEBNextDi703-NEBNextDi504</t>
  </si>
  <si>
    <t>BC36</t>
  </si>
  <si>
    <t>BioOHT_36</t>
  </si>
  <si>
    <t>QIAUDI7036-QIAUDI5036</t>
  </si>
  <si>
    <t>D705rc-D504</t>
  </si>
  <si>
    <t>v2_Ad2.36-v2_Ad1.36</t>
  </si>
  <si>
    <t>ranges!BJ3:BJ386</t>
  </si>
  <si>
    <t>SI_NN7_D01-SI_NN5_D01</t>
  </si>
  <si>
    <t>HaloPlex_Blue_E05</t>
  </si>
  <si>
    <t>BROAD_sgRNA_D01</t>
  </si>
  <si>
    <t>BRD702-BRD513</t>
  </si>
  <si>
    <t>GenDx003_I701-I505</t>
  </si>
  <si>
    <t>H703-H501</t>
  </si>
  <si>
    <t>A705-A505</t>
  </si>
  <si>
    <t>IDT_10nt_UDI_i7_037-IDT_10nt_UDI_i5_037</t>
  </si>
  <si>
    <t>IDTMU737-IDTMU537</t>
  </si>
  <si>
    <t>MGI37_E05_Barcode_77</t>
  </si>
  <si>
    <t>MGI_Barcode1_UDB_037-MGI_Barcode2_UDB_037</t>
  </si>
  <si>
    <t>NEBNextDi703-NEBNextDi505</t>
  </si>
  <si>
    <t>BC37</t>
  </si>
  <si>
    <t>BioOHT_37</t>
  </si>
  <si>
    <t>QIAUDI7037-QIAUDI5037</t>
  </si>
  <si>
    <t>D705rc-D505</t>
  </si>
  <si>
    <t>v2_Ad2.37-v2_Ad1.37</t>
  </si>
  <si>
    <t>ranges!BK3:BK26</t>
  </si>
  <si>
    <t>SI_NN7_D02-SI_NN5_D02</t>
  </si>
  <si>
    <t>HaloPlex_Blue_F05</t>
  </si>
  <si>
    <t>BROAD_sgRNA_D02</t>
  </si>
  <si>
    <t>BRD702-BRD514</t>
  </si>
  <si>
    <t>GenDx003_I701-I506</t>
  </si>
  <si>
    <t>H703-H502</t>
  </si>
  <si>
    <t>A705-A506</t>
  </si>
  <si>
    <t>IDT_10nt_UDI_i7_038-IDT_10nt_UDI_i5_038</t>
  </si>
  <si>
    <t>IDTMU738-IDTMU538</t>
  </si>
  <si>
    <t>MGI38_F05_Barcode_78</t>
  </si>
  <si>
    <t>MGI_Barcode1_UDB_038-MGI_Barcode2_UDB_038</t>
  </si>
  <si>
    <t>NEBNextDi703-NEBNextDi506</t>
  </si>
  <si>
    <t>BC38</t>
  </si>
  <si>
    <t>BioOHT_38</t>
  </si>
  <si>
    <t>QIAUDI7038-QIAUDI5038</t>
  </si>
  <si>
    <t>D705rc-D506</t>
  </si>
  <si>
    <t>v2_Ad2.38-v2_Ad1.38</t>
  </si>
  <si>
    <t>ranges!BL3:BL50</t>
  </si>
  <si>
    <t>SI_NN7_D03-SI_NN5_D03</t>
  </si>
  <si>
    <t>HaloPlex_Blue_G05</t>
  </si>
  <si>
    <t>BROAD_sgRNA_D03</t>
  </si>
  <si>
    <t>BRD702-BRD515</t>
  </si>
  <si>
    <t>GenDx003_I701-I507</t>
  </si>
  <si>
    <t>H703-H503</t>
  </si>
  <si>
    <t>A705-A507</t>
  </si>
  <si>
    <t>IDT_10nt_UDI_i7_039-IDT_10nt_UDI_i5_039</t>
  </si>
  <si>
    <t>IDTMU739-IDTMU539</t>
  </si>
  <si>
    <t>MGI39_G05_Barcode_79</t>
  </si>
  <si>
    <t>MGI_Barcode1_UDB_039-MGI_Barcode2_UDB_039</t>
  </si>
  <si>
    <t>NEBNextDi703-NEBNextDi507</t>
  </si>
  <si>
    <t>BC39</t>
  </si>
  <si>
    <t>BioOHT_39</t>
  </si>
  <si>
    <t>QIAUDI7039-QIAUDI5039</t>
  </si>
  <si>
    <t>D705rc-D507</t>
  </si>
  <si>
    <t>v2_Ad2.39-v2_Ad1.39</t>
  </si>
  <si>
    <t>ranges!BM3:BM98</t>
  </si>
  <si>
    <t>SI_NN7_D04-SI_NN5_D04</t>
  </si>
  <si>
    <t>HaloPlex_Blue_H05</t>
  </si>
  <si>
    <t>BROAD_sgRNA_D04</t>
  </si>
  <si>
    <t>BRD702-BRD516</t>
  </si>
  <si>
    <t>GenDx003_I701-I508</t>
  </si>
  <si>
    <t>H703-H504</t>
  </si>
  <si>
    <t>A705-A508</t>
  </si>
  <si>
    <t>IDT_10nt_UDI_i7_040-IDT_10nt_UDI_i5_040</t>
  </si>
  <si>
    <t>IDTMU740-IDTMU540</t>
  </si>
  <si>
    <t>MGI40_H05_Barcode_80</t>
  </si>
  <si>
    <t>MGI_Barcode1_UDB_040-MGI_Barcode2_UDB_040</t>
  </si>
  <si>
    <t>NEBNextDi703-NEBNextDi508</t>
  </si>
  <si>
    <t>BC40</t>
  </si>
  <si>
    <t>BioOHT_40</t>
  </si>
  <si>
    <t>QIAUDI7040-QIAUDI5040</t>
  </si>
  <si>
    <t>D705rc-D508</t>
  </si>
  <si>
    <t>v2_Ad2.40-v2_Ad1.40</t>
  </si>
  <si>
    <t>ranges!BN3:BN194</t>
  </si>
  <si>
    <t>SI_NN7_D05-SI_NN5_D05</t>
  </si>
  <si>
    <t>HaloPlex_Blue_A06</t>
  </si>
  <si>
    <t>BROAD_sgRNA_D05</t>
  </si>
  <si>
    <t>BRD702-BRD517</t>
  </si>
  <si>
    <t>GenDx003_I701-I509</t>
  </si>
  <si>
    <t>H703-H505</t>
  </si>
  <si>
    <t>A706-A501</t>
  </si>
  <si>
    <t>IDT_10nt_UDI_i7_041-IDT_10nt_UDI_i5_041</t>
  </si>
  <si>
    <t>IDTMU741-IDTMU541</t>
  </si>
  <si>
    <t>MGI41_A06_Barcode_81</t>
  </si>
  <si>
    <t>MGI_Barcode1_UDB_041-MGI_Barcode2_UDB_041</t>
  </si>
  <si>
    <t>NEBNextDi703-NEBNextDi509</t>
  </si>
  <si>
    <t>BC41</t>
  </si>
  <si>
    <t>BioOHT_41</t>
  </si>
  <si>
    <t>QIAUDI7041-QIAUDI5041</t>
  </si>
  <si>
    <t>D706rc-D501</t>
  </si>
  <si>
    <t>v2_Ad2.41-v2_Ad1.41</t>
  </si>
  <si>
    <t>ranges!BO3:BO194</t>
  </si>
  <si>
    <t>SI_NN7_D06-SI_NN5_D06</t>
  </si>
  <si>
    <t>HaloPlex_Blue_B06</t>
  </si>
  <si>
    <t>BROAD_sgRNA_D06</t>
  </si>
  <si>
    <t>BRD702-BRD518</t>
  </si>
  <si>
    <t>GenDx003_I701-I510</t>
  </si>
  <si>
    <t>H703-H506</t>
  </si>
  <si>
    <t>A706-A502</t>
  </si>
  <si>
    <t>IDT_10nt_UDI_i7_042-IDT_10nt_UDI_i5_042</t>
  </si>
  <si>
    <t>IDTMU742-IDTMU542</t>
  </si>
  <si>
    <t>MGI42_B06_Barcode_82</t>
  </si>
  <si>
    <t>MGI_Barcode1_UDB_042-MGI_Barcode2_UDB_042</t>
  </si>
  <si>
    <t>NEBNextDi703-NEBNextDi510</t>
  </si>
  <si>
    <t>BC42</t>
  </si>
  <si>
    <t>BioOHT_42</t>
  </si>
  <si>
    <t>QIAUDI7042-QIAUDI5042</t>
  </si>
  <si>
    <t>D706rc-D502</t>
  </si>
  <si>
    <t>v2_Ad2.42-v2_Ad1.42</t>
  </si>
  <si>
    <t>ranges!BP3:BP194</t>
  </si>
  <si>
    <t>SI_NN7_D07-SI_NN5_D07</t>
  </si>
  <si>
    <t>HaloPlex_Blue_C06</t>
  </si>
  <si>
    <t>BROAD_sgRNA_D07</t>
  </si>
  <si>
    <t>BRD702-BRD519</t>
  </si>
  <si>
    <t>GenDx003_I701-I511</t>
  </si>
  <si>
    <t>H703-H507</t>
  </si>
  <si>
    <t>A706-A503</t>
  </si>
  <si>
    <t>IDT_10nt_UDI_i7_043-IDT_10nt_UDI_i5_043</t>
  </si>
  <si>
    <t>IDTMU743-IDTMU543</t>
  </si>
  <si>
    <t>MGI43_C06_Barcode_83</t>
  </si>
  <si>
    <t>MGI_Barcode1_UDB_043-MGI_Barcode2_UDB_043</t>
  </si>
  <si>
    <t>NEBNextDi703-NEBNextDi511</t>
  </si>
  <si>
    <t>BC43</t>
  </si>
  <si>
    <t>BioOHT_43</t>
  </si>
  <si>
    <t>QIAUDI7043-QIAUDI5043</t>
  </si>
  <si>
    <t>D706rc-D503</t>
  </si>
  <si>
    <t>v2_Ad2.43-v2_Ad1.43</t>
  </si>
  <si>
    <t>ranges!BQ3:BQ194</t>
  </si>
  <si>
    <t>SI_NN7_D08-SI_NN5_D08</t>
  </si>
  <si>
    <t>HaloPlex_Blue_D06</t>
  </si>
  <si>
    <t>BROAD_sgRNA_D08</t>
  </si>
  <si>
    <t>BRD702-BRD520</t>
  </si>
  <si>
    <t>GenDx003_I701-I512</t>
  </si>
  <si>
    <t>H703-H508</t>
  </si>
  <si>
    <t>A706-A504</t>
  </si>
  <si>
    <t>IDT_10nt_UDI_i7_044-IDT_10nt_UDI_i5_044</t>
  </si>
  <si>
    <t>IDTMU744-IDTMU544</t>
  </si>
  <si>
    <t>MGI44_D06_Barcode_84</t>
  </si>
  <si>
    <t>MGI_Barcode1_UDB_044-MGI_Barcode2_UDB_044</t>
  </si>
  <si>
    <t>NEBNextDi703-NEBNextDi512</t>
  </si>
  <si>
    <t>BC44</t>
  </si>
  <si>
    <t>BioOHT_44</t>
  </si>
  <si>
    <t>QIAUDI7044-QIAUDI5044</t>
  </si>
  <si>
    <t>D706rc-D504</t>
  </si>
  <si>
    <t>v2_Ad2.44-v2_Ad1.44</t>
  </si>
  <si>
    <t>ranges!BR3:BR290</t>
  </si>
  <si>
    <t>SI_NN7_D09-SI_NN5_D09</t>
  </si>
  <si>
    <t>HaloPlex_Blue_E06</t>
  </si>
  <si>
    <t>BROAD_sgRNA_D09</t>
  </si>
  <si>
    <t>BRD702-BRD521</t>
  </si>
  <si>
    <t>GenDx003_I701-I513</t>
  </si>
  <si>
    <t>H703-H510</t>
  </si>
  <si>
    <t>N703-E510</t>
  </si>
  <si>
    <t>N703-N510</t>
  </si>
  <si>
    <t>A706-A505</t>
  </si>
  <si>
    <t>IDT_10nt_UDI_i7_045-IDT_10nt_UDI_i5_045</t>
  </si>
  <si>
    <t>IDTMU745-IDTMU545</t>
  </si>
  <si>
    <t>MGI45_E06_Barcode_85</t>
  </si>
  <si>
    <t>MGI_Barcode1_UDB_045-MGI_Barcode2_UDB_045</t>
  </si>
  <si>
    <t>NEBNextDi703-NEBNextDi513</t>
  </si>
  <si>
    <t>BC45</t>
  </si>
  <si>
    <t>BioOHT_45</t>
  </si>
  <si>
    <t>QIAUDI7045-QIAUDI5045</t>
  </si>
  <si>
    <t>D706rc-D505</t>
  </si>
  <si>
    <t>v2_Ad2.45-v2_Ad1.45</t>
  </si>
  <si>
    <t>ranges!BS3:BS194</t>
  </si>
  <si>
    <t>SI_NN7_D10-SI_NN5_D10</t>
  </si>
  <si>
    <t>HaloPlex_Blue_F06</t>
  </si>
  <si>
    <t>BROAD_sgRNA_D10</t>
  </si>
  <si>
    <t>BRD702-BRD522</t>
  </si>
  <si>
    <t>GenDx003_I701-I514</t>
  </si>
  <si>
    <t>H703-H511</t>
  </si>
  <si>
    <t>N703-E511</t>
  </si>
  <si>
    <t>N703-N511</t>
  </si>
  <si>
    <t>A706-A506</t>
  </si>
  <si>
    <t>IDT_10nt_UDI_i7_046-IDT_10nt_UDI_i5_046</t>
  </si>
  <si>
    <t>IDTMU746-IDTMU546</t>
  </si>
  <si>
    <t>MGI46_F06_Barcode_86</t>
  </si>
  <si>
    <t>MGI_Barcode1_UDB_046-MGI_Barcode2_UDB_046</t>
  </si>
  <si>
    <t>NEBNextDi703-NEBNextDi514</t>
  </si>
  <si>
    <t>BC46</t>
  </si>
  <si>
    <t>BioOHT_46</t>
  </si>
  <si>
    <t>QIAUDI7046-QIAUDI5046</t>
  </si>
  <si>
    <t>D706rc-D506</t>
  </si>
  <si>
    <t>v2_Ad2.46-v2_Ad1.46</t>
  </si>
  <si>
    <t>ranges!BT3:BT50</t>
  </si>
  <si>
    <t>SI_NN7_D11-SI_NN5_D11</t>
  </si>
  <si>
    <t>HaloPlex_Blue_G06</t>
  </si>
  <si>
    <t>BROAD_sgRNA_D11</t>
  </si>
  <si>
    <t>BRD702-BRD523</t>
  </si>
  <si>
    <t>GenDx003_I701-I515</t>
  </si>
  <si>
    <t>H703-H513</t>
  </si>
  <si>
    <t>N703-E513</t>
  </si>
  <si>
    <t>N703-N513</t>
  </si>
  <si>
    <t>A706-A507</t>
  </si>
  <si>
    <t>IDT_10nt_UDI_i7_047-IDT_10nt_UDI_i5_047</t>
  </si>
  <si>
    <t>IDTMU747-IDTMU547</t>
  </si>
  <si>
    <t>MGI47_G06_Barcode_87</t>
  </si>
  <si>
    <t>MGI_Barcode1_UDB_047-MGI_Barcode2_UDB_047</t>
  </si>
  <si>
    <t>NEBNextDi703-NEBNextDi515</t>
  </si>
  <si>
    <t>BC47</t>
  </si>
  <si>
    <t>BioOHT_47</t>
  </si>
  <si>
    <t>QIAUDI7047-QIAUDI5047</t>
  </si>
  <si>
    <t>D706rc-D507</t>
  </si>
  <si>
    <t>v2_Ad2.47-v2_Ad1.47</t>
  </si>
  <si>
    <t>ranges!BU3:BU94</t>
  </si>
  <si>
    <t>SI_NN7_D12-SI_NN5_D12</t>
  </si>
  <si>
    <t>HaloPlex_Blue_H06</t>
  </si>
  <si>
    <t>BROAD_sgRNA_D12</t>
  </si>
  <si>
    <t>BRD702-BRD524</t>
  </si>
  <si>
    <t>GenDx003_I701-I516</t>
  </si>
  <si>
    <t>H703-H515</t>
  </si>
  <si>
    <t>N703-E515</t>
  </si>
  <si>
    <t>N703-N515</t>
  </si>
  <si>
    <t>A706-A508</t>
  </si>
  <si>
    <t>IDT_10nt_UDI_i7_048-IDT_10nt_UDI_i5_048</t>
  </si>
  <si>
    <t>IDTMU748-IDTMU548</t>
  </si>
  <si>
    <t>MGI48_H06_Barcode_88</t>
  </si>
  <si>
    <t>MGI_Barcode1_UDB_048-MGI_Barcode2_UDB_048</t>
  </si>
  <si>
    <t>NEBNextDi703-NEBNextDi516</t>
  </si>
  <si>
    <t>BC48</t>
  </si>
  <si>
    <t>BioOHT_48</t>
  </si>
  <si>
    <t>QIAUDI7048-QIAUDI5048</t>
  </si>
  <si>
    <t>D706rc-D508</t>
  </si>
  <si>
    <t>v2_Ad2.48-v2_Ad1.48</t>
  </si>
  <si>
    <t>ranges!BV3:BV770</t>
  </si>
  <si>
    <t>SI_NN7_E01-SI_NN5_E01</t>
  </si>
  <si>
    <t>HaloPlex_Blue_A07</t>
  </si>
  <si>
    <t>BROAD_sgRNA_E01</t>
  </si>
  <si>
    <t>BRD703-BRD501</t>
  </si>
  <si>
    <t>GenDx004_I702-I501</t>
  </si>
  <si>
    <t>H703-H516</t>
  </si>
  <si>
    <t>N703-E516</t>
  </si>
  <si>
    <t>N703-N516</t>
  </si>
  <si>
    <t>A707-A501</t>
  </si>
  <si>
    <t>IDT_10nt_UDI_i7_049-IDT_10nt_UDI_i5_049</t>
  </si>
  <si>
    <t>IDTMU749-IDTMU549</t>
  </si>
  <si>
    <t>MGI49_A07_Barcode_89</t>
  </si>
  <si>
    <t>MGI_Barcode1_UDB_049-MGI_Barcode2_UDB_049</t>
  </si>
  <si>
    <t>NEBNextDi704-NEBNextDi501</t>
  </si>
  <si>
    <t>BC49</t>
  </si>
  <si>
    <t>BioOHT_49</t>
  </si>
  <si>
    <t>QIAUDI7049-QIAUDI5049</t>
  </si>
  <si>
    <t>D707rc-D501</t>
  </si>
  <si>
    <t>v2_Ad2.49-v2_Ad1.49</t>
  </si>
  <si>
    <t>SI_NN7_E02-SI_NN5_E02</t>
  </si>
  <si>
    <t>HaloPlex_Blue_B07</t>
  </si>
  <si>
    <t>BROAD_sgRNA_E02</t>
  </si>
  <si>
    <t>BRD703-BRD502</t>
  </si>
  <si>
    <t>GenDx004_I702-I502</t>
  </si>
  <si>
    <t>H703-H517</t>
  </si>
  <si>
    <t>N703-E517</t>
  </si>
  <si>
    <t>A707-A502</t>
  </si>
  <si>
    <t>IDT_10nt_UDI_i7_050-IDT_10nt_UDI_i5_050</t>
  </si>
  <si>
    <t>IDTMU750-IDTMU550</t>
  </si>
  <si>
    <t>MGI50_B07_Barcode_90</t>
  </si>
  <si>
    <t>MGI_Barcode1_UDB_050-MGI_Barcode2_UDB_050</t>
  </si>
  <si>
    <t>NEBNextDi704-NEBNextDi502</t>
  </si>
  <si>
    <t>BC50</t>
  </si>
  <si>
    <t>BioOHT_50</t>
  </si>
  <si>
    <t>QIAUDI7050-QIAUDI5050</t>
  </si>
  <si>
    <t>D707rc-D502</t>
  </si>
  <si>
    <t>v2_Ad2.50-v2_Ad1.50</t>
  </si>
  <si>
    <t>SI_NN7_E03-SI_NN5_E03</t>
  </si>
  <si>
    <t>HaloPlex_Blue_C07</t>
  </si>
  <si>
    <t>BROAD_sgRNA_E03</t>
  </si>
  <si>
    <t>BRD703-BRD503</t>
  </si>
  <si>
    <t>GenDx004_I702-I503</t>
  </si>
  <si>
    <t>H703-H518</t>
  </si>
  <si>
    <t>N703-E518</t>
  </si>
  <si>
    <t>N703-N518</t>
  </si>
  <si>
    <t>A707-A503</t>
  </si>
  <si>
    <t>IDT_10nt_UDI_i7_051-IDT_10nt_UDI_i5_051</t>
  </si>
  <si>
    <t>IDTMU751-IDTMU551</t>
  </si>
  <si>
    <t>MGI51_C07_Barcode_91</t>
  </si>
  <si>
    <t>MGI_Barcode1_UDB_051-MGI_Barcode2_UDB_051</t>
  </si>
  <si>
    <t>NEBNextDi704-NEBNextDi503</t>
  </si>
  <si>
    <t>BC51</t>
  </si>
  <si>
    <t>BioOHT_51</t>
  </si>
  <si>
    <t>QIAUDI7051-QIAUDI5051</t>
  </si>
  <si>
    <t>D707rc-D503</t>
  </si>
  <si>
    <t>v2_Ad2.51-v2_Ad1.51</t>
  </si>
  <si>
    <t>SI_NN7_E04-SI_NN5_E04</t>
  </si>
  <si>
    <t>HaloPlex_Blue_D07</t>
  </si>
  <si>
    <t>BROAD_sgRNA_E04</t>
  </si>
  <si>
    <t>BRD703-BRD504</t>
  </si>
  <si>
    <t>GenDx004_I702-I504</t>
  </si>
  <si>
    <t>H703-H520</t>
  </si>
  <si>
    <t>N703-E520</t>
  </si>
  <si>
    <t>N703-N520</t>
  </si>
  <si>
    <t>A707-A504</t>
  </si>
  <si>
    <t>IDT_10nt_UDI_i7_052-IDT_10nt_UDI_i5_052</t>
  </si>
  <si>
    <t>IDTMU752-IDTMU552</t>
  </si>
  <si>
    <t>MGI52_D07_Barcode_92</t>
  </si>
  <si>
    <t>MGI_Barcode1_UDB_052-MGI_Barcode2_UDB_052</t>
  </si>
  <si>
    <t>NEBNextDi704-NEBNextDi504</t>
  </si>
  <si>
    <t>BC52</t>
  </si>
  <si>
    <t>BioOHT_52</t>
  </si>
  <si>
    <t>QIAUDI7052-QIAUDI5052</t>
  </si>
  <si>
    <t>D707rc-D504</t>
  </si>
  <si>
    <t>v2_Ad2.52-v2_Ad1.52</t>
  </si>
  <si>
    <t>SI_NN7_E05-SI_NN5_E05</t>
  </si>
  <si>
    <t>HaloPlex_Blue_E07</t>
  </si>
  <si>
    <t>BROAD_sgRNA_E05</t>
  </si>
  <si>
    <t>BRD703-BRD505</t>
  </si>
  <si>
    <t>GenDx004_I702-I505</t>
  </si>
  <si>
    <t>H703-H521</t>
  </si>
  <si>
    <t>N703-E521</t>
  </si>
  <si>
    <t>N703-N521</t>
  </si>
  <si>
    <t>A707-A505</t>
  </si>
  <si>
    <t>IDT_10nt_UDI_i7_053-IDT_10nt_UDI_i5_053</t>
  </si>
  <si>
    <t>IDTMU753-IDTMU553</t>
  </si>
  <si>
    <t>MGI53_E07_Barcode_93</t>
  </si>
  <si>
    <t>MGI_Barcode1_UDB_053-MGI_Barcode2_UDB_053</t>
  </si>
  <si>
    <t>NEBNextDi704-NEBNextDi505</t>
  </si>
  <si>
    <t>BC53</t>
  </si>
  <si>
    <t>BioOHT_53</t>
  </si>
  <si>
    <t>QIAUDI7053-QIAUDI5053</t>
  </si>
  <si>
    <t>D707rc-D505</t>
  </si>
  <si>
    <t>v2_Ad2.53-v2_Ad1.53</t>
  </si>
  <si>
    <t>ranges!CA3:CA98</t>
  </si>
  <si>
    <t>SI_NN7_E06-SI_NN5_E06</t>
  </si>
  <si>
    <t>HaloPlex_Blue_F07</t>
  </si>
  <si>
    <t>BROAD_sgRNA_E06</t>
  </si>
  <si>
    <t>BRD703-BRD506</t>
  </si>
  <si>
    <t>GenDx004_I702-I506</t>
  </si>
  <si>
    <t>H703-H522</t>
  </si>
  <si>
    <t>N703-E522</t>
  </si>
  <si>
    <t>N703-N522</t>
  </si>
  <si>
    <t>A707-A506</t>
  </si>
  <si>
    <t>IDT_10nt_UDI_i7_054-IDT_10nt_UDI_i5_054</t>
  </si>
  <si>
    <t>IDTMU754-IDTMU554</t>
  </si>
  <si>
    <t>MGI54_F07_Barcode_94</t>
  </si>
  <si>
    <t>MGI_Barcode1_UDB_054-MGI_Barcode2_UDB_054</t>
  </si>
  <si>
    <t>NEBNextDi704-NEBNextDi506</t>
  </si>
  <si>
    <t>BC54</t>
  </si>
  <si>
    <t>BioOHT_54</t>
  </si>
  <si>
    <t>QIAUDI7054-QIAUDI5054</t>
  </si>
  <si>
    <t>D707rc-D506</t>
  </si>
  <si>
    <t>v2_Ad2.54-v2_Ad1.54</t>
  </si>
  <si>
    <t>SI_NN7_E07-SI_NN5_E07</t>
  </si>
  <si>
    <t>HaloPlex_Blue_G07</t>
  </si>
  <si>
    <t>BROAD_sgRNA_E07</t>
  </si>
  <si>
    <t>BRD703-BRD507</t>
  </si>
  <si>
    <t>GenDx004_I702-I507</t>
  </si>
  <si>
    <t>H704-H501</t>
  </si>
  <si>
    <t>A707-A507</t>
  </si>
  <si>
    <t>IDT_10nt_UDI_i7_055-IDT_10nt_UDI_i5_055</t>
  </si>
  <si>
    <t>IDTMU755-IDTMU555</t>
  </si>
  <si>
    <t>MGI55_G07_Barcode_95</t>
  </si>
  <si>
    <t>MGI_Barcode1_UDB_055-MGI_Barcode2_UDB_055</t>
  </si>
  <si>
    <t>NEBNextDi704-NEBNextDi507</t>
  </si>
  <si>
    <t>BC55</t>
  </si>
  <si>
    <t>BioOHT_55</t>
  </si>
  <si>
    <t>QIAUDI7055-QIAUDI5055</t>
  </si>
  <si>
    <t>D707rc-D507</t>
  </si>
  <si>
    <t>v2_Ad2.55-v2_Ad1.55</t>
  </si>
  <si>
    <t>SI_NN7_E08-SI_NN5_E08</t>
  </si>
  <si>
    <t>HaloPlex_Blue_H07</t>
  </si>
  <si>
    <t>BROAD_sgRNA_E08</t>
  </si>
  <si>
    <t>BRD703-BRD508</t>
  </si>
  <si>
    <t>GenDx004_I702-I508</t>
  </si>
  <si>
    <t>H704-H502</t>
  </si>
  <si>
    <t>A707-A508</t>
  </si>
  <si>
    <t>IDT_10nt_UDI_i7_056-IDT_10nt_UDI_i5_056</t>
  </si>
  <si>
    <t>IDTMU756-IDTMU556</t>
  </si>
  <si>
    <t>MGI56_H07_Barcode_96</t>
  </si>
  <si>
    <t>MGI_Barcode1_UDB_056-MGI_Barcode2_UDB_056</t>
  </si>
  <si>
    <t>NEBNextDi704-NEBNextDi508</t>
  </si>
  <si>
    <t>BC56</t>
  </si>
  <si>
    <t>BioOHT_56</t>
  </si>
  <si>
    <t>QIAUDI7056-QIAUDI5056</t>
  </si>
  <si>
    <t>D707rc-D508</t>
  </si>
  <si>
    <t>v2_Ad2.56-v2_Ad1.56</t>
  </si>
  <si>
    <t>SI_NN7_E09-SI_NN5_E09</t>
  </si>
  <si>
    <t>HaloPlex_Blue_A08</t>
  </si>
  <si>
    <t>BROAD_sgRNA_E09</t>
  </si>
  <si>
    <t>BRD703-BRD509</t>
  </si>
  <si>
    <t>GenDx004_I702-I509</t>
  </si>
  <si>
    <t>H704-H503</t>
  </si>
  <si>
    <t>A708-A501</t>
  </si>
  <si>
    <t>IDT_10nt_UDI_i7_057-IDT_10nt_UDI_i5_057</t>
  </si>
  <si>
    <t>IDTMU757-IDTMU557</t>
  </si>
  <si>
    <t>MGI57_A08_Barcode_97</t>
  </si>
  <si>
    <t>MGI_Barcode1_UDB_057-MGI_Barcode2_UDB_057</t>
  </si>
  <si>
    <t>NEBNextDi704-NEBNextDi509</t>
  </si>
  <si>
    <t>BC57</t>
  </si>
  <si>
    <t>BioOHT_57</t>
  </si>
  <si>
    <t>QIAUDI7057-QIAUDI5057</t>
  </si>
  <si>
    <t>D708rc-D501</t>
  </si>
  <si>
    <t>v2_Ad2.57-v2_Ad1.57</t>
  </si>
  <si>
    <t>SI_NN7_E10-SI_NN5_E10</t>
  </si>
  <si>
    <t>HaloPlex_Blue_B08</t>
  </si>
  <si>
    <t>BROAD_sgRNA_E10</t>
  </si>
  <si>
    <t>BRD703-BRD510</t>
  </si>
  <si>
    <t>GenDx004_I702-I510</t>
  </si>
  <si>
    <t>H704-H504</t>
  </si>
  <si>
    <t>A708-A502</t>
  </si>
  <si>
    <t>IDT_10nt_UDI_i7_058-IDT_10nt_UDI_i5_058</t>
  </si>
  <si>
    <t>IDTMU758-IDTMU558</t>
  </si>
  <si>
    <t>MGI58_B08_Barcode_98</t>
  </si>
  <si>
    <t>MGI_Barcode1_UDB_058-MGI_Barcode2_UDB_058</t>
  </si>
  <si>
    <t>NEBNextDi704-NEBNextDi510</t>
  </si>
  <si>
    <t>BC58</t>
  </si>
  <si>
    <t>BioOHT_58</t>
  </si>
  <si>
    <t>QIAUDI7058-QIAUDI5058</t>
  </si>
  <si>
    <t>D708rc-D502</t>
  </si>
  <si>
    <t>v2_Ad2.58-v2_Ad1.58</t>
  </si>
  <si>
    <t>SI_NN7_E11-SI_NN5_E11</t>
  </si>
  <si>
    <t>HaloPlex_Blue_C08</t>
  </si>
  <si>
    <t>BROAD_sgRNA_E11</t>
  </si>
  <si>
    <t>BRD703-BRD511</t>
  </si>
  <si>
    <t>GenDx004_I702-I511</t>
  </si>
  <si>
    <t>H704-H505</t>
  </si>
  <si>
    <t>A708-A503</t>
  </si>
  <si>
    <t>IDT_10nt_UDI_i7_059-IDT_10nt_UDI_i5_059</t>
  </si>
  <si>
    <t>IDTMU759-IDTMU559</t>
  </si>
  <si>
    <t>MGI59_C08_Barcode_99</t>
  </si>
  <si>
    <t>MGI_Barcode1_UDB_059-MGI_Barcode2_UDB_059</t>
  </si>
  <si>
    <t>NEBNextDi704-NEBNextDi511</t>
  </si>
  <si>
    <t>BC59</t>
  </si>
  <si>
    <t>BioOHT_59</t>
  </si>
  <si>
    <t>QIAUDI7059-QIAUDI5059</t>
  </si>
  <si>
    <t>D708rc-D503</t>
  </si>
  <si>
    <t>v2_Ad2.59-v2_Ad1.59</t>
  </si>
  <si>
    <t>SI_NN7_E12-SI_NN5_E12</t>
  </si>
  <si>
    <t>HaloPlex_Blue_D08</t>
  </si>
  <si>
    <t>BROAD_sgRNA_E12</t>
  </si>
  <si>
    <t>BRD703-BRD512</t>
  </si>
  <si>
    <t>GenDx004_I702-I512</t>
  </si>
  <si>
    <t>H704-H506</t>
  </si>
  <si>
    <t>A708-A504</t>
  </si>
  <si>
    <t>IDT_10nt_UDI_i7_060-IDT_10nt_UDI_i5_060</t>
  </si>
  <si>
    <t>IDTMU760-IDTMU560</t>
  </si>
  <si>
    <t>MGI60_D08_Barcode_100</t>
  </si>
  <si>
    <t>MGI_Barcode1_UDB_060-MGI_Barcode2_UDB_060</t>
  </si>
  <si>
    <t>NEBNextDi704-NEBNextDi512</t>
  </si>
  <si>
    <t>BC60</t>
  </si>
  <si>
    <t>BioOHT_61</t>
  </si>
  <si>
    <t>QIAUDI7060-QIAUDI5060</t>
  </si>
  <si>
    <t>D708rc-D504</t>
  </si>
  <si>
    <t>v2_Ad2.60-v2_Ad1.60</t>
  </si>
  <si>
    <t>SI_NN7_F01-SI_NN5_F01</t>
  </si>
  <si>
    <t>HaloPlex_Blue_E08</t>
  </si>
  <si>
    <t>BROAD_sgRNA_F01</t>
  </si>
  <si>
    <t>BRD703-BRD513</t>
  </si>
  <si>
    <t>GenDx004_I702-I513</t>
  </si>
  <si>
    <t>H704-H507</t>
  </si>
  <si>
    <t>A708-A505</t>
  </si>
  <si>
    <t>IDT_10nt_UDI_i7_061-IDT_10nt_UDI_i5_061</t>
  </si>
  <si>
    <t>IDTMU761-IDTMU561</t>
  </si>
  <si>
    <t>MGI61_E08_Barcode_101</t>
  </si>
  <si>
    <t>MGI_Barcode1_UDB_061-MGI_Barcode2_UDB_061</t>
  </si>
  <si>
    <t>NEBNextDi704-NEBNextDi513</t>
  </si>
  <si>
    <t>BC61</t>
  </si>
  <si>
    <t>BioOHT_62</t>
  </si>
  <si>
    <t>QIAUDI7061-QIAUDI5061</t>
  </si>
  <si>
    <t>D708rc-D505</t>
  </si>
  <si>
    <t>v2_Ad2.61-v2_Ad1.61</t>
  </si>
  <si>
    <t>SI_NN7_F02-SI_NN5_F02</t>
  </si>
  <si>
    <t>HaloPlex_Blue_F08</t>
  </si>
  <si>
    <t>BROAD_sgRNA_F02</t>
  </si>
  <si>
    <t>BRD703-BRD514</t>
  </si>
  <si>
    <t>GenDx004_I702-I514</t>
  </si>
  <si>
    <t>H704-H508</t>
  </si>
  <si>
    <t>A708-A506</t>
  </si>
  <si>
    <t>IDT_10nt_UDI_i7_062-IDT_10nt_UDI_i5_062</t>
  </si>
  <si>
    <t>IDTMU762-IDTMU562</t>
  </si>
  <si>
    <t>MGI62_F08_Barcode_102</t>
  </si>
  <si>
    <t>MGI_Barcode1_UDB_062-MGI_Barcode2_UDB_062</t>
  </si>
  <si>
    <t>NEBNextDi704-NEBNextDi514</t>
  </si>
  <si>
    <t>BC62</t>
  </si>
  <si>
    <t>BioOHT_63</t>
  </si>
  <si>
    <t>QIAUDI7062-QIAUDI5062</t>
  </si>
  <si>
    <t>D708rc-D506</t>
  </si>
  <si>
    <t>v2_Ad2.62-v2_Ad1.62</t>
  </si>
  <si>
    <t>SI_NN7_F03-SI_NN5_F03</t>
  </si>
  <si>
    <t>HaloPlex_Blue_G08</t>
  </si>
  <si>
    <t>BROAD_sgRNA_F03</t>
  </si>
  <si>
    <t>BRD703-BRD515</t>
  </si>
  <si>
    <t>GenDx004_I702-I515</t>
  </si>
  <si>
    <t>H704-H510</t>
  </si>
  <si>
    <t>N704-E510</t>
  </si>
  <si>
    <t>N704-N510</t>
  </si>
  <si>
    <t>A708-A507</t>
  </si>
  <si>
    <t>IDT_10nt_UDI_i7_063-IDT_10nt_UDI_i5_063</t>
  </si>
  <si>
    <t>IDTMU763-IDTMU563</t>
  </si>
  <si>
    <t>MGI63_G08_Barcode_103</t>
  </si>
  <si>
    <t>MGI_Barcode1_UDB_063-MGI_Barcode2_UDB_063</t>
  </si>
  <si>
    <t>NEBNextDi704-NEBNextDi515</t>
  </si>
  <si>
    <t>BC63</t>
  </si>
  <si>
    <t>BioOHT_64</t>
  </si>
  <si>
    <t>QIAUDI7063-QIAUDI5063</t>
  </si>
  <si>
    <t>D708rc-D507</t>
  </si>
  <si>
    <t>v2_Ad2.63-v2_Ad1.63</t>
  </si>
  <si>
    <t>SI_NN7_F04-SI_NN5_F04</t>
  </si>
  <si>
    <t>HaloPlex_Blue_H08</t>
  </si>
  <si>
    <t>BROAD_sgRNA_F04</t>
  </si>
  <si>
    <t>BRD703-BRD516</t>
  </si>
  <si>
    <t>GenDx004_I702-I516</t>
  </si>
  <si>
    <t>H704-H511</t>
  </si>
  <si>
    <t>N704-E511</t>
  </si>
  <si>
    <t>N704-N511</t>
  </si>
  <si>
    <t>A708-A508</t>
  </si>
  <si>
    <t>IDT_10nt_UDI_i7_064-IDT_10nt_UDI_i5_064</t>
  </si>
  <si>
    <t>IDTMU764-IDTMU564</t>
  </si>
  <si>
    <t>MGI64_H08_Barcode_104</t>
  </si>
  <si>
    <t>MGI_Barcode1_UDB_064-MGI_Barcode2_UDB_064</t>
  </si>
  <si>
    <t>NEBNextDi704-NEBNextDi516</t>
  </si>
  <si>
    <t>BC64</t>
  </si>
  <si>
    <t>BioOHT_65</t>
  </si>
  <si>
    <t>QIAUDI7064-QIAUDI5064</t>
  </si>
  <si>
    <t>D708rc-D508</t>
  </si>
  <si>
    <t>v2_Ad2.64-v2_Ad1.64</t>
  </si>
  <si>
    <t>SI_NN7_F05-SI_NN5_F05</t>
  </si>
  <si>
    <t>HaloPlex_Blue_A09</t>
  </si>
  <si>
    <t>BROAD_sgRNA_F05</t>
  </si>
  <si>
    <t>BRD703-BRD517</t>
  </si>
  <si>
    <t>GenDx005_I703-I501</t>
  </si>
  <si>
    <t>H704-H513</t>
  </si>
  <si>
    <t>N704-E513</t>
  </si>
  <si>
    <t>N704-N513</t>
  </si>
  <si>
    <t>A709-A501</t>
  </si>
  <si>
    <t>IDT_10nt_UDI_i7_065-IDT_10nt_UDI_i5_065</t>
  </si>
  <si>
    <t>IDTMU765-IDTMU565</t>
  </si>
  <si>
    <t>MGI65_A09_Barcode_121</t>
  </si>
  <si>
    <t>MGI_Barcode1_UDB_065-MGI_Barcode2_UDB_065</t>
  </si>
  <si>
    <t>NEBNextDi705-NEBNextDi501</t>
  </si>
  <si>
    <t>BC65</t>
  </si>
  <si>
    <t>BioOHT_66</t>
  </si>
  <si>
    <t>QIAUDI7065-QIAUDI5065</t>
  </si>
  <si>
    <t>D709rc-D501</t>
  </si>
  <si>
    <t>v2_Ad2.65-v2_Ad1.65</t>
  </si>
  <si>
    <t>SI_NN7_F06-SI_NN5_F06</t>
  </si>
  <si>
    <t>HaloPlex_Blue_B09</t>
  </si>
  <si>
    <t>BROAD_sgRNA_F06</t>
  </si>
  <si>
    <t>BRD703-BRD518</t>
  </si>
  <si>
    <t>GenDx005_I703-I502</t>
  </si>
  <si>
    <t>H704-H515</t>
  </si>
  <si>
    <t>N704-E515</t>
  </si>
  <si>
    <t>N704-N515</t>
  </si>
  <si>
    <t>A709-A502</t>
  </si>
  <si>
    <t>IDT_10nt_UDI_i7_066-IDT_10nt_UDI_i5_066</t>
  </si>
  <si>
    <t>IDTMU766-IDTMU566</t>
  </si>
  <si>
    <t>MGI66_B09_Barcode_122</t>
  </si>
  <si>
    <t>MGI_Barcode1_UDB_066-MGI_Barcode2_UDB_066</t>
  </si>
  <si>
    <t>NEBNextDi705-NEBNextDi502</t>
  </si>
  <si>
    <t>BC66</t>
  </si>
  <si>
    <t>BioOHT_67</t>
  </si>
  <si>
    <t>QIAUDI7066-QIAUDI5066</t>
  </si>
  <si>
    <t>D709rc-D502</t>
  </si>
  <si>
    <t>v2_Ad2.66-v2_Ad1.66</t>
  </si>
  <si>
    <t>SI_NN7_F07-SI_NN5_F07</t>
  </si>
  <si>
    <t>HaloPlex_Blue_C09</t>
  </si>
  <si>
    <t>BROAD_sgRNA_F07</t>
  </si>
  <si>
    <t>BRD703-BRD519</t>
  </si>
  <si>
    <t>GenDx005_I703-I503</t>
  </si>
  <si>
    <t>H704-H516</t>
  </si>
  <si>
    <t>N704-E516</t>
  </si>
  <si>
    <t>N704-N516</t>
  </si>
  <si>
    <t>A709-A503</t>
  </si>
  <si>
    <t>IDT_10nt_UDI_i7_067-IDT_10nt_UDI_i5_067</t>
  </si>
  <si>
    <t>IDTMU767-IDTMU567</t>
  </si>
  <si>
    <t>MGI67_C09_Barcode_123</t>
  </si>
  <si>
    <t>MGI_Barcode1_UDB_067-MGI_Barcode2_UDB_067</t>
  </si>
  <si>
    <t>NEBNextDi705-NEBNextDi503</t>
  </si>
  <si>
    <t>BC67</t>
  </si>
  <si>
    <t>BioOHT_68</t>
  </si>
  <si>
    <t>QIAUDI7067-QIAUDI5067</t>
  </si>
  <si>
    <t>D709rc-D503</t>
  </si>
  <si>
    <t>v2_Ad2.67-v2_Ad1.67</t>
  </si>
  <si>
    <t>SI_NN7_F08-SI_NN5_F08</t>
  </si>
  <si>
    <t>HaloPlex_Blue_D09</t>
  </si>
  <si>
    <t>BROAD_sgRNA_F08</t>
  </si>
  <si>
    <t>BRD703-BRD520</t>
  </si>
  <si>
    <t>GenDx005_I703-I504</t>
  </si>
  <si>
    <t>H704-H517</t>
  </si>
  <si>
    <t>N704-E517</t>
  </si>
  <si>
    <t>A709-A504</t>
  </si>
  <si>
    <t>IDT_10nt_UDI_i7_068-IDT_10nt_UDI_i5_068</t>
  </si>
  <si>
    <t>IDTMU768-IDTMU568</t>
  </si>
  <si>
    <t>MGI68_D09_Barcode_124</t>
  </si>
  <si>
    <t>MGI_Barcode1_UDB_068-MGI_Barcode2_UDB_068</t>
  </si>
  <si>
    <t>NEBNextDi705-NEBNextDi504</t>
  </si>
  <si>
    <t>BC68</t>
  </si>
  <si>
    <t>BioOHT_69</t>
  </si>
  <si>
    <t>QIAUDI7068-QIAUDI5068</t>
  </si>
  <si>
    <t>D709rc-D504</t>
  </si>
  <si>
    <t>v2_Ad2.68-v2_Ad1.68</t>
  </si>
  <si>
    <t>SI_NN7_F09-SI_NN5_F09</t>
  </si>
  <si>
    <t>HaloPlex_Blue_E09</t>
  </si>
  <si>
    <t>BROAD_sgRNA_F09</t>
  </si>
  <si>
    <t>BRD703-BRD521</t>
  </si>
  <si>
    <t>GenDx005_I703-I505</t>
  </si>
  <si>
    <t>H704-H518</t>
  </si>
  <si>
    <t>N704-E518</t>
  </si>
  <si>
    <t>N704-N518</t>
  </si>
  <si>
    <t>A709-A505</t>
  </si>
  <si>
    <t>IDT_10nt_UDI_i7_069-IDT_10nt_UDI_i5_069</t>
  </si>
  <si>
    <t>IDTMU769-IDTMU569</t>
  </si>
  <si>
    <t>MGI69_E09_Barcode_125</t>
  </si>
  <si>
    <t>MGI_Barcode1_UDB_069-MGI_Barcode2_UDB_069</t>
  </si>
  <si>
    <t>NEBNextDi705-NEBNextDi505</t>
  </si>
  <si>
    <t>BC69</t>
  </si>
  <si>
    <t>BioOHT_70</t>
  </si>
  <si>
    <t>QIAUDI7069-QIAUDI5069</t>
  </si>
  <si>
    <t>D709rc-D505</t>
  </si>
  <si>
    <t>v2_Ad2.69-v2_Ad1.69</t>
  </si>
  <si>
    <t>SI_NN7_F10-SI_NN5_F10</t>
  </si>
  <si>
    <t>HaloPlex_Blue_F09</t>
  </si>
  <si>
    <t>BROAD_sgRNA_F10</t>
  </si>
  <si>
    <t>BRD703-BRD522</t>
  </si>
  <si>
    <t>GenDx005_I703-I506</t>
  </si>
  <si>
    <t>H704-H520</t>
  </si>
  <si>
    <t>N704-E520</t>
  </si>
  <si>
    <t>N704-N520</t>
  </si>
  <si>
    <t>A709-A506</t>
  </si>
  <si>
    <t>IDT_10nt_UDI_i7_070-IDT_10nt_UDI_i5_070</t>
  </si>
  <si>
    <t>IDTMU770-IDTMU570</t>
  </si>
  <si>
    <t>MGI70_F09_Barcode_126</t>
  </si>
  <si>
    <t>MGI_Barcode1_UDB_070-MGI_Barcode2_UDB_070</t>
  </si>
  <si>
    <t>NEBNextDi705-NEBNextDi506</t>
  </si>
  <si>
    <t>BC70</t>
  </si>
  <si>
    <t>BioOHT_71</t>
  </si>
  <si>
    <t>QIAUDI7070-QIAUDI5070</t>
  </si>
  <si>
    <t>D709rc-D506</t>
  </si>
  <si>
    <t>v2_Ad2.70-v2_Ad1.70</t>
  </si>
  <si>
    <t>SI_NN7_F11-SI_NN5_F11</t>
  </si>
  <si>
    <t>HaloPlex_Blue_G09</t>
  </si>
  <si>
    <t>BROAD_sgRNA_F11</t>
  </si>
  <si>
    <t>BRD703-BRD523</t>
  </si>
  <si>
    <t>GenDx005_I703-I507</t>
  </si>
  <si>
    <t>H704-H521</t>
  </si>
  <si>
    <t>N704-E521</t>
  </si>
  <si>
    <t>N704-N521</t>
  </si>
  <si>
    <t>A709-A507</t>
  </si>
  <si>
    <t>IDT_10nt_UDI_i7_071-IDT_10nt_UDI_i5_071</t>
  </si>
  <si>
    <t>IDTMU771-IDTMU571</t>
  </si>
  <si>
    <t>MGI71_G09_Barcode_127</t>
  </si>
  <si>
    <t>MGI_Barcode1_UDB_071-MGI_Barcode2_UDB_071</t>
  </si>
  <si>
    <t>NEBNextDi705-NEBNextDi507</t>
  </si>
  <si>
    <t>BC71</t>
  </si>
  <si>
    <t>BioOHT_73</t>
  </si>
  <si>
    <t>QIAUDI7071-QIAUDI5071</t>
  </si>
  <si>
    <t>D709rc-D507</t>
  </si>
  <si>
    <t>v2_Ad2.71-v2_Ad1.71</t>
  </si>
  <si>
    <t>SI_NN7_F12-SI_NN5_F12</t>
  </si>
  <si>
    <t>HaloPlex_Blue_H09</t>
  </si>
  <si>
    <t>BROAD_sgRNA_F12</t>
  </si>
  <si>
    <t>BRD703-BRD524</t>
  </si>
  <si>
    <t>GenDx005_I703-I508</t>
  </si>
  <si>
    <t>H704-H522</t>
  </si>
  <si>
    <t>N704-E522</t>
  </si>
  <si>
    <t>N704-N522</t>
  </si>
  <si>
    <t>A709-A508</t>
  </si>
  <si>
    <t>IDT_10nt_UDI_i7_072-IDT_10nt_UDI_i5_072</t>
  </si>
  <si>
    <t>IDTMU772-IDTMU572</t>
  </si>
  <si>
    <t>MGI72_H09_Barcode_128</t>
  </si>
  <si>
    <t>MGI_Barcode1_UDB_072-MGI_Barcode2_UDB_072</t>
  </si>
  <si>
    <t>NEBNextDi705-NEBNextDi508</t>
  </si>
  <si>
    <t>BC72</t>
  </si>
  <si>
    <t>BioOHT_74</t>
  </si>
  <si>
    <t>QIAUDI7072-QIAUDI5072</t>
  </si>
  <si>
    <t>D709rc-D508</t>
  </si>
  <si>
    <t>v2_Ad2.72-v2_Ad1.72</t>
  </si>
  <si>
    <t>SI_NN7_G01-SI_NN5_G01</t>
  </si>
  <si>
    <t>HaloPlex_Blue_A10</t>
  </si>
  <si>
    <t>BROAD_sgRNA_G01</t>
  </si>
  <si>
    <t>BRD704-BRD501</t>
  </si>
  <si>
    <t>GenDx005_I703-I509</t>
  </si>
  <si>
    <t>H705-H501</t>
  </si>
  <si>
    <t>A710-A501</t>
  </si>
  <si>
    <t>IDT_10nt_UDI_i7_073-IDT_10nt_UDI_i5_073</t>
  </si>
  <si>
    <t>IDTMU773-IDTMU573</t>
  </si>
  <si>
    <t>MGI73_A10_Barcode_25</t>
  </si>
  <si>
    <t>MGI_Barcode1_UDB_073-MGI_Barcode2_UDB_073</t>
  </si>
  <si>
    <t>NEBNextDi705-NEBNextDi509</t>
  </si>
  <si>
    <t>BC73</t>
  </si>
  <si>
    <t>BioOHT_75</t>
  </si>
  <si>
    <t>QIAUDI7073-QIAUDI5073</t>
  </si>
  <si>
    <t>D710rc-D501</t>
  </si>
  <si>
    <t>v2_Ad2.73-v2_Ad1.73</t>
  </si>
  <si>
    <t>SI_NN7_G02-SI_NN5_G02</t>
  </si>
  <si>
    <t>HaloPlex_Blue_B10</t>
  </si>
  <si>
    <t>BROAD_sgRNA_G02</t>
  </si>
  <si>
    <t>BRD704-BRD502</t>
  </si>
  <si>
    <t>GenDx005_I703-I510</t>
  </si>
  <si>
    <t>H705-H502</t>
  </si>
  <si>
    <t>A710-A502</t>
  </si>
  <si>
    <t>IDT_10nt_UDI_i7_074-IDT_10nt_UDI_i5_074</t>
  </si>
  <si>
    <t>IDTMU774-IDTMU574</t>
  </si>
  <si>
    <t>MGI74_B10_Barcode_26</t>
  </si>
  <si>
    <t>MGI_Barcode1_UDB_074-MGI_Barcode2_UDB_074</t>
  </si>
  <si>
    <t>NEBNextDi705-NEBNextDi510</t>
  </si>
  <si>
    <t>BC74</t>
  </si>
  <si>
    <t>BioOHT_76</t>
  </si>
  <si>
    <t>QIAUDI7074-QIAUDI5074</t>
  </si>
  <si>
    <t>D710rc-D502</t>
  </si>
  <si>
    <t>v2_Ad2.74-v2_Ad1.74</t>
  </si>
  <si>
    <t>SI_NN7_G03-SI_NN5_G03</t>
  </si>
  <si>
    <t>HaloPlex_Blue_C10</t>
  </si>
  <si>
    <t>BROAD_sgRNA_G03</t>
  </si>
  <si>
    <t>BRD704-BRD503</t>
  </si>
  <si>
    <t>GenDx005_I703-I511</t>
  </si>
  <si>
    <t>H705-H503</t>
  </si>
  <si>
    <t>A710-A503</t>
  </si>
  <si>
    <t>IDT_10nt_UDI_i7_075-IDT_10nt_UDI_i5_075</t>
  </si>
  <si>
    <t>IDTMU775-IDTMU575</t>
  </si>
  <si>
    <t>MGI75_C10_Barcode_117</t>
  </si>
  <si>
    <t>MGI_Barcode1_UDB_075-MGI_Barcode2_UDB_075</t>
  </si>
  <si>
    <t>NEBNextDi705-NEBNextDi511</t>
  </si>
  <si>
    <t>BC75</t>
  </si>
  <si>
    <t>BioOHT_77</t>
  </si>
  <si>
    <t>QIAUDI7075-QIAUDI5075</t>
  </si>
  <si>
    <t>D710rc-D503</t>
  </si>
  <si>
    <t>v2_Ad2.75-v2_Ad1.75</t>
  </si>
  <si>
    <t>SI_NN7_G04-SI_NN5_G04</t>
  </si>
  <si>
    <t>HaloPlex_Blue_D10</t>
  </si>
  <si>
    <t>BROAD_sgRNA_G04</t>
  </si>
  <si>
    <t>BRD704-BRD504</t>
  </si>
  <si>
    <t>GenDx005_I703-I512</t>
  </si>
  <si>
    <t>H705-H504</t>
  </si>
  <si>
    <t>A710-A504</t>
  </si>
  <si>
    <t>IDT_10nt_UDI_i7_076-IDT_10nt_UDI_i5_076</t>
  </si>
  <si>
    <t>IDTMU776-IDTMU576</t>
  </si>
  <si>
    <t>MGI76_D10_Barcode_28</t>
  </si>
  <si>
    <t>MGI_Barcode1_UDB_076-MGI_Barcode2_UDB_076</t>
  </si>
  <si>
    <t>NEBNextDi705-NEBNextDi512</t>
  </si>
  <si>
    <t>BC76</t>
  </si>
  <si>
    <t>BioOHT_78</t>
  </si>
  <si>
    <t>QIAUDI7076-QIAUDI5076</t>
  </si>
  <si>
    <t>D710rc-D504</t>
  </si>
  <si>
    <t>v2_Ad2.76-v2_Ad1.76</t>
  </si>
  <si>
    <t>SI_NN7_G05-SI_NN5_G05</t>
  </si>
  <si>
    <t>HaloPlex_Blue_E10</t>
  </si>
  <si>
    <t>BROAD_sgRNA_G05</t>
  </si>
  <si>
    <t>BRD704-BRD505</t>
  </si>
  <si>
    <t>GenDx005_I703-I513</t>
  </si>
  <si>
    <t>H705-H505</t>
  </si>
  <si>
    <t>A710-A505</t>
  </si>
  <si>
    <t>IDT_10nt_UDI_i7_077-IDT_10nt_UDI_i5_077</t>
  </si>
  <si>
    <t>IDTMU777-IDTMU577</t>
  </si>
  <si>
    <t>MGI77_E10_Barcode_29</t>
  </si>
  <si>
    <t>MGI_Barcode1_UDB_077-MGI_Barcode2_UDB_077</t>
  </si>
  <si>
    <t>NEBNextDi705-NEBNextDi513</t>
  </si>
  <si>
    <t>BC77</t>
  </si>
  <si>
    <t>BioOHT_79</t>
  </si>
  <si>
    <t>QIAUDI7077-QIAUDI5077</t>
  </si>
  <si>
    <t>D710rc-D505</t>
  </si>
  <si>
    <t>v2_Ad2.77-v2_Ad1.77</t>
  </si>
  <si>
    <t>SI_NN7_G06-SI_NN5_G06</t>
  </si>
  <si>
    <t>HaloPlex_Blue_F10</t>
  </si>
  <si>
    <t>BROAD_sgRNA_G06</t>
  </si>
  <si>
    <t>BRD704-BRD506</t>
  </si>
  <si>
    <t>GenDx005_I703-I514</t>
  </si>
  <si>
    <t>H705-H506</t>
  </si>
  <si>
    <t>A710-A506</t>
  </si>
  <si>
    <t>IDT_10nt_UDI_i7_078-IDT_10nt_UDI_i5_078</t>
  </si>
  <si>
    <t>IDTMU778-IDTMU578</t>
  </si>
  <si>
    <t>MGI78_F10_Barcode_30</t>
  </si>
  <si>
    <t>MGI_Barcode1_UDB_078-MGI_Barcode2_UDB_078</t>
  </si>
  <si>
    <t>NEBNextDi705-NEBNextDi514</t>
  </si>
  <si>
    <t>BC78</t>
  </si>
  <si>
    <t>BioOHT_80</t>
  </si>
  <si>
    <t>QIAUDI7078-QIAUDI5078</t>
  </si>
  <si>
    <t>D710rc-D506</t>
  </si>
  <si>
    <t>v2_Ad2.78-v2_Ad1.78</t>
  </si>
  <si>
    <t>SI_NN7_G07-SI_NN5_G07</t>
  </si>
  <si>
    <t>HaloPlex_Blue_G10</t>
  </si>
  <si>
    <t>BROAD_sgRNA_G07</t>
  </si>
  <si>
    <t>BRD704-BRD507</t>
  </si>
  <si>
    <t>GenDx005_I703-I515</t>
  </si>
  <si>
    <t>H705-H507</t>
  </si>
  <si>
    <t>A710-A507</t>
  </si>
  <si>
    <t>IDT_10nt_UDI_i7_079-IDT_10nt_UDI_i5_079</t>
  </si>
  <si>
    <t>IDTMU779-IDTMU579</t>
  </si>
  <si>
    <t>MGI79_G10_Barcode_114</t>
  </si>
  <si>
    <t>MGI_Barcode1_UDB_079-MGI_Barcode2_UDB_079</t>
  </si>
  <si>
    <t>NEBNextDi705-NEBNextDi515</t>
  </si>
  <si>
    <t>BC79</t>
  </si>
  <si>
    <t>BioOHT_81</t>
  </si>
  <si>
    <t>QIAUDI7079-QIAUDI5079</t>
  </si>
  <si>
    <t>D710rc-D507</t>
  </si>
  <si>
    <t>v2_Ad2.79-v2_Ad1.79</t>
  </si>
  <si>
    <t>SI_NN7_G08-SI_NN5_G08</t>
  </si>
  <si>
    <t>HaloPlex_Blue_H10</t>
  </si>
  <si>
    <t>BROAD_sgRNA_G08</t>
  </si>
  <si>
    <t>BRD704-BRD508</t>
  </si>
  <si>
    <t>GenDx005_I703-I516</t>
  </si>
  <si>
    <t>H705-H508</t>
  </si>
  <si>
    <t>A710-A508</t>
  </si>
  <si>
    <t>IDT_10nt_UDI_i7_080-IDT_10nt_UDI_i5_080</t>
  </si>
  <si>
    <t>IDTMU780-IDTMU580</t>
  </si>
  <si>
    <t>MGI80_H10_Barcode_32</t>
  </si>
  <si>
    <t>MGI_Barcode1_UDB_080-MGI_Barcode2_UDB_080</t>
  </si>
  <si>
    <t>NEBNextDi705-NEBNextDi516</t>
  </si>
  <si>
    <t>BC80</t>
  </si>
  <si>
    <t>BioOHT_82</t>
  </si>
  <si>
    <t>QIAUDI7080-QIAUDI5080</t>
  </si>
  <si>
    <t>D710rc-D508</t>
  </si>
  <si>
    <t>v2_Ad2.80-v2_Ad1.80</t>
  </si>
  <si>
    <t>SI_NN7_G09-SI_NN5_G09</t>
  </si>
  <si>
    <t>HaloPlex_Blue_A11</t>
  </si>
  <si>
    <t>BROAD_sgRNA_G09</t>
  </si>
  <si>
    <t>BRD704-BRD509</t>
  </si>
  <si>
    <t>GenDx006_I704-I501</t>
  </si>
  <si>
    <t>H705-H510</t>
  </si>
  <si>
    <t>N705-E510</t>
  </si>
  <si>
    <t>N705-N510</t>
  </si>
  <si>
    <t>A711-A501</t>
  </si>
  <si>
    <t>IDT_10nt_UDI_i7_081-IDT_10nt_UDI_i5_081</t>
  </si>
  <si>
    <t>IDTMU781-IDTMU581</t>
  </si>
  <si>
    <t>MGI81_A11_Barcode_33</t>
  </si>
  <si>
    <t>MGI_Barcode1_UDB_081-MGI_Barcode2_UDB_081</t>
  </si>
  <si>
    <t>NEBNextDi706-NEBNextDi501</t>
  </si>
  <si>
    <t>BC81</t>
  </si>
  <si>
    <t>BioOHT_83</t>
  </si>
  <si>
    <t>QIAUDI7081-QIAUDI5081</t>
  </si>
  <si>
    <t>D711rc-D501</t>
  </si>
  <si>
    <t>v2_Ad2.81-v2_Ad1.81</t>
  </si>
  <si>
    <t>SI_NN7_G10-SI_NN5_G10</t>
  </si>
  <si>
    <t>HaloPlex_Blue_B11</t>
  </si>
  <si>
    <t>BROAD_sgRNA_G10</t>
  </si>
  <si>
    <t>BRD704-BRD510</t>
  </si>
  <si>
    <t>GenDx006_I704-I502</t>
  </si>
  <si>
    <t>H705-H511</t>
  </si>
  <si>
    <t>N705-E511</t>
  </si>
  <si>
    <t>N705-N511</t>
  </si>
  <si>
    <t>A711-A502</t>
  </si>
  <si>
    <t>IDT_10nt_UDI_i7_082-IDT_10nt_UDI_i5_082</t>
  </si>
  <si>
    <t>IDTMU782-IDTMU582</t>
  </si>
  <si>
    <t>MGI82_B11_Barcode_34</t>
  </si>
  <si>
    <t>MGI_Barcode1_UDB_082-MGI_Barcode2_UDB_082</t>
  </si>
  <si>
    <t>NEBNextDi706-NEBNextDi502</t>
  </si>
  <si>
    <t>BC82</t>
  </si>
  <si>
    <t>BioOHT_85</t>
  </si>
  <si>
    <t>QIAUDI7082-QIAUDI5082</t>
  </si>
  <si>
    <t>D711rc-D502</t>
  </si>
  <si>
    <t>v2_Ad2.82-v2_Ad1.82</t>
  </si>
  <si>
    <t>SI_NN7_G11-SI_NN5_G11</t>
  </si>
  <si>
    <t>HaloPlex_Blue_C11</t>
  </si>
  <si>
    <t>BROAD_sgRNA_G11</t>
  </si>
  <si>
    <t>BRD704-BRD511</t>
  </si>
  <si>
    <t>GenDx006_I704-I503</t>
  </si>
  <si>
    <t>H705-H513</t>
  </si>
  <si>
    <t>N705-E513</t>
  </si>
  <si>
    <t>N705-N513</t>
  </si>
  <si>
    <t>A711-A503</t>
  </si>
  <si>
    <t>IDT_10nt_UDI_i7_083-IDT_10nt_UDI_i5_083</t>
  </si>
  <si>
    <t>IDTMU783-IDTMU583</t>
  </si>
  <si>
    <t>MGI83_C11_Barcode_35</t>
  </si>
  <si>
    <t>MGI_Barcode1_UDB_083-MGI_Barcode2_UDB_083</t>
  </si>
  <si>
    <t>NEBNextDi706-NEBNextDi503</t>
  </si>
  <si>
    <t>BC83</t>
  </si>
  <si>
    <t>BioOHT_86</t>
  </si>
  <si>
    <t>QIAUDI7083-QIAUDI5083</t>
  </si>
  <si>
    <t>D711rc-D503</t>
  </si>
  <si>
    <t>v2_Ad2.83-v2_Ad1.83</t>
  </si>
  <si>
    <t>SI_NN7_G12-SI_NN5_G12</t>
  </si>
  <si>
    <t>HaloPlex_Blue_D11</t>
  </si>
  <si>
    <t>BROAD_sgRNA_G12</t>
  </si>
  <si>
    <t>BRD704-BRD512</t>
  </si>
  <si>
    <t>GenDx006_I704-I504</t>
  </si>
  <si>
    <t>H705-H515</t>
  </si>
  <si>
    <t>N705-E515</t>
  </si>
  <si>
    <t>N705-N515</t>
  </si>
  <si>
    <t>A711-A504</t>
  </si>
  <si>
    <t>IDT_10nt_UDI_i7_084-IDT_10nt_UDI_i5_084</t>
  </si>
  <si>
    <t>IDTMU784-IDTMU584</t>
  </si>
  <si>
    <t>MGI84_D11_Barcode_36</t>
  </si>
  <si>
    <t>MGI_Barcode1_UDB_084-MGI_Barcode2_UDB_084</t>
  </si>
  <si>
    <t>NEBNextDi706-NEBNextDi504</t>
  </si>
  <si>
    <t>BC84</t>
  </si>
  <si>
    <t>BioOHT_87</t>
  </si>
  <si>
    <t>QIAUDI7084-QIAUDI5084</t>
  </si>
  <si>
    <t>D711rc-D504</t>
  </si>
  <si>
    <t>v2_Ad2.84-v2_Ad1.84</t>
  </si>
  <si>
    <t>SI_NN7_H01-SI_NN5_H01</t>
  </si>
  <si>
    <t>HaloPlex_Blue_E11</t>
  </si>
  <si>
    <t>BROAD_sgRNA_H01</t>
  </si>
  <si>
    <t>BRD704-BRD513</t>
  </si>
  <si>
    <t>GenDx006_I704-I505</t>
  </si>
  <si>
    <t>H705-H516</t>
  </si>
  <si>
    <t>N705-E516</t>
  </si>
  <si>
    <t>N705-N516</t>
  </si>
  <si>
    <t>A711-A505</t>
  </si>
  <si>
    <t>IDT_10nt_UDI_i7_085-IDT_10nt_UDI_i5_085</t>
  </si>
  <si>
    <t>IDTMU785-IDTMU585</t>
  </si>
  <si>
    <t>MGI85_E11_Barcode_37</t>
  </si>
  <si>
    <t>MGI_Barcode1_UDB_085-MGI_Barcode2_UDB_085</t>
  </si>
  <si>
    <t>NEBNextDi706-NEBNextDi505</t>
  </si>
  <si>
    <t>BC85</t>
  </si>
  <si>
    <t>BioOHT_88</t>
  </si>
  <si>
    <t>QIAUDI7085-QIAUDI5085</t>
  </si>
  <si>
    <t>D711rc-D505</t>
  </si>
  <si>
    <t>v2_Ad2.85-v2_Ad1.85</t>
  </si>
  <si>
    <t>SI_NN7_H02-SI_NN5_H02</t>
  </si>
  <si>
    <t>HaloPlex_Blue_F11</t>
  </si>
  <si>
    <t>BROAD_sgRNA_H02</t>
  </si>
  <si>
    <t>BRD704-BRD514</t>
  </si>
  <si>
    <t>GenDx006_I704-I506</t>
  </si>
  <si>
    <t>H705-H517</t>
  </si>
  <si>
    <t>N705-E517</t>
  </si>
  <si>
    <t>A711-A506</t>
  </si>
  <si>
    <t>IDT_10nt_UDI_i7_086-IDT_10nt_UDI_i5_086</t>
  </si>
  <si>
    <t>IDTMU786-IDTMU586</t>
  </si>
  <si>
    <t>MGI86_F11_Barcode_38</t>
  </si>
  <si>
    <t>MGI_Barcode1_UDB_086-MGI_Barcode2_UDB_086</t>
  </si>
  <si>
    <t>NEBNextDi706-NEBNextDi506</t>
  </si>
  <si>
    <t>BC86</t>
  </si>
  <si>
    <t>BioOHT_89</t>
  </si>
  <si>
    <t>QIAUDI7086-QIAUDI5086</t>
  </si>
  <si>
    <t>D711rc-D506</t>
  </si>
  <si>
    <t>v2_Ad2.86-v2_Ad1.86</t>
  </si>
  <si>
    <t>SI_NN7_H03-SI_NN5_H03</t>
  </si>
  <si>
    <t>HaloPlex_Blue_G11</t>
  </si>
  <si>
    <t>BROAD_sgRNA_H03</t>
  </si>
  <si>
    <t>BRD704-BRD515</t>
  </si>
  <si>
    <t>GenDx006_I704-I507</t>
  </si>
  <si>
    <t>H705-H518</t>
  </si>
  <si>
    <t>N705-E518</t>
  </si>
  <si>
    <t>N705-N518</t>
  </si>
  <si>
    <t>A711-A507</t>
  </si>
  <si>
    <t>IDT_10nt_UDI_i7_087-IDT_10nt_UDI_i5_087</t>
  </si>
  <si>
    <t>IDTMU787-IDTMU587</t>
  </si>
  <si>
    <t>MGI87_G11_Barcode_39</t>
  </si>
  <si>
    <t>MGI_Barcode1_UDB_087-MGI_Barcode2_UDB_087</t>
  </si>
  <si>
    <t>NEBNextDi706-NEBNextDi507</t>
  </si>
  <si>
    <t>BC87</t>
  </si>
  <si>
    <t>BioOHT_90</t>
  </si>
  <si>
    <t>QIAUDI7087-QIAUDI5087</t>
  </si>
  <si>
    <t>D711rc-D507</t>
  </si>
  <si>
    <t>v2_Ad2.87-v2_Ad1.87</t>
  </si>
  <si>
    <t>SI_NN7_H04-SI_NN5_H04</t>
  </si>
  <si>
    <t>HaloPlex_Blue_H11</t>
  </si>
  <si>
    <t>BROAD_sgRNA_H04</t>
  </si>
  <si>
    <t>BRD704-BRD516</t>
  </si>
  <si>
    <t>GenDx006_I704-I508</t>
  </si>
  <si>
    <t>H705-H520</t>
  </si>
  <si>
    <t>N705-E520</t>
  </si>
  <si>
    <t>N705-N520</t>
  </si>
  <si>
    <t>A711-A508</t>
  </si>
  <si>
    <t>IDT_10nt_UDI_i7_088-IDT_10nt_UDI_i5_088</t>
  </si>
  <si>
    <t>IDTMU788-IDTMU588</t>
  </si>
  <si>
    <t>MGI88_H11_Barcode_115</t>
  </si>
  <si>
    <t>MGI_Barcode1_UDB_088-MGI_Barcode2_UDB_088</t>
  </si>
  <si>
    <t>NEBNextDi706-NEBNextDi508</t>
  </si>
  <si>
    <t>BC88</t>
  </si>
  <si>
    <t>BioOHT_91</t>
  </si>
  <si>
    <t>QIAUDI7088-QIAUDI5088</t>
  </si>
  <si>
    <t>D711rc-D508</t>
  </si>
  <si>
    <t>v2_Ad2.88-v2_Ad1.88</t>
  </si>
  <si>
    <t>SI_NN7_H05-SI_NN5_H05</t>
  </si>
  <si>
    <t>HaloPlex_Blue_A12</t>
  </si>
  <si>
    <t>BROAD_sgRNA_H05</t>
  </si>
  <si>
    <t>BRD704-BRD517</t>
  </si>
  <si>
    <t>GenDx006_I704-I509</t>
  </si>
  <si>
    <t>H705-H521</t>
  </si>
  <si>
    <t>N705-E521</t>
  </si>
  <si>
    <t>N705-N521</t>
  </si>
  <si>
    <t>A712-A501</t>
  </si>
  <si>
    <t>IDT_10nt_UDI_i7_089-IDT_10nt_UDI_i5_089</t>
  </si>
  <si>
    <t>IDTMU789-IDTMU589</t>
  </si>
  <si>
    <t>MGI89_A12_Barcode_49</t>
  </si>
  <si>
    <t>MGI_Barcode1_UDB_089-MGI_Barcode2_UDB_089</t>
  </si>
  <si>
    <t>NEBNextDi706-NEBNextDi509</t>
  </si>
  <si>
    <t>BC89</t>
  </si>
  <si>
    <t>BioOHT_92</t>
  </si>
  <si>
    <t>QIAUDI7089-QIAUDI5089</t>
  </si>
  <si>
    <t>D712rc-D501</t>
  </si>
  <si>
    <t>v2_Ad2.89-v2_Ad1.89</t>
  </si>
  <si>
    <t>SI_NN7_H06-SI_NN5_H06</t>
  </si>
  <si>
    <t>HaloPlex_Blue_B12</t>
  </si>
  <si>
    <t>BROAD_sgRNA_H06</t>
  </si>
  <si>
    <t>BRD704-BRD518</t>
  </si>
  <si>
    <t>GenDx006_I704-I510</t>
  </si>
  <si>
    <t>H705-H522</t>
  </si>
  <si>
    <t>N705-E522</t>
  </si>
  <si>
    <t>N705-N522</t>
  </si>
  <si>
    <t>A712-A502</t>
  </si>
  <si>
    <t>IDT_10nt_UDI_i7_090-IDT_10nt_UDI_i5_090</t>
  </si>
  <si>
    <t>IDTMU790-IDTMU590</t>
  </si>
  <si>
    <t>MGI90_B12_Barcode_50</t>
  </si>
  <si>
    <t>MGI_Barcode1_UDB_090-MGI_Barcode2_UDB_090</t>
  </si>
  <si>
    <t>NEBNextDi706-NEBNextDi510</t>
  </si>
  <si>
    <t>BC90</t>
  </si>
  <si>
    <t>BioOHT_93</t>
  </si>
  <si>
    <t>QIAUDI7090-QIAUDI5090</t>
  </si>
  <si>
    <t>D712rc-D502</t>
  </si>
  <si>
    <t>v2_Ad2.90-v2_Ad1.90</t>
  </si>
  <si>
    <t>SI_NN7_H07-SI_NN5_H07</t>
  </si>
  <si>
    <t>HaloPlex_Blue_C12</t>
  </si>
  <si>
    <t>BROAD_sgRNA_H07</t>
  </si>
  <si>
    <t>BRD704-BRD519</t>
  </si>
  <si>
    <t>GenDx006_I704-I511</t>
  </si>
  <si>
    <t>H706-H501</t>
  </si>
  <si>
    <t>A712-A503</t>
  </si>
  <si>
    <t>IDT_10nt_UDI_i7_091-IDT_10nt_UDI_i5_091</t>
  </si>
  <si>
    <t>IDTMU791-IDTMU591</t>
  </si>
  <si>
    <t>MGI91_C12_Barcode_51</t>
  </si>
  <si>
    <t>MGI_Barcode1_UDB_091-MGI_Barcode2_UDB_091</t>
  </si>
  <si>
    <t>NEBNextDi706-NEBNextDi511</t>
  </si>
  <si>
    <t>BC91</t>
  </si>
  <si>
    <t>BioOHT_94</t>
  </si>
  <si>
    <t>QIAUDI7091-QIAUDI5091</t>
  </si>
  <si>
    <t>D712rc-D503</t>
  </si>
  <si>
    <t>v2_Ad2.91-v2_Ad1.91</t>
  </si>
  <si>
    <t>SI_NN7_H08-SI_NN5_H08</t>
  </si>
  <si>
    <t>HaloPlex_Blue_D12</t>
  </si>
  <si>
    <t>BROAD_sgRNA_H08</t>
  </si>
  <si>
    <t>BRD704-BRD520</t>
  </si>
  <si>
    <t>GenDx006_I704-I512</t>
  </si>
  <si>
    <t>H706-H502</t>
  </si>
  <si>
    <t>A712-A504</t>
  </si>
  <si>
    <t>IDT_10nt_UDI_i7_092-IDT_10nt_UDI_i5_092</t>
  </si>
  <si>
    <t>IDTMU792-IDTMU592</t>
  </si>
  <si>
    <t>MGI92_D12_Barcode_52</t>
  </si>
  <si>
    <t>MGI_Barcode1_UDB_092-MGI_Barcode2_UDB_092</t>
  </si>
  <si>
    <t>NEBNextDi706-NEBNextDi512</t>
  </si>
  <si>
    <t>BC92</t>
  </si>
  <si>
    <t>BioOHT_95</t>
  </si>
  <si>
    <t>QIAUDI7092-QIAUDI5092</t>
  </si>
  <si>
    <t>D712rc-D504</t>
  </si>
  <si>
    <t>v2_Ad2.92-v2_Ad1.92</t>
  </si>
  <si>
    <t>SI_NN7_H09-SI_NN5_H09</t>
  </si>
  <si>
    <t>HaloPlex_Blue_E12</t>
  </si>
  <si>
    <t>BROAD_sgRNA_H09</t>
  </si>
  <si>
    <t>BRD704-BRD521</t>
  </si>
  <si>
    <t>GenDx006_I704-I513</t>
  </si>
  <si>
    <t>H706-H503</t>
  </si>
  <si>
    <t>A712-A505</t>
  </si>
  <si>
    <t>IDT_10nt_UDI_i7_093-IDT_10nt_UDI_i5_093</t>
  </si>
  <si>
    <t>IDTMU793-IDTMU593</t>
  </si>
  <si>
    <t>MGI93_E12_Barcode_53</t>
  </si>
  <si>
    <t>MGI_Barcode1_UDB_093-MGI_Barcode2_UDB_093</t>
  </si>
  <si>
    <t>NEBNextDi706-NEBNextDi513</t>
  </si>
  <si>
    <t>BC93</t>
  </si>
  <si>
    <t>QIAUDI7093-QIAUDI5093</t>
  </si>
  <si>
    <t>D712rc-D505</t>
  </si>
  <si>
    <t>SI_NN7_H10-SI_NN5_H10</t>
  </si>
  <si>
    <t>HaloPlex_Blue_F12</t>
  </si>
  <si>
    <t>BROAD_sgRNA_H10</t>
  </si>
  <si>
    <t>BRD704-BRD522</t>
  </si>
  <si>
    <t>GenDx006_I704-I514</t>
  </si>
  <si>
    <t>H706-H504</t>
  </si>
  <si>
    <t>A712-A506</t>
  </si>
  <si>
    <t>IDT_10nt_UDI_i7_094-IDT_10nt_UDI_i5_094</t>
  </si>
  <si>
    <t>IDTMU794-IDTMU594</t>
  </si>
  <si>
    <t>MGI94_F12_Barcode_116</t>
  </si>
  <si>
    <t>MGI_Barcode1_UDB_094-MGI_Barcode2_UDB_094</t>
  </si>
  <si>
    <t>NEBNextDi706-NEBNextDi514</t>
  </si>
  <si>
    <t>BC94</t>
  </si>
  <si>
    <t>QIAUDI7094-QIAUDI5094</t>
  </si>
  <si>
    <t>D712rc-D506</t>
  </si>
  <si>
    <t>SI_NN7_H11-SI_NN5_H11</t>
  </si>
  <si>
    <t>HaloPlex_Blue_G12</t>
  </si>
  <si>
    <t>BROAD_sgRNA_H11</t>
  </si>
  <si>
    <t>BRD704-BRD523</t>
  </si>
  <si>
    <t>GenDx006_I704-I515</t>
  </si>
  <si>
    <t>H706-H505</t>
  </si>
  <si>
    <t>A712-A507</t>
  </si>
  <si>
    <t>IDT_10nt_UDI_i7_095-IDT_10nt_UDI_i5_095</t>
  </si>
  <si>
    <t>IDTMU795-IDTMU595</t>
  </si>
  <si>
    <t>MGI95_G12_Barcode_55</t>
  </si>
  <si>
    <t>MGI_Barcode1_UDB_095-MGI_Barcode2_UDB_095</t>
  </si>
  <si>
    <t>NEBNextDi706-NEBNextDi515</t>
  </si>
  <si>
    <t>BC95</t>
  </si>
  <si>
    <t>QIAUDI7095-QIAUDI5095</t>
  </si>
  <si>
    <t>D712rc-D507</t>
  </si>
  <si>
    <t>SI_NN7_H12-SI_NN5_H12</t>
  </si>
  <si>
    <t>HaloPlex_Blue_H12</t>
  </si>
  <si>
    <t>BROAD_sgRNA_H12</t>
  </si>
  <si>
    <t>BRD704-BRD524</t>
  </si>
  <si>
    <t>GenDx006_I704-I516</t>
  </si>
  <si>
    <t>H706-H506</t>
  </si>
  <si>
    <t>A712-A508</t>
  </si>
  <si>
    <t>IDT_10nt_UDI_i7_096-IDT_10nt_UDI_i5_096</t>
  </si>
  <si>
    <t>IDTMU796-IDTMU596</t>
  </si>
  <si>
    <t>MGI96_H12_Barcode_56</t>
  </si>
  <si>
    <t>MGI_Barcode1_UDB_096-MGI_Barcode2_UDB_096</t>
  </si>
  <si>
    <t>NEBNextDi706-NEBNextDi516</t>
  </si>
  <si>
    <t>BC96</t>
  </si>
  <si>
    <t>QIAUDI7096-QIAUDI5096</t>
  </si>
  <si>
    <t>D712rc-D508</t>
  </si>
  <si>
    <t>HaloPlex_Clear_A01</t>
  </si>
  <si>
    <t>BRD705-BRD501</t>
  </si>
  <si>
    <t>GenDx007_I703-I501</t>
  </si>
  <si>
    <t>H706-H507</t>
  </si>
  <si>
    <t>IDT_10nt_UDI_i7_097-IDT_10nt_UDI_i5_097</t>
  </si>
  <si>
    <t>MGI_Barcode1_UDB_097-MGI_Barcode2_UDB_097</t>
  </si>
  <si>
    <t>NEBNextDi707-NEBNextDi501</t>
  </si>
  <si>
    <t>01_NEBNextUDI7_A01-NEBNextUDI5_A01</t>
  </si>
  <si>
    <t>01_NEBNextUDI7Set2_A01-NEBNextUDI5Set2_A01</t>
  </si>
  <si>
    <t>01_NEBNextUDI7Set3_A01-NEBNextUDI5Set3_A01</t>
  </si>
  <si>
    <t>01_NEBNextUDI7Set4_A01-NEBNextUDI5Set4_A01</t>
  </si>
  <si>
    <t>NP01_A01_BC01</t>
  </si>
  <si>
    <t>QIAUDI7097-QIAUDI5097</t>
  </si>
  <si>
    <t>HaloPlex_Clear_B01</t>
  </si>
  <si>
    <t>BRD705-BRD502</t>
  </si>
  <si>
    <t>GenDx007_I703-I502</t>
  </si>
  <si>
    <t>H706-H508</t>
  </si>
  <si>
    <t>IDT_10nt_UDI_i7_098-IDT_10nt_UDI_i5_098</t>
  </si>
  <si>
    <t>MGI_Barcode1_UDB_098-MGI_Barcode2_UDB_098</t>
  </si>
  <si>
    <t>NEBNextDi707-NEBNextDi502</t>
  </si>
  <si>
    <t>02_NEBNextUDI7_B01-NEBNextUDI5_B01</t>
  </si>
  <si>
    <t>02_NEBNextUDI7Set2_B01-NEBNextUDI5Set2_B01</t>
  </si>
  <si>
    <t>02_NEBNextUDI7Set3_B01-NEBNextUDI5Set3_B01</t>
  </si>
  <si>
    <t>02_NEBNextUDI7Set4_B01-NEBNextUDI5Set4_B01</t>
  </si>
  <si>
    <t>NP09_A02_BC02</t>
  </si>
  <si>
    <t>QIAUDI7098-QIAUDI5098</t>
  </si>
  <si>
    <t>HaloPlex_Clear_C01</t>
  </si>
  <si>
    <t>BRD705-BRD503</t>
  </si>
  <si>
    <t>GenDx007_I703-I503</t>
  </si>
  <si>
    <t>H706-H510</t>
  </si>
  <si>
    <t>N706-E510</t>
  </si>
  <si>
    <t>N706-N510</t>
  </si>
  <si>
    <t>IDT_10nt_UDI_i7_099-IDT_10nt_UDI_i5_099</t>
  </si>
  <si>
    <t>MGI_Barcode1_UDB_099-MGI_Barcode2_UDB_099</t>
  </si>
  <si>
    <t>NEBNextDi707-NEBNextDi503</t>
  </si>
  <si>
    <t>03_NEBNextUDI7_C01-NEBNextUDI5_C01</t>
  </si>
  <si>
    <t>03_NEBNextUDI7Set2_C01-NEBNextUDI5Set2_C01</t>
  </si>
  <si>
    <t>03_NEBNextUDI7Set3_C01-NEBNextUDI5Set3_C01</t>
  </si>
  <si>
    <t>03_NEBNextUDI7Set4_C01-NEBNextUDI5Set4_C01</t>
  </si>
  <si>
    <t>NP17_A03_BC03</t>
  </si>
  <si>
    <t>QIAUDI7099-QIAUDI5099</t>
  </si>
  <si>
    <t>HaloPlex_Clear_D01</t>
  </si>
  <si>
    <t>BRD705-BRD504</t>
  </si>
  <si>
    <t>GenDx007_I703-I504</t>
  </si>
  <si>
    <t>H706-H511</t>
  </si>
  <si>
    <t>N706-E511</t>
  </si>
  <si>
    <t>N706-N511</t>
  </si>
  <si>
    <t>IDT_10nt_UDI_i7_100-IDT_10nt_UDI_i5_100</t>
  </si>
  <si>
    <t>MGI_Barcode1_UDB_100-MGI_Barcode2_UDB_100</t>
  </si>
  <si>
    <t>NEBNextDi707-NEBNextDi504</t>
  </si>
  <si>
    <t>04_NEBNextUDI7_D01-NEBNextUDI5_D01</t>
  </si>
  <si>
    <t>04_NEBNextUDI7Set2_D01-NEBNextUDI5Set2_D01</t>
  </si>
  <si>
    <t>04_NEBNextUDI7Set3_D01-NEBNextUDI5Set3_D01</t>
  </si>
  <si>
    <t>04_NEBNextUDI7Set4_D01-NEBNextUDI5Set4_D01</t>
  </si>
  <si>
    <t>NP25_A04_BC04</t>
  </si>
  <si>
    <t>QIAUDI7100-QIAUDI5100</t>
  </si>
  <si>
    <t>HaloPlex_Clear_E01</t>
  </si>
  <si>
    <t>BRD705-BRD505</t>
  </si>
  <si>
    <t>GenDx007_I703-I505</t>
  </si>
  <si>
    <t>H706-H513</t>
  </si>
  <si>
    <t>N706-E513</t>
  </si>
  <si>
    <t>N706-N513</t>
  </si>
  <si>
    <t>IDT_10nt_UDI_i7_101-IDT_10nt_UDI_i5_101</t>
  </si>
  <si>
    <t>MGI_Barcode1_UDB_101-MGI_Barcode2_UDB_101</t>
  </si>
  <si>
    <t>NEBNextDi707-NEBNextDi505</t>
  </si>
  <si>
    <t>05_NEBNextUDI7_E01-NEBNextUDI5_E01</t>
  </si>
  <si>
    <t>05_NEBNextUDI7Set2_E01-NEBNextUDI5Set2_E01</t>
  </si>
  <si>
    <t>05_NEBNextUDI7Set3_E01-NEBNextUDI5Set3_E01</t>
  </si>
  <si>
    <t>05_NEBNextUDI7Set4_E01-NEBNextUDI5Set4_E01</t>
  </si>
  <si>
    <t>NP33_A05_BC05</t>
  </si>
  <si>
    <t>QIAUDI7101-QIAUDI5101</t>
  </si>
  <si>
    <t>HaloPlex_Clear_F01</t>
  </si>
  <si>
    <t>BRD705-BRD506</t>
  </si>
  <si>
    <t>GenDx007_I703-I506</t>
  </si>
  <si>
    <t>H706-H515</t>
  </si>
  <si>
    <t>N706-E515</t>
  </si>
  <si>
    <t>N706-N515</t>
  </si>
  <si>
    <t>IDT_10nt_UDI_i7_102-IDT_10nt_UDI_i5_102</t>
  </si>
  <si>
    <t>MGI_Barcode1_UDB_102-MGI_Barcode2_UDB_102</t>
  </si>
  <si>
    <t>NEBNextDi707-NEBNextDi506</t>
  </si>
  <si>
    <t>06_NEBNextUDI7_F01-NEBNextUDI5_F01</t>
  </si>
  <si>
    <t>06_NEBNextUDI7Set2_F01-NEBNextUDI5Set2_F01</t>
  </si>
  <si>
    <t>06_NEBNextUDI7Set3_F01-NEBNextUDI5Set3_F01</t>
  </si>
  <si>
    <t>06_NEBNextUDI7Set4_F01-NEBNextUDI5Set4_F01</t>
  </si>
  <si>
    <t>NP41_A06_BC06</t>
  </si>
  <si>
    <t>QIAUDI7102-QIAUDI5102</t>
  </si>
  <si>
    <t>HaloPlex_Clear_G01</t>
  </si>
  <si>
    <t>BRD705-BRD507</t>
  </si>
  <si>
    <t>GenDx007_I703-I507</t>
  </si>
  <si>
    <t>H706-H516</t>
  </si>
  <si>
    <t>N706-E516</t>
  </si>
  <si>
    <t>N706-N516</t>
  </si>
  <si>
    <t>IDT_10nt_UDI_i7_103-IDT_10nt_UDI_i5_103</t>
  </si>
  <si>
    <t>MGI_Barcode1_UDB_103-MGI_Barcode2_UDB_103</t>
  </si>
  <si>
    <t>NEBNextDi707-NEBNextDi507</t>
  </si>
  <si>
    <t>07_NEBNextUDI7_G01-NEBNextUDI5_G01</t>
  </si>
  <si>
    <t>07_NEBNextUDI7Set2_G01-NEBNextUDI5Set2_G01</t>
  </si>
  <si>
    <t>07_NEBNextUDI7Set3_G01-NEBNextUDI5Set3_G01</t>
  </si>
  <si>
    <t>07_NEBNextUDI7Set4_G01-NEBNextUDI5Set4_G01</t>
  </si>
  <si>
    <t>NP49_A07_BC07</t>
  </si>
  <si>
    <t>QIAUDI7103-QIAUDI5103</t>
  </si>
  <si>
    <t>HaloPlex_Clear_H01</t>
  </si>
  <si>
    <t>BRD705-BRD508</t>
  </si>
  <si>
    <t>GenDx007_I703-I508</t>
  </si>
  <si>
    <t>H706-H517</t>
  </si>
  <si>
    <t>N706-E517</t>
  </si>
  <si>
    <t>IDT_10nt_UDI_i7_104-IDT_10nt_UDI_i5_104</t>
  </si>
  <si>
    <t>MGI_Barcode1_UDB_104-MGI_Barcode2_UDB_104</t>
  </si>
  <si>
    <t>NEBNextDi707-NEBNextDi508</t>
  </si>
  <si>
    <t>08_NEBNextUDI7_H01-NEBNextUDI5_H01</t>
  </si>
  <si>
    <t>08_NEBNextUDI7Set2_H01-NEBNextUDI5Set2_H01</t>
  </si>
  <si>
    <t>08_NEBNextUDI7Set3_H01-NEBNextUDI5Set3_H01</t>
  </si>
  <si>
    <t>08_NEBNextUDI7Set4_H01-NEBNextUDI5Set4_H01</t>
  </si>
  <si>
    <t>NP57_A08_BC08</t>
  </si>
  <si>
    <t>QIAUDI7104-QIAUDI5104</t>
  </si>
  <si>
    <t>HaloPlex_Clear_A02</t>
  </si>
  <si>
    <t>BRD705-BRD509</t>
  </si>
  <si>
    <t>GenDx007_I703-I509</t>
  </si>
  <si>
    <t>H706-H518</t>
  </si>
  <si>
    <t>N706-E518</t>
  </si>
  <si>
    <t>N706-N518</t>
  </si>
  <si>
    <t>IDT_10nt_UDI_i7_105-IDT_10nt_UDI_i5_105</t>
  </si>
  <si>
    <t>MGI_Barcode1_UDB_105-MGI_Barcode2_UDB_105</t>
  </si>
  <si>
    <t>NEBNextDi707-NEBNextDi509</t>
  </si>
  <si>
    <t>09_NEBNextUDI7_A02-NEBNextUDI5_A02</t>
  </si>
  <si>
    <t>09_NEBNextUDI7Set2_A02-NEBNextUDI5Set2_A02</t>
  </si>
  <si>
    <t>09_NEBNextUDI7Set3_A02-NEBNextUDI5Set3_A02</t>
  </si>
  <si>
    <t>09_NEBNextUDI7Set4_A02-NEBNextUDI5Set4_A02</t>
  </si>
  <si>
    <t>NP65_A09_BC09</t>
  </si>
  <si>
    <t>QIAUDI7105-QIAUDI5105</t>
  </si>
  <si>
    <t>HaloPlex_Clear_B02</t>
  </si>
  <si>
    <t>BRD705-BRD510</t>
  </si>
  <si>
    <t>GenDx007_I703-I510</t>
  </si>
  <si>
    <t>H706-H520</t>
  </si>
  <si>
    <t>N706-E520</t>
  </si>
  <si>
    <t>N706-N520</t>
  </si>
  <si>
    <t>IDT_10nt_UDI_i7_106-IDT_10nt_UDI_i5_106</t>
  </si>
  <si>
    <t>MGI_Barcode1_UDB_106-MGI_Barcode2_UDB_106</t>
  </si>
  <si>
    <t>NEBNextDi707-NEBNextDi510</t>
  </si>
  <si>
    <t>10_NEBNextUDI7_B02-NEBNextUDI5_B02</t>
  </si>
  <si>
    <t>10_NEBNextUDI7Set2_B02-NEBNextUDI5Set2_B02</t>
  </si>
  <si>
    <t>10_NEBNextUDI7Set3_B02-NEBNextUDI5Set3_B02</t>
  </si>
  <si>
    <t>10_NEBNextUDI7Set4_B02-NEBNextUDI5Set4_B02</t>
  </si>
  <si>
    <t>NP73_A10_BC10</t>
  </si>
  <si>
    <t>QIAUDI7106-QIAUDI5106</t>
  </si>
  <si>
    <t>HaloPlex_Clear_C02</t>
  </si>
  <si>
    <t>BRD705-BRD511</t>
  </si>
  <si>
    <t>GenDx007_I703-I511</t>
  </si>
  <si>
    <t>H706-H521</t>
  </si>
  <si>
    <t>N706-E521</t>
  </si>
  <si>
    <t>N706-N521</t>
  </si>
  <si>
    <t>IDT_10nt_UDI_i7_107-IDT_10nt_UDI_i5_107</t>
  </si>
  <si>
    <t>MGI_Barcode1_UDB_107-MGI_Barcode2_UDB_107</t>
  </si>
  <si>
    <t>NEBNextDi707-NEBNextDi511</t>
  </si>
  <si>
    <t>11_NEBNextUDI7_C02-NEBNextUDI5_C02</t>
  </si>
  <si>
    <t>11_NEBNextUDI7Set2_C02-NEBNextUDI5Set2_C02</t>
  </si>
  <si>
    <t>11_NEBNextUDI7Set3_C02-NEBNextUDI5Set3_C02</t>
  </si>
  <si>
    <t>11_NEBNextUDI7Set4_C02-NEBNextUDI5Set4_C02</t>
  </si>
  <si>
    <t>NP81_A11_BC11</t>
  </si>
  <si>
    <t>QIAUDI7107-QIAUDI5107</t>
  </si>
  <si>
    <t>HaloPlex_Clear_D02</t>
  </si>
  <si>
    <t>BRD705-BRD512</t>
  </si>
  <si>
    <t>GenDx007_I703-I512</t>
  </si>
  <si>
    <t>H706-H522</t>
  </si>
  <si>
    <t>N706-E522</t>
  </si>
  <si>
    <t>N706-N522</t>
  </si>
  <si>
    <t>IDT_10nt_UDI_i7_108-IDT_10nt_UDI_i5_108</t>
  </si>
  <si>
    <t>MGI_Barcode1_UDB_108-MGI_Barcode2_UDB_108</t>
  </si>
  <si>
    <t>NEBNextDi707-NEBNextDi512</t>
  </si>
  <si>
    <t>12_NEBNextUDI7_D02-NEBNextUDI5_D02</t>
  </si>
  <si>
    <t>12_NEBNextUDI7Set2_D02-NEBNextUDI5Set2_D02</t>
  </si>
  <si>
    <t>12_NEBNextUDI7Set3_D02-NEBNextUDI5Set3_D02</t>
  </si>
  <si>
    <t>12_NEBNextUDI7Set4_D02-NEBNextUDI5Set4_D02</t>
  </si>
  <si>
    <t>NP89_A12_BC12</t>
  </si>
  <si>
    <t>QIAUDI7108-QIAUDI5108</t>
  </si>
  <si>
    <t>HaloPlex_Clear_E02</t>
  </si>
  <si>
    <t>BRD705-BRD513</t>
  </si>
  <si>
    <t>GenDx007_I703-I513</t>
  </si>
  <si>
    <t>H707-H501</t>
  </si>
  <si>
    <t>IDT_10nt_UDI_i7_109-IDT_10nt_UDI_i5_109</t>
  </si>
  <si>
    <t>MGI_Barcode1_UDB_109-MGI_Barcode2_UDB_109</t>
  </si>
  <si>
    <t>NEBNextDi707-NEBNextDi513</t>
  </si>
  <si>
    <t>13_NEBNextUDI7_E02-NEBNextUDI5_E02</t>
  </si>
  <si>
    <t>13_NEBNextUDI7Set2_E02-NEBNextUDI5Set2_E02</t>
  </si>
  <si>
    <t>13_NEBNextUDI7Set3_E02-NEBNextUDI5Set3_E02</t>
  </si>
  <si>
    <t>13_NEBNextUDI7Set4_E02-NEBNextUDI5Set4_E02</t>
  </si>
  <si>
    <t>NP02_B01_BC13</t>
  </si>
  <si>
    <t>QIAUDI7109-QIAUDI5109</t>
  </si>
  <si>
    <t>HaloPlex_Clear_F02</t>
  </si>
  <si>
    <t>BRD705-BRD514</t>
  </si>
  <si>
    <t>GenDx007_I703-I514</t>
  </si>
  <si>
    <t>H707-H502</t>
  </si>
  <si>
    <t>IDT_10nt_UDI_i7_110-IDT_10nt_UDI_i5_110</t>
  </si>
  <si>
    <t>MGI_Barcode1_UDB_110-MGI_Barcode2_UDB_110</t>
  </si>
  <si>
    <t>NEBNextDi707-NEBNextDi514</t>
  </si>
  <si>
    <t>14_NEBNextUDI7_F02-NEBNextUDI5_F02</t>
  </si>
  <si>
    <t>14_NEBNextUDI7Set2_F02-NEBNextUDI5Set2_F02</t>
  </si>
  <si>
    <t>14_NEBNextUDI7Set3_F02-NEBNextUDI5Set3_F02</t>
  </si>
  <si>
    <t>14_NEBNextUDI7Set4_F02-NEBNextUDI5Set4_F02</t>
  </si>
  <si>
    <t>NP10_B02_BC14</t>
  </si>
  <si>
    <t>QIAUDI7110-QIAUDI5110</t>
  </si>
  <si>
    <t>HaloPlex_Clear_G02</t>
  </si>
  <si>
    <t>BRD705-BRD515</t>
  </si>
  <si>
    <t>GenDx007_I703-I515</t>
  </si>
  <si>
    <t>H707-H503</t>
  </si>
  <si>
    <t>IDT_10nt_UDI_i7_111-IDT_10nt_UDI_i5_111</t>
  </si>
  <si>
    <t>MGI_Barcode1_UDB_111-MGI_Barcode2_UDB_111</t>
  </si>
  <si>
    <t>NEBNextDi707-NEBNextDi515</t>
  </si>
  <si>
    <t>15_NEBNextUDI7_G02-NEBNextUDI5_G02</t>
  </si>
  <si>
    <t>15_NEBNextUDI7Set2_G02-NEBNextUDI5Set2_G02</t>
  </si>
  <si>
    <t>15_NEBNextUDI7Set3_G02-NEBNextUDI5Set3_G02</t>
  </si>
  <si>
    <t>15_NEBNextUDI7Set4_G02-NEBNextUDI5Set4_G02</t>
  </si>
  <si>
    <t>NP18_B03_BC15</t>
  </si>
  <si>
    <t>QIAUDI7111-QIAUDI5111</t>
  </si>
  <si>
    <t>HaloPlex_Clear_H02</t>
  </si>
  <si>
    <t>BRD705-BRD516</t>
  </si>
  <si>
    <t>GenDx007_I703-I516</t>
  </si>
  <si>
    <t>H707-H504</t>
  </si>
  <si>
    <t>IDT_10nt_UDI_i7_112-IDT_10nt_UDI_i5_112</t>
  </si>
  <si>
    <t>MGI_Barcode1_UDB_112-MGI_Barcode2_UDB_112</t>
  </si>
  <si>
    <t>NEBNextDi707-NEBNextDi516</t>
  </si>
  <si>
    <t>16_NEBNextUDI7_H02-NEBNextUDI5_H02</t>
  </si>
  <si>
    <t>16_NEBNextUDI7Set2_H02-NEBNextUDI5Set2_H02</t>
  </si>
  <si>
    <t>16_NEBNextUDI7Set3_H02-NEBNextUDI5Set3_H02</t>
  </si>
  <si>
    <t>16_NEBNextUDI7Set4_H02-NEBNextUDI5Set4_H02</t>
  </si>
  <si>
    <t>NP26_B04_BC16</t>
  </si>
  <si>
    <t>QIAUDI7112-QIAUDI5112</t>
  </si>
  <si>
    <t>HaloPlex_Clear_A03</t>
  </si>
  <si>
    <t>BRD705-BRD517</t>
  </si>
  <si>
    <t>GenDx008_I704-I501</t>
  </si>
  <si>
    <t>H707-H505</t>
  </si>
  <si>
    <t>IDT_10nt_UDI_i7_113-IDT_10nt_UDI_i5_113</t>
  </si>
  <si>
    <t>MGI_Barcode1_UDB_113-MGI_Barcode2_UDB_113</t>
  </si>
  <si>
    <t>NEBNextDi708-NEBNextDi501</t>
  </si>
  <si>
    <t>17_NEBNextUDI7_A03-NEBNextUDI5_A03</t>
  </si>
  <si>
    <t>17_NEBNextUDI7Set2_A03-NEBNextUDI5Set2_A03</t>
  </si>
  <si>
    <t>17_NEBNextUDI7Set3_A03-NEBNextUDI5Set3_A03</t>
  </si>
  <si>
    <t>17_NEBNextUDI7Set4_A03-NEBNextUDI5Set4_A03</t>
  </si>
  <si>
    <t>NP34_B05_BC17</t>
  </si>
  <si>
    <t>QIAUDI7113-QIAUDI5113</t>
  </si>
  <si>
    <t>HaloPlex_Clear_B03</t>
  </si>
  <si>
    <t>BRD705-BRD518</t>
  </si>
  <si>
    <t>GenDx008_I704-I502</t>
  </si>
  <si>
    <t>H707-H506</t>
  </si>
  <si>
    <t>IDT_10nt_UDI_i7_114-IDT_10nt_UDI_i5_114</t>
  </si>
  <si>
    <t>MGI_Barcode1_UDB_114-MGI_Barcode2_UDB_114</t>
  </si>
  <si>
    <t>NEBNextDi708-NEBNextDi502</t>
  </si>
  <si>
    <t>18_NEBNextUDI7_B03-NEBNextUDI5_B03</t>
  </si>
  <si>
    <t>18_NEBNextUDI7Set2_B03-NEBNextUDI5Set2_B03</t>
  </si>
  <si>
    <t>18_NEBNextUDI7Set3_B03-NEBNextUDI5Set3_B03</t>
  </si>
  <si>
    <t>18_NEBNextUDI7Set4_B03-NEBNextUDI5Set4_B03</t>
  </si>
  <si>
    <t>NP42_B06_BC18</t>
  </si>
  <si>
    <t>QIAUDI7114-QIAUDI5114</t>
  </si>
  <si>
    <t>HaloPlex_Clear_C03</t>
  </si>
  <si>
    <t>BRD705-BRD519</t>
  </si>
  <si>
    <t>GenDx008_I704-I503</t>
  </si>
  <si>
    <t>H707-H507</t>
  </si>
  <si>
    <t>IDT_10nt_UDI_i7_115-IDT_10nt_UDI_i5_115</t>
  </si>
  <si>
    <t>MGI_Barcode1_UDB_115-MGI_Barcode2_UDB_115</t>
  </si>
  <si>
    <t>NEBNextDi708-NEBNextDi503</t>
  </si>
  <si>
    <t>19_NEBNextUDI7_C03-NEBNextUDI5_C03</t>
  </si>
  <si>
    <t>19_NEBNextUDI7Set2_C03-NEBNextUDI5Set2_C03</t>
  </si>
  <si>
    <t>19_NEBNextUDI7Set3_C03-NEBNextUDI5Set3_C03</t>
  </si>
  <si>
    <t>19_NEBNextUDI7Set4_C03-NEBNextUDI5Set4_C03</t>
  </si>
  <si>
    <t>NP50_B07_BC19</t>
  </si>
  <si>
    <t>QIAUDI7115-QIAUDI5115</t>
  </si>
  <si>
    <t>HaloPlex_Clear_D03</t>
  </si>
  <si>
    <t>BRD705-BRD520</t>
  </si>
  <si>
    <t>GenDx008_I704-I504</t>
  </si>
  <si>
    <t>H707-H508</t>
  </si>
  <si>
    <t>IDT_10nt_UDI_i7_116-IDT_10nt_UDI_i5_116</t>
  </si>
  <si>
    <t>MGI_Barcode1_UDB_116-MGI_Barcode2_UDB_116</t>
  </si>
  <si>
    <t>NEBNextDi708-NEBNextDi504</t>
  </si>
  <si>
    <t>20_NEBNextUDI7_D03-NEBNextUDI5_D03</t>
  </si>
  <si>
    <t>20_NEBNextUDI7Set2_D03-NEBNextUDI5Set2_D03</t>
  </si>
  <si>
    <t>20_NEBNextUDI7Set3_D03-NEBNextUDI5Set3_D03</t>
  </si>
  <si>
    <t>20_NEBNextUDI7Set4_D03-NEBNextUDI5Set4_D03</t>
  </si>
  <si>
    <t>NP58_B08_BC20</t>
  </si>
  <si>
    <t>QIAUDI7116-QIAUDI5116</t>
  </si>
  <si>
    <t>HaloPlex_Clear_E03</t>
  </si>
  <si>
    <t>BRD705-BRD521</t>
  </si>
  <si>
    <t>GenDx008_I704-I505</t>
  </si>
  <si>
    <t>H707-H510</t>
  </si>
  <si>
    <t>N707-E510</t>
  </si>
  <si>
    <t>N707-N510</t>
  </si>
  <si>
    <t>IDT_10nt_UDI_i7_117-IDT_10nt_UDI_i5_117</t>
  </si>
  <si>
    <t>MGI_Barcode1_UDB_117-MGI_Barcode2_UDB_117</t>
  </si>
  <si>
    <t>NEBNextDi708-NEBNextDi505</t>
  </si>
  <si>
    <t>21_NEBNextUDI7_E03-NEBNextUDI5_E03</t>
  </si>
  <si>
    <t>21_NEBNextUDI7Set2_E03-NEBNextUDI5Set2_E03</t>
  </si>
  <si>
    <t>21_NEBNextUDI7Set3_E03-NEBNextUDI5Set3_E03</t>
  </si>
  <si>
    <t>21_NEBNextUDI7Set4_E03-NEBNextUDI5Set4_E03</t>
  </si>
  <si>
    <t>NP66_B09_BC21</t>
  </si>
  <si>
    <t>QIAUDI7117-QIAUDI5117</t>
  </si>
  <si>
    <t>HaloPlex_Clear_F03</t>
  </si>
  <si>
    <t>BRD705-BRD522</t>
  </si>
  <si>
    <t>GenDx008_I704-I506</t>
  </si>
  <si>
    <t>H707-H511</t>
  </si>
  <si>
    <t>N707-E511</t>
  </si>
  <si>
    <t>N707-N511</t>
  </si>
  <si>
    <t>IDT_10nt_UDI_i7_118-IDT_10nt_UDI_i5_118</t>
  </si>
  <si>
    <t>MGI_Barcode1_UDB_118-MGI_Barcode2_UDB_118</t>
  </si>
  <si>
    <t>NEBNextDi708-NEBNextDi506</t>
  </si>
  <si>
    <t>22_NEBNextUDI7_F03-NEBNextUDI5_F03</t>
  </si>
  <si>
    <t>22_NEBNextUDI7Set2_F03-NEBNextUDI5Set2_F03</t>
  </si>
  <si>
    <t>22_NEBNextUDI7Set3_F03-NEBNextUDI5Set3_F03</t>
  </si>
  <si>
    <t>22_NEBNextUDI7Set4_F03-NEBNextUDI5Set4_F03</t>
  </si>
  <si>
    <t>NP74_B10_BC22</t>
  </si>
  <si>
    <t>QIAUDI7118-QIAUDI5118</t>
  </si>
  <si>
    <t>HaloPlex_Clear_G03</t>
  </si>
  <si>
    <t>BRD705-BRD523</t>
  </si>
  <si>
    <t>GenDx008_I704-I507</t>
  </si>
  <si>
    <t>H707-H513</t>
  </si>
  <si>
    <t>N707-E513</t>
  </si>
  <si>
    <t>N707-N513</t>
  </si>
  <si>
    <t>IDT_10nt_UDI_i7_119-IDT_10nt_UDI_i5_119</t>
  </si>
  <si>
    <t>MGI_Barcode1_UDB_119-MGI_Barcode2_UDB_119</t>
  </si>
  <si>
    <t>NEBNextDi708-NEBNextDi507</t>
  </si>
  <si>
    <t>23_NEBNextUDI7_G03-NEBNextUDI5_G03</t>
  </si>
  <si>
    <t>23_NEBNextUDI7Set2_G03-NEBNextUDI5Set2_G03</t>
  </si>
  <si>
    <t>23_NEBNextUDI7Set3_G03-NEBNextUDI5Set3_G03</t>
  </si>
  <si>
    <t>23_NEBNextUDI7Set4_G03-NEBNextUDI5Set4_G03</t>
  </si>
  <si>
    <t>NP82_B11_BC23</t>
  </si>
  <si>
    <t>QIAUDI7119-QIAUDI5119</t>
  </si>
  <si>
    <t>HaloPlex_Clear_H03</t>
  </si>
  <si>
    <t>BRD705-BRD524</t>
  </si>
  <si>
    <t>GenDx008_I704-I508</t>
  </si>
  <si>
    <t>H707-H515</t>
  </si>
  <si>
    <t>N707-E515</t>
  </si>
  <si>
    <t>N707-N515</t>
  </si>
  <si>
    <t>IDT_10nt_UDI_i7_120-IDT_10nt_UDI_i5_120</t>
  </si>
  <si>
    <t>MGI_Barcode1_UDB_120-MGI_Barcode2_UDB_120</t>
  </si>
  <si>
    <t>NEBNextDi708-NEBNextDi508</t>
  </si>
  <si>
    <t>24_NEBNextUDI7_H03-NEBNextUDI5_H03</t>
  </si>
  <si>
    <t>24_NEBNextUDI7Set2_H03-NEBNextUDI5Set2_H03</t>
  </si>
  <si>
    <t>24_NEBNextUDI7Set3_H03-NEBNextUDI5Set3_H03</t>
  </si>
  <si>
    <t>24_NEBNextUDI7Set4_H03-NEBNextUDI5Set4_H03</t>
  </si>
  <si>
    <t>NP90_B12_BC24</t>
  </si>
  <si>
    <t>QIAUDI7120-QIAUDI5120</t>
  </si>
  <si>
    <t>HaloPlex_Clear_A04</t>
  </si>
  <si>
    <t>BRD706-BRD501</t>
  </si>
  <si>
    <t>GenDx008_I704-I509</t>
  </si>
  <si>
    <t>H707-H516</t>
  </si>
  <si>
    <t>N707-E516</t>
  </si>
  <si>
    <t>N707-N516</t>
  </si>
  <si>
    <t>IDT_10nt_UDI_i7_121-IDT_10nt_UDI_i5_121</t>
  </si>
  <si>
    <t>MGI_Barcode1_UDB_121-MGI_Barcode2_UDB_121</t>
  </si>
  <si>
    <t>NEBNextDi708-NEBNextDi509</t>
  </si>
  <si>
    <t>25_NEBNextUDI7_A04-NEBNextUDI5_A04</t>
  </si>
  <si>
    <t>25_NEBNextUDI7Set2_A04-NEBNextUDI5Set2_A04</t>
  </si>
  <si>
    <t>25_NEBNextUDI7Set3_A04-NEBNextUDI5Set3_A04</t>
  </si>
  <si>
    <t>25_NEBNextUDI7Set4_A04-NEBNextUDI5Set4_A04</t>
  </si>
  <si>
    <t>NP03_C01_BC25</t>
  </si>
  <si>
    <t>QIAUDI7121-QIAUDI5121</t>
  </si>
  <si>
    <t>HaloPlex_Clear_B04</t>
  </si>
  <si>
    <t>BRD706-BRD502</t>
  </si>
  <si>
    <t>GenDx008_I704-I510</t>
  </si>
  <si>
    <t>H707-H517</t>
  </si>
  <si>
    <t>N707-E517</t>
  </si>
  <si>
    <t>IDT_10nt_UDI_i7_122-IDT_10nt_UDI_i5_122</t>
  </si>
  <si>
    <t>MGI_Barcode1_UDB_122-MGI_Barcode2_UDB_122</t>
  </si>
  <si>
    <t>NEBNextDi708-NEBNextDi510</t>
  </si>
  <si>
    <t>26_NEBNextUDI7_B04-NEBNextUDI5_B04</t>
  </si>
  <si>
    <t>26_NEBNextUDI7Set2_B04-NEBNextUDI5Set2_B04</t>
  </si>
  <si>
    <t>26_NEBNextUDI7Set3_B04-NEBNextUDI5Set3_B04</t>
  </si>
  <si>
    <t>26_NEBNextUDI7Set4_B04-NEBNextUDI5Set4_B04</t>
  </si>
  <si>
    <t>NP11_C02_BC26</t>
  </si>
  <si>
    <t>QIAUDI7122-QIAUDI5122</t>
  </si>
  <si>
    <t>HaloPlex_Clear_C04</t>
  </si>
  <si>
    <t>BRD706-BRD503</t>
  </si>
  <si>
    <t>GenDx008_I704-I511</t>
  </si>
  <si>
    <t>H707-H518</t>
  </si>
  <si>
    <t>N707-E518</t>
  </si>
  <si>
    <t>N707-N518</t>
  </si>
  <si>
    <t>IDT_10nt_UDI_i7_123-IDT_10nt_UDI_i5_123</t>
  </si>
  <si>
    <t>MGI_Barcode1_UDB_123-MGI_Barcode2_UDB_123</t>
  </si>
  <si>
    <t>NEBNextDi708-NEBNextDi511</t>
  </si>
  <si>
    <t>27_NEBNextUDI7_C04-NEBNextUDI5_C04</t>
  </si>
  <si>
    <t>27_NEBNextUDI7Set2_C04-NEBNextUDI5Set2_C04</t>
  </si>
  <si>
    <t>27_NEBNextUDI7Set3_C04-NEBNextUDI5Set3_C04</t>
  </si>
  <si>
    <t>27_NEBNextUDI7Set4_C04-NEBNextUDI5Set4_C04</t>
  </si>
  <si>
    <t>NP19_C03_BC27</t>
  </si>
  <si>
    <t>QIAUDI7123-QIAUDI5123</t>
  </si>
  <si>
    <t>HaloPlex_Clear_D04</t>
  </si>
  <si>
    <t>BRD706-BRD504</t>
  </si>
  <si>
    <t>GenDx008_I704-I512</t>
  </si>
  <si>
    <t>H707-H520</t>
  </si>
  <si>
    <t>N707-E520</t>
  </si>
  <si>
    <t>N707-N520</t>
  </si>
  <si>
    <t>IDT_10nt_UDI_i7_124-IDT_10nt_UDI_i5_124</t>
  </si>
  <si>
    <t>MGI_Barcode1_UDB_124-MGI_Barcode2_UDB_124</t>
  </si>
  <si>
    <t>NEBNextDi708-NEBNextDi512</t>
  </si>
  <si>
    <t>28_NEBNextUDI7_D04-NEBNextUDI5_D04</t>
  </si>
  <si>
    <t>28_NEBNextUDI7Set2_D04-NEBNextUDI5Set2_D04</t>
  </si>
  <si>
    <t>28_NEBNextUDI7Set3_D04-NEBNextUDI5Set3_D04</t>
  </si>
  <si>
    <t>28_NEBNextUDI7Set4_D04-NEBNextUDI5Set4_D04</t>
  </si>
  <si>
    <t>NP27_C04_BC28</t>
  </si>
  <si>
    <t>QIAUDI7124-QIAUDI5124</t>
  </si>
  <si>
    <t>HaloPlex_Clear_E04</t>
  </si>
  <si>
    <t>BRD706-BRD505</t>
  </si>
  <si>
    <t>GenDx008_I704-I513</t>
  </si>
  <si>
    <t>H707-H521</t>
  </si>
  <si>
    <t>N707-E521</t>
  </si>
  <si>
    <t>N707-N521</t>
  </si>
  <si>
    <t>IDT_10nt_UDI_i7_125-IDT_10nt_UDI_i5_125</t>
  </si>
  <si>
    <t>MGI_Barcode1_UDB_125-MGI_Barcode2_UDB_125</t>
  </si>
  <si>
    <t>NEBNextDi708-NEBNextDi513</t>
  </si>
  <si>
    <t>29_NEBNextUDI7_E04-NEBNextUDI5_E04</t>
  </si>
  <si>
    <t>29_NEBNextUDI7Set2_E04-NEBNextUDI5Set2_E04</t>
  </si>
  <si>
    <t>29_NEBNextUDI7Set3_E04-NEBNextUDI5Set3_E04</t>
  </si>
  <si>
    <t>29_NEBNextUDI7Set4_E04-NEBNextUDI5Set4_E04</t>
  </si>
  <si>
    <t>NP35_C05_BC29</t>
  </si>
  <si>
    <t>QIAUDI7125-QIAUDI5125</t>
  </si>
  <si>
    <t>HaloPlex_Clear_F04</t>
  </si>
  <si>
    <t>BRD706-BRD506</t>
  </si>
  <si>
    <t>GenDx008_I704-I514</t>
  </si>
  <si>
    <t>H707-H522</t>
  </si>
  <si>
    <t>N707-E522</t>
  </si>
  <si>
    <t>N707-N522</t>
  </si>
  <si>
    <t>IDT_10nt_UDI_i7_126-IDT_10nt_UDI_i5_126</t>
  </si>
  <si>
    <t>MGI_Barcode1_UDB_126-MGI_Barcode2_UDB_126</t>
  </si>
  <si>
    <t>NEBNextDi708-NEBNextDi514</t>
  </si>
  <si>
    <t>30_NEBNextUDI7_F04-NEBNextUDI5_F04</t>
  </si>
  <si>
    <t>30_NEBNextUDI7Set2_F04-NEBNextUDI5Set2_F04</t>
  </si>
  <si>
    <t>30_NEBNextUDI7Set3_F04-NEBNextUDI5Set3_F04</t>
  </si>
  <si>
    <t>30_NEBNextUDI7Set4_F04-NEBNextUDI5Set4_F04</t>
  </si>
  <si>
    <t>NP43_C06_BC30</t>
  </si>
  <si>
    <t>QIAUDI7126-QIAUDI5126</t>
  </si>
  <si>
    <t>HaloPlex_Clear_G04</t>
  </si>
  <si>
    <t>BRD706-BRD507</t>
  </si>
  <si>
    <t>GenDx008_I704-I515</t>
  </si>
  <si>
    <t>H708-H501</t>
  </si>
  <si>
    <t>IDT_10nt_UDI_i7_127-IDT_10nt_UDI_i5_127</t>
  </si>
  <si>
    <t>MGI_Barcode1_UDB_127-MGI_Barcode2_UDB_127</t>
  </si>
  <si>
    <t>NEBNextDi708-NEBNextDi515</t>
  </si>
  <si>
    <t>31_NEBNextUDI7_G04-NEBNextUDI5_G04</t>
  </si>
  <si>
    <t>31_NEBNextUDI7Set2_G04-NEBNextUDI5Set2_G04</t>
  </si>
  <si>
    <t>31_NEBNextUDI7Set3_G04-NEBNextUDI5Set3_G04</t>
  </si>
  <si>
    <t>31_NEBNextUDI7Set4_G04-NEBNextUDI5Set4_G04</t>
  </si>
  <si>
    <t>NP51_C07_BC31</t>
  </si>
  <si>
    <t>QIAUDI7127-QIAUDI5127</t>
  </si>
  <si>
    <t>HaloPlex_Clear_H04</t>
  </si>
  <si>
    <t>BRD706-BRD508</t>
  </si>
  <si>
    <t>GenDx008_I704-I516</t>
  </si>
  <si>
    <t>H708-H502</t>
  </si>
  <si>
    <t>IDT_10nt_UDI_i7_128-IDT_10nt_UDI_i5_128</t>
  </si>
  <si>
    <t>MGI_Barcode1_UDB_128-MGI_Barcode2_UDB_128</t>
  </si>
  <si>
    <t>NEBNextDi708-NEBNextDi516</t>
  </si>
  <si>
    <t>32_NEBNextUDI7_H04-NEBNextUDI5_H04</t>
  </si>
  <si>
    <t>32_NEBNextUDI7Set2_H04-NEBNextUDI5Set2_H04</t>
  </si>
  <si>
    <t>32_NEBNextUDI7Set3_H04-NEBNextUDI5Set3_H04</t>
  </si>
  <si>
    <t>32_NEBNextUDI7Set4_H04-NEBNextUDI5Set4_H04</t>
  </si>
  <si>
    <t>NP59_C08_BC32</t>
  </si>
  <si>
    <t>QIAUDI7128-QIAUDI5128</t>
  </si>
  <si>
    <t>HaloPlex_Clear_A05</t>
  </si>
  <si>
    <t>BRD706-BRD509</t>
  </si>
  <si>
    <t>GenDx009_I703-I501</t>
  </si>
  <si>
    <t>H708-H503</t>
  </si>
  <si>
    <t>IDT_10nt_UDI_i7_129-IDT_10nt_UDI_i5_129</t>
  </si>
  <si>
    <t>MGI_Barcode1_UDB_129-MGI_Barcode2_UDB_129</t>
  </si>
  <si>
    <t>NEBNextDi709-NEBNextDi501</t>
  </si>
  <si>
    <t>33_NEBNextUDI7_A05-NEBNextUDI5_A05</t>
  </si>
  <si>
    <t>33_NEBNextUDI7Set2_A05-NEBNextUDI5Set2_A05</t>
  </si>
  <si>
    <t>33_NEBNextUDI7Set3_A05-NEBNextUDI5Set3_A05</t>
  </si>
  <si>
    <t>33_NEBNextUDI7Set4_A05-NEBNextUDI5Set4_A05</t>
  </si>
  <si>
    <t>NP67_C09_BC33</t>
  </si>
  <si>
    <t>QIAUDI7129-QIAUDI5129</t>
  </si>
  <si>
    <t>HaloPlex_Clear_B05</t>
  </si>
  <si>
    <t>BRD706-BRD510</t>
  </si>
  <si>
    <t>GenDx009_I703-I502</t>
  </si>
  <si>
    <t>H708-H504</t>
  </si>
  <si>
    <t>IDT_10nt_UDI_i7_130-IDT_10nt_UDI_i5_130</t>
  </si>
  <si>
    <t>MGI_Barcode1_UDB_130-MGI_Barcode2_UDB_130</t>
  </si>
  <si>
    <t>NEBNextDi709-NEBNextDi502</t>
  </si>
  <si>
    <t>34_NEBNextUDI7_B05-NEBNextUDI5_B05</t>
  </si>
  <si>
    <t>34_NEBNextUDI7Set2_B05-NEBNextUDI5Set2_B05</t>
  </si>
  <si>
    <t>34_NEBNextUDI7Set3_B05-NEBNextUDI5Set3_B05</t>
  </si>
  <si>
    <t>34_NEBNextUDI7Set4_B05-NEBNextUDI5Set4_B05</t>
  </si>
  <si>
    <t>NP75_C10_BC34</t>
  </si>
  <si>
    <t>QIAUDI7130-QIAUDI5130</t>
  </si>
  <si>
    <t>HaloPlex_Clear_C05</t>
  </si>
  <si>
    <t>BRD706-BRD511</t>
  </si>
  <si>
    <t>GenDx009_I703-I503</t>
  </si>
  <si>
    <t>H708-H505</t>
  </si>
  <si>
    <t>IDT_10nt_UDI_i7_131-IDT_10nt_UDI_i5_131</t>
  </si>
  <si>
    <t>MGI_Barcode1_UDB_131-MGI_Barcode2_UDB_131</t>
  </si>
  <si>
    <t>NEBNextDi709-NEBNextDi503</t>
  </si>
  <si>
    <t>35_NEBNextUDI7_C05-NEBNextUDI5_C05</t>
  </si>
  <si>
    <t>35_NEBNextUDI7Set2_C05-NEBNextUDI5Set2_C05</t>
  </si>
  <si>
    <t>35_NEBNextUDI7Set3_C05-NEBNextUDI5Set3_C05</t>
  </si>
  <si>
    <t>35_NEBNextUDI7Set4_C05-NEBNextUDI5Set4_C05</t>
  </si>
  <si>
    <t>NP83_C11_BC35</t>
  </si>
  <si>
    <t>QIAUDI7131-QIAUDI5131</t>
  </si>
  <si>
    <t>HaloPlex_Clear_D05</t>
  </si>
  <si>
    <t>BRD706-BRD512</t>
  </si>
  <si>
    <t>GenDx009_I703-I504</t>
  </si>
  <si>
    <t>H708-H506</t>
  </si>
  <si>
    <t>IDT_10nt_UDI_i7_132-IDT_10nt_UDI_i5_132</t>
  </si>
  <si>
    <t>MGI_Barcode1_UDB_132-MGI_Barcode2_UDB_132</t>
  </si>
  <si>
    <t>NEBNextDi709-NEBNextDi504</t>
  </si>
  <si>
    <t>36_NEBNextUDI7_D05-NEBNextUDI5_D05</t>
  </si>
  <si>
    <t>36_NEBNextUDI7Set2_D05-NEBNextUDI5Set2_D05</t>
  </si>
  <si>
    <t>36_NEBNextUDI7Set3_D05-NEBNextUDI5Set3_D05</t>
  </si>
  <si>
    <t>36_NEBNextUDI7Set4_D05-NEBNextUDI5Set4_D05</t>
  </si>
  <si>
    <t>NP91_C12_BC36</t>
  </si>
  <si>
    <t>QIAUDI7132-QIAUDI5132</t>
  </si>
  <si>
    <t>HaloPlex_Clear_E05</t>
  </si>
  <si>
    <t>BRD706-BRD513</t>
  </si>
  <si>
    <t>GenDx009_I703-I505</t>
  </si>
  <si>
    <t>H708-H507</t>
  </si>
  <si>
    <t>IDT_10nt_UDI_i7_133-IDT_10nt_UDI_i5_133</t>
  </si>
  <si>
    <t>MGI_Barcode1_UDB_133-MGI_Barcode2_UDB_133</t>
  </si>
  <si>
    <t>NEBNextDi709-NEBNextDi505</t>
  </si>
  <si>
    <t>37_NEBNextUDI7_E05-NEBNextUDI5_E05</t>
  </si>
  <si>
    <t>37_NEBNextUDI7Set2_E05-NEBNextUDI5Set2_E05</t>
  </si>
  <si>
    <t>37_NEBNextUDI7Set3_E05-NEBNextUDI5Set3_E05</t>
  </si>
  <si>
    <t>37_NEBNextUDI7Set4_E05-NEBNextUDI5Set4_E05</t>
  </si>
  <si>
    <t>NP04_D01_BC37</t>
  </si>
  <si>
    <t>QIAUDI7133-QIAUDI5133</t>
  </si>
  <si>
    <t>HaloPlex_Clear_F05</t>
  </si>
  <si>
    <t>BRD706-BRD514</t>
  </si>
  <si>
    <t>GenDx009_I703-I506</t>
  </si>
  <si>
    <t>H708-H508</t>
  </si>
  <si>
    <t>IDT_10nt_UDI_i7_134-IDT_10nt_UDI_i5_134</t>
  </si>
  <si>
    <t>MGI_Barcode1_UDB_134-MGI_Barcode2_UDB_134</t>
  </si>
  <si>
    <t>NEBNextDi709-NEBNextDi506</t>
  </si>
  <si>
    <t>38_NEBNextUDI7_F05-NEBNextUDI5_F05</t>
  </si>
  <si>
    <t>38_NEBNextUDI7Set2_F05-NEBNextUDI5Set2_F05</t>
  </si>
  <si>
    <t>38_NEBNextUDI7Set3_F05-NEBNextUDI5Set3_F05</t>
  </si>
  <si>
    <t>38_NEBNextUDI7Set4_F05-NEBNextUDI5Set4_F05</t>
  </si>
  <si>
    <t>NP12_D02_BC38</t>
  </si>
  <si>
    <t>QIAUDI7134-QIAUDI5134</t>
  </si>
  <si>
    <t>HaloPlex_Clear_G05</t>
  </si>
  <si>
    <t>BRD706-BRD515</t>
  </si>
  <si>
    <t>GenDx009_I703-I507</t>
  </si>
  <si>
    <t>H708-H510</t>
  </si>
  <si>
    <t>N708-E510</t>
  </si>
  <si>
    <t>N708-N510</t>
  </si>
  <si>
    <t>N708-S510</t>
  </si>
  <si>
    <t>IDT_10nt_UDI_i7_135-IDT_10nt_UDI_i5_135</t>
  </si>
  <si>
    <t>MGI_Barcode1_UDB_135-MGI_Barcode2_UDB_135</t>
  </si>
  <si>
    <t>NEBNextDi709-NEBNextDi507</t>
  </si>
  <si>
    <t>39_NEBNextUDI7_G05-NEBNextUDI5_G05</t>
  </si>
  <si>
    <t>39_NEBNextUDI7Set2_G05-NEBNextUDI5Set2_G05</t>
  </si>
  <si>
    <t>39_NEBNextUDI7Set3_G05-NEBNextUDI5Set3_G05</t>
  </si>
  <si>
    <t>39_NEBNextUDI7Set4_G05-NEBNextUDI5Set4_G05</t>
  </si>
  <si>
    <t>NP20_D03_BC39</t>
  </si>
  <si>
    <t>QIAUDI7135-QIAUDI5135</t>
  </si>
  <si>
    <t>HaloPlex_Clear_H05</t>
  </si>
  <si>
    <t>BRD706-BRD516</t>
  </si>
  <si>
    <t>GenDx009_I703-I508</t>
  </si>
  <si>
    <t>H708-H511</t>
  </si>
  <si>
    <t>N708-E511</t>
  </si>
  <si>
    <t>N708-N511</t>
  </si>
  <si>
    <t>N708-S511</t>
  </si>
  <si>
    <t>IDT_10nt_UDI_i7_136-IDT_10nt_UDI_i5_136</t>
  </si>
  <si>
    <t>MGI_Barcode1_UDB_136-MGI_Barcode2_UDB_136</t>
  </si>
  <si>
    <t>NEBNextDi709-NEBNextDi508</t>
  </si>
  <si>
    <t>40_NEBNextUDI7_H05-NEBNextUDI5_H05</t>
  </si>
  <si>
    <t>40_NEBNextUDI7Set2_H05-NEBNextUDI5Set2_H05</t>
  </si>
  <si>
    <t>40_NEBNextUDI7Set3_H05-NEBNextUDI5Set3_H05</t>
  </si>
  <si>
    <t>40_NEBNextUDI7Set4_H05-NEBNextUDI5Set4_H05</t>
  </si>
  <si>
    <t>NP28_D04_BC40</t>
  </si>
  <si>
    <t>QIAUDI7136-QIAUDI5136</t>
  </si>
  <si>
    <t>HaloPlex_Clear_A06</t>
  </si>
  <si>
    <t>BRD706-BRD517</t>
  </si>
  <si>
    <t>GenDx009_I703-I509</t>
  </si>
  <si>
    <t>H708-H513</t>
  </si>
  <si>
    <t>N708-E513</t>
  </si>
  <si>
    <t>N708-N513</t>
  </si>
  <si>
    <t>N708-S513</t>
  </si>
  <si>
    <t>IDT_10nt_UDI_i7_137-IDT_10nt_UDI_i5_137</t>
  </si>
  <si>
    <t>MGI_Barcode1_UDB_137-MGI_Barcode2_UDB_137</t>
  </si>
  <si>
    <t>NEBNextDi709-NEBNextDi509</t>
  </si>
  <si>
    <t>41_NEBNextUDI7_A06-NEBNextUDI5_A06</t>
  </si>
  <si>
    <t>41_NEBNextUDI7Set2_A06-NEBNextUDI5Set2_A06</t>
  </si>
  <si>
    <t>41_NEBNextUDI7Set3_A06-NEBNextUDI5Set3_A06</t>
  </si>
  <si>
    <t>41_NEBNextUDI7Set4_A06-NEBNextUDI5Set4_A06</t>
  </si>
  <si>
    <t>NP36_D05_BC41</t>
  </si>
  <si>
    <t>QIAUDI7137-QIAUDI5137</t>
  </si>
  <si>
    <t>HaloPlex_Clear_B06</t>
  </si>
  <si>
    <t>BRD706-BRD518</t>
  </si>
  <si>
    <t>GenDx009_I703-I510</t>
  </si>
  <si>
    <t>H708-H515</t>
  </si>
  <si>
    <t>N708-E515</t>
  </si>
  <si>
    <t>N708-N515</t>
  </si>
  <si>
    <t>N708-S515</t>
  </si>
  <si>
    <t>IDT_10nt_UDI_i7_138-IDT_10nt_UDI_i5_138</t>
  </si>
  <si>
    <t>MGI_Barcode1_UDB_138-MGI_Barcode2_UDB_138</t>
  </si>
  <si>
    <t>NEBNextDi709-NEBNextDi510</t>
  </si>
  <si>
    <t>42_NEBNextUDI7_B06-NEBNextUDI5_B06</t>
  </si>
  <si>
    <t>42_NEBNextUDI7Set2_B06-NEBNextUDI5Set2_B06</t>
  </si>
  <si>
    <t>42_NEBNextUDI7Set3_B06-NEBNextUDI5Set3_B06</t>
  </si>
  <si>
    <t>42_NEBNextUDI7Set4_B06-NEBNextUDI5Set4_B06</t>
  </si>
  <si>
    <t>NP44_D06_BC42</t>
  </si>
  <si>
    <t>QIAUDI7138-QIAUDI5138</t>
  </si>
  <si>
    <t>HaloPlex_Clear_C06</t>
  </si>
  <si>
    <t>BRD706-BRD519</t>
  </si>
  <si>
    <t>GenDx009_I703-I511</t>
  </si>
  <si>
    <t>H708-H516</t>
  </si>
  <si>
    <t>N708-E516</t>
  </si>
  <si>
    <t>N708-N516</t>
  </si>
  <si>
    <t>N708-S516</t>
  </si>
  <si>
    <t>IDT_10nt_UDI_i7_139-IDT_10nt_UDI_i5_139</t>
  </si>
  <si>
    <t>MGI_Barcode1_UDB_139-MGI_Barcode2_UDB_139</t>
  </si>
  <si>
    <t>NEBNextDi709-NEBNextDi511</t>
  </si>
  <si>
    <t>43_NEBNextUDI7_C06-NEBNextUDI5_C06</t>
  </si>
  <si>
    <t>43_NEBNextUDI7Set2_C06-NEBNextUDI5Set2_C06</t>
  </si>
  <si>
    <t>43_NEBNextUDI7Set3_C06-NEBNextUDI5Set3_C06</t>
  </si>
  <si>
    <t>43_NEBNextUDI7Set4_C06-NEBNextUDI5Set4_C06</t>
  </si>
  <si>
    <t>NP52_D07_BC43</t>
  </si>
  <si>
    <t>QIAUDI7139-QIAUDI5139</t>
  </si>
  <si>
    <t>HaloPlex_Clear_D06</t>
  </si>
  <si>
    <t>BRD706-BRD520</t>
  </si>
  <si>
    <t>GenDx009_I703-I512</t>
  </si>
  <si>
    <t>H708-H517</t>
  </si>
  <si>
    <t>N708-E517</t>
  </si>
  <si>
    <t>IDT_10nt_UDI_i7_140-IDT_10nt_UDI_i5_140</t>
  </si>
  <si>
    <t>MGI_Barcode1_UDB_140-MGI_Barcode2_UDB_140</t>
  </si>
  <si>
    <t>NEBNextDi709-NEBNextDi512</t>
  </si>
  <si>
    <t>44_NEBNextUDI7_D06-NEBNextUDI5_D06</t>
  </si>
  <si>
    <t>44_NEBNextUDI7Set2_D06-NEBNextUDI5Set2_D06</t>
  </si>
  <si>
    <t>44_NEBNextUDI7Set3_D06-NEBNextUDI5Set3_D06</t>
  </si>
  <si>
    <t>44_NEBNextUDI7Set4_D06-NEBNextUDI5Set4_D06</t>
  </si>
  <si>
    <t>NP60_D08_BC44</t>
  </si>
  <si>
    <t>QIAUDI7140-QIAUDI5140</t>
  </si>
  <si>
    <t>HaloPlex_Clear_E06</t>
  </si>
  <si>
    <t>BRD706-BRD521</t>
  </si>
  <si>
    <t>GenDx009_I703-I513</t>
  </si>
  <si>
    <t>H708-H518</t>
  </si>
  <si>
    <t>N708-E518</t>
  </si>
  <si>
    <t>N708-N518</t>
  </si>
  <si>
    <t>N708-S518</t>
  </si>
  <si>
    <t>IDT_10nt_UDI_i7_141-IDT_10nt_UDI_i5_141</t>
  </si>
  <si>
    <t>MGI_Barcode1_UDB_141-MGI_Barcode2_UDB_141</t>
  </si>
  <si>
    <t>NEBNextDi709-NEBNextDi513</t>
  </si>
  <si>
    <t>45_NEBNextUDI7_E06-NEBNextUDI5_E06</t>
  </si>
  <si>
    <t>45_NEBNextUDI7Set2_E06-NEBNextUDI5Set2_E06</t>
  </si>
  <si>
    <t>45_NEBNextUDI7Set3_E06-NEBNextUDI5Set3_E06</t>
  </si>
  <si>
    <t>45_NEBNextUDI7Set4_E06-NEBNextUDI5Set4_E06</t>
  </si>
  <si>
    <t>NP68_D09_BC45</t>
  </si>
  <si>
    <t>QIAUDI7141-QIAUDI5141</t>
  </si>
  <si>
    <t>HaloPlex_Clear_F06</t>
  </si>
  <si>
    <t>BRD706-BRD522</t>
  </si>
  <si>
    <t>GenDx009_I703-I514</t>
  </si>
  <si>
    <t>H708-H520</t>
  </si>
  <si>
    <t>N708-E520</t>
  </si>
  <si>
    <t>N708-N520</t>
  </si>
  <si>
    <t>N708-S520</t>
  </si>
  <si>
    <t>IDT_10nt_UDI_i7_142-IDT_10nt_UDI_i5_142</t>
  </si>
  <si>
    <t>MGI_Barcode1_UDB_142-MGI_Barcode2_UDB_142</t>
  </si>
  <si>
    <t>NEBNextDi709-NEBNextDi514</t>
  </si>
  <si>
    <t>46_NEBNextUDI7_F06-NEBNextUDI5_F06</t>
  </si>
  <si>
    <t>46_NEBNextUDI7Set2_F06-NEBNextUDI5Set2_F06</t>
  </si>
  <si>
    <t>46_NEBNextUDI7Set3_F06-NEBNextUDI5Set3_F06</t>
  </si>
  <si>
    <t>46_NEBNextUDI7Set4_F06-NEBNextUDI5Set4_F06</t>
  </si>
  <si>
    <t>NP76_D10_BC46</t>
  </si>
  <si>
    <t>QIAUDI7142-QIAUDI5142</t>
  </si>
  <si>
    <t>HaloPlex_Clear_G06</t>
  </si>
  <si>
    <t>BRD706-BRD523</t>
  </si>
  <si>
    <t>GenDx009_I703-I515</t>
  </si>
  <si>
    <t>H708-H521</t>
  </si>
  <si>
    <t>N708-E521</t>
  </si>
  <si>
    <t>N708-N521</t>
  </si>
  <si>
    <t>N708-S521</t>
  </si>
  <si>
    <t>IDT_10nt_UDI_i7_143-IDT_10nt_UDI_i5_143</t>
  </si>
  <si>
    <t>MGI_Barcode1_UDB_143-MGI_Barcode2_UDB_143</t>
  </si>
  <si>
    <t>NEBNextDi709-NEBNextDi515</t>
  </si>
  <si>
    <t>47_NEBNextUDI7_G06-NEBNextUDI5_G06</t>
  </si>
  <si>
    <t>47_NEBNextUDI7Set2_G06-NEBNextUDI5Set2_G06</t>
  </si>
  <si>
    <t>47_NEBNextUDI7Set3_G06-NEBNextUDI5Set3_G06</t>
  </si>
  <si>
    <t>47_NEBNextUDI7Set4_G06-NEBNextUDI5Set4_G06</t>
  </si>
  <si>
    <t>NP84_D11_BC47</t>
  </si>
  <si>
    <t>QIAUDI7143-QIAUDI5143</t>
  </si>
  <si>
    <t>HaloPlex_Clear_H06</t>
  </si>
  <si>
    <t>BRD706-BRD524</t>
  </si>
  <si>
    <t>GenDx009_I703-I516</t>
  </si>
  <si>
    <t>H708-H522</t>
  </si>
  <si>
    <t>N708-E522</t>
  </si>
  <si>
    <t>N708-N522</t>
  </si>
  <si>
    <t>N708-S522</t>
  </si>
  <si>
    <t>IDT_10nt_UDI_i7_144-IDT_10nt_UDI_i5_144</t>
  </si>
  <si>
    <t>MGI_Barcode1_UDB_144-MGI_Barcode2_UDB_144</t>
  </si>
  <si>
    <t>NEBNextDi709-NEBNextDi516</t>
  </si>
  <si>
    <t>48_NEBNextUDI7_H06-NEBNextUDI5_H06</t>
  </si>
  <si>
    <t>48_NEBNextUDI7Set2_H06-NEBNextUDI5Set2_H06</t>
  </si>
  <si>
    <t>48_NEBNextUDI7Set3_H06-NEBNextUDI5Set3_H06</t>
  </si>
  <si>
    <t>48_NEBNextUDI7Set4_H06-NEBNextUDI5Set4_H06</t>
  </si>
  <si>
    <t>NP92_D12_BC48</t>
  </si>
  <si>
    <t>QIAUDI7144-QIAUDI5144</t>
  </si>
  <si>
    <t>HaloPlex_Clear_A07</t>
  </si>
  <si>
    <t>BRD707-BRD501</t>
  </si>
  <si>
    <t>GenDx010_I704-I501</t>
  </si>
  <si>
    <t>H709-H501</t>
  </si>
  <si>
    <t>IDT_10nt_UDI_i7_145-IDT_10nt_UDI_i5_145</t>
  </si>
  <si>
    <t>MGI_Barcode1_UDB_145-MGI_Barcode2_UDB_145</t>
  </si>
  <si>
    <t>NEBNextDi710-NEBNextDi501</t>
  </si>
  <si>
    <t>49_NEBNextUDI7_A07-NEBNextUDI5_A07</t>
  </si>
  <si>
    <t>49_NEBNextUDI7Set2_A07-NEBNextUDI5Set2_A07</t>
  </si>
  <si>
    <t>49_NEBNextUDI7Set3_A07-NEBNextUDI5Set3_A07</t>
  </si>
  <si>
    <t>49_NEBNextUDI7Set4_A07-NEBNextUDI5Set4_A07</t>
  </si>
  <si>
    <t>NP05_E01_BC49</t>
  </si>
  <si>
    <t>QIAUDI7145-QIAUDI5145</t>
  </si>
  <si>
    <t>HaloPlex_Clear_B07</t>
  </si>
  <si>
    <t>BRD707-BRD502</t>
  </si>
  <si>
    <t>GenDx010_I704-I502</t>
  </si>
  <si>
    <t>H709-H502</t>
  </si>
  <si>
    <t>IDT_10nt_UDI_i7_146-IDT_10nt_UDI_i5_146</t>
  </si>
  <si>
    <t>MGI_Barcode1_UDB_146-MGI_Barcode2_UDB_146</t>
  </si>
  <si>
    <t>NEBNextDi710-NEBNextDi502</t>
  </si>
  <si>
    <t>50_NEBNextUDI7_B07-NEBNextUDI5_B07</t>
  </si>
  <si>
    <t>50_NEBNextUDI7Set2_B07-NEBNextUDI5Set2_B07</t>
  </si>
  <si>
    <t>50_NEBNextUDI7Set3_B07-NEBNextUDI5Set3_B07</t>
  </si>
  <si>
    <t>50_NEBNextUDI7Set4_B07-NEBNextUDI5Set4_B07</t>
  </si>
  <si>
    <t>NP13_E02_BC50</t>
  </si>
  <si>
    <t>QIAUDI7146-QIAUDI5146</t>
  </si>
  <si>
    <t>HaloPlex_Clear_C07</t>
  </si>
  <si>
    <t>BRD707-BRD503</t>
  </si>
  <si>
    <t>GenDx010_I704-I503</t>
  </si>
  <si>
    <t>H709-H503</t>
  </si>
  <si>
    <t>IDT_10nt_UDI_i7_147-IDT_10nt_UDI_i5_147</t>
  </si>
  <si>
    <t>MGI_Barcode1_UDB_147-MGI_Barcode2_UDB_147</t>
  </si>
  <si>
    <t>NEBNextDi710-NEBNextDi503</t>
  </si>
  <si>
    <t>51_NEBNextUDI7_C07-NEBNextUDI5_C07</t>
  </si>
  <si>
    <t>51_NEBNextUDI7Set2_C07-NEBNextUDI5Set2_C07</t>
  </si>
  <si>
    <t>51_NEBNextUDI7Set3_C07-NEBNextUDI5Set3_C07</t>
  </si>
  <si>
    <t>51_NEBNextUDI7Set4_C07-NEBNextUDI5Set4_C07</t>
  </si>
  <si>
    <t>NP21_E03_BC51</t>
  </si>
  <si>
    <t>QIAUDI7147-QIAUDI5147</t>
  </si>
  <si>
    <t>HaloPlex_Clear_D07</t>
  </si>
  <si>
    <t>BRD707-BRD504</t>
  </si>
  <si>
    <t>GenDx010_I704-I504</t>
  </si>
  <si>
    <t>H709-H504</t>
  </si>
  <si>
    <t>IDT_10nt_UDI_i7_148-IDT_10nt_UDI_i5_148</t>
  </si>
  <si>
    <t>MGI_Barcode1_UDB_148-MGI_Barcode2_UDB_148</t>
  </si>
  <si>
    <t>NEBNextDi710-NEBNextDi504</t>
  </si>
  <si>
    <t>52_NEBNextUDI7_D07-NEBNextUDI5_D07</t>
  </si>
  <si>
    <t>52_NEBNextUDI7Set2_D07-NEBNextUDI5Set2_D07</t>
  </si>
  <si>
    <t>52_NEBNextUDI7Set3_D07-NEBNextUDI5Set3_D07</t>
  </si>
  <si>
    <t>52_NEBNextUDI7Set4_D07-NEBNextUDI5Set4_D07</t>
  </si>
  <si>
    <t>NP29_E04_BC52</t>
  </si>
  <si>
    <t>QIAUDI7148-QIAUDI5148</t>
  </si>
  <si>
    <t>HaloPlex_Clear_E07</t>
  </si>
  <si>
    <t>BRD707-BRD505</t>
  </si>
  <si>
    <t>GenDx010_I704-I505</t>
  </si>
  <si>
    <t>H709-H505</t>
  </si>
  <si>
    <t>IDT_10nt_UDI_i7_149-IDT_10nt_UDI_i5_149</t>
  </si>
  <si>
    <t>MGI_Barcode1_UDB_149-MGI_Barcode2_UDB_149</t>
  </si>
  <si>
    <t>NEBNextDi710-NEBNextDi505</t>
  </si>
  <si>
    <t>53_NEBNextUDI7_E07-NEBNextUDI5_E07</t>
  </si>
  <si>
    <t>53_NEBNextUDI7Set2_E07-NEBNextUDI5Set2_E07</t>
  </si>
  <si>
    <t>53_NEBNextUDI7Set3_E07-NEBNextUDI5Set3_E07</t>
  </si>
  <si>
    <t>53_NEBNextUDI7Set4_E07-NEBNextUDI5Set4_E07</t>
  </si>
  <si>
    <t>NP37_E05_BC53</t>
  </si>
  <si>
    <t>QIAUDI7149-QIAUDI5149</t>
  </si>
  <si>
    <t>HaloPlex_Clear_F07</t>
  </si>
  <si>
    <t>BRD707-BRD506</t>
  </si>
  <si>
    <t>GenDx010_I704-I506</t>
  </si>
  <si>
    <t>H709-H506</t>
  </si>
  <si>
    <t>IDT_10nt_UDI_i7_150-IDT_10nt_UDI_i5_150</t>
  </si>
  <si>
    <t>MGI_Barcode1_UDB_150-MGI_Barcode2_UDB_150</t>
  </si>
  <si>
    <t>NEBNextDi710-NEBNextDi506</t>
  </si>
  <si>
    <t>54_NEBNextUDI7_F07-NEBNextUDI5_F07</t>
  </si>
  <si>
    <t>54_NEBNextUDI7Set2_F07-NEBNextUDI5Set2_F07</t>
  </si>
  <si>
    <t>54_NEBNextUDI7Set3_F07-NEBNextUDI5Set3_F07</t>
  </si>
  <si>
    <t>54_NEBNextUDI7Set4_F07-NEBNextUDI5Set4_F07</t>
  </si>
  <si>
    <t>NP45_E06_BC54</t>
  </si>
  <si>
    <t>QIAUDI7150-QIAUDI5150</t>
  </si>
  <si>
    <t>HaloPlex_Clear_G07</t>
  </si>
  <si>
    <t>BRD707-BRD507</t>
  </si>
  <si>
    <t>GenDx010_I704-I507</t>
  </si>
  <si>
    <t>H709-H507</t>
  </si>
  <si>
    <t>IDT_10nt_UDI_i7_151-IDT_10nt_UDI_i5_151</t>
  </si>
  <si>
    <t>MGI_Barcode1_UDB_151-MGI_Barcode2_UDB_151</t>
  </si>
  <si>
    <t>NEBNextDi710-NEBNextDi507</t>
  </si>
  <si>
    <t>55_NEBNextUDI7_G07-NEBNextUDI5_G07</t>
  </si>
  <si>
    <t>55_NEBNextUDI7Set2_G07-NEBNextUDI5Set2_G07</t>
  </si>
  <si>
    <t>55_NEBNextUDI7Set3_G07-NEBNextUDI5Set3_G07</t>
  </si>
  <si>
    <t>55_NEBNextUDI7Set4_G07-NEBNextUDI5Set4_G07</t>
  </si>
  <si>
    <t>NP53_E07_BC55</t>
  </si>
  <si>
    <t>QIAUDI7151-QIAUDI5151</t>
  </si>
  <si>
    <t>HaloPlex_Clear_H07</t>
  </si>
  <si>
    <t>BRD707-BRD508</t>
  </si>
  <si>
    <t>GenDx010_I704-I508</t>
  </si>
  <si>
    <t>H709-H508</t>
  </si>
  <si>
    <t>IDT_10nt_UDI_i7_152-IDT_10nt_UDI_i5_152</t>
  </si>
  <si>
    <t>MGI_Barcode1_UDB_152-MGI_Barcode2_UDB_152</t>
  </si>
  <si>
    <t>NEBNextDi710-NEBNextDi508</t>
  </si>
  <si>
    <t>56_NEBNextUDI7_H07-NEBNextUDI5_H07</t>
  </si>
  <si>
    <t>56_NEBNextUDI7Set2_H07-NEBNextUDI5Set2_H07</t>
  </si>
  <si>
    <t>56_NEBNextUDI7Set3_H07-NEBNextUDI5Set3_H07</t>
  </si>
  <si>
    <t>56_NEBNextUDI7Set4_H07-NEBNextUDI5Set4_H07</t>
  </si>
  <si>
    <t>NP61_E08_BC56</t>
  </si>
  <si>
    <t>QIAUDI7152-QIAUDI5152</t>
  </si>
  <si>
    <t>HaloPlex_Clear_A08</t>
  </si>
  <si>
    <t>BRD707-BRD509</t>
  </si>
  <si>
    <t>GenDx010_I704-I509</t>
  </si>
  <si>
    <t>H709-H510</t>
  </si>
  <si>
    <t>N709-E510</t>
  </si>
  <si>
    <t>N709-N510</t>
  </si>
  <si>
    <t>N709-S510</t>
  </si>
  <si>
    <t>IDT_10nt_UDI_i7_153-IDT_10nt_UDI_i5_153</t>
  </si>
  <si>
    <t>MGI_Barcode1_UDB_153-MGI_Barcode2_UDB_153</t>
  </si>
  <si>
    <t>NEBNextDi710-NEBNextDi509</t>
  </si>
  <si>
    <t>57_NEBNextUDI7_A08-NEBNextUDI5_A08</t>
  </si>
  <si>
    <t>57_NEBNextUDI7Set2_A08-NEBNextUDI5Set2_A08</t>
  </si>
  <si>
    <t>57_NEBNextUDI7Set3_A08-NEBNextUDI5Set3_A08</t>
  </si>
  <si>
    <t>57_NEBNextUDI7Set4_A08-NEBNextUDI5Set4_A08</t>
  </si>
  <si>
    <t>NP69_E09_BC57</t>
  </si>
  <si>
    <t>QIAUDI7153-QIAUDI5153</t>
  </si>
  <si>
    <t>HaloPlex_Clear_B08</t>
  </si>
  <si>
    <t>BRD707-BRD510</t>
  </si>
  <si>
    <t>GenDx010_I704-I510</t>
  </si>
  <si>
    <t>H709-H511</t>
  </si>
  <si>
    <t>N709-E511</t>
  </si>
  <si>
    <t>N709-N511</t>
  </si>
  <si>
    <t>N709-S511</t>
  </si>
  <si>
    <t>IDT_10nt_UDI_i7_154-IDT_10nt_UDI_i5_154</t>
  </si>
  <si>
    <t>MGI_Barcode1_UDB_154-MGI_Barcode2_UDB_154</t>
  </si>
  <si>
    <t>NEBNextDi710-NEBNextDi510</t>
  </si>
  <si>
    <t>58_NEBNextUDI7_B08-NEBNextUDI5_B08</t>
  </si>
  <si>
    <t>58_NEBNextUDI7Set2_B08-NEBNextUDI5Set2_B08</t>
  </si>
  <si>
    <t>58_NEBNextUDI7Set3_B08-NEBNextUDI5Set3_B08</t>
  </si>
  <si>
    <t>58_NEBNextUDI7Set4_B08-NEBNextUDI5Set4_B08</t>
  </si>
  <si>
    <t>NP77_E10_BC58</t>
  </si>
  <si>
    <t>QIAUDI7154-QIAUDI5154</t>
  </si>
  <si>
    <t>HaloPlex_Clear_C08</t>
  </si>
  <si>
    <t>BRD707-BRD511</t>
  </si>
  <si>
    <t>GenDx010_I704-I511</t>
  </si>
  <si>
    <t>H709-H513</t>
  </si>
  <si>
    <t>N709-E513</t>
  </si>
  <si>
    <t>N709-N513</t>
  </si>
  <si>
    <t>N709-S513</t>
  </si>
  <si>
    <t>IDT_10nt_UDI_i7_155-IDT_10nt_UDI_i5_155</t>
  </si>
  <si>
    <t>MGI_Barcode1_UDB_155-MGI_Barcode2_UDB_155</t>
  </si>
  <si>
    <t>NEBNextDi710-NEBNextDi511</t>
  </si>
  <si>
    <t>59_NEBNextUDI7_C08-NEBNextUDI5_C08</t>
  </si>
  <si>
    <t>59_NEBNextUDI7Set2_C08-NEBNextUDI5Set2_C08</t>
  </si>
  <si>
    <t>59_NEBNextUDI7Set3_C08-NEBNextUDI5Set3_C08</t>
  </si>
  <si>
    <t>59_NEBNextUDI7Set4_C08-NEBNextUDI5Set4_C08</t>
  </si>
  <si>
    <t>NP85_E11_BC59</t>
  </si>
  <si>
    <t>QIAUDI7155-QIAUDI5155</t>
  </si>
  <si>
    <t>HaloPlex_Clear_D08</t>
  </si>
  <si>
    <t>BRD707-BRD512</t>
  </si>
  <si>
    <t>GenDx010_I704-I512</t>
  </si>
  <si>
    <t>H709-H515</t>
  </si>
  <si>
    <t>N709-E515</t>
  </si>
  <si>
    <t>N709-N515</t>
  </si>
  <si>
    <t>N709-S515</t>
  </si>
  <si>
    <t>IDT_10nt_UDI_i7_156-IDT_10nt_UDI_i5_156</t>
  </si>
  <si>
    <t>MGI_Barcode1_UDB_156-MGI_Barcode2_UDB_156</t>
  </si>
  <si>
    <t>NEBNextDi710-NEBNextDi512</t>
  </si>
  <si>
    <t>60_NEBNextUDI7_D08-NEBNextUDI5_D08</t>
  </si>
  <si>
    <t>60_NEBNextUDI7Set2_D08-NEBNextUDI5Set2_D08</t>
  </si>
  <si>
    <t>60_NEBNextUDI7Set3_D08-NEBNextUDI5Set3_D08</t>
  </si>
  <si>
    <t>60_NEBNextUDI7Set4_D08-NEBNextUDI5Set4_D08</t>
  </si>
  <si>
    <t>NP93_E12_BC60</t>
  </si>
  <si>
    <t>QIAUDI7156-QIAUDI5156</t>
  </si>
  <si>
    <t>HaloPlex_Clear_E08</t>
  </si>
  <si>
    <t>BRD707-BRD513</t>
  </si>
  <si>
    <t>GenDx010_I704-I513</t>
  </si>
  <si>
    <t>H709-H516</t>
  </si>
  <si>
    <t>N709-E516</t>
  </si>
  <si>
    <t>N709-N516</t>
  </si>
  <si>
    <t>N709-S516</t>
  </si>
  <si>
    <t>IDT_10nt_UDI_i7_157-IDT_10nt_UDI_i5_157</t>
  </si>
  <si>
    <t>MGI_Barcode1_UDB_157-MGI_Barcode2_UDB_157</t>
  </si>
  <si>
    <t>NEBNextDi710-NEBNextDi513</t>
  </si>
  <si>
    <t>61_NEBNextUDI7_E08-NEBNextUDI5_E08</t>
  </si>
  <si>
    <t>61_NEBNextUDI7Set2_E08-NEBNextUDI5Set2_E08</t>
  </si>
  <si>
    <t>61_NEBNextUDI7Set3_E08-NEBNextUDI5Set3_E08</t>
  </si>
  <si>
    <t>61_NEBNextUDI7Set4_E08-NEBNextUDI5Set4_E08</t>
  </si>
  <si>
    <t>NP06_F01_BC61</t>
  </si>
  <si>
    <t>QIAUDI7157-QIAUDI5157</t>
  </si>
  <si>
    <t>HaloPlex_Clear_F08</t>
  </si>
  <si>
    <t>BRD707-BRD514</t>
  </si>
  <si>
    <t>GenDx010_I704-I514</t>
  </si>
  <si>
    <t>H709-H517</t>
  </si>
  <si>
    <t>N709-E517</t>
  </si>
  <si>
    <t>IDT_10nt_UDI_i7_158-IDT_10nt_UDI_i5_158</t>
  </si>
  <si>
    <t>MGI_Barcode1_UDB_158-MGI_Barcode2_UDB_158</t>
  </si>
  <si>
    <t>NEBNextDi710-NEBNextDi514</t>
  </si>
  <si>
    <t>62_NEBNextUDI7_F08-NEBNextUDI5_F08</t>
  </si>
  <si>
    <t>62_NEBNextUDI7Set2_F08-NEBNextUDI5Set2_F08</t>
  </si>
  <si>
    <t>62_NEBNextUDI7Set3_F08-NEBNextUDI5Set3_F08</t>
  </si>
  <si>
    <t>62_NEBNextUDI7Set4_F08-NEBNextUDI5Set4_F08</t>
  </si>
  <si>
    <t>NP14_F02_BC62</t>
  </si>
  <si>
    <t>QIAUDI7158-QIAUDI5158</t>
  </si>
  <si>
    <t>HaloPlex_Clear_G08</t>
  </si>
  <si>
    <t>BRD707-BRD515</t>
  </si>
  <si>
    <t>GenDx010_I704-I515</t>
  </si>
  <si>
    <t>H709-H518</t>
  </si>
  <si>
    <t>N709-E518</t>
  </si>
  <si>
    <t>N709-N518</t>
  </si>
  <si>
    <t>N709-S518</t>
  </si>
  <si>
    <t>IDT_10nt_UDI_i7_159-IDT_10nt_UDI_i5_159</t>
  </si>
  <si>
    <t>MGI_Barcode1_UDB_159-MGI_Barcode2_UDB_159</t>
  </si>
  <si>
    <t>NEBNextDi710-NEBNextDi515</t>
  </si>
  <si>
    <t>63_NEBNextUDI7_G08-NEBNextUDI5_G08</t>
  </si>
  <si>
    <t>63_NEBNextUDI7Set2_G08-NEBNextUDI5Set2_G08</t>
  </si>
  <si>
    <t>63_NEBNextUDI7Set3_G08-NEBNextUDI5Set3_G08</t>
  </si>
  <si>
    <t>63_NEBNextUDI7Set4_G08-NEBNextUDI5Set4_G08</t>
  </si>
  <si>
    <t>NP22_F03_BC63</t>
  </si>
  <si>
    <t>QIAUDI7159-QIAUDI5159</t>
  </si>
  <si>
    <t>HaloPlex_Clear_H08</t>
  </si>
  <si>
    <t>BRD707-BRD516</t>
  </si>
  <si>
    <t>GenDx010_I704-I516</t>
  </si>
  <si>
    <t>H709-H520</t>
  </si>
  <si>
    <t>N709-E520</t>
  </si>
  <si>
    <t>N709-N520</t>
  </si>
  <si>
    <t>N709-S520</t>
  </si>
  <si>
    <t>IDT_10nt_UDI_i7_160-IDT_10nt_UDI_i5_160</t>
  </si>
  <si>
    <t>MGI_Barcode1_UDB_160-MGI_Barcode2_UDB_160</t>
  </si>
  <si>
    <t>NEBNextDi710-NEBNextDi516</t>
  </si>
  <si>
    <t>64_NEBNextUDI7_H08-NEBNextUDI5_H08</t>
  </si>
  <si>
    <t>64_NEBNextUDI7Set2_H08-NEBNextUDI5Set2_H08</t>
  </si>
  <si>
    <t>64_NEBNextUDI7Set3_H08-NEBNextUDI5Set3_H08</t>
  </si>
  <si>
    <t>64_NEBNextUDI7Set4_H08-NEBNextUDI5Set4_H08</t>
  </si>
  <si>
    <t>NP30_F04_BC64</t>
  </si>
  <si>
    <t>QIAUDI7160-QIAUDI5160</t>
  </si>
  <si>
    <t>HaloPlex_Clear_A09</t>
  </si>
  <si>
    <t>BRD707-BRD517</t>
  </si>
  <si>
    <t>GenDx011_I703-I501</t>
  </si>
  <si>
    <t>H709-H521</t>
  </si>
  <si>
    <t>N709-E521</t>
  </si>
  <si>
    <t>N709-N521</t>
  </si>
  <si>
    <t>N709-S521</t>
  </si>
  <si>
    <t>IDT_10nt_UDI_i7_161-IDT_10nt_UDI_i5_161</t>
  </si>
  <si>
    <t>MGI_Barcode1_UDB_161-MGI_Barcode2_UDB_161</t>
  </si>
  <si>
    <t>NEBNextDi711-NEBNextDi501</t>
  </si>
  <si>
    <t>65_NEBNextUDI7_A09-NEBNextUDI5_A09</t>
  </si>
  <si>
    <t>65_NEBNextUDI7Set2_A09-NEBNextUDI5Set2_A09</t>
  </si>
  <si>
    <t>65_NEBNextUDI7Set3_A09-NEBNextUDI5Set3_A09</t>
  </si>
  <si>
    <t>65_NEBNextUDI7Set4_A09-NEBNextUDI5Set4_A09</t>
  </si>
  <si>
    <t>NP38_F05_BC65</t>
  </si>
  <si>
    <t>QIAUDI7161-QIAUDI5161</t>
  </si>
  <si>
    <t>HaloPlex_Clear_B09</t>
  </si>
  <si>
    <t>BRD707-BRD518</t>
  </si>
  <si>
    <t>GenDx011_I703-I502</t>
  </si>
  <si>
    <t>H709-H522</t>
  </si>
  <si>
    <t>N709-E522</t>
  </si>
  <si>
    <t>N709-N522</t>
  </si>
  <si>
    <t>N709-S522</t>
  </si>
  <si>
    <t>IDT_10nt_UDI_i7_162-IDT_10nt_UDI_i5_162</t>
  </si>
  <si>
    <t>MGI_Barcode1_UDB_162-MGI_Barcode2_UDB_162</t>
  </si>
  <si>
    <t>NEBNextDi711-NEBNextDi502</t>
  </si>
  <si>
    <t>66_NEBNextUDI7_B09-NEBNextUDI5_B09</t>
  </si>
  <si>
    <t>66_NEBNextUDI7Set2_B09-NEBNextUDI5Set2_B09</t>
  </si>
  <si>
    <t>66_NEBNextUDI7Set3_B09-NEBNextUDI5Set3_B09</t>
  </si>
  <si>
    <t>66_NEBNextUDI7Set4_B09-NEBNextUDI5Set4_B09</t>
  </si>
  <si>
    <t>NP46_F06_BC66</t>
  </si>
  <si>
    <t>QIAUDI7162-QIAUDI5162</t>
  </si>
  <si>
    <t>HaloPlex_Clear_C09</t>
  </si>
  <si>
    <t>BRD707-BRD519</t>
  </si>
  <si>
    <t>GenDx011_I703-I503</t>
  </si>
  <si>
    <t>H710-H501</t>
  </si>
  <si>
    <t>IDT_10nt_UDI_i7_163-IDT_10nt_UDI_i5_163</t>
  </si>
  <si>
    <t>MGI_Barcode1_UDB_163-MGI_Barcode2_UDB_163</t>
  </si>
  <si>
    <t>NEBNextDi711-NEBNextDi503</t>
  </si>
  <si>
    <t>67_NEBNextUDI7_C09-NEBNextUDI5_C09</t>
  </si>
  <si>
    <t>67_NEBNextUDI7Set2_C09-NEBNextUDI5Set2_C09</t>
  </si>
  <si>
    <t>67_NEBNextUDI7Set3_C09-NEBNextUDI5Set3_C09</t>
  </si>
  <si>
    <t>67_NEBNextUDI7Set4_C09-NEBNextUDI5Set4_C09</t>
  </si>
  <si>
    <t>NP54_F07_BC67</t>
  </si>
  <si>
    <t>QIAUDI7163-QIAUDI5163</t>
  </si>
  <si>
    <t>HaloPlex_Clear_D09</t>
  </si>
  <si>
    <t>BRD707-BRD520</t>
  </si>
  <si>
    <t>GenDx011_I703-I504</t>
  </si>
  <si>
    <t>H710-H502</t>
  </si>
  <si>
    <t>IDT_10nt_UDI_i7_164-IDT_10nt_UDI_i5_164</t>
  </si>
  <si>
    <t>MGI_Barcode1_UDB_164-MGI_Barcode2_UDB_164</t>
  </si>
  <si>
    <t>NEBNextDi711-NEBNextDi504</t>
  </si>
  <si>
    <t>68_NEBNextUDI7_D09-NEBNextUDI5_D09</t>
  </si>
  <si>
    <t>68_NEBNextUDI7Set2_D09-NEBNextUDI5Set2_D09</t>
  </si>
  <si>
    <t>68_NEBNextUDI7Set3_D09-NEBNextUDI5Set3_D09</t>
  </si>
  <si>
    <t>68_NEBNextUDI7Set4_D09-NEBNextUDI5Set4_D09</t>
  </si>
  <si>
    <t>NP62_F08_BC68</t>
  </si>
  <si>
    <t>QIAUDI7164-QIAUDI5164</t>
  </si>
  <si>
    <t>HaloPlex_Clear_E09</t>
  </si>
  <si>
    <t>BRD707-BRD521</t>
  </si>
  <si>
    <t>GenDx011_I703-I505</t>
  </si>
  <si>
    <t>H710-H503</t>
  </si>
  <si>
    <t>IDT_10nt_UDI_i7_165-IDT_10nt_UDI_i5_165</t>
  </si>
  <si>
    <t>MGI_Barcode1_UDB_165-MGI_Barcode2_UDB_165</t>
  </si>
  <si>
    <t>NEBNextDi711-NEBNextDi505</t>
  </si>
  <si>
    <t>69_NEBNextUDI7_E09-NEBNextUDI5_E09</t>
  </si>
  <si>
    <t>69_NEBNextUDI7Set2_E09-NEBNextUDI5Set2_E09</t>
  </si>
  <si>
    <t>69_NEBNextUDI7Set3_E09-NEBNextUDI5Set3_E09</t>
  </si>
  <si>
    <t>69_NEBNextUDI7Set4_E09-NEBNextUDI5Set4_E09</t>
  </si>
  <si>
    <t>NP70_F09_BC69</t>
  </si>
  <si>
    <t>QIAUDI7165-QIAUDI5165</t>
  </si>
  <si>
    <t>HaloPlex_Clear_F09</t>
  </si>
  <si>
    <t>BRD707-BRD522</t>
  </si>
  <si>
    <t>GenDx011_I703-I506</t>
  </si>
  <si>
    <t>H710-H504</t>
  </si>
  <si>
    <t>IDT_10nt_UDI_i7_166-IDT_10nt_UDI_i5_166</t>
  </si>
  <si>
    <t>MGI_Barcode1_UDB_166-MGI_Barcode2_UDB_166</t>
  </si>
  <si>
    <t>NEBNextDi711-NEBNextDi506</t>
  </si>
  <si>
    <t>70_NEBNextUDI7_F09-NEBNextUDI5_F09</t>
  </si>
  <si>
    <t>70_NEBNextUDI7Set2_F09-NEBNextUDI5Set2_F09</t>
  </si>
  <si>
    <t>70_NEBNextUDI7Set3_F09-NEBNextUDI5Set3_F09</t>
  </si>
  <si>
    <t>70_NEBNextUDI7Set4_F09-NEBNextUDI5Set4_F09</t>
  </si>
  <si>
    <t>NP78_F10_BC70</t>
  </si>
  <si>
    <t>QIAUDI7166-QIAUDI5166</t>
  </si>
  <si>
    <t>HaloPlex_Clear_G09</t>
  </si>
  <si>
    <t>BRD707-BRD523</t>
  </si>
  <si>
    <t>GenDx011_I703-I507</t>
  </si>
  <si>
    <t>H710-H505</t>
  </si>
  <si>
    <t>IDT_10nt_UDI_i7_167-IDT_10nt_UDI_i5_167</t>
  </si>
  <si>
    <t>MGI_Barcode1_UDB_167-MGI_Barcode2_UDB_167</t>
  </si>
  <si>
    <t>NEBNextDi711-NEBNextDi507</t>
  </si>
  <si>
    <t>71_NEBNextUDI7_G09-NEBNextUDI5_G09</t>
  </si>
  <si>
    <t>71_NEBNextUDI7Set2_G09-NEBNextUDI5Set2_G09</t>
  </si>
  <si>
    <t>71_NEBNextUDI7Set3_G09-NEBNextUDI5Set3_G09</t>
  </si>
  <si>
    <t>71_NEBNextUDI7Set4_G09-NEBNextUDI5Set4_G09</t>
  </si>
  <si>
    <t>NP86_F11_BC71</t>
  </si>
  <si>
    <t>QIAUDI7167-QIAUDI5167</t>
  </si>
  <si>
    <t>HaloPlex_Clear_H09</t>
  </si>
  <si>
    <t>BRD707-BRD524</t>
  </si>
  <si>
    <t>GenDx011_I703-I508</t>
  </si>
  <si>
    <t>H710-H506</t>
  </si>
  <si>
    <t>IDT_10nt_UDI_i7_168-IDT_10nt_UDI_i5_168</t>
  </si>
  <si>
    <t>MGI_Barcode1_UDB_168-MGI_Barcode2_UDB_168</t>
  </si>
  <si>
    <t>NEBNextDi711-NEBNextDi508</t>
  </si>
  <si>
    <t>72_NEBNextUDI7_H09-NEBNextUDI5_H09</t>
  </si>
  <si>
    <t>72_NEBNextUDI7Set2_H09-NEBNextUDI5Set2_H09</t>
  </si>
  <si>
    <t>72_NEBNextUDI7Set3_H09-NEBNextUDI5Set3_H09</t>
  </si>
  <si>
    <t>72_NEBNextUDI7Set4_H09-NEBNextUDI5Set4_H09</t>
  </si>
  <si>
    <t>NP94_F12_BC72</t>
  </si>
  <si>
    <t>QIAUDI7168-QIAUDI5168</t>
  </si>
  <si>
    <t>HaloPlex_Clear_A10</t>
  </si>
  <si>
    <t>BRD708-BRD501</t>
  </si>
  <si>
    <t>GenDx011_I703-I509</t>
  </si>
  <si>
    <t>H710-H507</t>
  </si>
  <si>
    <t>IDT_10nt_UDI_i7_169-IDT_10nt_UDI_i5_169</t>
  </si>
  <si>
    <t>MGI_Barcode1_UDB_169-MGI_Barcode2_UDB_169</t>
  </si>
  <si>
    <t>NEBNextDi711-NEBNextDi509</t>
  </si>
  <si>
    <t>73_NEBNextUDI7_A10-NEBNextUDI5_A10</t>
  </si>
  <si>
    <t>73_NEBNextUDI7Set2_A10-NEBNextUDI5Set2_A10</t>
  </si>
  <si>
    <t>73_NEBNextUDI7Set3_A10-NEBNextUDI5Set3_A10</t>
  </si>
  <si>
    <t>73_NEBNextUDI7Set4_A10-NEBNextUDI5Set4_A10</t>
  </si>
  <si>
    <t>NP07_G01_BC73</t>
  </si>
  <si>
    <t>QIAUDI7169-QIAUDI5169</t>
  </si>
  <si>
    <t>HaloPlex_Clear_B10</t>
  </si>
  <si>
    <t>BRD708-BRD502</t>
  </si>
  <si>
    <t>GenDx011_I703-I510</t>
  </si>
  <si>
    <t>H710-H508</t>
  </si>
  <si>
    <t>IDT_10nt_UDI_i7_170-IDT_10nt_UDI_i5_170</t>
  </si>
  <si>
    <t>MGI_Barcode1_UDB_170-MGI_Barcode2_UDB_170</t>
  </si>
  <si>
    <t>NEBNextDi711-NEBNextDi510</t>
  </si>
  <si>
    <t>74_NEBNextUDI7_B10-NEBNextUDI5_B10</t>
  </si>
  <si>
    <t>74_NEBNextUDI7Set2_B10-NEBNextUDI5Set2_B10</t>
  </si>
  <si>
    <t>74_NEBNextUDI7Set3_B10-NEBNextUDI5Set3_B10</t>
  </si>
  <si>
    <t>74_NEBNextUDI7Set4_B10-NEBNextUDI5Set4_B10</t>
  </si>
  <si>
    <t>NP15_G02_BC74</t>
  </si>
  <si>
    <t>QIAUDI7170-QIAUDI5170</t>
  </si>
  <si>
    <t>HaloPlex_Clear_C10</t>
  </si>
  <si>
    <t>BRD708-BRD503</t>
  </si>
  <si>
    <t>GenDx011_I703-I511</t>
  </si>
  <si>
    <t>H710-H510</t>
  </si>
  <si>
    <t>N710-E510</t>
  </si>
  <si>
    <t>N710-N510</t>
  </si>
  <si>
    <t>IDT_10nt_UDI_i7_171-IDT_10nt_UDI_i5_171</t>
  </si>
  <si>
    <t>MGI_Barcode1_UDB_171-MGI_Barcode2_UDB_171</t>
  </si>
  <si>
    <t>NEBNextDi711-NEBNextDi511</t>
  </si>
  <si>
    <t>75_NEBNextUDI7_C10-NEBNextUDI5_C10</t>
  </si>
  <si>
    <t>75_NEBNextUDI7Set2_C10-NEBNextUDI5Set2_C10</t>
  </si>
  <si>
    <t>75_NEBNextUDI7Set3_C10-NEBNextUDI5Set3_C10</t>
  </si>
  <si>
    <t>75_NEBNextUDI7Set4_C10-NEBNextUDI5Set4_C10</t>
  </si>
  <si>
    <t>NP23_G03_BC75</t>
  </si>
  <si>
    <t>QIAUDI7171-QIAUDI5171</t>
  </si>
  <si>
    <t>HaloPlex_Clear_D10</t>
  </si>
  <si>
    <t>BRD708-BRD504</t>
  </si>
  <si>
    <t>GenDx011_I703-I512</t>
  </si>
  <si>
    <t>H710-H511</t>
  </si>
  <si>
    <t>N710-E511</t>
  </si>
  <si>
    <t>N710-N511</t>
  </si>
  <si>
    <t>IDT_10nt_UDI_i7_172-IDT_10nt_UDI_i5_172</t>
  </si>
  <si>
    <t>MGI_Barcode1_UDB_172-MGI_Barcode2_UDB_172</t>
  </si>
  <si>
    <t>NEBNextDi711-NEBNextDi512</t>
  </si>
  <si>
    <t>76_NEBNextUDI7_D10-NEBNextUDI5_D10</t>
  </si>
  <si>
    <t>76_NEBNextUDI7Set2_D10-NEBNextUDI5Set2_D10</t>
  </si>
  <si>
    <t>76_NEBNextUDI7Set3_D10-NEBNextUDI5Set3_D10</t>
  </si>
  <si>
    <t>76_NEBNextUDI7Set4_D10-NEBNextUDI5Set4_D10</t>
  </si>
  <si>
    <t>NP31_G04_BC76</t>
  </si>
  <si>
    <t>QIAUDI7172-QIAUDI5172</t>
  </si>
  <si>
    <t>HaloPlex_Clear_E10</t>
  </si>
  <si>
    <t>BRD708-BRD505</t>
  </si>
  <si>
    <t>GenDx011_I703-I513</t>
  </si>
  <si>
    <t>H710-H513</t>
  </si>
  <si>
    <t>N710-E513</t>
  </si>
  <si>
    <t>N710-N513</t>
  </si>
  <si>
    <t>IDT_10nt_UDI_i7_173-IDT_10nt_UDI_i5_173</t>
  </si>
  <si>
    <t>MGI_Barcode1_UDB_173-MGI_Barcode2_UDB_173</t>
  </si>
  <si>
    <t>NEBNextDi711-NEBNextDi513</t>
  </si>
  <si>
    <t>77_NEBNextUDI7_E10-NEBNextUDI5_E10</t>
  </si>
  <si>
    <t>77_NEBNextUDI7Set2_E10-NEBNextUDI5Set2_E10</t>
  </si>
  <si>
    <t>77_NEBNextUDI7Set3_E10-NEBNextUDI5Set3_E10</t>
  </si>
  <si>
    <t>77_NEBNextUDI7Set4_E10-NEBNextUDI5Set4_E10</t>
  </si>
  <si>
    <t>NP39_G05_BC77</t>
  </si>
  <si>
    <t>QIAUDI7173-QIAUDI5173</t>
  </si>
  <si>
    <t>HaloPlex_Clear_F10</t>
  </si>
  <si>
    <t>BRD708-BRD506</t>
  </si>
  <si>
    <t>GenDx011_I703-I514</t>
  </si>
  <si>
    <t>H710-H515</t>
  </si>
  <si>
    <t>N710-E515</t>
  </si>
  <si>
    <t>N710-N515</t>
  </si>
  <si>
    <t>IDT_10nt_UDI_i7_174-IDT_10nt_UDI_i5_174</t>
  </si>
  <si>
    <t>MGI_Barcode1_UDB_174-MGI_Barcode2_UDB_174</t>
  </si>
  <si>
    <t>NEBNextDi711-NEBNextDi514</t>
  </si>
  <si>
    <t>78_NEBNextUDI7_F10-NEBNextUDI5_F10</t>
  </si>
  <si>
    <t>78_NEBNextUDI7Set2_F10-NEBNextUDI5Set2_F10</t>
  </si>
  <si>
    <t>78_NEBNextUDI7Set3_F10-NEBNextUDI5Set3_F10</t>
  </si>
  <si>
    <t>78_NEBNextUDI7Set4_F10-NEBNextUDI5Set4_F10</t>
  </si>
  <si>
    <t>NP47_G06_BC78</t>
  </si>
  <si>
    <t>QIAUDI7174-QIAUDI5174</t>
  </si>
  <si>
    <t>HaloPlex_Clear_G10</t>
  </si>
  <si>
    <t>BRD708-BRD507</t>
  </si>
  <si>
    <t>GenDx011_I703-I515</t>
  </si>
  <si>
    <t>H710-H516</t>
  </si>
  <si>
    <t>N710-E516</t>
  </si>
  <si>
    <t>N710-N516</t>
  </si>
  <si>
    <t>IDT_10nt_UDI_i7_175-IDT_10nt_UDI_i5_175</t>
  </si>
  <si>
    <t>MGI_Barcode1_UDB_175-MGI_Barcode2_UDB_175</t>
  </si>
  <si>
    <t>NEBNextDi711-NEBNextDi515</t>
  </si>
  <si>
    <t>79_NEBNextUDI7_G10-NEBNextUDI5_G10</t>
  </si>
  <si>
    <t>79_NEBNextUDI7Set2_G10-NEBNextUDI5Set2_G10</t>
  </si>
  <si>
    <t>79_NEBNextUDI7Set3_G10-NEBNextUDI5Set3_G10</t>
  </si>
  <si>
    <t>79_NEBNextUDI7Set4_G10-NEBNextUDI5Set4_G10</t>
  </si>
  <si>
    <t>NP55_G07_BC79</t>
  </si>
  <si>
    <t>QIAUDI7175-QIAUDI5175</t>
  </si>
  <si>
    <t>HaloPlex_Clear_H10</t>
  </si>
  <si>
    <t>BRD708-BRD508</t>
  </si>
  <si>
    <t>GenDx011_I703-I516</t>
  </si>
  <si>
    <t>H710-H517</t>
  </si>
  <si>
    <t>N710-E517</t>
  </si>
  <si>
    <t>IDT_10nt_UDI_i7_176-IDT_10nt_UDI_i5_176</t>
  </si>
  <si>
    <t>MGI_Barcode1_UDB_176-MGI_Barcode2_UDB_176</t>
  </si>
  <si>
    <t>NEBNextDi711-NEBNextDi516</t>
  </si>
  <si>
    <t>80_NEBNextUDI7_H10-NEBNextUDI5_H10</t>
  </si>
  <si>
    <t>80_NEBNextUDI7Set2_H10-NEBNextUDI5Set2_H10</t>
  </si>
  <si>
    <t>80_NEBNextUDI7Set3_H10-NEBNextUDI5Set3_H10</t>
  </si>
  <si>
    <t>80_NEBNextUDI7Set4_H10-NEBNextUDI5Set4_H10</t>
  </si>
  <si>
    <t>NP63_G08_BC80</t>
  </si>
  <si>
    <t>QIAUDI7176-QIAUDI5176</t>
  </si>
  <si>
    <t>HaloPlex_Clear_A11</t>
  </si>
  <si>
    <t>BRD708-BRD509</t>
  </si>
  <si>
    <t>GenDx012_I704-I501</t>
  </si>
  <si>
    <t>H710-H518</t>
  </si>
  <si>
    <t>N710-E518</t>
  </si>
  <si>
    <t>N710-N518</t>
  </si>
  <si>
    <t>IDT_10nt_UDI_i7_177-IDT_10nt_UDI_i5_177</t>
  </si>
  <si>
    <t>MGI_Barcode1_UDB_177-MGI_Barcode2_UDB_177</t>
  </si>
  <si>
    <t>NEBNextDi712-NEBNextDi501</t>
  </si>
  <si>
    <t>81_NEBNextUDI7_A11-NEBNextUDI5_A11</t>
  </si>
  <si>
    <t>81_NEBNextUDI7Set2_A11-NEBNextUDI5Set2_A11</t>
  </si>
  <si>
    <t>81_NEBNextUDI7Set3_A11-NEBNextUDI5Set3_A11</t>
  </si>
  <si>
    <t>81_NEBNextUDI7Set4_A11-NEBNextUDI5Set4_A11</t>
  </si>
  <si>
    <t>NP71_G09_BC81</t>
  </si>
  <si>
    <t>QIAUDI7177-QIAUDI5177</t>
  </si>
  <si>
    <t>HaloPlex_Clear_B11</t>
  </si>
  <si>
    <t>BRD708-BRD510</t>
  </si>
  <si>
    <t>GenDx012_I704-I502</t>
  </si>
  <si>
    <t>H710-H520</t>
  </si>
  <si>
    <t>N710-E520</t>
  </si>
  <si>
    <t>N710-N520</t>
  </si>
  <si>
    <t>IDT_10nt_UDI_i7_178-IDT_10nt_UDI_i5_178</t>
  </si>
  <si>
    <t>MGI_Barcode1_UDB_178-MGI_Barcode2_UDB_178</t>
  </si>
  <si>
    <t>NEBNextDi712-NEBNextDi502</t>
  </si>
  <si>
    <t>82_NEBNextUDI7_B11-NEBNextUDI5_B11</t>
  </si>
  <si>
    <t>82_NEBNextUDI7Set2_B11-NEBNextUDI5Set2_B11</t>
  </si>
  <si>
    <t>82_NEBNextUDI7Set3_B11-NEBNextUDI5Set3_B11</t>
  </si>
  <si>
    <t>82_NEBNextUDI7Set4_B11-NEBNextUDI5Set4_B11</t>
  </si>
  <si>
    <t>NP79_G10_BC82</t>
  </si>
  <si>
    <t>QIAUDI7178-QIAUDI5178</t>
  </si>
  <si>
    <t>HaloPlex_Clear_C11</t>
  </si>
  <si>
    <t>BRD708-BRD511</t>
  </si>
  <si>
    <t>GenDx012_I704-I503</t>
  </si>
  <si>
    <t>H710-H521</t>
  </si>
  <si>
    <t>N710-E521</t>
  </si>
  <si>
    <t>N710-N521</t>
  </si>
  <si>
    <t>IDT_10nt_UDI_i7_179-IDT_10nt_UDI_i5_179</t>
  </si>
  <si>
    <t>MGI_Barcode1_UDB_179-MGI_Barcode2_UDB_179</t>
  </si>
  <si>
    <t>NEBNextDi712-NEBNextDi503</t>
  </si>
  <si>
    <t>83_NEBNextUDI7_C11-NEBNextUDI5_C11</t>
  </si>
  <si>
    <t>83_NEBNextUDI7Set2_C11-NEBNextUDI5Set2_C11</t>
  </si>
  <si>
    <t>83_NEBNextUDI7Set3_C11-NEBNextUDI5Set3_C11</t>
  </si>
  <si>
    <t>83_NEBNextUDI7Set4_C11-NEBNextUDI5Set4_C11</t>
  </si>
  <si>
    <t>NP87_G11_BC83</t>
  </si>
  <si>
    <t>QIAUDI7179-QIAUDI5179</t>
  </si>
  <si>
    <t>HaloPlex_Clear_D11</t>
  </si>
  <si>
    <t>BRD708-BRD512</t>
  </si>
  <si>
    <t>GenDx012_I704-I504</t>
  </si>
  <si>
    <t>H710-H522</t>
  </si>
  <si>
    <t>N710-E522</t>
  </si>
  <si>
    <t>N710-N522</t>
  </si>
  <si>
    <t>IDT_10nt_UDI_i7_180-IDT_10nt_UDI_i5_180</t>
  </si>
  <si>
    <t>MGI_Barcode1_UDB_180-MGI_Barcode2_UDB_180</t>
  </si>
  <si>
    <t>NEBNextDi712-NEBNextDi504</t>
  </si>
  <si>
    <t>84_NEBNextUDI7_D11-NEBNextUDI5_D11</t>
  </si>
  <si>
    <t>84_NEBNextUDI7Set2_D11-NEBNextUDI5Set2_D11</t>
  </si>
  <si>
    <t>84_NEBNextUDI7Set3_D11-NEBNextUDI5Set3_D11</t>
  </si>
  <si>
    <t>84_NEBNextUDI7Set4_D11-NEBNextUDI5Set4_D11</t>
  </si>
  <si>
    <t>NP95_G12_BC84</t>
  </si>
  <si>
    <t>QIAUDI7180-QIAUDI5180</t>
  </si>
  <si>
    <t>HaloPlex_Clear_E11</t>
  </si>
  <si>
    <t>BRD708-BRD513</t>
  </si>
  <si>
    <t>GenDx012_I704-I505</t>
  </si>
  <si>
    <t>H711-H501</t>
  </si>
  <si>
    <t>IDT_10nt_UDI_i7_181-IDT_10nt_UDI_i5_181</t>
  </si>
  <si>
    <t>MGI_Barcode1_UDB_181-MGI_Barcode2_UDB_181</t>
  </si>
  <si>
    <t>NEBNextDi712-NEBNextDi505</t>
  </si>
  <si>
    <t>85_NEBNextUDI7_E11-NEBNextUDI5_E11</t>
  </si>
  <si>
    <t>85_NEBNextUDI7Set2_E11-NEBNextUDI5Set2_E11</t>
  </si>
  <si>
    <t>85_NEBNextUDI7Set3_E11-NEBNextUDI5Set3_E11</t>
  </si>
  <si>
    <t>85_NEBNextUDI7Set4_E11-NEBNextUDI5Set4_E11</t>
  </si>
  <si>
    <t>NP08_H01_BC85</t>
  </si>
  <si>
    <t>QIAUDI7181-QIAUDI5181</t>
  </si>
  <si>
    <t>HaloPlex_Clear_F11</t>
  </si>
  <si>
    <t>BRD708-BRD514</t>
  </si>
  <si>
    <t>GenDx012_I704-I506</t>
  </si>
  <si>
    <t>H711-H502</t>
  </si>
  <si>
    <t>IDT_10nt_UDI_i7_182-IDT_10nt_UDI_i5_182</t>
  </si>
  <si>
    <t>MGI_Barcode1_UDB_182-MGI_Barcode2_UDB_182</t>
  </si>
  <si>
    <t>NEBNextDi712-NEBNextDi506</t>
  </si>
  <si>
    <t>86_NEBNextUDI7_F11-NEBNextUDI5_F11</t>
  </si>
  <si>
    <t>86_NEBNextUDI7Set2_F11-NEBNextUDI5Set2_F11</t>
  </si>
  <si>
    <t>86_NEBNextUDI7Set3_F11-NEBNextUDI5Set3_F11</t>
  </si>
  <si>
    <t>86_NEBNextUDI7Set4_F11-NEBNextUDI5Set4_F11</t>
  </si>
  <si>
    <t>NP16_H02_BC86</t>
  </si>
  <si>
    <t>QIAUDI7182-QIAUDI5182</t>
  </si>
  <si>
    <t>HaloPlex_Clear_G11</t>
  </si>
  <si>
    <t>BRD708-BRD515</t>
  </si>
  <si>
    <t>GenDx012_I704-I507</t>
  </si>
  <si>
    <t>H711-H503</t>
  </si>
  <si>
    <t>IDT_10nt_UDI_i7_183-IDT_10nt_UDI_i5_183</t>
  </si>
  <si>
    <t>MGI_Barcode1_UDB_183-MGI_Barcode2_UDB_183</t>
  </si>
  <si>
    <t>NEBNextDi712-NEBNextDi507</t>
  </si>
  <si>
    <t>87_NEBNextUDI7_G11-NEBNextUDI5_G11</t>
  </si>
  <si>
    <t>87_NEBNextUDI7Set2_G11-NEBNextUDI5Set2_G11</t>
  </si>
  <si>
    <t>87_NEBNextUDI7Set3_G11-NEBNextUDI5Set3_G11</t>
  </si>
  <si>
    <t>87_NEBNextUDI7Set4_G11-NEBNextUDI5Set4_G11</t>
  </si>
  <si>
    <t>NP24_H03_BC87</t>
  </si>
  <si>
    <t>QIAUDI7183-QIAUDI5183</t>
  </si>
  <si>
    <t>HaloPlex_Clear_H11</t>
  </si>
  <si>
    <t>BRD708-BRD516</t>
  </si>
  <si>
    <t>GenDx012_I704-I508</t>
  </si>
  <si>
    <t>H711-H504</t>
  </si>
  <si>
    <t>IDT_10nt_UDI_i7_184-IDT_10nt_UDI_i5_184</t>
  </si>
  <si>
    <t>MGI_Barcode1_UDB_184-MGI_Barcode2_UDB_184</t>
  </si>
  <si>
    <t>NEBNextDi712-NEBNextDi508</t>
  </si>
  <si>
    <t>88_NEBNextUDI7_H11-NEBNextUDI5_H11</t>
  </si>
  <si>
    <t>88_NEBNextUDI7Set2_H11-NEBNextUDI5Set2_H11</t>
  </si>
  <si>
    <t>88_NEBNextUDI7Set3_H11-NEBNextUDI5Set3_H11</t>
  </si>
  <si>
    <t>88_NEBNextUDI7Set4_H11-NEBNextUDI5Set4_H11</t>
  </si>
  <si>
    <t>NP32_H04_BC88</t>
  </si>
  <si>
    <t>QIAUDI7184-QIAUDI5184</t>
  </si>
  <si>
    <t>HaloPlex_Clear_A12</t>
  </si>
  <si>
    <t>BRD708-BRD517</t>
  </si>
  <si>
    <t>GenDx012_I704-I509</t>
  </si>
  <si>
    <t>H711-H505</t>
  </si>
  <si>
    <t>IDT_10nt_UDI_i7_185-IDT_10nt_UDI_i5_185</t>
  </si>
  <si>
    <t>MGI_Barcode1_UDB_185-MGI_Barcode2_UDB_185</t>
  </si>
  <si>
    <t>NEBNextDi712-NEBNextDi509</t>
  </si>
  <si>
    <t>89_NEBNextUDI7_A12-NEBNextUDI5_A12</t>
  </si>
  <si>
    <t>89_NEBNextUDI7Set2_A12-NEBNextUDI5Set2_A12</t>
  </si>
  <si>
    <t>89_NEBNextUDI7Set3_A12-NEBNextUDI5Set3_A12</t>
  </si>
  <si>
    <t>89_NEBNextUDI7Set4_A12-NEBNextUDI5Set4_A12</t>
  </si>
  <si>
    <t>NP40_H05_BC89</t>
  </si>
  <si>
    <t>QIAUDI7185-QIAUDI5185</t>
  </si>
  <si>
    <t>HaloPlex_Clear_B12</t>
  </si>
  <si>
    <t>BRD708-BRD518</t>
  </si>
  <si>
    <t>GenDx012_I704-I510</t>
  </si>
  <si>
    <t>H711-H506</t>
  </si>
  <si>
    <t>IDT_10nt_UDI_i7_186-IDT_10nt_UDI_i5_186</t>
  </si>
  <si>
    <t>MGI_Barcode1_UDB_186-MGI_Barcode2_UDB_186</t>
  </si>
  <si>
    <t>NEBNextDi712-NEBNextDi510</t>
  </si>
  <si>
    <t>90_NEBNextUDI7_B12-NEBNextUDI5_B12</t>
  </si>
  <si>
    <t>90_NEBNextUDI7Set2_B12-NEBNextUDI5Set2_B12</t>
  </si>
  <si>
    <t>90_NEBNextUDI7Set3_B12-NEBNextUDI5Set3_B12</t>
  </si>
  <si>
    <t>90_NEBNextUDI7Set4_B12-NEBNextUDI5Set4_B12</t>
  </si>
  <si>
    <t>NP48_H06_BC90</t>
  </si>
  <si>
    <t>QIAUDI7186-QIAUDI5186</t>
  </si>
  <si>
    <t>HaloPlex_Clear_C12</t>
  </si>
  <si>
    <t>BRD708-BRD519</t>
  </si>
  <si>
    <t>GenDx012_I704-I511</t>
  </si>
  <si>
    <t>H711-H507</t>
  </si>
  <si>
    <t>IDT_10nt_UDI_i7_187-IDT_10nt_UDI_i5_187</t>
  </si>
  <si>
    <t>MGI_Barcode1_UDB_187-MGI_Barcode2_UDB_187</t>
  </si>
  <si>
    <t>NEBNextDi712-NEBNextDi511</t>
  </si>
  <si>
    <t>91_NEBNextUDI7_C12-NEBNextUDI5_C12</t>
  </si>
  <si>
    <t>91_NEBNextUDI7Set2_C12-NEBNextUDI5Set2_C12</t>
  </si>
  <si>
    <t>91_NEBNextUDI7Set3_C12-NEBNextUDI5Set3_C12</t>
  </si>
  <si>
    <t>91_NEBNextUDI7Set4_C12-NEBNextUDI5Set4_C12</t>
  </si>
  <si>
    <t>NP56_H07_BC91</t>
  </si>
  <si>
    <t>QIAUDI7187-QIAUDI5187</t>
  </si>
  <si>
    <t>HaloPlex_Clear_D12</t>
  </si>
  <si>
    <t>BRD708-BRD520</t>
  </si>
  <si>
    <t>GenDx012_I704-I512</t>
  </si>
  <si>
    <t>H711-H508</t>
  </si>
  <si>
    <t>IDT_10nt_UDI_i7_188-IDT_10nt_UDI_i5_188</t>
  </si>
  <si>
    <t>MGI_Barcode1_UDB_188-MGI_Barcode2_UDB_188</t>
  </si>
  <si>
    <t>NEBNextDi712-NEBNextDi512</t>
  </si>
  <si>
    <t>92_NEBNextUDI7_D12-NEBNextUDI5_D12</t>
  </si>
  <si>
    <t>92_NEBNextUDI7Set2_D12-NEBNextUDI5Set2_D12</t>
  </si>
  <si>
    <t>92_NEBNextUDI7Set3_D12-NEBNextUDI5Set3_D12</t>
  </si>
  <si>
    <t>92_NEBNextUDI7Set4_D12-NEBNextUDI5Set4_D12</t>
  </si>
  <si>
    <t>NP64_H08_BC92</t>
  </si>
  <si>
    <t>QIAUDI7188-QIAUDI5188</t>
  </si>
  <si>
    <t>HaloPlex_Clear_E12</t>
  </si>
  <si>
    <t>BRD708-BRD521</t>
  </si>
  <si>
    <t>GenDx012_I704-I513</t>
  </si>
  <si>
    <t>H711-H510</t>
  </si>
  <si>
    <t>N711-E510</t>
  </si>
  <si>
    <t>N711-N510</t>
  </si>
  <si>
    <t>IDT_10nt_UDI_i7_189-IDT_10nt_UDI_i5_189</t>
  </si>
  <si>
    <t>MGI_Barcode1_UDB_189-MGI_Barcode2_UDB_189</t>
  </si>
  <si>
    <t>NEBNextDi712-NEBNextDi513</t>
  </si>
  <si>
    <t>93_NEBNextUDI7_E12-NEBNextUDI5_E12</t>
  </si>
  <si>
    <t>93_NEBNextUDI7Set2_E12-NEBNextUDI5Set2_E12</t>
  </si>
  <si>
    <t>93_NEBNextUDI7Set3_E12-NEBNextUDI5Set3_E12</t>
  </si>
  <si>
    <t>93_NEBNextUDI7Set4_E12-NEBNextUDI5Set4_E12</t>
  </si>
  <si>
    <t>NP72_H09_BC93</t>
  </si>
  <si>
    <t>QIAUDI7189-QIAUDI5189</t>
  </si>
  <si>
    <t>HaloPlex_Clear_F12</t>
  </si>
  <si>
    <t>BRD708-BRD522</t>
  </si>
  <si>
    <t>GenDx012_I704-I514</t>
  </si>
  <si>
    <t>H711-H511</t>
  </si>
  <si>
    <t>N711-E511</t>
  </si>
  <si>
    <t>N711-N511</t>
  </si>
  <si>
    <t>IDT_10nt_UDI_i7_190-IDT_10nt_UDI_i5_190</t>
  </si>
  <si>
    <t>MGI_Barcode1_UDB_190-MGI_Barcode2_UDB_190</t>
  </si>
  <si>
    <t>NEBNextDi712-NEBNextDi514</t>
  </si>
  <si>
    <t>94_NEBNextUDI7_F12-NEBNextUDI5_F12</t>
  </si>
  <si>
    <t>94_NEBNextUDI7Set2_F12-NEBNextUDI5Set2_F12</t>
  </si>
  <si>
    <t>94_NEBNextUDI7Set3_F12-NEBNextUDI5Set3_F12</t>
  </si>
  <si>
    <t>94_NEBNextUDI7Set4_F12-NEBNextUDI5Set4_F12</t>
  </si>
  <si>
    <t>NP80_H10_BC94</t>
  </si>
  <si>
    <t>QIAUDI7190-QIAUDI5190</t>
  </si>
  <si>
    <t>HaloPlex_Clear_G12</t>
  </si>
  <si>
    <t>BRD708-BRD523</t>
  </si>
  <si>
    <t>GenDx012_I704-I515</t>
  </si>
  <si>
    <t>H711-H513</t>
  </si>
  <si>
    <t>N711-E513</t>
  </si>
  <si>
    <t>N711-N513</t>
  </si>
  <si>
    <t>IDT_10nt_UDI_i7_191-IDT_10nt_UDI_i5_191</t>
  </si>
  <si>
    <t>MGI_Barcode1_UDB_191-MGI_Barcode2_UDB_191</t>
  </si>
  <si>
    <t>NEBNextDi712-NEBNextDi515</t>
  </si>
  <si>
    <t>95_NEBNextUDI7_G12-NEBNextUDI5_G12</t>
  </si>
  <si>
    <t>95_NEBNextUDI7Set2_G12-NEBNextUDI5Set2_G12</t>
  </si>
  <si>
    <t>95_NEBNextUDI7Set3_G12-NEBNextUDI5Set3_G12</t>
  </si>
  <si>
    <t>95_NEBNextUDI7Set4_G12-NEBNextUDI5Set4_G12</t>
  </si>
  <si>
    <t>NP88_H11_BC95</t>
  </si>
  <si>
    <t>QIAUDI7191-QIAUDI5191</t>
  </si>
  <si>
    <t>HaloPlex_Clear_H12</t>
  </si>
  <si>
    <t>BRD708-BRD524</t>
  </si>
  <si>
    <t>GenDx012_I704-I516</t>
  </si>
  <si>
    <t>H711-H515</t>
  </si>
  <si>
    <t>N711-E515</t>
  </si>
  <si>
    <t>N711-N515</t>
  </si>
  <si>
    <t>IDT_10nt_UDI_i7_192-IDT_10nt_UDI_i5_192</t>
  </si>
  <si>
    <t>MGI_Barcode1_UDB_192-MGI_Barcode2_UDB_192</t>
  </si>
  <si>
    <t>NEBNextDi712-NEBNextDi516</t>
  </si>
  <si>
    <t>96_NEBNextUDI7_H12-NEBNextUDI5_H12</t>
  </si>
  <si>
    <t>96_NEBNextUDI7Set2_H12-NEBNextUDI5Set2_H12</t>
  </si>
  <si>
    <t>96_NEBNextUDI7Set3_H12-NEBNextUDI5Set3_H12</t>
  </si>
  <si>
    <t>96_NEBNextUDI7Set4_H12-NEBNextUDI5Set4_H12</t>
  </si>
  <si>
    <t>NP96_H12_BC96</t>
  </si>
  <si>
    <t>QIAUDI7192-QIAUDI5192</t>
  </si>
  <si>
    <t>HaloPlex_Yellow_A01</t>
  </si>
  <si>
    <t>BRD709-BRD501</t>
  </si>
  <si>
    <t>GenDx013_I705-I501</t>
  </si>
  <si>
    <t>H711-H516</t>
  </si>
  <si>
    <t>N711-E516</t>
  </si>
  <si>
    <t>N711-N516</t>
  </si>
  <si>
    <t>IDT_10nt_UDI_i7_193-IDT_10nt_UDI_i5_193</t>
  </si>
  <si>
    <t>NEBNextDi713-NEBNextDi501</t>
  </si>
  <si>
    <t>QIAUDI7193-QIAUDI5193</t>
  </si>
  <si>
    <t>HaloPlex_Yellow_B01</t>
  </si>
  <si>
    <t>BRD709-BRD502</t>
  </si>
  <si>
    <t>GenDx013_I705-I502</t>
  </si>
  <si>
    <t>H711-H517</t>
  </si>
  <si>
    <t>N711-E517</t>
  </si>
  <si>
    <t>IDT_10nt_UDI_i7_194-IDT_10nt_UDI_i5_194</t>
  </si>
  <si>
    <t>NEBNextDi713-NEBNextDi502</t>
  </si>
  <si>
    <t>QIAUDI7194-QIAUDI5194</t>
  </si>
  <si>
    <t>HaloPlex_Yellow_C01</t>
  </si>
  <si>
    <t>BRD709-BRD503</t>
  </si>
  <si>
    <t>GenDx013_I705-I503</t>
  </si>
  <si>
    <t>H711-H518</t>
  </si>
  <si>
    <t>N711-E518</t>
  </si>
  <si>
    <t>N711-N518</t>
  </si>
  <si>
    <t>IDT_10nt_UDI_i7_195-IDT_10nt_UDI_i5_195</t>
  </si>
  <si>
    <t>NEBNextDi713-NEBNextDi503</t>
  </si>
  <si>
    <t>QIAUDI7195-QIAUDI5195</t>
  </si>
  <si>
    <t>HaloPlex_Yellow_D01</t>
  </si>
  <si>
    <t>BRD709-BRD504</t>
  </si>
  <si>
    <t>GenDx013_I705-I504</t>
  </si>
  <si>
    <t>H711-H520</t>
  </si>
  <si>
    <t>N711-E520</t>
  </si>
  <si>
    <t>N711-N520</t>
  </si>
  <si>
    <t>IDT_10nt_UDI_i7_196-IDT_10nt_UDI_i5_196</t>
  </si>
  <si>
    <t>NEBNextDi713-NEBNextDi504</t>
  </si>
  <si>
    <t>QIAUDI7196-QIAUDI5196</t>
  </si>
  <si>
    <t>HaloPlex_Yellow_E01</t>
  </si>
  <si>
    <t>BRD709-BRD505</t>
  </si>
  <si>
    <t>GenDx013_I705-I505</t>
  </si>
  <si>
    <t>H711-H521</t>
  </si>
  <si>
    <t>N711-E521</t>
  </si>
  <si>
    <t>N711-N521</t>
  </si>
  <si>
    <t>IDT_10nt_UDI_i7_197-IDT_10nt_UDI_i5_197</t>
  </si>
  <si>
    <t>NEBNextDi713-NEBNextDi505</t>
  </si>
  <si>
    <t>QIAUDI7197-QIAUDI5197</t>
  </si>
  <si>
    <t>HaloPlex_Yellow_F01</t>
  </si>
  <si>
    <t>BRD709-BRD506</t>
  </si>
  <si>
    <t>GenDx013_I705-I506</t>
  </si>
  <si>
    <t>H711-H522</t>
  </si>
  <si>
    <t>N711-E522</t>
  </si>
  <si>
    <t>N711-N522</t>
  </si>
  <si>
    <t>IDT_10nt_UDI_i7_198-IDT_10nt_UDI_i5_198</t>
  </si>
  <si>
    <t>NEBNextDi713-NEBNextDi506</t>
  </si>
  <si>
    <t>QIAUDI7198-QIAUDI5198</t>
  </si>
  <si>
    <t>HaloPlex_Yellow_G01</t>
  </si>
  <si>
    <t>BRD709-BRD507</t>
  </si>
  <si>
    <t>GenDx013_I705-I507</t>
  </si>
  <si>
    <t>H712-H501</t>
  </si>
  <si>
    <t>IDT_10nt_UDI_i7_199-IDT_10nt_UDI_i5_199</t>
  </si>
  <si>
    <t>NEBNextDi713-NEBNextDi507</t>
  </si>
  <si>
    <t>QIAUDI7199-QIAUDI5199</t>
  </si>
  <si>
    <t>HaloPlex_Yellow_H01</t>
  </si>
  <si>
    <t>BRD709-BRD508</t>
  </si>
  <si>
    <t>GenDx013_I705-I508</t>
  </si>
  <si>
    <t>H712-H502</t>
  </si>
  <si>
    <t>IDT_10nt_UDI_i7_200-IDT_10nt_UDI_i5_200</t>
  </si>
  <si>
    <t>NEBNextDi713-NEBNextDi508</t>
  </si>
  <si>
    <t>QIAUDI7200-QIAUDI5200</t>
  </si>
  <si>
    <t>HaloPlex_Yellow_A02</t>
  </si>
  <si>
    <t>BRD709-BRD509</t>
  </si>
  <si>
    <t>GenDx013_I705-I509</t>
  </si>
  <si>
    <t>H712-H503</t>
  </si>
  <si>
    <t>IDT_10nt_UDI_i7_201-IDT_10nt_UDI_i5_201</t>
  </si>
  <si>
    <t>NEBNextDi713-NEBNextDi509</t>
  </si>
  <si>
    <t>QIAUDI7201-QIAUDI5201</t>
  </si>
  <si>
    <t>HaloPlex_Yellow_B02</t>
  </si>
  <si>
    <t>BRD709-BRD510</t>
  </si>
  <si>
    <t>GenDx013_I705-I510</t>
  </si>
  <si>
    <t>H712-H504</t>
  </si>
  <si>
    <t>IDT_10nt_UDI_i7_202-IDT_10nt_UDI_i5_202</t>
  </si>
  <si>
    <t>NEBNextDi713-NEBNextDi510</t>
  </si>
  <si>
    <t>QIAUDI7202-QIAUDI5202</t>
  </si>
  <si>
    <t>HaloPlex_Yellow_C02</t>
  </si>
  <si>
    <t>BRD709-BRD511</t>
  </si>
  <si>
    <t>GenDx013_I705-I511</t>
  </si>
  <si>
    <t>H712-H505</t>
  </si>
  <si>
    <t>IDT_10nt_UDI_i7_203-IDT_10nt_UDI_i5_203</t>
  </si>
  <si>
    <t>NEBNextDi713-NEBNextDi511</t>
  </si>
  <si>
    <t>QIAUDI7203-QIAUDI5203</t>
  </si>
  <si>
    <t>HaloPlex_Yellow_D02</t>
  </si>
  <si>
    <t>BRD709-BRD512</t>
  </si>
  <si>
    <t>GenDx013_I705-I512</t>
  </si>
  <si>
    <t>H712-H506</t>
  </si>
  <si>
    <t>IDT_10nt_UDI_i7_204-IDT_10nt_UDI_i5_204</t>
  </si>
  <si>
    <t>NEBNextDi713-NEBNextDi512</t>
  </si>
  <si>
    <t>QIAUDI7204-QIAUDI5204</t>
  </si>
  <si>
    <t>HaloPlex_Yellow_E02</t>
  </si>
  <si>
    <t>BRD709-BRD513</t>
  </si>
  <si>
    <t>GenDx013_I705-I513</t>
  </si>
  <si>
    <t>H712-H507</t>
  </si>
  <si>
    <t>IDT_10nt_UDI_i7_205-IDT_10nt_UDI_i5_205</t>
  </si>
  <si>
    <t>NEBNextDi713-NEBNextDi513</t>
  </si>
  <si>
    <t>QIAUDI7205-QIAUDI5205</t>
  </si>
  <si>
    <t>HaloPlex_Yellow_F02</t>
  </si>
  <si>
    <t>BRD709-BRD514</t>
  </si>
  <si>
    <t>GenDx013_I705-I514</t>
  </si>
  <si>
    <t>H712-H508</t>
  </si>
  <si>
    <t>IDT_10nt_UDI_i7_206-IDT_10nt_UDI_i5_206</t>
  </si>
  <si>
    <t>NEBNextDi713-NEBNextDi514</t>
  </si>
  <si>
    <t>QIAUDI7206-QIAUDI5206</t>
  </si>
  <si>
    <t>HaloPlex_Yellow_G02</t>
  </si>
  <si>
    <t>BRD709-BRD515</t>
  </si>
  <si>
    <t>GenDx013_I705-I515</t>
  </si>
  <si>
    <t>H712-H510</t>
  </si>
  <si>
    <t>N712-E510</t>
  </si>
  <si>
    <t>N712-N510</t>
  </si>
  <si>
    <t>IDT_10nt_UDI_i7_207-IDT_10nt_UDI_i5_207</t>
  </si>
  <si>
    <t>NEBNextDi713-NEBNextDi515</t>
  </si>
  <si>
    <t>QIAUDI7207-QIAUDI5207</t>
  </si>
  <si>
    <t>HaloPlex_Yellow_H02</t>
  </si>
  <si>
    <t>BRD709-BRD516</t>
  </si>
  <si>
    <t>GenDx013_I705-I516</t>
  </si>
  <si>
    <t>H712-H511</t>
  </si>
  <si>
    <t>N712-E511</t>
  </si>
  <si>
    <t>N712-N511</t>
  </si>
  <si>
    <t>IDT_10nt_UDI_i7_208-IDT_10nt_UDI_i5_208</t>
  </si>
  <si>
    <t>NEBNextDi713-NEBNextDi516</t>
  </si>
  <si>
    <t>QIAUDI7208-QIAUDI5208</t>
  </si>
  <si>
    <t>HaloPlex_Yellow_A03</t>
  </si>
  <si>
    <t>BRD709-BRD517</t>
  </si>
  <si>
    <t>GenDx014_I706-I501</t>
  </si>
  <si>
    <t>H712-H513</t>
  </si>
  <si>
    <t>N712-E513</t>
  </si>
  <si>
    <t>N712-N513</t>
  </si>
  <si>
    <t>IDT_10nt_UDI_i7_209-IDT_10nt_UDI_i5_209</t>
  </si>
  <si>
    <t>NEBNextDi714-NEBNextDi501</t>
  </si>
  <si>
    <t>QIAUDI7209-QIAUDI5209</t>
  </si>
  <si>
    <t>HaloPlex_Yellow_B03</t>
  </si>
  <si>
    <t>BRD709-BRD518</t>
  </si>
  <si>
    <t>GenDx014_I706-I502</t>
  </si>
  <si>
    <t>H712-H515</t>
  </si>
  <si>
    <t>N712-E515</t>
  </si>
  <si>
    <t>N712-N515</t>
  </si>
  <si>
    <t>IDT_10nt_UDI_i7_210-IDT_10nt_UDI_i5_210</t>
  </si>
  <si>
    <t>NEBNextDi714-NEBNextDi502</t>
  </si>
  <si>
    <t>QIAUDI7210-QIAUDI5210</t>
  </si>
  <si>
    <t>HaloPlex_Yellow_C03</t>
  </si>
  <si>
    <t>BRD709-BRD519</t>
  </si>
  <si>
    <t>GenDx014_I706-I503</t>
  </si>
  <si>
    <t>H712-H516</t>
  </si>
  <si>
    <t>N712-E516</t>
  </si>
  <si>
    <t>N712-N516</t>
  </si>
  <si>
    <t>IDT_10nt_UDI_i7_211-IDT_10nt_UDI_i5_211</t>
  </si>
  <si>
    <t>NEBNextDi714-NEBNextDi503</t>
  </si>
  <si>
    <t>QIAUDI7211-QIAUDI5211</t>
  </si>
  <si>
    <t>HaloPlex_Yellow_D03</t>
  </si>
  <si>
    <t>BRD709-BRD520</t>
  </si>
  <si>
    <t>GenDx014_I706-I504</t>
  </si>
  <si>
    <t>H712-H517</t>
  </si>
  <si>
    <t>N712-E517</t>
  </si>
  <si>
    <t>IDT_10nt_UDI_i7_212-IDT_10nt_UDI_i5_212</t>
  </si>
  <si>
    <t>NEBNextDi714-NEBNextDi504</t>
  </si>
  <si>
    <t>QIAUDI7212-QIAUDI5212</t>
  </si>
  <si>
    <t>HaloPlex_Yellow_E03</t>
  </si>
  <si>
    <t>BRD709-BRD521</t>
  </si>
  <si>
    <t>GenDx014_I706-I505</t>
  </si>
  <si>
    <t>H712-H518</t>
  </si>
  <si>
    <t>N712-E518</t>
  </si>
  <si>
    <t>N712-N518</t>
  </si>
  <si>
    <t>IDT_10nt_UDI_i7_213-IDT_10nt_UDI_i5_213</t>
  </si>
  <si>
    <t>NEBNextDi714-NEBNextDi505</t>
  </si>
  <si>
    <t>QIAUDI7213-QIAUDI5213</t>
  </si>
  <si>
    <t>HaloPlex_Yellow_F03</t>
  </si>
  <si>
    <t>BRD709-BRD522</t>
  </si>
  <si>
    <t>GenDx014_I706-I506</t>
  </si>
  <si>
    <t>H712-H520</t>
  </si>
  <si>
    <t>N712-E520</t>
  </si>
  <si>
    <t>N712-N520</t>
  </si>
  <si>
    <t>IDT_10nt_UDI_i7_214-IDT_10nt_UDI_i5_214</t>
  </si>
  <si>
    <t>NEBNextDi714-NEBNextDi506</t>
  </si>
  <si>
    <t>QIAUDI7214-QIAUDI5214</t>
  </si>
  <si>
    <t>HaloPlex_Yellow_G03</t>
  </si>
  <si>
    <t>BRD709-BRD523</t>
  </si>
  <si>
    <t>GenDx014_I706-I507</t>
  </si>
  <si>
    <t>H712-H521</t>
  </si>
  <si>
    <t>N712-E521</t>
  </si>
  <si>
    <t>N712-N521</t>
  </si>
  <si>
    <t>IDT_10nt_UDI_i7_215-IDT_10nt_UDI_i5_215</t>
  </si>
  <si>
    <t>NEBNextDi714-NEBNextDi507</t>
  </si>
  <si>
    <t>QIAUDI7215-QIAUDI5215</t>
  </si>
  <si>
    <t>HaloPlex_Yellow_H03</t>
  </si>
  <si>
    <t>BRD709-BRD524</t>
  </si>
  <si>
    <t>GenDx014_I706-I508</t>
  </si>
  <si>
    <t>H712-H522</t>
  </si>
  <si>
    <t>N712-E522</t>
  </si>
  <si>
    <t>N712-N522</t>
  </si>
  <si>
    <t>IDT_10nt_UDI_i7_216-IDT_10nt_UDI_i5_216</t>
  </si>
  <si>
    <t>NEBNextDi714-NEBNextDi508</t>
  </si>
  <si>
    <t>QIAUDI7216-QIAUDI5216</t>
  </si>
  <si>
    <t>HaloPlex_Yellow_A04</t>
  </si>
  <si>
    <t>BRD710-BRD501</t>
  </si>
  <si>
    <t>GenDx014_I706-I509</t>
  </si>
  <si>
    <t>H714-H501</t>
  </si>
  <si>
    <t>N714-E501</t>
  </si>
  <si>
    <t>N714-N501</t>
  </si>
  <si>
    <t>N714-S501</t>
  </si>
  <si>
    <t>IDT_10nt_UDI_i7_217-IDT_10nt_UDI_i5_217</t>
  </si>
  <si>
    <t>NEBNextDi714-NEBNextDi509</t>
  </si>
  <si>
    <t>QIAUDI7217-QIAUDI5217</t>
  </si>
  <si>
    <t>HaloPlex_Yellow_B04</t>
  </si>
  <si>
    <t>BRD710-BRD502</t>
  </si>
  <si>
    <t>GenDx014_I706-I510</t>
  </si>
  <si>
    <t>H714-H502</t>
  </si>
  <si>
    <t>N714-E502</t>
  </si>
  <si>
    <t>N714-N502</t>
  </si>
  <si>
    <t>IDT_10nt_UDI_i7_218-IDT_10nt_UDI_i5_218</t>
  </si>
  <si>
    <t>NEBNextDi714-NEBNextDi510</t>
  </si>
  <si>
    <t>QIAUDI7218-QIAUDI5218</t>
  </si>
  <si>
    <t>HaloPlex_Yellow_C04</t>
  </si>
  <si>
    <t>BRD710-BRD503</t>
  </si>
  <si>
    <t>GenDx014_I706-I511</t>
  </si>
  <si>
    <t>H714-H503</t>
  </si>
  <si>
    <t>N714-E503</t>
  </si>
  <si>
    <t>N714-N503</t>
  </si>
  <si>
    <t>IDT_10nt_UDI_i7_219-IDT_10nt_UDI_i5_219</t>
  </si>
  <si>
    <t>NEBNextDi714-NEBNextDi511</t>
  </si>
  <si>
    <t>QIAUDI7219-QIAUDI5219</t>
  </si>
  <si>
    <t>HaloPlex_Yellow_D04</t>
  </si>
  <si>
    <t>BRD710-BRD504</t>
  </si>
  <si>
    <t>GenDx014_I706-I512</t>
  </si>
  <si>
    <t>H714-H504</t>
  </si>
  <si>
    <t>N714-E504</t>
  </si>
  <si>
    <t>N714-N504</t>
  </si>
  <si>
    <t>N714-S504</t>
  </si>
  <si>
    <t>IDT_10nt_UDI_i7_220-IDT_10nt_UDI_i5_220</t>
  </si>
  <si>
    <t>NEBNextDi714-NEBNextDi512</t>
  </si>
  <si>
    <t>QIAUDI7220-QIAUDI5220</t>
  </si>
  <si>
    <t>HaloPlex_Yellow_E04</t>
  </si>
  <si>
    <t>BRD710-BRD505</t>
  </si>
  <si>
    <t>GenDx014_I706-I513</t>
  </si>
  <si>
    <t>H714-H505</t>
  </si>
  <si>
    <t>N714-E505</t>
  </si>
  <si>
    <t>N714-N505</t>
  </si>
  <si>
    <t>IDT_10nt_UDI_i7_221-IDT_10nt_UDI_i5_221</t>
  </si>
  <si>
    <t>NEBNextDi714-NEBNextDi513</t>
  </si>
  <si>
    <t>QIAUDI7221-QIAUDI5221</t>
  </si>
  <si>
    <t>HaloPlex_Yellow_F04</t>
  </si>
  <si>
    <t>BRD710-BRD506</t>
  </si>
  <si>
    <t>GenDx014_I706-I514</t>
  </si>
  <si>
    <t>H714-H506</t>
  </si>
  <si>
    <t>N714-E506</t>
  </si>
  <si>
    <t>N714-N506</t>
  </si>
  <si>
    <t>IDT_10nt_UDI_i7_222-IDT_10nt_UDI_i5_222</t>
  </si>
  <si>
    <t>NEBNextDi714-NEBNextDi514</t>
  </si>
  <si>
    <t>QIAUDI7222-QIAUDI5222</t>
  </si>
  <si>
    <t>HaloPlex_Yellow_G04</t>
  </si>
  <si>
    <t>BRD710-BRD507</t>
  </si>
  <si>
    <t>GenDx014_I706-I515</t>
  </si>
  <si>
    <t>H714-H507</t>
  </si>
  <si>
    <t>N714-E507</t>
  </si>
  <si>
    <t>N714-N507</t>
  </si>
  <si>
    <t>IDT_10nt_UDI_i7_223-IDT_10nt_UDI_i5_223</t>
  </si>
  <si>
    <t>NEBNextDi714-NEBNextDi515</t>
  </si>
  <si>
    <t>QIAUDI7223-QIAUDI5223</t>
  </si>
  <si>
    <t>HaloPlex_Yellow_H04</t>
  </si>
  <si>
    <t>BRD710-BRD508</t>
  </si>
  <si>
    <t>GenDx014_I706-I516</t>
  </si>
  <si>
    <t>H714-H508</t>
  </si>
  <si>
    <t>N714-E508</t>
  </si>
  <si>
    <t>N714-N508</t>
  </si>
  <si>
    <t>IDT_10nt_UDI_i7_224-IDT_10nt_UDI_i5_224</t>
  </si>
  <si>
    <t>NEBNextDi714-NEBNextDi516</t>
  </si>
  <si>
    <t>QIAUDI7224-QIAUDI5224</t>
  </si>
  <si>
    <t>HaloPlex_Yellow_A05</t>
  </si>
  <si>
    <t>BRD710-BRD509</t>
  </si>
  <si>
    <t>GenDx015_I705-I501</t>
  </si>
  <si>
    <t>H714-H510</t>
  </si>
  <si>
    <t>N714-E510</t>
  </si>
  <si>
    <t>N714-N510</t>
  </si>
  <si>
    <t>IDT_10nt_UDI_i7_225-IDT_10nt_UDI_i5_225</t>
  </si>
  <si>
    <t>NEBNextDi715-NEBNextDi501</t>
  </si>
  <si>
    <t>QIAUDI7225-QIAUDI5225</t>
  </si>
  <si>
    <t>HaloPlex_Yellow_B05</t>
  </si>
  <si>
    <t>BRD710-BRD510</t>
  </si>
  <si>
    <t>GenDx015_I705-I502</t>
  </si>
  <si>
    <t>H714-H511</t>
  </si>
  <si>
    <t>N714-E511</t>
  </si>
  <si>
    <t>N714-N511</t>
  </si>
  <si>
    <t>IDT_10nt_UDI_i7_226-IDT_10nt_UDI_i5_226</t>
  </si>
  <si>
    <t>NEBNextDi715-NEBNextDi502</t>
  </si>
  <si>
    <t>QIAUDI7226-QIAUDI5226</t>
  </si>
  <si>
    <t>HaloPlex_Yellow_C05</t>
  </si>
  <si>
    <t>BRD710-BRD511</t>
  </si>
  <si>
    <t>GenDx015_I705-I503</t>
  </si>
  <si>
    <t>H714-H513</t>
  </si>
  <si>
    <t>N714-E513</t>
  </si>
  <si>
    <t>N714-N513</t>
  </si>
  <si>
    <t>IDT_10nt_UDI_i7_227-IDT_10nt_UDI_i5_227</t>
  </si>
  <si>
    <t>NEBNextDi715-NEBNextDi503</t>
  </si>
  <si>
    <t>QIAUDI7227-QIAUDI5227</t>
  </si>
  <si>
    <t>HaloPlex_Yellow_D05</t>
  </si>
  <si>
    <t>BRD710-BRD512</t>
  </si>
  <si>
    <t>GenDx015_I705-I504</t>
  </si>
  <si>
    <t>H714-H515</t>
  </si>
  <si>
    <t>N714-E515</t>
  </si>
  <si>
    <t>N714-N515</t>
  </si>
  <si>
    <t>IDT_10nt_UDI_i7_228-IDT_10nt_UDI_i5_228</t>
  </si>
  <si>
    <t>NEBNextDi715-NEBNextDi504</t>
  </si>
  <si>
    <t>QIAUDI7228-QIAUDI5228</t>
  </si>
  <si>
    <t>HaloPlex_Yellow_E05</t>
  </si>
  <si>
    <t>BRD710-BRD513</t>
  </si>
  <si>
    <t>GenDx015_I705-I505</t>
  </si>
  <si>
    <t>H714-H516</t>
  </si>
  <si>
    <t>N714-E516</t>
  </si>
  <si>
    <t>N714-N516</t>
  </si>
  <si>
    <t>IDT_10nt_UDI_i7_229-IDT_10nt_UDI_i5_229</t>
  </si>
  <si>
    <t>NEBNextDi715-NEBNextDi505</t>
  </si>
  <si>
    <t>QIAUDI7229-QIAUDI5229</t>
  </si>
  <si>
    <t>HaloPlex_Yellow_F05</t>
  </si>
  <si>
    <t>BRD710-BRD514</t>
  </si>
  <si>
    <t>GenDx015_I705-I506</t>
  </si>
  <si>
    <t>H714-H517</t>
  </si>
  <si>
    <t>N714-E517</t>
  </si>
  <si>
    <t>N714-N517</t>
  </si>
  <si>
    <t>IDT_10nt_UDI_i7_230-IDT_10nt_UDI_i5_230</t>
  </si>
  <si>
    <t>NEBNextDi715-NEBNextDi506</t>
  </si>
  <si>
    <t>QIAUDI7230-QIAUDI5230</t>
  </si>
  <si>
    <t>HaloPlex_Yellow_G05</t>
  </si>
  <si>
    <t>BRD710-BRD515</t>
  </si>
  <si>
    <t>GenDx015_I705-I507</t>
  </si>
  <si>
    <t>H714-H518</t>
  </si>
  <si>
    <t>N714-E518</t>
  </si>
  <si>
    <t>N714-N518</t>
  </si>
  <si>
    <t>IDT_10nt_UDI_i7_231-IDT_10nt_UDI_i5_231</t>
  </si>
  <si>
    <t>NEBNextDi715-NEBNextDi507</t>
  </si>
  <si>
    <t>QIAUDI7231-QIAUDI5231</t>
  </si>
  <si>
    <t>HaloPlex_Yellow_H05</t>
  </si>
  <si>
    <t>BRD710-BRD516</t>
  </si>
  <si>
    <t>GenDx015_I705-I508</t>
  </si>
  <si>
    <t>H714-H520</t>
  </si>
  <si>
    <t>N714-E520</t>
  </si>
  <si>
    <t>N714-N520</t>
  </si>
  <si>
    <t>IDT_10nt_UDI_i7_232-IDT_10nt_UDI_i5_232</t>
  </si>
  <si>
    <t>NEBNextDi715-NEBNextDi508</t>
  </si>
  <si>
    <t>QIAUDI7232-QIAUDI5232</t>
  </si>
  <si>
    <t>HaloPlex_Yellow_A06</t>
  </si>
  <si>
    <t>BRD710-BRD517</t>
  </si>
  <si>
    <t>GenDx015_I705-I509</t>
  </si>
  <si>
    <t>H714-H521</t>
  </si>
  <si>
    <t>N714-E521</t>
  </si>
  <si>
    <t>N714-N521</t>
  </si>
  <si>
    <t>IDT_10nt_UDI_i7_233-IDT_10nt_UDI_i5_233</t>
  </si>
  <si>
    <t>NEBNextDi715-NEBNextDi509</t>
  </si>
  <si>
    <t>QIAUDI7233-QIAUDI5233</t>
  </si>
  <si>
    <t>HaloPlex_Yellow_B06</t>
  </si>
  <si>
    <t>BRD710-BRD518</t>
  </si>
  <si>
    <t>GenDx015_I705-I510</t>
  </si>
  <si>
    <t>H714-H522</t>
  </si>
  <si>
    <t>N714-E522</t>
  </si>
  <si>
    <t>N714-N522</t>
  </si>
  <si>
    <t>IDT_10nt_UDI_i7_234-IDT_10nt_UDI_i5_234</t>
  </si>
  <si>
    <t>NEBNextDi715-NEBNextDi510</t>
  </si>
  <si>
    <t>QIAUDI7234-QIAUDI5234</t>
  </si>
  <si>
    <t>HaloPlex_Yellow_C06</t>
  </si>
  <si>
    <t>BRD710-BRD519</t>
  </si>
  <si>
    <t>GenDx015_I705-I511</t>
  </si>
  <si>
    <t>H715-H501</t>
  </si>
  <si>
    <t>N715-E501</t>
  </si>
  <si>
    <t>N715-N501</t>
  </si>
  <si>
    <t>N715-S501</t>
  </si>
  <si>
    <t>IDT_10nt_UDI_i7_235-IDT_10nt_UDI_i5_235</t>
  </si>
  <si>
    <t>NEBNextDi715-NEBNextDi511</t>
  </si>
  <si>
    <t>QIAUDI7235-QIAUDI5235</t>
  </si>
  <si>
    <t>HaloPlex_Yellow_D06</t>
  </si>
  <si>
    <t>BRD710-BRD520</t>
  </si>
  <si>
    <t>GenDx015_I705-I512</t>
  </si>
  <si>
    <t>H715-H502</t>
  </si>
  <si>
    <t>N715-E502</t>
  </si>
  <si>
    <t>N715-N502</t>
  </si>
  <si>
    <t>IDT_10nt_UDI_i7_236-IDT_10nt_UDI_i5_236</t>
  </si>
  <si>
    <t>NEBNextDi715-NEBNextDi512</t>
  </si>
  <si>
    <t>QIAUDI7236-QIAUDI5236</t>
  </si>
  <si>
    <t>HaloPlex_Yellow_E06</t>
  </si>
  <si>
    <t>BRD710-BRD521</t>
  </si>
  <si>
    <t>GenDx015_I705-I513</t>
  </si>
  <si>
    <t>H715-H503</t>
  </si>
  <si>
    <t>N715-E503</t>
  </si>
  <si>
    <t>N715-N503</t>
  </si>
  <si>
    <t>IDT_10nt_UDI_i7_237-IDT_10nt_UDI_i5_237</t>
  </si>
  <si>
    <t>NEBNextDi715-NEBNextDi513</t>
  </si>
  <si>
    <t>QIAUDI7237-QIAUDI5237</t>
  </si>
  <si>
    <t>HaloPlex_Yellow_F06</t>
  </si>
  <si>
    <t>BRD710-BRD522</t>
  </si>
  <si>
    <t>GenDx015_I705-I514</t>
  </si>
  <si>
    <t>H715-H504</t>
  </si>
  <si>
    <t>N715-E504</t>
  </si>
  <si>
    <t>N715-N504</t>
  </si>
  <si>
    <t>N715-S504</t>
  </si>
  <si>
    <t>IDT_10nt_UDI_i7_238-IDT_10nt_UDI_i5_238</t>
  </si>
  <si>
    <t>NEBNextDi715-NEBNextDi514</t>
  </si>
  <si>
    <t>QIAUDI7238-QIAUDI5238</t>
  </si>
  <si>
    <t>HaloPlex_Yellow_G06</t>
  </si>
  <si>
    <t>BRD710-BRD523</t>
  </si>
  <si>
    <t>GenDx015_I705-I515</t>
  </si>
  <si>
    <t>H715-H505</t>
  </si>
  <si>
    <t>N715-E505</t>
  </si>
  <si>
    <t>N715-N505</t>
  </si>
  <si>
    <t>IDT_10nt_UDI_i7_239-IDT_10nt_UDI_i5_239</t>
  </si>
  <si>
    <t>NEBNextDi715-NEBNextDi515</t>
  </si>
  <si>
    <t>QIAUDI7239-QIAUDI5239</t>
  </si>
  <si>
    <t>HaloPlex_Yellow_H06</t>
  </si>
  <si>
    <t>BRD710-BRD524</t>
  </si>
  <si>
    <t>GenDx015_I705-I516</t>
  </si>
  <si>
    <t>H715-H506</t>
  </si>
  <si>
    <t>N715-E506</t>
  </si>
  <si>
    <t>N715-N506</t>
  </si>
  <si>
    <t>IDT_10nt_UDI_i7_240-IDT_10nt_UDI_i5_240</t>
  </si>
  <si>
    <t>NEBNextDi715-NEBNextDi516</t>
  </si>
  <si>
    <t>QIAUDI7240-QIAUDI5240</t>
  </si>
  <si>
    <t>HaloPlex_Yellow_A07</t>
  </si>
  <si>
    <t>BRD711-BRD501</t>
  </si>
  <si>
    <t>GenDx016_I706-I501</t>
  </si>
  <si>
    <t>H715-H507</t>
  </si>
  <si>
    <t>N715-E507</t>
  </si>
  <si>
    <t>N715-N507</t>
  </si>
  <si>
    <t>IDT_10nt_UDI_i7_241-IDT_10nt_UDI_i5_241</t>
  </si>
  <si>
    <t>NEBNextDi716-NEBNextDi501</t>
  </si>
  <si>
    <t>QIAUDI7241-QIAUDI5241</t>
  </si>
  <si>
    <t>HaloPlex_Yellow_B07</t>
  </si>
  <si>
    <t>BRD711-BRD502</t>
  </si>
  <si>
    <t>GenDx016_I706-I502</t>
  </si>
  <si>
    <t>H715-H508</t>
  </si>
  <si>
    <t>N715-E508</t>
  </si>
  <si>
    <t>N715-N508</t>
  </si>
  <si>
    <t>IDT_10nt_UDI_i7_242-IDT_10nt_UDI_i5_242</t>
  </si>
  <si>
    <t>NEBNextDi716-NEBNextDi502</t>
  </si>
  <si>
    <t>QIAUDI7242-QIAUDI5242</t>
  </si>
  <si>
    <t>HaloPlex_Yellow_C07</t>
  </si>
  <si>
    <t>BRD711-BRD503</t>
  </si>
  <si>
    <t>GenDx016_I706-I503</t>
  </si>
  <si>
    <t>H715-H510</t>
  </si>
  <si>
    <t>N715-E510</t>
  </si>
  <si>
    <t>N715-N510</t>
  </si>
  <si>
    <t>IDT_10nt_UDI_i7_243-IDT_10nt_UDI_i5_243</t>
  </si>
  <si>
    <t>NEBNextDi716-NEBNextDi503</t>
  </si>
  <si>
    <t>QIAUDI7243-QIAUDI5243</t>
  </si>
  <si>
    <t>HaloPlex_Yellow_D07</t>
  </si>
  <si>
    <t>BRD711-BRD504</t>
  </si>
  <si>
    <t>GenDx016_I706-I504</t>
  </si>
  <si>
    <t>H715-H511</t>
  </si>
  <si>
    <t>N715-E511</t>
  </si>
  <si>
    <t>N715-N511</t>
  </si>
  <si>
    <t>IDT_10nt_UDI_i7_244-IDT_10nt_UDI_i5_244</t>
  </si>
  <si>
    <t>NEBNextDi716-NEBNextDi504</t>
  </si>
  <si>
    <t>QIAUDI7244-QIAUDI5244</t>
  </si>
  <si>
    <t>HaloPlex_Yellow_E07</t>
  </si>
  <si>
    <t>BRD711-BRD505</t>
  </si>
  <si>
    <t>GenDx016_I706-I505</t>
  </si>
  <si>
    <t>H715-H513</t>
  </si>
  <si>
    <t>N715-E513</t>
  </si>
  <si>
    <t>N715-N513</t>
  </si>
  <si>
    <t>IDT_10nt_UDI_i7_245-IDT_10nt_UDI_i5_245</t>
  </si>
  <si>
    <t>NEBNextDi716-NEBNextDi505</t>
  </si>
  <si>
    <t>QIAUDI7245-QIAUDI5245</t>
  </si>
  <si>
    <t>HaloPlex_Yellow_F07</t>
  </si>
  <si>
    <t>BRD711-BRD506</t>
  </si>
  <si>
    <t>GenDx016_I706-I506</t>
  </si>
  <si>
    <t>H715-H515</t>
  </si>
  <si>
    <t>N715-E515</t>
  </si>
  <si>
    <t>N715-N515</t>
  </si>
  <si>
    <t>IDT_10nt_UDI_i7_246-IDT_10nt_UDI_i5_246</t>
  </si>
  <si>
    <t>NEBNextDi716-NEBNextDi506</t>
  </si>
  <si>
    <t>QIAUDI7246-QIAUDI5246</t>
  </si>
  <si>
    <t>HaloPlex_Yellow_G07</t>
  </si>
  <si>
    <t>BRD711-BRD507</t>
  </si>
  <si>
    <t>GenDx016_I706-I507</t>
  </si>
  <si>
    <t>H715-H516</t>
  </si>
  <si>
    <t>N715-E516</t>
  </si>
  <si>
    <t>N715-N516</t>
  </si>
  <si>
    <t>IDT_10nt_UDI_i7_247-IDT_10nt_UDI_i5_247</t>
  </si>
  <si>
    <t>NEBNextDi716-NEBNextDi507</t>
  </si>
  <si>
    <t>QIAUDI7247-QIAUDI5247</t>
  </si>
  <si>
    <t>HaloPlex_Yellow_H07</t>
  </si>
  <si>
    <t>BRD711-BRD508</t>
  </si>
  <si>
    <t>GenDx016_I706-I508</t>
  </si>
  <si>
    <t>H715-H517</t>
  </si>
  <si>
    <t>N715-E517</t>
  </si>
  <si>
    <t>N715-N517</t>
  </si>
  <si>
    <t>IDT_10nt_UDI_i7_248-IDT_10nt_UDI_i5_248</t>
  </si>
  <si>
    <t>NEBNextDi716-NEBNextDi508</t>
  </si>
  <si>
    <t>QIAUDI7248-QIAUDI5248</t>
  </si>
  <si>
    <t>HaloPlex_Yellow_A08</t>
  </si>
  <si>
    <t>BRD711-BRD509</t>
  </si>
  <si>
    <t>GenDx016_I706-I509</t>
  </si>
  <si>
    <t>H715-H518</t>
  </si>
  <si>
    <t>N715-E518</t>
  </si>
  <si>
    <t>N715-N518</t>
  </si>
  <si>
    <t>IDT_10nt_UDI_i7_249-IDT_10nt_UDI_i5_249</t>
  </si>
  <si>
    <t>NEBNextDi716-NEBNextDi509</t>
  </si>
  <si>
    <t>QIAUDI7249-QIAUDI5249</t>
  </si>
  <si>
    <t>HaloPlex_Yellow_B08</t>
  </si>
  <si>
    <t>BRD711-BRD510</t>
  </si>
  <si>
    <t>GenDx016_I706-I510</t>
  </si>
  <si>
    <t>H715-H520</t>
  </si>
  <si>
    <t>N715-E520</t>
  </si>
  <si>
    <t>N715-N520</t>
  </si>
  <si>
    <t>IDT_10nt_UDI_i7_250-IDT_10nt_UDI_i5_250</t>
  </si>
  <si>
    <t>NEBNextDi716-NEBNextDi510</t>
  </si>
  <si>
    <t>QIAUDI7250-QIAUDI5250</t>
  </si>
  <si>
    <t>HaloPlex_Yellow_C08</t>
  </si>
  <si>
    <t>BRD711-BRD511</t>
  </si>
  <si>
    <t>GenDx016_I706-I511</t>
  </si>
  <si>
    <t>H715-H521</t>
  </si>
  <si>
    <t>N715-E521</t>
  </si>
  <si>
    <t>N715-N521</t>
  </si>
  <si>
    <t>IDT_10nt_UDI_i7_251-IDT_10nt_UDI_i5_251</t>
  </si>
  <si>
    <t>NEBNextDi716-NEBNextDi511</t>
  </si>
  <si>
    <t>QIAUDI7251-QIAUDI5251</t>
  </si>
  <si>
    <t>HaloPlex_Yellow_D08</t>
  </si>
  <si>
    <t>BRD711-BRD512</t>
  </si>
  <si>
    <t>GenDx016_I706-I512</t>
  </si>
  <si>
    <t>H715-H522</t>
  </si>
  <si>
    <t>N715-E522</t>
  </si>
  <si>
    <t>N715-N522</t>
  </si>
  <si>
    <t>IDT_10nt_UDI_i7_252-IDT_10nt_UDI_i5_252</t>
  </si>
  <si>
    <t>NEBNextDi716-NEBNextDi512</t>
  </si>
  <si>
    <t>QIAUDI7252-QIAUDI5252</t>
  </si>
  <si>
    <t>HaloPlex_Yellow_E08</t>
  </si>
  <si>
    <t>BRD711-BRD513</t>
  </si>
  <si>
    <t>GenDx016_I706-I513</t>
  </si>
  <si>
    <t>H716-H501</t>
  </si>
  <si>
    <t>N716-E501</t>
  </si>
  <si>
    <t>N716-N501</t>
  </si>
  <si>
    <t>N716-S501</t>
  </si>
  <si>
    <t>IDT_10nt_UDI_i7_253-IDT_10nt_UDI_i5_253</t>
  </si>
  <si>
    <t>NEBNextDi716-NEBNextDi513</t>
  </si>
  <si>
    <t>QIAUDI7253-QIAUDI5253</t>
  </si>
  <si>
    <t>HaloPlex_Yellow_F08</t>
  </si>
  <si>
    <t>BRD711-BRD514</t>
  </si>
  <si>
    <t>GenDx016_I706-I514</t>
  </si>
  <si>
    <t>H716-H502</t>
  </si>
  <si>
    <t>N716-E502</t>
  </si>
  <si>
    <t>N716-N502</t>
  </si>
  <si>
    <t>IDT_10nt_UDI_i7_254-IDT_10nt_UDI_i5_254</t>
  </si>
  <si>
    <t>NEBNextDi716-NEBNextDi514</t>
  </si>
  <si>
    <t>QIAUDI7254-QIAUDI5254</t>
  </si>
  <si>
    <t>HaloPlex_Yellow_G08</t>
  </si>
  <si>
    <t>BRD711-BRD515</t>
  </si>
  <si>
    <t>GenDx016_I706-I515</t>
  </si>
  <si>
    <t>H716-H503</t>
  </si>
  <si>
    <t>N716-E503</t>
  </si>
  <si>
    <t>N716-N503</t>
  </si>
  <si>
    <t>IDT_10nt_UDI_i7_255-IDT_10nt_UDI_i5_255</t>
  </si>
  <si>
    <t>NEBNextDi716-NEBNextDi515</t>
  </si>
  <si>
    <t>QIAUDI7255-QIAUDI5255</t>
  </si>
  <si>
    <t>HaloPlex_Yellow_H08</t>
  </si>
  <si>
    <t>BRD711-BRD516</t>
  </si>
  <si>
    <t>GenDx016_I706-I516</t>
  </si>
  <si>
    <t>H716-H504</t>
  </si>
  <si>
    <t>N716-E504</t>
  </si>
  <si>
    <t>N716-N504</t>
  </si>
  <si>
    <t>N716-S504</t>
  </si>
  <si>
    <t>IDT_10nt_UDI_i7_256-IDT_10nt_UDI_i5_256</t>
  </si>
  <si>
    <t>NEBNextDi716-NEBNextDi516</t>
  </si>
  <si>
    <t>QIAUDI7256-QIAUDI5256</t>
  </si>
  <si>
    <t>HaloPlex_Yellow_A09</t>
  </si>
  <si>
    <t>BRD711-BRD517</t>
  </si>
  <si>
    <t>GenDx017_I705-I501</t>
  </si>
  <si>
    <t>H716-H505</t>
  </si>
  <si>
    <t>N716-E505</t>
  </si>
  <si>
    <t>N716-N505</t>
  </si>
  <si>
    <t>IDT_10nt_UDI_i7_257-IDT_10nt_UDI_i5_257</t>
  </si>
  <si>
    <t>NEBNextDi717-NEBNextDi501</t>
  </si>
  <si>
    <t>QIAUDI7257-QIAUDI5257</t>
  </si>
  <si>
    <t>HaloPlex_Yellow_B09</t>
  </si>
  <si>
    <t>BRD711-BRD518</t>
  </si>
  <si>
    <t>GenDx017_I705-I502</t>
  </si>
  <si>
    <t>H716-H506</t>
  </si>
  <si>
    <t>N716-E506</t>
  </si>
  <si>
    <t>N716-N506</t>
  </si>
  <si>
    <t>IDT_10nt_UDI_i7_258-IDT_10nt_UDI_i5_258</t>
  </si>
  <si>
    <t>NEBNextDi717-NEBNextDi502</t>
  </si>
  <si>
    <t>QIAUDI7258-QIAUDI5258</t>
  </si>
  <si>
    <t>HaloPlex_Yellow_C09</t>
  </si>
  <si>
    <t>BRD711-BRD519</t>
  </si>
  <si>
    <t>GenDx017_I705-I503</t>
  </si>
  <si>
    <t>H716-H507</t>
  </si>
  <si>
    <t>N716-E507</t>
  </si>
  <si>
    <t>N716-N507</t>
  </si>
  <si>
    <t>IDT_10nt_UDI_i7_259-IDT_10nt_UDI_i5_259</t>
  </si>
  <si>
    <t>NEBNextDi717-NEBNextDi503</t>
  </si>
  <si>
    <t>QIAUDI7259-QIAUDI5259</t>
  </si>
  <si>
    <t>HaloPlex_Yellow_D09</t>
  </si>
  <si>
    <t>BRD711-BRD520</t>
  </si>
  <si>
    <t>GenDx017_I705-I504</t>
  </si>
  <si>
    <t>H716-H508</t>
  </si>
  <si>
    <t>N716-E508</t>
  </si>
  <si>
    <t>N716-N508</t>
  </si>
  <si>
    <t>IDT_10nt_UDI_i7_260-IDT_10nt_UDI_i5_260</t>
  </si>
  <si>
    <t>NEBNextDi717-NEBNextDi504</t>
  </si>
  <si>
    <t>QIAUDI7260-QIAUDI5260</t>
  </si>
  <si>
    <t>HaloPlex_Yellow_E09</t>
  </si>
  <si>
    <t>BRD711-BRD521</t>
  </si>
  <si>
    <t>GenDx017_I705-I505</t>
  </si>
  <si>
    <t>H716-H510</t>
  </si>
  <si>
    <t>N716-E510</t>
  </si>
  <si>
    <t>N716-N510</t>
  </si>
  <si>
    <t>IDT_10nt_UDI_i7_261-IDT_10nt_UDI_i5_261</t>
  </si>
  <si>
    <t>NEBNextDi717-NEBNextDi505</t>
  </si>
  <si>
    <t>QIAUDI7261-QIAUDI5261</t>
  </si>
  <si>
    <t>HaloPlex_Yellow_F09</t>
  </si>
  <si>
    <t>BRD711-BRD522</t>
  </si>
  <si>
    <t>GenDx017_I705-I506</t>
  </si>
  <si>
    <t>H716-H511</t>
  </si>
  <si>
    <t>N716-E511</t>
  </si>
  <si>
    <t>N716-N511</t>
  </si>
  <si>
    <t>IDT_10nt_UDI_i7_262-IDT_10nt_UDI_i5_262</t>
  </si>
  <si>
    <t>NEBNextDi717-NEBNextDi506</t>
  </si>
  <si>
    <t>QIAUDI7262-QIAUDI5262</t>
  </si>
  <si>
    <t>HaloPlex_Yellow_G09</t>
  </si>
  <si>
    <t>BRD711-BRD523</t>
  </si>
  <si>
    <t>GenDx017_I705-I507</t>
  </si>
  <si>
    <t>H716-H513</t>
  </si>
  <si>
    <t>N716-E513</t>
  </si>
  <si>
    <t>N716-N513</t>
  </si>
  <si>
    <t>IDT_10nt_UDI_i7_263-IDT_10nt_UDI_i5_263</t>
  </si>
  <si>
    <t>NEBNextDi717-NEBNextDi507</t>
  </si>
  <si>
    <t>QIAUDI7263-QIAUDI5263</t>
  </si>
  <si>
    <t>HaloPlex_Yellow_H09</t>
  </si>
  <si>
    <t>BRD711-BRD524</t>
  </si>
  <si>
    <t>GenDx017_I705-I508</t>
  </si>
  <si>
    <t>H716-H515</t>
  </si>
  <si>
    <t>N716-E515</t>
  </si>
  <si>
    <t>N716-N515</t>
  </si>
  <si>
    <t>IDT_10nt_UDI_i7_264-IDT_10nt_UDI_i5_264</t>
  </si>
  <si>
    <t>NEBNextDi717-NEBNextDi508</t>
  </si>
  <si>
    <t>QIAUDI7264-QIAUDI5264</t>
  </si>
  <si>
    <t>HaloPlex_Yellow_A10</t>
  </si>
  <si>
    <t>BRD712-BRD501</t>
  </si>
  <si>
    <t>GenDx017_I705-I509</t>
  </si>
  <si>
    <t>H716-H516</t>
  </si>
  <si>
    <t>N716-E516</t>
  </si>
  <si>
    <t>N716-N516</t>
  </si>
  <si>
    <t>IDT_10nt_UDI_i7_265-IDT_10nt_UDI_i5_265</t>
  </si>
  <si>
    <t>NEBNextDi717-NEBNextDi509</t>
  </si>
  <si>
    <t>QIAUDI7265-QIAUDI5265</t>
  </si>
  <si>
    <t>HaloPlex_Yellow_B10</t>
  </si>
  <si>
    <t>BRD712-BRD502</t>
  </si>
  <si>
    <t>GenDx017_I705-I510</t>
  </si>
  <si>
    <t>H716-H517</t>
  </si>
  <si>
    <t>N716-E517</t>
  </si>
  <si>
    <t>N716-N517</t>
  </si>
  <si>
    <t>IDT_10nt_UDI_i7_266-IDT_10nt_UDI_i5_266</t>
  </si>
  <si>
    <t>NEBNextDi717-NEBNextDi510</t>
  </si>
  <si>
    <t>QIAUDI7266-QIAUDI5266</t>
  </si>
  <si>
    <t>HaloPlex_Yellow_C10</t>
  </si>
  <si>
    <t>BRD712-BRD503</t>
  </si>
  <si>
    <t>GenDx017_I705-I511</t>
  </si>
  <si>
    <t>H716-H518</t>
  </si>
  <si>
    <t>N716-E518</t>
  </si>
  <si>
    <t>N716-N518</t>
  </si>
  <si>
    <t>IDT_10nt_UDI_i7_267-IDT_10nt_UDI_i5_267</t>
  </si>
  <si>
    <t>NEBNextDi717-NEBNextDi511</t>
  </si>
  <si>
    <t>QIAUDI7267-QIAUDI5267</t>
  </si>
  <si>
    <t>HaloPlex_Yellow_D10</t>
  </si>
  <si>
    <t>BRD712-BRD504</t>
  </si>
  <si>
    <t>GenDx017_I705-I512</t>
  </si>
  <si>
    <t>H716-H520</t>
  </si>
  <si>
    <t>N716-E520</t>
  </si>
  <si>
    <t>N716-N520</t>
  </si>
  <si>
    <t>IDT_10nt_UDI_i7_268-IDT_10nt_UDI_i5_268</t>
  </si>
  <si>
    <t>NEBNextDi717-NEBNextDi512</t>
  </si>
  <si>
    <t>QIAUDI7268-QIAUDI5268</t>
  </si>
  <si>
    <t>HaloPlex_Yellow_E10</t>
  </si>
  <si>
    <t>BRD712-BRD505</t>
  </si>
  <si>
    <t>GenDx017_I705-I513</t>
  </si>
  <si>
    <t>H716-H521</t>
  </si>
  <si>
    <t>N716-E521</t>
  </si>
  <si>
    <t>N716-N521</t>
  </si>
  <si>
    <t>IDT_10nt_UDI_i7_269-IDT_10nt_UDI_i5_269</t>
  </si>
  <si>
    <t>NEBNextDi717-NEBNextDi513</t>
  </si>
  <si>
    <t>QIAUDI7269-QIAUDI5269</t>
  </si>
  <si>
    <t>HaloPlex_Yellow_F10</t>
  </si>
  <si>
    <t>BRD712-BRD506</t>
  </si>
  <si>
    <t>GenDx017_I705-I514</t>
  </si>
  <si>
    <t>H716-H522</t>
  </si>
  <si>
    <t>N716-E522</t>
  </si>
  <si>
    <t>N716-N522</t>
  </si>
  <si>
    <t>IDT_10nt_UDI_i7_270-IDT_10nt_UDI_i5_270</t>
  </si>
  <si>
    <t>NEBNextDi717-NEBNextDi514</t>
  </si>
  <si>
    <t>QIAUDI7270-QIAUDI5270</t>
  </si>
  <si>
    <t>HaloPlex_Yellow_G10</t>
  </si>
  <si>
    <t>BRD712-BRD507</t>
  </si>
  <si>
    <t>GenDx017_I705-I515</t>
  </si>
  <si>
    <t>H718-H501</t>
  </si>
  <si>
    <t>N718-E501</t>
  </si>
  <si>
    <t>N718-N501</t>
  </si>
  <si>
    <t>N718-S501</t>
  </si>
  <si>
    <t>IDT_10nt_UDI_i7_271-IDT_10nt_UDI_i5_271</t>
  </si>
  <si>
    <t>NEBNextDi717-NEBNextDi515</t>
  </si>
  <si>
    <t>QIAUDI7271-QIAUDI5271</t>
  </si>
  <si>
    <t>HaloPlex_Yellow_H10</t>
  </si>
  <si>
    <t>BRD712-BRD508</t>
  </si>
  <si>
    <t>GenDx017_I705-I516</t>
  </si>
  <si>
    <t>H718-H502</t>
  </si>
  <si>
    <t>N718-E502</t>
  </si>
  <si>
    <t>N718-N502</t>
  </si>
  <si>
    <t>IDT_10nt_UDI_i7_272-IDT_10nt_UDI_i5_272</t>
  </si>
  <si>
    <t>NEBNextDi717-NEBNextDi516</t>
  </si>
  <si>
    <t>QIAUDI7272-QIAUDI5272</t>
  </si>
  <si>
    <t>HaloPlex_Yellow_A11</t>
  </si>
  <si>
    <t>BRD712-BRD509</t>
  </si>
  <si>
    <t>GenDx018_I706-I501</t>
  </si>
  <si>
    <t>H718-H503</t>
  </si>
  <si>
    <t>N718-E503</t>
  </si>
  <si>
    <t>N718-N503</t>
  </si>
  <si>
    <t>IDT_10nt_UDI_i7_273-IDT_10nt_UDI_i5_273</t>
  </si>
  <si>
    <t>NEBNextDi718-NEBNextDi501</t>
  </si>
  <si>
    <t>QIAUDI7273-QIAUDI5273</t>
  </si>
  <si>
    <t>HaloPlex_Yellow_B11</t>
  </si>
  <si>
    <t>BRD712-BRD510</t>
  </si>
  <si>
    <t>GenDx018_I706-I502</t>
  </si>
  <si>
    <t>H718-H504</t>
  </si>
  <si>
    <t>N718-E504</t>
  </si>
  <si>
    <t>N718-N504</t>
  </si>
  <si>
    <t>N718-S504</t>
  </si>
  <si>
    <t>IDT_10nt_UDI_i7_274-IDT_10nt_UDI_i5_274</t>
  </si>
  <si>
    <t>NEBNextDi718-NEBNextDi502</t>
  </si>
  <si>
    <t>QIAUDI7274-QIAUDI5274</t>
  </si>
  <si>
    <t>HaloPlex_Yellow_C11</t>
  </si>
  <si>
    <t>BRD712-BRD511</t>
  </si>
  <si>
    <t>GenDx018_I706-I503</t>
  </si>
  <si>
    <t>H718-H505</t>
  </si>
  <si>
    <t>N718-E505</t>
  </si>
  <si>
    <t>N718-N505</t>
  </si>
  <si>
    <t>IDT_10nt_UDI_i7_275-IDT_10nt_UDI_i5_275</t>
  </si>
  <si>
    <t>NEBNextDi718-NEBNextDi503</t>
  </si>
  <si>
    <t>QIAUDI7275-QIAUDI5275</t>
  </si>
  <si>
    <t>HaloPlex_Yellow_D11</t>
  </si>
  <si>
    <t>BRD712-BRD512</t>
  </si>
  <si>
    <t>GenDx018_I706-I504</t>
  </si>
  <si>
    <t>H718-H506</t>
  </si>
  <si>
    <t>N718-E506</t>
  </si>
  <si>
    <t>N718-N506</t>
  </si>
  <si>
    <t>IDT_10nt_UDI_i7_276-IDT_10nt_UDI_i5_276</t>
  </si>
  <si>
    <t>NEBNextDi718-NEBNextDi504</t>
  </si>
  <si>
    <t>QIAUDI7276-QIAUDI5276</t>
  </si>
  <si>
    <t>HaloPlex_Yellow_E11</t>
  </si>
  <si>
    <t>BRD712-BRD513</t>
  </si>
  <si>
    <t>GenDx018_I706-I505</t>
  </si>
  <si>
    <t>H718-H507</t>
  </si>
  <si>
    <t>N718-E507</t>
  </si>
  <si>
    <t>N718-N507</t>
  </si>
  <si>
    <t>IDT_10nt_UDI_i7_277-IDT_10nt_UDI_i5_277</t>
  </si>
  <si>
    <t>NEBNextDi718-NEBNextDi505</t>
  </si>
  <si>
    <t>QIAUDI7277-QIAUDI5277</t>
  </si>
  <si>
    <t>HaloPlex_Yellow_F11</t>
  </si>
  <si>
    <t>BRD712-BRD514</t>
  </si>
  <si>
    <t>GenDx018_I706-I506</t>
  </si>
  <si>
    <t>H718-H508</t>
  </si>
  <si>
    <t>N718-E508</t>
  </si>
  <si>
    <t>N718-N508</t>
  </si>
  <si>
    <t>IDT_10nt_UDI_i7_278-IDT_10nt_UDI_i5_278</t>
  </si>
  <si>
    <t>NEBNextDi718-NEBNextDi506</t>
  </si>
  <si>
    <t>QIAUDI7278-QIAUDI5278</t>
  </si>
  <si>
    <t>HaloPlex_Yellow_G11</t>
  </si>
  <si>
    <t>BRD712-BRD515</t>
  </si>
  <si>
    <t>GenDx018_I706-I507</t>
  </si>
  <si>
    <t>H718-H510</t>
  </si>
  <si>
    <t>N718-E510</t>
  </si>
  <si>
    <t>N718-N510</t>
  </si>
  <si>
    <t>IDT_10nt_UDI_i7_279-IDT_10nt_UDI_i5_279</t>
  </si>
  <si>
    <t>NEBNextDi718-NEBNextDi507</t>
  </si>
  <si>
    <t>QIAUDI7279-QIAUDI5279</t>
  </si>
  <si>
    <t>HaloPlex_Yellow_H11</t>
  </si>
  <si>
    <t>BRD712-BRD516</t>
  </si>
  <si>
    <t>GenDx018_I706-I508</t>
  </si>
  <si>
    <t>H718-H511</t>
  </si>
  <si>
    <t>N718-E511</t>
  </si>
  <si>
    <t>N718-N511</t>
  </si>
  <si>
    <t>IDT_10nt_UDI_i7_280-IDT_10nt_UDI_i5_280</t>
  </si>
  <si>
    <t>NEBNextDi718-NEBNextDi508</t>
  </si>
  <si>
    <t>QIAUDI7280-QIAUDI5280</t>
  </si>
  <si>
    <t>HaloPlex_Yellow_A12</t>
  </si>
  <si>
    <t>BRD712-BRD517</t>
  </si>
  <si>
    <t>GenDx018_I706-I509</t>
  </si>
  <si>
    <t>H718-H513</t>
  </si>
  <si>
    <t>N718-E513</t>
  </si>
  <si>
    <t>N718-N513</t>
  </si>
  <si>
    <t>IDT_10nt_UDI_i7_281-IDT_10nt_UDI_i5_281</t>
  </si>
  <si>
    <t>NEBNextDi718-NEBNextDi509</t>
  </si>
  <si>
    <t>QIAUDI7281-QIAUDI5281</t>
  </si>
  <si>
    <t>HaloPlex_Yellow_B12</t>
  </si>
  <si>
    <t>BRD712-BRD518</t>
  </si>
  <si>
    <t>GenDx018_I706-I510</t>
  </si>
  <si>
    <t>H718-H515</t>
  </si>
  <si>
    <t>N718-E515</t>
  </si>
  <si>
    <t>N718-N515</t>
  </si>
  <si>
    <t>IDT_10nt_UDI_i7_282-IDT_10nt_UDI_i5_282</t>
  </si>
  <si>
    <t>NEBNextDi718-NEBNextDi510</t>
  </si>
  <si>
    <t>QIAUDI7282-QIAUDI5282</t>
  </si>
  <si>
    <t>HaloPlex_Yellow_C12</t>
  </si>
  <si>
    <t>BRD712-BRD519</t>
  </si>
  <si>
    <t>GenDx018_I706-I511</t>
  </si>
  <si>
    <t>H718-H516</t>
  </si>
  <si>
    <t>N718-E516</t>
  </si>
  <si>
    <t>N718-N516</t>
  </si>
  <si>
    <t>IDT_10nt_UDI_i7_283-IDT_10nt_UDI_i5_283</t>
  </si>
  <si>
    <t>NEBNextDi718-NEBNextDi511</t>
  </si>
  <si>
    <t>QIAUDI7283-QIAUDI5283</t>
  </si>
  <si>
    <t>HaloPlex_Yellow_D12</t>
  </si>
  <si>
    <t>BRD712-BRD520</t>
  </si>
  <si>
    <t>GenDx018_I706-I512</t>
  </si>
  <si>
    <t>H718-H517</t>
  </si>
  <si>
    <t>N718-E517</t>
  </si>
  <si>
    <t>N718-N517</t>
  </si>
  <si>
    <t>IDT_10nt_UDI_i7_284-IDT_10nt_UDI_i5_284</t>
  </si>
  <si>
    <t>NEBNextDi718-NEBNextDi512</t>
  </si>
  <si>
    <t>QIAUDI7284-QIAUDI5284</t>
  </si>
  <si>
    <t>HaloPlex_Yellow_E12</t>
  </si>
  <si>
    <t>BRD712-BRD521</t>
  </si>
  <si>
    <t>GenDx018_I706-I513</t>
  </si>
  <si>
    <t>H718-H518</t>
  </si>
  <si>
    <t>N718-E518</t>
  </si>
  <si>
    <t>N718-N518</t>
  </si>
  <si>
    <t>IDT_10nt_UDI_i7_285-IDT_10nt_UDI_i5_285</t>
  </si>
  <si>
    <t>NEBNextDi718-NEBNextDi513</t>
  </si>
  <si>
    <t>QIAUDI7285-QIAUDI5285</t>
  </si>
  <si>
    <t>HaloPlex_Yellow_F12</t>
  </si>
  <si>
    <t>BRD712-BRD522</t>
  </si>
  <si>
    <t>GenDx018_I706-I514</t>
  </si>
  <si>
    <t>H718-H520</t>
  </si>
  <si>
    <t>N718-E520</t>
  </si>
  <si>
    <t>N718-N520</t>
  </si>
  <si>
    <t>IDT_10nt_UDI_i7_286-IDT_10nt_UDI_i5_286</t>
  </si>
  <si>
    <t>NEBNextDi718-NEBNextDi514</t>
  </si>
  <si>
    <t>QIAUDI7286-QIAUDI5286</t>
  </si>
  <si>
    <t>HaloPlex_Yellow_G12</t>
  </si>
  <si>
    <t>BRD712-BRD523</t>
  </si>
  <si>
    <t>GenDx018_I706-I515</t>
  </si>
  <si>
    <t>H718-H521</t>
  </si>
  <si>
    <t>N718-E521</t>
  </si>
  <si>
    <t>N718-N521</t>
  </si>
  <si>
    <t>IDT_10nt_UDI_i7_287-IDT_10nt_UDI_i5_287</t>
  </si>
  <si>
    <t>NEBNextDi718-NEBNextDi515</t>
  </si>
  <si>
    <t>QIAUDI7287-QIAUDI5287</t>
  </si>
  <si>
    <t>HaloPlex_Yellow_H12</t>
  </si>
  <si>
    <t>BRD712-BRD524</t>
  </si>
  <si>
    <t>GenDx018_I706-I516</t>
  </si>
  <si>
    <t>H718-H522</t>
  </si>
  <si>
    <t>N718-E522</t>
  </si>
  <si>
    <t>N718-N522</t>
  </si>
  <si>
    <t>IDT_10nt_UDI_i7_288-IDT_10nt_UDI_i5_288</t>
  </si>
  <si>
    <t>NEBNextDi718-NEBNextDi516</t>
  </si>
  <si>
    <t>QIAUDI7288-QIAUDI5288</t>
  </si>
  <si>
    <t>HaloPlex_Orange_A01</t>
  </si>
  <si>
    <t>BRD713-BRD501</t>
  </si>
  <si>
    <t>GenDx019_I705-I501</t>
  </si>
  <si>
    <t>H719-H501</t>
  </si>
  <si>
    <t>N719-E501</t>
  </si>
  <si>
    <t>N719-N501</t>
  </si>
  <si>
    <t>N719-S501</t>
  </si>
  <si>
    <t>IDT_10nt_UDI_i7_289-IDT_10nt_UDI_i5_289</t>
  </si>
  <si>
    <t>NEBNextDi719-NEBNextDi501</t>
  </si>
  <si>
    <t>QIAUDI7289-QIAUDI5289</t>
  </si>
  <si>
    <t>HaloPlex_Orange_B01</t>
  </si>
  <si>
    <t>BRD713-BRD502</t>
  </si>
  <si>
    <t>GenDx019_I705-I502</t>
  </si>
  <si>
    <t>H719-H502</t>
  </si>
  <si>
    <t>N719-E502</t>
  </si>
  <si>
    <t>N719-N502</t>
  </si>
  <si>
    <t>IDT_10nt_UDI_i7_290-IDT_10nt_UDI_i5_290</t>
  </si>
  <si>
    <t>NEBNextDi719-NEBNextDi502</t>
  </si>
  <si>
    <t>QIAUDI7290-QIAUDI5290</t>
  </si>
  <si>
    <t>HaloPlex_Orange_C01</t>
  </si>
  <si>
    <t>BRD713-BRD503</t>
  </si>
  <si>
    <t>GenDx019_I705-I503</t>
  </si>
  <si>
    <t>H719-H503</t>
  </si>
  <si>
    <t>N719-E503</t>
  </si>
  <si>
    <t>N719-N503</t>
  </si>
  <si>
    <t>IDT_10nt_UDI_i7_291-IDT_10nt_UDI_i5_291</t>
  </si>
  <si>
    <t>NEBNextDi719-NEBNextDi503</t>
  </si>
  <si>
    <t>QIAUDI7291-QIAUDI5291</t>
  </si>
  <si>
    <t>HaloPlex_Orange_D01</t>
  </si>
  <si>
    <t>BRD713-BRD504</t>
  </si>
  <si>
    <t>GenDx019_I705-I504</t>
  </si>
  <si>
    <t>H719-H504</t>
  </si>
  <si>
    <t>N719-E504</t>
  </si>
  <si>
    <t>N719-N504</t>
  </si>
  <si>
    <t>N719-S504</t>
  </si>
  <si>
    <t>IDT_10nt_UDI_i7_292-IDT_10nt_UDI_i5_292</t>
  </si>
  <si>
    <t>NEBNextDi719-NEBNextDi504</t>
  </si>
  <si>
    <t>QIAUDI7292-QIAUDI5292</t>
  </si>
  <si>
    <t>HaloPlex_Orange_E01</t>
  </si>
  <si>
    <t>BRD713-BRD505</t>
  </si>
  <si>
    <t>GenDx019_I705-I505</t>
  </si>
  <si>
    <t>H719-H505</t>
  </si>
  <si>
    <t>N719-E505</t>
  </si>
  <si>
    <t>N719-N505</t>
  </si>
  <si>
    <t>IDT_10nt_UDI_i7_293-IDT_10nt_UDI_i5_293</t>
  </si>
  <si>
    <t>NEBNextDi719-NEBNextDi505</t>
  </si>
  <si>
    <t>QIAUDI7293-QIAUDI5293</t>
  </si>
  <si>
    <t>HaloPlex_Orange_F01</t>
  </si>
  <si>
    <t>BRD713-BRD506</t>
  </si>
  <si>
    <t>GenDx019_I705-I506</t>
  </si>
  <si>
    <t>H719-H506</t>
  </si>
  <si>
    <t>N719-E506</t>
  </si>
  <si>
    <t>N719-N506</t>
  </si>
  <si>
    <t>IDT_10nt_UDI_i7_294-IDT_10nt_UDI_i5_294</t>
  </si>
  <si>
    <t>NEBNextDi719-NEBNextDi506</t>
  </si>
  <si>
    <t>QIAUDI7294-QIAUDI5294</t>
  </si>
  <si>
    <t>HaloPlex_Orange_G01</t>
  </si>
  <si>
    <t>BRD713-BRD507</t>
  </si>
  <si>
    <t>GenDx019_I705-I507</t>
  </si>
  <si>
    <t>H719-H507</t>
  </si>
  <si>
    <t>N719-E507</t>
  </si>
  <si>
    <t>N719-N507</t>
  </si>
  <si>
    <t>IDT_10nt_UDI_i7_295-IDT_10nt_UDI_i5_295</t>
  </si>
  <si>
    <t>NEBNextDi719-NEBNextDi507</t>
  </si>
  <si>
    <t>QIAUDI7295-QIAUDI5295</t>
  </si>
  <si>
    <t>HaloPlex_Orange_H01</t>
  </si>
  <si>
    <t>BRD713-BRD508</t>
  </si>
  <si>
    <t>GenDx019_I705-I508</t>
  </si>
  <si>
    <t>H719-H508</t>
  </si>
  <si>
    <t>N719-E508</t>
  </si>
  <si>
    <t>N719-N508</t>
  </si>
  <si>
    <t>IDT_10nt_UDI_i7_296-IDT_10nt_UDI_i5_296</t>
  </si>
  <si>
    <t>NEBNextDi719-NEBNextDi508</t>
  </si>
  <si>
    <t>QIAUDI7296-QIAUDI5296</t>
  </si>
  <si>
    <t>HaloPlex_Orange_A02</t>
  </si>
  <si>
    <t>BRD713-BRD509</t>
  </si>
  <si>
    <t>GenDx019_I705-I509</t>
  </si>
  <si>
    <t>H719-H510</t>
  </si>
  <si>
    <t>N719-E510</t>
  </si>
  <si>
    <t>N719-N510</t>
  </si>
  <si>
    <t>IDT_10nt_UDI_i7_297-IDT_10nt_UDI_i5_297</t>
  </si>
  <si>
    <t>NEBNextDi719-NEBNextDi509</t>
  </si>
  <si>
    <t>QIAUDI7297-QIAUDI5297</t>
  </si>
  <si>
    <t>HaloPlex_Orange_B02</t>
  </si>
  <si>
    <t>BRD713-BRD510</t>
  </si>
  <si>
    <t>GenDx019_I705-I510</t>
  </si>
  <si>
    <t>H719-H511</t>
  </si>
  <si>
    <t>N719-E511</t>
  </si>
  <si>
    <t>N719-N511</t>
  </si>
  <si>
    <t>IDT_10nt_UDI_i7_298-IDT_10nt_UDI_i5_298</t>
  </si>
  <si>
    <t>NEBNextDi719-NEBNextDi510</t>
  </si>
  <si>
    <t>QIAUDI7298-QIAUDI5298</t>
  </si>
  <si>
    <t>HaloPlex_Orange_C02</t>
  </si>
  <si>
    <t>BRD713-BRD511</t>
  </si>
  <si>
    <t>GenDx019_I705-I511</t>
  </si>
  <si>
    <t>H719-H513</t>
  </si>
  <si>
    <t>N719-E513</t>
  </si>
  <si>
    <t>N719-N513</t>
  </si>
  <si>
    <t>IDT_10nt_UDI_i7_299-IDT_10nt_UDI_i5_299</t>
  </si>
  <si>
    <t>NEBNextDi719-NEBNextDi511</t>
  </si>
  <si>
    <t>QIAUDI7299-QIAUDI5299</t>
  </si>
  <si>
    <t>HaloPlex_Orange_D02</t>
  </si>
  <si>
    <t>BRD713-BRD512</t>
  </si>
  <si>
    <t>GenDx019_I705-I512</t>
  </si>
  <si>
    <t>H719-H515</t>
  </si>
  <si>
    <t>N719-E515</t>
  </si>
  <si>
    <t>N719-N515</t>
  </si>
  <si>
    <t>IDT_10nt_UDI_i7_300-IDT_10nt_UDI_i5_300</t>
  </si>
  <si>
    <t>NEBNextDi719-NEBNextDi512</t>
  </si>
  <si>
    <t>QIAUDI7300-QIAUDI5300</t>
  </si>
  <si>
    <t>HaloPlex_Orange_E02</t>
  </si>
  <si>
    <t>BRD713-BRD513</t>
  </si>
  <si>
    <t>GenDx019_I705-I513</t>
  </si>
  <si>
    <t>H719-H516</t>
  </si>
  <si>
    <t>N719-E516</t>
  </si>
  <si>
    <t>N719-N516</t>
  </si>
  <si>
    <t>IDT_10nt_UDI_i7_301-IDT_10nt_UDI_i5_301</t>
  </si>
  <si>
    <t>NEBNextDi719-NEBNextDi513</t>
  </si>
  <si>
    <t>QIAUDI7301-QIAUDI5301</t>
  </si>
  <si>
    <t>HaloPlex_Orange_F02</t>
  </si>
  <si>
    <t>BRD713-BRD514</t>
  </si>
  <si>
    <t>GenDx019_I705-I514</t>
  </si>
  <si>
    <t>H719-H517</t>
  </si>
  <si>
    <t>N719-E517</t>
  </si>
  <si>
    <t>N719-N517</t>
  </si>
  <si>
    <t>IDT_10nt_UDI_i7_302-IDT_10nt_UDI_i5_302</t>
  </si>
  <si>
    <t>NEBNextDi719-NEBNextDi514</t>
  </si>
  <si>
    <t>QIAUDI7302-QIAUDI5302</t>
  </si>
  <si>
    <t>HaloPlex_Orange_G02</t>
  </si>
  <si>
    <t>BRD713-BRD515</t>
  </si>
  <si>
    <t>GenDx019_I705-I515</t>
  </si>
  <si>
    <t>H719-H518</t>
  </si>
  <si>
    <t>N719-E518</t>
  </si>
  <si>
    <t>N719-N518</t>
  </si>
  <si>
    <t>IDT_10nt_UDI_i7_303-IDT_10nt_UDI_i5_303</t>
  </si>
  <si>
    <t>NEBNextDi719-NEBNextDi515</t>
  </si>
  <si>
    <t>QIAUDI7303-QIAUDI5303</t>
  </si>
  <si>
    <t>HaloPlex_Orange_H02</t>
  </si>
  <si>
    <t>BRD713-BRD516</t>
  </si>
  <si>
    <t>GenDx019_I705-I516</t>
  </si>
  <si>
    <t>H719-H520</t>
  </si>
  <si>
    <t>N719-E520</t>
  </si>
  <si>
    <t>N719-N520</t>
  </si>
  <si>
    <t>IDT_10nt_UDI_i7_304-IDT_10nt_UDI_i5_304</t>
  </si>
  <si>
    <t>NEBNextDi719-NEBNextDi516</t>
  </si>
  <si>
    <t>QIAUDI7304-QIAUDI5304</t>
  </si>
  <si>
    <t>HaloPlex_Orange_A03</t>
  </si>
  <si>
    <t>BRD713-BRD517</t>
  </si>
  <si>
    <t>GenDx020_I706-I501</t>
  </si>
  <si>
    <t>H719-H521</t>
  </si>
  <si>
    <t>N719-E521</t>
  </si>
  <si>
    <t>N719-N521</t>
  </si>
  <si>
    <t>IDT_10nt_UDI_i7_305-IDT_10nt_UDI_i5_305</t>
  </si>
  <si>
    <t>NEBNextDi720-NEBNextDi501</t>
  </si>
  <si>
    <t>QIAUDI7305-QIAUDI5305</t>
  </si>
  <si>
    <t>HaloPlex_Orange_B03</t>
  </si>
  <si>
    <t>BRD713-BRD518</t>
  </si>
  <si>
    <t>GenDx020_I706-I502</t>
  </si>
  <si>
    <t>H719-H522</t>
  </si>
  <si>
    <t>N719-E522</t>
  </si>
  <si>
    <t>N719-N522</t>
  </si>
  <si>
    <t>IDT_10nt_UDI_i7_306-IDT_10nt_UDI_i5_306</t>
  </si>
  <si>
    <t>NEBNextDi720-NEBNextDi502</t>
  </si>
  <si>
    <t>QIAUDI7306-QIAUDI5306</t>
  </si>
  <si>
    <t>HaloPlex_Orange_C03</t>
  </si>
  <si>
    <t>BRD713-BRD519</t>
  </si>
  <si>
    <t>GenDx020_I706-I503</t>
  </si>
  <si>
    <t>H720-H501</t>
  </si>
  <si>
    <t>N720-E501</t>
  </si>
  <si>
    <t>N720-N501</t>
  </si>
  <si>
    <t>N720-S501</t>
  </si>
  <si>
    <t>IDT_10nt_UDI_i7_307-IDT_10nt_UDI_i5_307</t>
  </si>
  <si>
    <t>NEBNextDi720-NEBNextDi503</t>
  </si>
  <si>
    <t>QIAUDI7307-QIAUDI5307</t>
  </si>
  <si>
    <t>HaloPlex_Orange_D03</t>
  </si>
  <si>
    <t>BRD713-BRD520</t>
  </si>
  <si>
    <t>GenDx020_I706-I504</t>
  </si>
  <si>
    <t>H720-H502</t>
  </si>
  <si>
    <t>N720-E502</t>
  </si>
  <si>
    <t>N720-N502</t>
  </si>
  <si>
    <t>IDT_10nt_UDI_i7_308-IDT_10nt_UDI_i5_308</t>
  </si>
  <si>
    <t>NEBNextDi720-NEBNextDi504</t>
  </si>
  <si>
    <t>QIAUDI7308-QIAUDI5308</t>
  </si>
  <si>
    <t>HaloPlex_Orange_E03</t>
  </si>
  <si>
    <t>BRD713-BRD521</t>
  </si>
  <si>
    <t>GenDx020_I706-I505</t>
  </si>
  <si>
    <t>H720-H503</t>
  </si>
  <si>
    <t>N720-E503</t>
  </si>
  <si>
    <t>N720-N503</t>
  </si>
  <si>
    <t>IDT_10nt_UDI_i7_309-IDT_10nt_UDI_i5_309</t>
  </si>
  <si>
    <t>NEBNextDi720-NEBNextDi505</t>
  </si>
  <si>
    <t>QIAUDI7309-QIAUDI5309</t>
  </si>
  <si>
    <t>HaloPlex_Orange_F03</t>
  </si>
  <si>
    <t>BRD713-BRD522</t>
  </si>
  <si>
    <t>GenDx020_I706-I506</t>
  </si>
  <si>
    <t>H720-H504</t>
  </si>
  <si>
    <t>N720-E504</t>
  </si>
  <si>
    <t>N720-N504</t>
  </si>
  <si>
    <t>N720-S504</t>
  </si>
  <si>
    <t>IDT_10nt_UDI_i7_310-IDT_10nt_UDI_i5_310</t>
  </si>
  <si>
    <t>NEBNextDi720-NEBNextDi506</t>
  </si>
  <si>
    <t>QIAUDI7310-QIAUDI5310</t>
  </si>
  <si>
    <t>HaloPlex_Orange_G03</t>
  </si>
  <si>
    <t>BRD713-BRD523</t>
  </si>
  <si>
    <t>GenDx020_I706-I507</t>
  </si>
  <si>
    <t>H720-H505</t>
  </si>
  <si>
    <t>N720-E505</t>
  </si>
  <si>
    <t>N720-N505</t>
  </si>
  <si>
    <t>IDT_10nt_UDI_i7_311-IDT_10nt_UDI_i5_311</t>
  </si>
  <si>
    <t>NEBNextDi720-NEBNextDi507</t>
  </si>
  <si>
    <t>QIAUDI7311-QIAUDI5311</t>
  </si>
  <si>
    <t>HaloPlex_Orange_H03</t>
  </si>
  <si>
    <t>BRD713-BRD524</t>
  </si>
  <si>
    <t>GenDx020_I706-I508</t>
  </si>
  <si>
    <t>H720-H506</t>
  </si>
  <si>
    <t>N720-E506</t>
  </si>
  <si>
    <t>N720-N506</t>
  </si>
  <si>
    <t>IDT_10nt_UDI_i7_312-IDT_10nt_UDI_i5_312</t>
  </si>
  <si>
    <t>NEBNextDi720-NEBNextDi508</t>
  </si>
  <si>
    <t>QIAUDI7312-QIAUDI5312</t>
  </si>
  <si>
    <t>HaloPlex_Orange_A04</t>
  </si>
  <si>
    <t>BRD714-BRD501</t>
  </si>
  <si>
    <t>GenDx020_I706-I509</t>
  </si>
  <si>
    <t>H720-H507</t>
  </si>
  <si>
    <t>N720-E507</t>
  </si>
  <si>
    <t>N720-N507</t>
  </si>
  <si>
    <t>IDT_10nt_UDI_i7_313-IDT_10nt_UDI_i5_313</t>
  </si>
  <si>
    <t>NEBNextDi720-NEBNextDi509</t>
  </si>
  <si>
    <t>QIAUDI7313-QIAUDI5313</t>
  </si>
  <si>
    <t>HaloPlex_Orange_B04</t>
  </si>
  <si>
    <t>BRD714-BRD502</t>
  </si>
  <si>
    <t>GenDx020_I706-I510</t>
  </si>
  <si>
    <t>H720-H508</t>
  </si>
  <si>
    <t>N720-E508</t>
  </si>
  <si>
    <t>N720-N508</t>
  </si>
  <si>
    <t>IDT_10nt_UDI_i7_314-IDT_10nt_UDI_i5_314</t>
  </si>
  <si>
    <t>NEBNextDi720-NEBNextDi510</t>
  </si>
  <si>
    <t>QIAUDI7314-QIAUDI5314</t>
  </si>
  <si>
    <t>HaloPlex_Orange_C04</t>
  </si>
  <si>
    <t>BRD714-BRD503</t>
  </si>
  <si>
    <t>GenDx020_I706-I511</t>
  </si>
  <si>
    <t>H720-H510</t>
  </si>
  <si>
    <t>N720-E510</t>
  </si>
  <si>
    <t>N720-N510</t>
  </si>
  <si>
    <t>IDT_10nt_UDI_i7_315-IDT_10nt_UDI_i5_315</t>
  </si>
  <si>
    <t>NEBNextDi720-NEBNextDi511</t>
  </si>
  <si>
    <t>QIAUDI7315-QIAUDI5315</t>
  </si>
  <si>
    <t>HaloPlex_Orange_D04</t>
  </si>
  <si>
    <t>BRD714-BRD504</t>
  </si>
  <si>
    <t>GenDx020_I706-I512</t>
  </si>
  <si>
    <t>H720-H511</t>
  </si>
  <si>
    <t>N720-E511</t>
  </si>
  <si>
    <t>N720-N511</t>
  </si>
  <si>
    <t>IDT_10nt_UDI_i7_316-IDT_10nt_UDI_i5_316</t>
  </si>
  <si>
    <t>NEBNextDi720-NEBNextDi512</t>
  </si>
  <si>
    <t>QIAUDI7316-QIAUDI5316</t>
  </si>
  <si>
    <t>HaloPlex_Orange_E04</t>
  </si>
  <si>
    <t>BRD714-BRD505</t>
  </si>
  <si>
    <t>GenDx020_I706-I513</t>
  </si>
  <si>
    <t>H720-H513</t>
  </si>
  <si>
    <t>N720-E513</t>
  </si>
  <si>
    <t>N720-N513</t>
  </si>
  <si>
    <t>IDT_10nt_UDI_i7_317-IDT_10nt_UDI_i5_317</t>
  </si>
  <si>
    <t>NEBNextDi720-NEBNextDi513</t>
  </si>
  <si>
    <t>QIAUDI7317-QIAUDI5317</t>
  </si>
  <si>
    <t>HaloPlex_Orange_F04</t>
  </si>
  <si>
    <t>BRD714-BRD506</t>
  </si>
  <si>
    <t>GenDx020_I706-I514</t>
  </si>
  <si>
    <t>H720-H515</t>
  </si>
  <si>
    <t>N720-E515</t>
  </si>
  <si>
    <t>N720-N515</t>
  </si>
  <si>
    <t>IDT_10nt_UDI_i7_318-IDT_10nt_UDI_i5_318</t>
  </si>
  <si>
    <t>NEBNextDi720-NEBNextDi514</t>
  </si>
  <si>
    <t>QIAUDI7318-QIAUDI5318</t>
  </si>
  <si>
    <t>HaloPlex_Orange_G04</t>
  </si>
  <si>
    <t>BRD714-BRD507</t>
  </si>
  <si>
    <t>GenDx020_I706-I515</t>
  </si>
  <si>
    <t>H720-H516</t>
  </si>
  <si>
    <t>N720-E516</t>
  </si>
  <si>
    <t>N720-N516</t>
  </si>
  <si>
    <t>IDT_10nt_UDI_i7_319-IDT_10nt_UDI_i5_319</t>
  </si>
  <si>
    <t>NEBNextDi720-NEBNextDi515</t>
  </si>
  <si>
    <t>QIAUDI7319-QIAUDI5319</t>
  </si>
  <si>
    <t>HaloPlex_Orange_H04</t>
  </si>
  <si>
    <t>BRD714-BRD508</t>
  </si>
  <si>
    <t>GenDx020_I706-I516</t>
  </si>
  <si>
    <t>H720-H517</t>
  </si>
  <si>
    <t>N720-E517</t>
  </si>
  <si>
    <t>N720-N517</t>
  </si>
  <si>
    <t>IDT_10nt_UDI_i7_320-IDT_10nt_UDI_i5_320</t>
  </si>
  <si>
    <t>NEBNextDi720-NEBNextDi516</t>
  </si>
  <si>
    <t>QIAUDI7320-QIAUDI5320</t>
  </si>
  <si>
    <t>HaloPlex_Orange_A05</t>
  </si>
  <si>
    <t>BRD714-BRD509</t>
  </si>
  <si>
    <t>GenDx021_I701-I501</t>
  </si>
  <si>
    <t>H720-H518</t>
  </si>
  <si>
    <t>N720-E518</t>
  </si>
  <si>
    <t>N720-N518</t>
  </si>
  <si>
    <t>IDT_10nt_UDI_i7_321-IDT_10nt_UDI_i5_321</t>
  </si>
  <si>
    <t>NEBNextDi721-NEBNextDi501</t>
  </si>
  <si>
    <t>QIAUDI7321-QIAUDI5321</t>
  </si>
  <si>
    <t>HaloPlex_Orange_B05</t>
  </si>
  <si>
    <t>BRD714-BRD510</t>
  </si>
  <si>
    <t>GenDx021_I701-I502</t>
  </si>
  <si>
    <t>H720-H520</t>
  </si>
  <si>
    <t>N720-E520</t>
  </si>
  <si>
    <t>N720-N520</t>
  </si>
  <si>
    <t>IDT_10nt_UDI_i7_322-IDT_10nt_UDI_i5_322</t>
  </si>
  <si>
    <t>NEBNextDi721-NEBNextDi502</t>
  </si>
  <si>
    <t>QIAUDI7322-QIAUDI5322</t>
  </si>
  <si>
    <t>HaloPlex_Orange_C05</t>
  </si>
  <si>
    <t>BRD714-BRD511</t>
  </si>
  <si>
    <t>GenDx021_I701-I503</t>
  </si>
  <si>
    <t>H720-H521</t>
  </si>
  <si>
    <t>N720-E521</t>
  </si>
  <si>
    <t>N720-N521</t>
  </si>
  <si>
    <t>IDT_10nt_UDI_i7_323-IDT_10nt_UDI_i5_323</t>
  </si>
  <si>
    <t>NEBNextDi721-NEBNextDi503</t>
  </si>
  <si>
    <t>QIAUDI7323-QIAUDI5323</t>
  </si>
  <si>
    <t>HaloPlex_Orange_D05</t>
  </si>
  <si>
    <t>BRD714-BRD512</t>
  </si>
  <si>
    <t>GenDx021_I701-I504</t>
  </si>
  <si>
    <t>H720-H522</t>
  </si>
  <si>
    <t>N720-E522</t>
  </si>
  <si>
    <t>N720-N522</t>
  </si>
  <si>
    <t>IDT_10nt_UDI_i7_324-IDT_10nt_UDI_i5_324</t>
  </si>
  <si>
    <t>NEBNextDi721-NEBNextDi504</t>
  </si>
  <si>
    <t>QIAUDI7324-QIAUDI5324</t>
  </si>
  <si>
    <t>HaloPlex_Orange_E05</t>
  </si>
  <si>
    <t>BRD714-BRD513</t>
  </si>
  <si>
    <t>GenDx021_I701-I505</t>
  </si>
  <si>
    <t>H721-H501</t>
  </si>
  <si>
    <t>N721-E501</t>
  </si>
  <si>
    <t>N721-N501</t>
  </si>
  <si>
    <t>N721-S501</t>
  </si>
  <si>
    <t>IDT_10nt_UDI_i7_325-IDT_10nt_UDI_i5_325</t>
  </si>
  <si>
    <t>NEBNextDi721-NEBNextDi505</t>
  </si>
  <si>
    <t>QIAUDI7325-QIAUDI5325</t>
  </si>
  <si>
    <t>HaloPlex_Orange_F05</t>
  </si>
  <si>
    <t>BRD714-BRD514</t>
  </si>
  <si>
    <t>GenDx021_I701-I506</t>
  </si>
  <si>
    <t>H721-H502</t>
  </si>
  <si>
    <t>N721-E502</t>
  </si>
  <si>
    <t>N721-N502</t>
  </si>
  <si>
    <t>IDT_10nt_UDI_i7_326-IDT_10nt_UDI_i5_326</t>
  </si>
  <si>
    <t>NEBNextDi721-NEBNextDi506</t>
  </si>
  <si>
    <t>QIAUDI7326-QIAUDI5326</t>
  </si>
  <si>
    <t>HaloPlex_Orange_G05</t>
  </si>
  <si>
    <t>BRD714-BRD515</t>
  </si>
  <si>
    <t>GenDx021_I701-I507</t>
  </si>
  <si>
    <t>H721-H503</t>
  </si>
  <si>
    <t>N721-E503</t>
  </si>
  <si>
    <t>N721-N503</t>
  </si>
  <si>
    <t>IDT_10nt_UDI_i7_327-IDT_10nt_UDI_i5_327</t>
  </si>
  <si>
    <t>NEBNextDi721-NEBNextDi507</t>
  </si>
  <si>
    <t>QIAUDI7327-QIAUDI5327</t>
  </si>
  <si>
    <t>HaloPlex_Orange_H05</t>
  </si>
  <si>
    <t>BRD714-BRD516</t>
  </si>
  <si>
    <t>GenDx021_I701-I508</t>
  </si>
  <si>
    <t>H721-H504</t>
  </si>
  <si>
    <t>N721-E504</t>
  </si>
  <si>
    <t>N721-N504</t>
  </si>
  <si>
    <t>N721-S504</t>
  </si>
  <si>
    <t>IDT_10nt_UDI_i7_328-IDT_10nt_UDI_i5_328</t>
  </si>
  <si>
    <t>NEBNextDi721-NEBNextDi508</t>
  </si>
  <si>
    <t>QIAUDI7328-QIAUDI5328</t>
  </si>
  <si>
    <t>HaloPlex_Orange_A06</t>
  </si>
  <si>
    <t>BRD714-BRD517</t>
  </si>
  <si>
    <t>GenDx021_I701-I509</t>
  </si>
  <si>
    <t>H721-H505</t>
  </si>
  <si>
    <t>N721-E505</t>
  </si>
  <si>
    <t>N721-N505</t>
  </si>
  <si>
    <t>IDT_10nt_UDI_i7_329-IDT_10nt_UDI_i5_329</t>
  </si>
  <si>
    <t>NEBNextDi721-NEBNextDi509</t>
  </si>
  <si>
    <t>QIAUDI7329-QIAUDI5329</t>
  </si>
  <si>
    <t>HaloPlex_Orange_B06</t>
  </si>
  <si>
    <t>BRD714-BRD518</t>
  </si>
  <si>
    <t>GenDx021_I701-I510</t>
  </si>
  <si>
    <t>H721-H506</t>
  </si>
  <si>
    <t>N721-E506</t>
  </si>
  <si>
    <t>N721-N506</t>
  </si>
  <si>
    <t>IDT_10nt_UDI_i7_330-IDT_10nt_UDI_i5_330</t>
  </si>
  <si>
    <t>NEBNextDi721-NEBNextDi510</t>
  </si>
  <si>
    <t>QIAUDI7330-QIAUDI5330</t>
  </si>
  <si>
    <t>HaloPlex_Orange_C06</t>
  </si>
  <si>
    <t>BRD714-BRD519</t>
  </si>
  <si>
    <t>GenDx021_I701-I511</t>
  </si>
  <si>
    <t>H721-H507</t>
  </si>
  <si>
    <t>N721-E507</t>
  </si>
  <si>
    <t>N721-N507</t>
  </si>
  <si>
    <t>IDT_10nt_UDI_i7_331-IDT_10nt_UDI_i5_331</t>
  </si>
  <si>
    <t>NEBNextDi721-NEBNextDi511</t>
  </si>
  <si>
    <t>QIAUDI7331-QIAUDI5331</t>
  </si>
  <si>
    <t>HaloPlex_Orange_D06</t>
  </si>
  <si>
    <t>BRD714-BRD520</t>
  </si>
  <si>
    <t>GenDx021_I701-I512</t>
  </si>
  <si>
    <t>H721-H508</t>
  </si>
  <si>
    <t>N721-E508</t>
  </si>
  <si>
    <t>N721-N508</t>
  </si>
  <si>
    <t>IDT_10nt_UDI_i7_332-IDT_10nt_UDI_i5_332</t>
  </si>
  <si>
    <t>NEBNextDi721-NEBNextDi512</t>
  </si>
  <si>
    <t>QIAUDI7332-QIAUDI5332</t>
  </si>
  <si>
    <t>HaloPlex_Orange_E06</t>
  </si>
  <si>
    <t>BRD714-BRD521</t>
  </si>
  <si>
    <t>GenDx021_I701-I513</t>
  </si>
  <si>
    <t>H721-H510</t>
  </si>
  <si>
    <t>N721-E510</t>
  </si>
  <si>
    <t>N721-N510</t>
  </si>
  <si>
    <t>IDT_10nt_UDI_i7_333-IDT_10nt_UDI_i5_333</t>
  </si>
  <si>
    <t>NEBNextDi721-NEBNextDi513</t>
  </si>
  <si>
    <t>QIAUDI7333-QIAUDI5333</t>
  </si>
  <si>
    <t>HaloPlex_Orange_F06</t>
  </si>
  <si>
    <t>BRD714-BRD522</t>
  </si>
  <si>
    <t>GenDx021_I701-I514</t>
  </si>
  <si>
    <t>H721-H511</t>
  </si>
  <si>
    <t>N721-E511</t>
  </si>
  <si>
    <t>N721-N511</t>
  </si>
  <si>
    <t>IDT_10nt_UDI_i7_334-IDT_10nt_UDI_i5_334</t>
  </si>
  <si>
    <t>NEBNextDi721-NEBNextDi514</t>
  </si>
  <si>
    <t>QIAUDI7334-QIAUDI5334</t>
  </si>
  <si>
    <t>HaloPlex_Orange_G06</t>
  </si>
  <si>
    <t>BRD714-BRD523</t>
  </si>
  <si>
    <t>GenDx021_I701-I515</t>
  </si>
  <si>
    <t>H721-H513</t>
  </si>
  <si>
    <t>N721-E513</t>
  </si>
  <si>
    <t>N721-N513</t>
  </si>
  <si>
    <t>IDT_10nt_UDI_i7_335-IDT_10nt_UDI_i5_335</t>
  </si>
  <si>
    <t>NEBNextDi721-NEBNextDi515</t>
  </si>
  <si>
    <t>QIAUDI7335-QIAUDI5335</t>
  </si>
  <si>
    <t>HaloPlex_Orange_H06</t>
  </si>
  <si>
    <t>BRD714-BRD524</t>
  </si>
  <si>
    <t>GenDx021_I701-I516</t>
  </si>
  <si>
    <t>H721-H515</t>
  </si>
  <si>
    <t>N721-E515</t>
  </si>
  <si>
    <t>N721-N515</t>
  </si>
  <si>
    <t>IDT_10nt_UDI_i7_336-IDT_10nt_UDI_i5_336</t>
  </si>
  <si>
    <t>NEBNextDi721-NEBNextDi516</t>
  </si>
  <si>
    <t>QIAUDI7336-QIAUDI5336</t>
  </si>
  <si>
    <t>HaloPlex_Orange_A07</t>
  </si>
  <si>
    <t>BRD715-BRD501</t>
  </si>
  <si>
    <t>GenDx022_I702-I501</t>
  </si>
  <si>
    <t>H721-H516</t>
  </si>
  <si>
    <t>N721-E516</t>
  </si>
  <si>
    <t>N721-N516</t>
  </si>
  <si>
    <t>IDT_10nt_UDI_i7_337-IDT_10nt_UDI_i5_337</t>
  </si>
  <si>
    <t>NEBNextDi722-NEBNextDi501</t>
  </si>
  <si>
    <t>QIAUDI7337-QIAUDI5337</t>
  </si>
  <si>
    <t>HaloPlex_Orange_B07</t>
  </si>
  <si>
    <t>BRD715-BRD502</t>
  </si>
  <si>
    <t>GenDx022_I702-I502</t>
  </si>
  <si>
    <t>H721-H517</t>
  </si>
  <si>
    <t>N721-E517</t>
  </si>
  <si>
    <t>N721-N517</t>
  </si>
  <si>
    <t>IDT_10nt_UDI_i7_338-IDT_10nt_UDI_i5_338</t>
  </si>
  <si>
    <t>NEBNextDi722-NEBNextDi502</t>
  </si>
  <si>
    <t>QIAUDI7338-QIAUDI5338</t>
  </si>
  <si>
    <t>HaloPlex_Orange_C07</t>
  </si>
  <si>
    <t>BRD715-BRD503</t>
  </si>
  <si>
    <t>GenDx022_I702-I503</t>
  </si>
  <si>
    <t>H721-H518</t>
  </si>
  <si>
    <t>N721-E518</t>
  </si>
  <si>
    <t>N721-N518</t>
  </si>
  <si>
    <t>IDT_10nt_UDI_i7_339-IDT_10nt_UDI_i5_339</t>
  </si>
  <si>
    <t>NEBNextDi722-NEBNextDi503</t>
  </si>
  <si>
    <t>QIAUDI7339-QIAUDI5339</t>
  </si>
  <si>
    <t>HaloPlex_Orange_D07</t>
  </si>
  <si>
    <t>BRD715-BRD504</t>
  </si>
  <si>
    <t>GenDx022_I702-I504</t>
  </si>
  <si>
    <t>H721-H520</t>
  </si>
  <si>
    <t>N721-E520</t>
  </si>
  <si>
    <t>N721-N520</t>
  </si>
  <si>
    <t>IDT_10nt_UDI_i7_340-IDT_10nt_UDI_i5_340</t>
  </si>
  <si>
    <t>NEBNextDi722-NEBNextDi504</t>
  </si>
  <si>
    <t>QIAUDI7340-QIAUDI5340</t>
  </si>
  <si>
    <t>HaloPlex_Orange_E07</t>
  </si>
  <si>
    <t>BRD715-BRD505</t>
  </si>
  <si>
    <t>GenDx022_I702-I505</t>
  </si>
  <si>
    <t>H721-H521</t>
  </si>
  <si>
    <t>N721-E521</t>
  </si>
  <si>
    <t>N721-N521</t>
  </si>
  <si>
    <t>IDT_10nt_UDI_i7_341-IDT_10nt_UDI_i5_341</t>
  </si>
  <si>
    <t>NEBNextDi722-NEBNextDi505</t>
  </si>
  <si>
    <t>QIAUDI7341-QIAUDI5341</t>
  </si>
  <si>
    <t>HaloPlex_Orange_F07</t>
  </si>
  <si>
    <t>BRD715-BRD506</t>
  </si>
  <si>
    <t>GenDx022_I702-I506</t>
  </si>
  <si>
    <t>H721-H522</t>
  </si>
  <si>
    <t>N721-E522</t>
  </si>
  <si>
    <t>N721-N522</t>
  </si>
  <si>
    <t>IDT_10nt_UDI_i7_342-IDT_10nt_UDI_i5_342</t>
  </si>
  <si>
    <t>NEBNextDi722-NEBNextDi506</t>
  </si>
  <si>
    <t>QIAUDI7342-QIAUDI5342</t>
  </si>
  <si>
    <t>HaloPlex_Orange_G07</t>
  </si>
  <si>
    <t>BRD715-BRD507</t>
  </si>
  <si>
    <t>GenDx022_I702-I507</t>
  </si>
  <si>
    <t>H722-H501</t>
  </si>
  <si>
    <t>N722-E501</t>
  </si>
  <si>
    <t>N722-N501</t>
  </si>
  <si>
    <t>N722-S501</t>
  </si>
  <si>
    <t>IDT_10nt_UDI_i7_343-IDT_10nt_UDI_i5_343</t>
  </si>
  <si>
    <t>NEBNextDi722-NEBNextDi507</t>
  </si>
  <si>
    <t>QIAUDI7343-QIAUDI5343</t>
  </si>
  <si>
    <t>HaloPlex_Orange_H07</t>
  </si>
  <si>
    <t>BRD715-BRD508</t>
  </si>
  <si>
    <t>GenDx022_I702-I508</t>
  </si>
  <si>
    <t>H722-H502</t>
  </si>
  <si>
    <t>N722-E502</t>
  </si>
  <si>
    <t>N722-N502</t>
  </si>
  <si>
    <t>IDT_10nt_UDI_i7_344-IDT_10nt_UDI_i5_344</t>
  </si>
  <si>
    <t>NEBNextDi722-NEBNextDi508</t>
  </si>
  <si>
    <t>QIAUDI7344-QIAUDI5344</t>
  </si>
  <si>
    <t>HaloPlex_Orange_A08</t>
  </si>
  <si>
    <t>BRD715-BRD509</t>
  </si>
  <si>
    <t>GenDx022_I702-I509</t>
  </si>
  <si>
    <t>H722-H503</t>
  </si>
  <si>
    <t>N722-E503</t>
  </si>
  <si>
    <t>N722-N503</t>
  </si>
  <si>
    <t>IDT_10nt_UDI_i7_345-IDT_10nt_UDI_i5_345</t>
  </si>
  <si>
    <t>NEBNextDi722-NEBNextDi509</t>
  </si>
  <si>
    <t>QIAUDI7345-QIAUDI5345</t>
  </si>
  <si>
    <t>HaloPlex_Orange_B08</t>
  </si>
  <si>
    <t>BRD715-BRD510</t>
  </si>
  <si>
    <t>GenDx022_I702-I510</t>
  </si>
  <si>
    <t>H722-H504</t>
  </si>
  <si>
    <t>N722-E504</t>
  </si>
  <si>
    <t>N722-N504</t>
  </si>
  <si>
    <t>N722-S504</t>
  </si>
  <si>
    <t>IDT_10nt_UDI_i7_346-IDT_10nt_UDI_i5_346</t>
  </si>
  <si>
    <t>NEBNextDi722-NEBNextDi510</t>
  </si>
  <si>
    <t>QIAUDI7346-QIAUDI5346</t>
  </si>
  <si>
    <t>HaloPlex_Orange_C08</t>
  </si>
  <si>
    <t>BRD715-BRD511</t>
  </si>
  <si>
    <t>GenDx022_I702-I511</t>
  </si>
  <si>
    <t>H722-H505</t>
  </si>
  <si>
    <t>N722-E505</t>
  </si>
  <si>
    <t>N722-N505</t>
  </si>
  <si>
    <t>IDT_10nt_UDI_i7_347-IDT_10nt_UDI_i5_347</t>
  </si>
  <si>
    <t>NEBNextDi722-NEBNextDi511</t>
  </si>
  <si>
    <t>QIAUDI7347-QIAUDI5347</t>
  </si>
  <si>
    <t>HaloPlex_Orange_D08</t>
  </si>
  <si>
    <t>BRD715-BRD512</t>
  </si>
  <si>
    <t>GenDx022_I702-I512</t>
  </si>
  <si>
    <t>H722-H506</t>
  </si>
  <si>
    <t>N722-E506</t>
  </si>
  <si>
    <t>N722-N506</t>
  </si>
  <si>
    <t>IDT_10nt_UDI_i7_348-IDT_10nt_UDI_i5_348</t>
  </si>
  <si>
    <t>NEBNextDi722-NEBNextDi512</t>
  </si>
  <si>
    <t>QIAUDI7348-QIAUDI5348</t>
  </si>
  <si>
    <t>HaloPlex_Orange_E08</t>
  </si>
  <si>
    <t>BRD715-BRD513</t>
  </si>
  <si>
    <t>GenDx022_I702-I513</t>
  </si>
  <si>
    <t>H722-H507</t>
  </si>
  <si>
    <t>N722-E507</t>
  </si>
  <si>
    <t>N722-N507</t>
  </si>
  <si>
    <t>IDT_10nt_UDI_i7_349-IDT_10nt_UDI_i5_349</t>
  </si>
  <si>
    <t>NEBNextDi722-NEBNextDi513</t>
  </si>
  <si>
    <t>QIAUDI7349-QIAUDI5349</t>
  </si>
  <si>
    <t>HaloPlex_Orange_F08</t>
  </si>
  <si>
    <t>BRD715-BRD514</t>
  </si>
  <si>
    <t>GenDx022_I702-I514</t>
  </si>
  <si>
    <t>H722-H508</t>
  </si>
  <si>
    <t>N722-E508</t>
  </si>
  <si>
    <t>N722-N508</t>
  </si>
  <si>
    <t>IDT_10nt_UDI_i7_350-IDT_10nt_UDI_i5_350</t>
  </si>
  <si>
    <t>NEBNextDi722-NEBNextDi514</t>
  </si>
  <si>
    <t>QIAUDI7350-QIAUDI5350</t>
  </si>
  <si>
    <t>HaloPlex_Orange_G08</t>
  </si>
  <si>
    <t>BRD715-BRD515</t>
  </si>
  <si>
    <t>GenDx022_I702-I515</t>
  </si>
  <si>
    <t>H722-H510</t>
  </si>
  <si>
    <t>N722-E510</t>
  </si>
  <si>
    <t>N722-N510</t>
  </si>
  <si>
    <t>IDT_10nt_UDI_i7_351-IDT_10nt_UDI_i5_351</t>
  </si>
  <si>
    <t>NEBNextDi722-NEBNextDi515</t>
  </si>
  <si>
    <t>QIAUDI7351-QIAUDI5351</t>
  </si>
  <si>
    <t>HaloPlex_Orange_H08</t>
  </si>
  <si>
    <t>BRD715-BRD516</t>
  </si>
  <si>
    <t>GenDx022_I702-I516</t>
  </si>
  <si>
    <t>H722-H511</t>
  </si>
  <si>
    <t>N722-E511</t>
  </si>
  <si>
    <t>N722-N511</t>
  </si>
  <si>
    <t>IDT_10nt_UDI_i7_352-IDT_10nt_UDI_i5_352</t>
  </si>
  <si>
    <t>NEBNextDi722-NEBNextDi516</t>
  </si>
  <si>
    <t>QIAUDI7352-QIAUDI5352</t>
  </si>
  <si>
    <t>HaloPlex_Orange_A09</t>
  </si>
  <si>
    <t>BRD715-BRD517</t>
  </si>
  <si>
    <t>GenDx023_I701-I501</t>
  </si>
  <si>
    <t>H722-H513</t>
  </si>
  <si>
    <t>N722-E513</t>
  </si>
  <si>
    <t>N722-N513</t>
  </si>
  <si>
    <t>IDT_10nt_UDI_i7_353-IDT_10nt_UDI_i5_353</t>
  </si>
  <si>
    <t>NEBNextDi723-NEBNextDi501</t>
  </si>
  <si>
    <t>QIAUDI7353-QIAUDI5353</t>
  </si>
  <si>
    <t>HaloPlex_Orange_B09</t>
  </si>
  <si>
    <t>BRD715-BRD518</t>
  </si>
  <si>
    <t>GenDx023_I701-I502</t>
  </si>
  <si>
    <t>H722-H515</t>
  </si>
  <si>
    <t>N722-E515</t>
  </si>
  <si>
    <t>N722-N515</t>
  </si>
  <si>
    <t>IDT_10nt_UDI_i7_354-IDT_10nt_UDI_i5_354</t>
  </si>
  <si>
    <t>NEBNextDi723-NEBNextDi502</t>
  </si>
  <si>
    <t>QIAUDI7354-QIAUDI5354</t>
  </si>
  <si>
    <t>HaloPlex_Orange_C09</t>
  </si>
  <si>
    <t>BRD715-BRD519</t>
  </si>
  <si>
    <t>GenDx023_I701-I503</t>
  </si>
  <si>
    <t>H722-H516</t>
  </si>
  <si>
    <t>N722-E516</t>
  </si>
  <si>
    <t>N722-N516</t>
  </si>
  <si>
    <t>IDT_10nt_UDI_i7_355-IDT_10nt_UDI_i5_355</t>
  </si>
  <si>
    <t>NEBNextDi723-NEBNextDi503</t>
  </si>
  <si>
    <t>QIAUDI7355-QIAUDI5355</t>
  </si>
  <si>
    <t>HaloPlex_Orange_D09</t>
  </si>
  <si>
    <t>BRD715-BRD520</t>
  </si>
  <si>
    <t>GenDx023_I701-I504</t>
  </si>
  <si>
    <t>H722-H517</t>
  </si>
  <si>
    <t>N722-E517</t>
  </si>
  <si>
    <t>N722-N517</t>
  </si>
  <si>
    <t>IDT_10nt_UDI_i7_356-IDT_10nt_UDI_i5_356</t>
  </si>
  <si>
    <t>NEBNextDi723-NEBNextDi504</t>
  </si>
  <si>
    <t>QIAUDI7356-QIAUDI5356</t>
  </si>
  <si>
    <t>HaloPlex_Orange_E09</t>
  </si>
  <si>
    <t>BRD715-BRD521</t>
  </si>
  <si>
    <t>GenDx023_I701-I505</t>
  </si>
  <si>
    <t>H722-H518</t>
  </si>
  <si>
    <t>N722-E518</t>
  </si>
  <si>
    <t>N722-N518</t>
  </si>
  <si>
    <t>IDT_10nt_UDI_i7_357-IDT_10nt_UDI_i5_357</t>
  </si>
  <si>
    <t>NEBNextDi723-NEBNextDi505</t>
  </si>
  <si>
    <t>QIAUDI7357-QIAUDI5357</t>
  </si>
  <si>
    <t>HaloPlex_Orange_F09</t>
  </si>
  <si>
    <t>BRD715-BRD522</t>
  </si>
  <si>
    <t>GenDx023_I701-I506</t>
  </si>
  <si>
    <t>H722-H520</t>
  </si>
  <si>
    <t>N722-E520</t>
  </si>
  <si>
    <t>N722-N520</t>
  </si>
  <si>
    <t>IDT_10nt_UDI_i7_358-IDT_10nt_UDI_i5_358</t>
  </si>
  <si>
    <t>NEBNextDi723-NEBNextDi506</t>
  </si>
  <si>
    <t>QIAUDI7358-QIAUDI5358</t>
  </si>
  <si>
    <t>HaloPlex_Orange_G09</t>
  </si>
  <si>
    <t>BRD715-BRD523</t>
  </si>
  <si>
    <t>GenDx023_I701-I507</t>
  </si>
  <si>
    <t>H722-H521</t>
  </si>
  <si>
    <t>N722-E521</t>
  </si>
  <si>
    <t>N722-N521</t>
  </si>
  <si>
    <t>IDT_10nt_UDI_i7_359-IDT_10nt_UDI_i5_359</t>
  </si>
  <si>
    <t>NEBNextDi723-NEBNextDi507</t>
  </si>
  <si>
    <t>QIAUDI7359-QIAUDI5359</t>
  </si>
  <si>
    <t>HaloPlex_Orange_H09</t>
  </si>
  <si>
    <t>BRD715-BRD524</t>
  </si>
  <si>
    <t>GenDx023_I701-I508</t>
  </si>
  <si>
    <t>H722-H522</t>
  </si>
  <si>
    <t>N722-E522</t>
  </si>
  <si>
    <t>N722-N522</t>
  </si>
  <si>
    <t>IDT_10nt_UDI_i7_360-IDT_10nt_UDI_i5_360</t>
  </si>
  <si>
    <t>NEBNextDi723-NEBNextDi508</t>
  </si>
  <si>
    <t>QIAUDI7360-QIAUDI5360</t>
  </si>
  <si>
    <t>HaloPlex_Orange_A10</t>
  </si>
  <si>
    <t>BRD716-BRD501</t>
  </si>
  <si>
    <t>GenDx023_I701-I509</t>
  </si>
  <si>
    <t>H723-H501</t>
  </si>
  <si>
    <t>N723-E501</t>
  </si>
  <si>
    <t>N723-N501</t>
  </si>
  <si>
    <t>N723-S501</t>
  </si>
  <si>
    <t>IDT_10nt_UDI_i7_361-IDT_10nt_UDI_i5_361</t>
  </si>
  <si>
    <t>NEBNextDi723-NEBNextDi509</t>
  </si>
  <si>
    <t>QIAUDI7361-QIAUDI5361</t>
  </si>
  <si>
    <t>HaloPlex_Orange_B10</t>
  </si>
  <si>
    <t>BRD716-BRD502</t>
  </si>
  <si>
    <t>GenDx023_I701-I510</t>
  </si>
  <si>
    <t>H723-H502</t>
  </si>
  <si>
    <t>N723-E502</t>
  </si>
  <si>
    <t>N723-N502</t>
  </si>
  <si>
    <t>IDT_10nt_UDI_i7_362-IDT_10nt_UDI_i5_362</t>
  </si>
  <si>
    <t>NEBNextDi723-NEBNextDi510</t>
  </si>
  <si>
    <t>QIAUDI7362-QIAUDI5362</t>
  </si>
  <si>
    <t>HaloPlex_Orange_C10</t>
  </si>
  <si>
    <t>BRD716-BRD503</t>
  </si>
  <si>
    <t>GenDx023_I701-I511</t>
  </si>
  <si>
    <t>H723-H503</t>
  </si>
  <si>
    <t>N723-E503</t>
  </si>
  <si>
    <t>N723-N503</t>
  </si>
  <si>
    <t>IDT_10nt_UDI_i7_363-IDT_10nt_UDI_i5_363</t>
  </si>
  <si>
    <t>NEBNextDi723-NEBNextDi511</t>
  </si>
  <si>
    <t>QIAUDI7363-QIAUDI5363</t>
  </si>
  <si>
    <t>HaloPlex_Orange_D10</t>
  </si>
  <si>
    <t>BRD716-BRD504</t>
  </si>
  <si>
    <t>GenDx023_I701-I512</t>
  </si>
  <si>
    <t>H723-H504</t>
  </si>
  <si>
    <t>N723-E504</t>
  </si>
  <si>
    <t>N723-N504</t>
  </si>
  <si>
    <t>N723-S504</t>
  </si>
  <si>
    <t>IDT_10nt_UDI_i7_364-IDT_10nt_UDI_i5_364</t>
  </si>
  <si>
    <t>NEBNextDi723-NEBNextDi512</t>
  </si>
  <si>
    <t>QIAUDI7364-QIAUDI5364</t>
  </si>
  <si>
    <t>HaloPlex_Orange_E10</t>
  </si>
  <si>
    <t>BRD716-BRD505</t>
  </si>
  <si>
    <t>GenDx023_I701-I513</t>
  </si>
  <si>
    <t>H723-H505</t>
  </si>
  <si>
    <t>N723-E505</t>
  </si>
  <si>
    <t>N723-N505</t>
  </si>
  <si>
    <t>IDT_10nt_UDI_i7_365-IDT_10nt_UDI_i5_365</t>
  </si>
  <si>
    <t>NEBNextDi723-NEBNextDi513</t>
  </si>
  <si>
    <t>QIAUDI7365-QIAUDI5365</t>
  </si>
  <si>
    <t>HaloPlex_Orange_F10</t>
  </si>
  <si>
    <t>BRD716-BRD506</t>
  </si>
  <si>
    <t>GenDx023_I701-I514</t>
  </si>
  <si>
    <t>H723-H506</t>
  </si>
  <si>
    <t>N723-E506</t>
  </si>
  <si>
    <t>N723-N506</t>
  </si>
  <si>
    <t>IDT_10nt_UDI_i7_366-IDT_10nt_UDI_i5_366</t>
  </si>
  <si>
    <t>NEBNextDi723-NEBNextDi514</t>
  </si>
  <si>
    <t>QIAUDI7366-QIAUDI5366</t>
  </si>
  <si>
    <t>HaloPlex_Orange_G10</t>
  </si>
  <si>
    <t>BRD716-BRD507</t>
  </si>
  <si>
    <t>GenDx023_I701-I515</t>
  </si>
  <si>
    <t>H723-H507</t>
  </si>
  <si>
    <t>N723-E507</t>
  </si>
  <si>
    <t>N723-N507</t>
  </si>
  <si>
    <t>IDT_10nt_UDI_i7_367-IDT_10nt_UDI_i5_367</t>
  </si>
  <si>
    <t>NEBNextDi723-NEBNextDi515</t>
  </si>
  <si>
    <t>QIAUDI7367-QIAUDI5367</t>
  </si>
  <si>
    <t>HaloPlex_Orange_H10</t>
  </si>
  <si>
    <t>BRD716-BRD508</t>
  </si>
  <si>
    <t>GenDx023_I701-I516</t>
  </si>
  <si>
    <t>H723-H508</t>
  </si>
  <si>
    <t>N723-E508</t>
  </si>
  <si>
    <t>N723-N508</t>
  </si>
  <si>
    <t>IDT_10nt_UDI_i7_368-IDT_10nt_UDI_i5_368</t>
  </si>
  <si>
    <t>NEBNextDi723-NEBNextDi516</t>
  </si>
  <si>
    <t>QIAUDI7368-QIAUDI5368</t>
  </si>
  <si>
    <t>HaloPlex_Orange_A11</t>
  </si>
  <si>
    <t>BRD716-BRD509</t>
  </si>
  <si>
    <t>GenDx024_I702-I501</t>
  </si>
  <si>
    <t>H723-H510</t>
  </si>
  <si>
    <t>N723-E510</t>
  </si>
  <si>
    <t>N723-N510</t>
  </si>
  <si>
    <t>IDT_10nt_UDI_i7_369-IDT_10nt_UDI_i5_369</t>
  </si>
  <si>
    <t>NEBNextDi724-NEBNextDi501</t>
  </si>
  <si>
    <t>QIAUDI7369-QIAUDI5369</t>
  </si>
  <si>
    <t>HaloPlex_Orange_B11</t>
  </si>
  <si>
    <t>BRD716-BRD510</t>
  </si>
  <si>
    <t>GenDx024_I702-I502</t>
  </si>
  <si>
    <t>H723-H511</t>
  </si>
  <si>
    <t>N723-E511</t>
  </si>
  <si>
    <t>N723-N511</t>
  </si>
  <si>
    <t>IDT_10nt_UDI_i7_370-IDT_10nt_UDI_i5_370</t>
  </si>
  <si>
    <t>NEBNextDi724-NEBNextDi502</t>
  </si>
  <si>
    <t>QIAUDI7370-QIAUDI5370</t>
  </si>
  <si>
    <t>HaloPlex_Orange_C11</t>
  </si>
  <si>
    <t>BRD716-BRD511</t>
  </si>
  <si>
    <t>GenDx024_I702-I503</t>
  </si>
  <si>
    <t>H723-H513</t>
  </si>
  <si>
    <t>N723-E513</t>
  </si>
  <si>
    <t>N723-N513</t>
  </si>
  <si>
    <t>IDT_10nt_UDI_i7_371-IDT_10nt_UDI_i5_371</t>
  </si>
  <si>
    <t>NEBNextDi724-NEBNextDi503</t>
  </si>
  <si>
    <t>QIAUDI7371-QIAUDI5371</t>
  </si>
  <si>
    <t>HaloPlex_Orange_D11</t>
  </si>
  <si>
    <t>BRD716-BRD512</t>
  </si>
  <si>
    <t>GenDx024_I702-I504</t>
  </si>
  <si>
    <t>H723-H515</t>
  </si>
  <si>
    <t>N723-E515</t>
  </si>
  <si>
    <t>N723-N515</t>
  </si>
  <si>
    <t>IDT_10nt_UDI_i7_372-IDT_10nt_UDI_i5_372</t>
  </si>
  <si>
    <t>NEBNextDi724-NEBNextDi504</t>
  </si>
  <si>
    <t>QIAUDI7372-QIAUDI5372</t>
  </si>
  <si>
    <t>HaloPlex_Orange_E11</t>
  </si>
  <si>
    <t>BRD716-BRD513</t>
  </si>
  <si>
    <t>GenDx024_I702-I505</t>
  </si>
  <si>
    <t>H723-H516</t>
  </si>
  <si>
    <t>N723-E516</t>
  </si>
  <si>
    <t>N723-N516</t>
  </si>
  <si>
    <t>IDT_10nt_UDI_i7_373-IDT_10nt_UDI_i5_373</t>
  </si>
  <si>
    <t>NEBNextDi724-NEBNextDi505</t>
  </si>
  <si>
    <t>QIAUDI7373-QIAUDI5373</t>
  </si>
  <si>
    <t>HaloPlex_Orange_F11</t>
  </si>
  <si>
    <t>BRD716-BRD514</t>
  </si>
  <si>
    <t>GenDx024_I702-I506</t>
  </si>
  <si>
    <t>H723-H517</t>
  </si>
  <si>
    <t>N723-E517</t>
  </si>
  <si>
    <t>N723-N517</t>
  </si>
  <si>
    <t>IDT_10nt_UDI_i7_374-IDT_10nt_UDI_i5_374</t>
  </si>
  <si>
    <t>NEBNextDi724-NEBNextDi506</t>
  </si>
  <si>
    <t>QIAUDI7374-QIAUDI5374</t>
  </si>
  <si>
    <t>HaloPlex_Orange_G11</t>
  </si>
  <si>
    <t>BRD716-BRD515</t>
  </si>
  <si>
    <t>GenDx024_I702-I507</t>
  </si>
  <si>
    <t>H723-H518</t>
  </si>
  <si>
    <t>N723-E518</t>
  </si>
  <si>
    <t>N723-N518</t>
  </si>
  <si>
    <t>IDT_10nt_UDI_i7_375-IDT_10nt_UDI_i5_375</t>
  </si>
  <si>
    <t>NEBNextDi724-NEBNextDi507</t>
  </si>
  <si>
    <t>QIAUDI7375-QIAUDI5375</t>
  </si>
  <si>
    <t>HaloPlex_Orange_H11</t>
  </si>
  <si>
    <t>BRD716-BRD516</t>
  </si>
  <si>
    <t>GenDx024_I702-I508</t>
  </si>
  <si>
    <t>H723-H520</t>
  </si>
  <si>
    <t>N723-E520</t>
  </si>
  <si>
    <t>N723-N520</t>
  </si>
  <si>
    <t>IDT_10nt_UDI_i7_376-IDT_10nt_UDI_i5_376</t>
  </si>
  <si>
    <t>NEBNextDi724-NEBNextDi508</t>
  </si>
  <si>
    <t>QIAUDI7376-QIAUDI5376</t>
  </si>
  <si>
    <t>HaloPlex_Orange_A12</t>
  </si>
  <si>
    <t>BRD716-BRD517</t>
  </si>
  <si>
    <t>GenDx024_I702-I509</t>
  </si>
  <si>
    <t>H723-H521</t>
  </si>
  <si>
    <t>N723-E521</t>
  </si>
  <si>
    <t>N723-N521</t>
  </si>
  <si>
    <t>IDT_10nt_UDI_i7_377-IDT_10nt_UDI_i5_377</t>
  </si>
  <si>
    <t>NEBNextDi724-NEBNextDi509</t>
  </si>
  <si>
    <t>QIAUDI7377-QIAUDI5377</t>
  </si>
  <si>
    <t>HaloPlex_Orange_B12</t>
  </si>
  <si>
    <t>BRD716-BRD518</t>
  </si>
  <si>
    <t>GenDx024_I702-I510</t>
  </si>
  <si>
    <t>H723-H522</t>
  </si>
  <si>
    <t>N723-E522</t>
  </si>
  <si>
    <t>N723-N522</t>
  </si>
  <si>
    <t>IDT_10nt_UDI_i7_378-IDT_10nt_UDI_i5_378</t>
  </si>
  <si>
    <t>NEBNextDi724-NEBNextDi510</t>
  </si>
  <si>
    <t>QIAUDI7378-QIAUDI5378</t>
  </si>
  <si>
    <t>HaloPlex_Orange_C12</t>
  </si>
  <si>
    <t>BRD716-BRD519</t>
  </si>
  <si>
    <t>GenDx024_I702-I511</t>
  </si>
  <si>
    <t>01A_H701-H501</t>
  </si>
  <si>
    <t>N724-E501</t>
  </si>
  <si>
    <t>N724-N501</t>
  </si>
  <si>
    <t>N724-S501</t>
  </si>
  <si>
    <t>IDT_10nt_UDI_i7_379-IDT_10nt_UDI_i5_379</t>
  </si>
  <si>
    <t>NEBNextDi724-NEBNextDi511</t>
  </si>
  <si>
    <t>QIAUDI7379-QIAUDI5379</t>
  </si>
  <si>
    <t>HaloPlex_Orange_D12</t>
  </si>
  <si>
    <t>BRD716-BRD520</t>
  </si>
  <si>
    <t>GenDx024_I702-I512</t>
  </si>
  <si>
    <t>01A_H701-H502</t>
  </si>
  <si>
    <t>N724-E502</t>
  </si>
  <si>
    <t>N724-N502</t>
  </si>
  <si>
    <t>IDT_10nt_UDI_i7_380-IDT_10nt_UDI_i5_380</t>
  </si>
  <si>
    <t>NEBNextDi724-NEBNextDi512</t>
  </si>
  <si>
    <t>QIAUDI7380-QIAUDI5380</t>
  </si>
  <si>
    <t>HaloPlex_Orange_E12</t>
  </si>
  <si>
    <t>BRD716-BRD521</t>
  </si>
  <si>
    <t>GenDx024_I702-I513</t>
  </si>
  <si>
    <t>01A_H701-H503</t>
  </si>
  <si>
    <t>N724-E503</t>
  </si>
  <si>
    <t>N724-N503</t>
  </si>
  <si>
    <t>IDT_10nt_UDI_i7_381-IDT_10nt_UDI_i5_381</t>
  </si>
  <si>
    <t>NEBNextDi724-NEBNextDi513</t>
  </si>
  <si>
    <t>QIAUDI7381-QIAUDI5381</t>
  </si>
  <si>
    <t>HaloPlex_Orange_F12</t>
  </si>
  <si>
    <t>BRD716-BRD522</t>
  </si>
  <si>
    <t>GenDx024_I702-I514</t>
  </si>
  <si>
    <t>01A_H701-H504</t>
  </si>
  <si>
    <t>N724-E504</t>
  </si>
  <si>
    <t>N724-N504</t>
  </si>
  <si>
    <t>N724-S504</t>
  </si>
  <si>
    <t>IDT_10nt_UDI_i7_382-IDT_10nt_UDI_i5_382</t>
  </si>
  <si>
    <t>NEBNextDi724-NEBNextDi514</t>
  </si>
  <si>
    <t>QIAUDI7382-QIAUDI5382</t>
  </si>
  <si>
    <t>HaloPlex_Orange_G12</t>
  </si>
  <si>
    <t>BRD716-BRD523</t>
  </si>
  <si>
    <t>GenDx024_I702-I515</t>
  </si>
  <si>
    <t>01A_H701-H505</t>
  </si>
  <si>
    <t>N724-E505</t>
  </si>
  <si>
    <t>N724-N505</t>
  </si>
  <si>
    <t>IDT_10nt_UDI_i7_383-IDT_10nt_UDI_i5_383</t>
  </si>
  <si>
    <t>NEBNextDi724-NEBNextDi515</t>
  </si>
  <si>
    <t>QIAUDI7383-QIAUDI5383</t>
  </si>
  <si>
    <t>HaloPlex_Orange_H12</t>
  </si>
  <si>
    <t>BRD716-BRD524</t>
  </si>
  <si>
    <t>GenDx024_I702-I516</t>
  </si>
  <si>
    <t>01A_H701-H506</t>
  </si>
  <si>
    <t>N724-E506</t>
  </si>
  <si>
    <t>N724-N506</t>
  </si>
  <si>
    <t>IDT_10nt_UDI_i7_384-IDT_10nt_UDI_i5_384</t>
  </si>
  <si>
    <t>NEBNextDi724-NEBNextDi516</t>
  </si>
  <si>
    <t>QIAUDI7384-QIAUDI5384</t>
  </si>
  <si>
    <t>GenDx025_I701-I501</t>
  </si>
  <si>
    <t>ILLUDP70001-ILLUDP50001</t>
  </si>
  <si>
    <t>01A_H701-H507</t>
  </si>
  <si>
    <t>N724-E507</t>
  </si>
  <si>
    <t>N724-N507</t>
  </si>
  <si>
    <t>QIAUDI7385-QIAUDI5385</t>
  </si>
  <si>
    <t>GenDx025_I701-I502</t>
  </si>
  <si>
    <t>ILLUDP70002-ILLUDP50002</t>
  </si>
  <si>
    <t>01A_H701-H508</t>
  </si>
  <si>
    <t>N724-E508</t>
  </si>
  <si>
    <t>N724-N508</t>
  </si>
  <si>
    <t>QIAUDI7386-QIAUDI5386</t>
  </si>
  <si>
    <t>GenDx025_I701-I503</t>
  </si>
  <si>
    <t>ILLUDP70003-ILLUDP50003</t>
  </si>
  <si>
    <t>01A_H701-H510</t>
  </si>
  <si>
    <t>N724-E510</t>
  </si>
  <si>
    <t>N724-N510</t>
  </si>
  <si>
    <t>QIAUDI7387-QIAUDI5387</t>
  </si>
  <si>
    <t>GenDx025_I701-I504</t>
  </si>
  <si>
    <t>ILLUDP70004-ILLUDP50004</t>
  </si>
  <si>
    <t>01A_H701-H511</t>
  </si>
  <si>
    <t>N724-E511</t>
  </si>
  <si>
    <t>N724-N511</t>
  </si>
  <si>
    <t>QIAUDI7388-QIAUDI5388</t>
  </si>
  <si>
    <t>GenDx025_I701-I505</t>
  </si>
  <si>
    <t>ILLUDP70005-ILLUDP50005</t>
  </si>
  <si>
    <t>01A_H701-H513</t>
  </si>
  <si>
    <t>N724-E513</t>
  </si>
  <si>
    <t>N724-N513</t>
  </si>
  <si>
    <t>QIAUDI7389-QIAUDI5389</t>
  </si>
  <si>
    <t>GenDx025_I701-I506</t>
  </si>
  <si>
    <t>ILLUDP70006-ILLUDP50006</t>
  </si>
  <si>
    <t>01A_H701-H515</t>
  </si>
  <si>
    <t>N724-E515</t>
  </si>
  <si>
    <t>N724-N515</t>
  </si>
  <si>
    <t>QIAUDI7390-QIAUDI5390</t>
  </si>
  <si>
    <t>GenDx025_I701-I507</t>
  </si>
  <si>
    <t>ILLUDP70007-ILLUDP50007</t>
  </si>
  <si>
    <t>01A_H701-H516</t>
  </si>
  <si>
    <t>N724-E516</t>
  </si>
  <si>
    <t>N724-N516</t>
  </si>
  <si>
    <t>QIAUDI7391-QIAUDI5391</t>
  </si>
  <si>
    <t>GenDx025_I701-I508</t>
  </si>
  <si>
    <t>ILLUDP70008-ILLUDP50008</t>
  </si>
  <si>
    <t>01A_H701-H517</t>
  </si>
  <si>
    <t>N724-E517</t>
  </si>
  <si>
    <t>N724-N517</t>
  </si>
  <si>
    <t>QIAUDI7392-QIAUDI5392</t>
  </si>
  <si>
    <t>GenDx025_I701-I509</t>
  </si>
  <si>
    <t>ILLUDP70009-ILLUDP50009</t>
  </si>
  <si>
    <t>01A_H701-H518</t>
  </si>
  <si>
    <t>N724-E518</t>
  </si>
  <si>
    <t>N724-N518</t>
  </si>
  <si>
    <t>QIAUDI7393-QIAUDI5393</t>
  </si>
  <si>
    <t>GenDx025_I701-I510</t>
  </si>
  <si>
    <t>ILLUDP70010-ILLUDP50010</t>
  </si>
  <si>
    <t>01A_H701-H520</t>
  </si>
  <si>
    <t>N724-E520</t>
  </si>
  <si>
    <t>N724-N520</t>
  </si>
  <si>
    <t>QIAUDI7394-QIAUDI5394</t>
  </si>
  <si>
    <t>GenDx025_I701-I511</t>
  </si>
  <si>
    <t>ILLUDP70011-ILLUDP50011</t>
  </si>
  <si>
    <t>01A_H701-H521</t>
  </si>
  <si>
    <t>N724-E521</t>
  </si>
  <si>
    <t>N724-N521</t>
  </si>
  <si>
    <t>QIAUDI7395-QIAUDI5395</t>
  </si>
  <si>
    <t>GenDx025_I701-I512</t>
  </si>
  <si>
    <t>ILLUDP70012-ILLUDP50012</t>
  </si>
  <si>
    <t>01A_H701-H522</t>
  </si>
  <si>
    <t>N724-E522</t>
  </si>
  <si>
    <t>N724-N522</t>
  </si>
  <si>
    <t>QIAUDI7396-QIAUDI5396</t>
  </si>
  <si>
    <t>GenDx025_I701-I513</t>
  </si>
  <si>
    <t>ILLUDP70013-ILLUDP50013</t>
  </si>
  <si>
    <t>01B_H702-H501</t>
  </si>
  <si>
    <t>N726-E501</t>
  </si>
  <si>
    <t>N726-N501</t>
  </si>
  <si>
    <t>N726-S501</t>
  </si>
  <si>
    <t>QIAUDI7397-QIAUDI5397</t>
  </si>
  <si>
    <t>GenDx025_I701-I514</t>
  </si>
  <si>
    <t>ILLUDP70014-ILLUDP50014</t>
  </si>
  <si>
    <t>01B_H702-H502</t>
  </si>
  <si>
    <t>N726-E502</t>
  </si>
  <si>
    <t>N726-N502</t>
  </si>
  <si>
    <t>QIAUDI7398-QIAUDI5398</t>
  </si>
  <si>
    <t>GenDx025_I701-I515</t>
  </si>
  <si>
    <t>ILLUDP70015-ILLUDP50015</t>
  </si>
  <si>
    <t>01B_H702-H503</t>
  </si>
  <si>
    <t>N726-E503</t>
  </si>
  <si>
    <t>N726-N503</t>
  </si>
  <si>
    <t>QIAUDI7399-QIAUDI5399</t>
  </si>
  <si>
    <t>GenDx025_I701-I516</t>
  </si>
  <si>
    <t>ILLUDP70016-ILLUDP50016</t>
  </si>
  <si>
    <t>01B_H702-H504</t>
  </si>
  <si>
    <t>N726-E504</t>
  </si>
  <si>
    <t>N726-N504</t>
  </si>
  <si>
    <t>N726-S504</t>
  </si>
  <si>
    <t>QIAUDI7400-QIAUDI5400</t>
  </si>
  <si>
    <t>GenDx026_I702-I501</t>
  </si>
  <si>
    <t>ILLUDP70017-ILLUDP50017</t>
  </si>
  <si>
    <t>01B_H702-H505</t>
  </si>
  <si>
    <t>N726-E505</t>
  </si>
  <si>
    <t>N726-N505</t>
  </si>
  <si>
    <t>QIAUDI7401-QIAUDI5401</t>
  </si>
  <si>
    <t>GenDx026_I702-I502</t>
  </si>
  <si>
    <t>ILLUDP70018-ILLUDP50018</t>
  </si>
  <si>
    <t>01B_H702-H506</t>
  </si>
  <si>
    <t>N726-E506</t>
  </si>
  <si>
    <t>N726-N506</t>
  </si>
  <si>
    <t>QIAUDI7402-QIAUDI5402</t>
  </si>
  <si>
    <t>GenDx026_I702-I503</t>
  </si>
  <si>
    <t>ILLUDP70019-ILLUDP50019</t>
  </si>
  <si>
    <t>01B_H702-H507</t>
  </si>
  <si>
    <t>N726-E507</t>
  </si>
  <si>
    <t>N726-N507</t>
  </si>
  <si>
    <t>QIAUDI7403-QIAUDI5403</t>
  </si>
  <si>
    <t>GenDx026_I702-I504</t>
  </si>
  <si>
    <t>ILLUDP70020-ILLUDP50020</t>
  </si>
  <si>
    <t>01B_H702-H508</t>
  </si>
  <si>
    <t>N726-E508</t>
  </si>
  <si>
    <t>N726-N508</t>
  </si>
  <si>
    <t>QIAUDI7404-QIAUDI5404</t>
  </si>
  <si>
    <t>GenDx026_I702-I505</t>
  </si>
  <si>
    <t>ILLUDP70021-ILLUDP50021</t>
  </si>
  <si>
    <t>01B_H702-H510</t>
  </si>
  <si>
    <t>N726-E510</t>
  </si>
  <si>
    <t>N726-N510</t>
  </si>
  <si>
    <t>QIAUDI7405-QIAUDI5405</t>
  </si>
  <si>
    <t>GenDx026_I702-I506</t>
  </si>
  <si>
    <t>ILLUDP70022-ILLUDP50022</t>
  </si>
  <si>
    <t>01B_H702-H511</t>
  </si>
  <si>
    <t>N726-E511</t>
  </si>
  <si>
    <t>N726-N511</t>
  </si>
  <si>
    <t>QIAUDI7406-QIAUDI5406</t>
  </si>
  <si>
    <t>GenDx026_I702-I507</t>
  </si>
  <si>
    <t>ILLUDP70023-ILLUDP50023</t>
  </si>
  <si>
    <t>01B_H702-H513</t>
  </si>
  <si>
    <t>N726-E513</t>
  </si>
  <si>
    <t>N726-N513</t>
  </si>
  <si>
    <t>QIAUDI7407-QIAUDI5407</t>
  </si>
  <si>
    <t>GenDx026_I702-I508</t>
  </si>
  <si>
    <t>ILLUDP70024-ILLUDP50024</t>
  </si>
  <si>
    <t>01B_H702-H515</t>
  </si>
  <si>
    <t>N726-E515</t>
  </si>
  <si>
    <t>N726-N515</t>
  </si>
  <si>
    <t>QIAUDI7408-QIAUDI5408</t>
  </si>
  <si>
    <t>GenDx026_I702-I509</t>
  </si>
  <si>
    <t>ILLUDP70025-ILLUDP50025</t>
  </si>
  <si>
    <t>01B_H702-H516</t>
  </si>
  <si>
    <t>N726-E516</t>
  </si>
  <si>
    <t>N726-N516</t>
  </si>
  <si>
    <t>QIAUDI7409-QIAUDI5409</t>
  </si>
  <si>
    <t>GenDx026_I702-I510</t>
  </si>
  <si>
    <t>ILLUDP70026-ILLUDP50026</t>
  </si>
  <si>
    <t>01B_H702-H517</t>
  </si>
  <si>
    <t>N726-E517</t>
  </si>
  <si>
    <t>N726-N517</t>
  </si>
  <si>
    <t>QIAUDI7410-QIAUDI5410</t>
  </si>
  <si>
    <t>GenDx026_I702-I511</t>
  </si>
  <si>
    <t>ILLUDP70027-ILLUDP50027</t>
  </si>
  <si>
    <t>01B_H702-H518</t>
  </si>
  <si>
    <t>N726-E518</t>
  </si>
  <si>
    <t>N726-N518</t>
  </si>
  <si>
    <t>QIAUDI7411-QIAUDI5411</t>
  </si>
  <si>
    <t>GenDx026_I702-I512</t>
  </si>
  <si>
    <t>ILLUDP70028-ILLUDP50028</t>
  </si>
  <si>
    <t>01B_H702-H520</t>
  </si>
  <si>
    <t>N726-E520</t>
  </si>
  <si>
    <t>N726-N520</t>
  </si>
  <si>
    <t>QIAUDI7412-QIAUDI5412</t>
  </si>
  <si>
    <t>GenDx026_I702-I513</t>
  </si>
  <si>
    <t>ILLUDP70029-ILLUDP50029</t>
  </si>
  <si>
    <t>01B_H702-H521</t>
  </si>
  <si>
    <t>N726-E521</t>
  </si>
  <si>
    <t>N726-N521</t>
  </si>
  <si>
    <t>QIAUDI7413-QIAUDI5413</t>
  </si>
  <si>
    <t>GenDx026_I702-I514</t>
  </si>
  <si>
    <t>ILLUDP70030-ILLUDP50030</t>
  </si>
  <si>
    <t>01B_H702-H522</t>
  </si>
  <si>
    <t>N726-E522</t>
  </si>
  <si>
    <t>N726-N522</t>
  </si>
  <si>
    <t>QIAUDI7414-QIAUDI5414</t>
  </si>
  <si>
    <t>GenDx026_I702-I515</t>
  </si>
  <si>
    <t>ILLUDP70031-ILLUDP50031</t>
  </si>
  <si>
    <t>01C_H703-H501</t>
  </si>
  <si>
    <t>N727-E501</t>
  </si>
  <si>
    <t>N727-N501</t>
  </si>
  <si>
    <t>N727-S501</t>
  </si>
  <si>
    <t>QIAUDI7415-QIAUDI5415</t>
  </si>
  <si>
    <t>GenDx026_I702-I516</t>
  </si>
  <si>
    <t>ILLUDP70032-ILLUDP50032</t>
  </si>
  <si>
    <t>01C_H703-H502</t>
  </si>
  <si>
    <t>N727-E502</t>
  </si>
  <si>
    <t>N727-N502</t>
  </si>
  <si>
    <t>QIAUDI7416-QIAUDI5416</t>
  </si>
  <si>
    <t>GenDx027_I701-I501</t>
  </si>
  <si>
    <t>ILLUDP70033-ILLUDP50033</t>
  </si>
  <si>
    <t>01C_H703-H503</t>
  </si>
  <si>
    <t>N727-E503</t>
  </si>
  <si>
    <t>N727-N503</t>
  </si>
  <si>
    <t>QIAUDI7417-QIAUDI5417</t>
  </si>
  <si>
    <t>GenDx027_I701-I502</t>
  </si>
  <si>
    <t>ILLUDP70034-ILLUDP50034</t>
  </si>
  <si>
    <t>01C_H703-H504</t>
  </si>
  <si>
    <t>N727-E504</t>
  </si>
  <si>
    <t>N727-N504</t>
  </si>
  <si>
    <t>N727-S504</t>
  </si>
  <si>
    <t>QIAUDI7418-QIAUDI5418</t>
  </si>
  <si>
    <t>GenDx027_I701-I503</t>
  </si>
  <si>
    <t>ILLUDP70035-ILLUDP50035</t>
  </si>
  <si>
    <t>01C_H703-H505</t>
  </si>
  <si>
    <t>N727-E505</t>
  </si>
  <si>
    <t>N727-N505</t>
  </si>
  <si>
    <t>QIAUDI7419-QIAUDI5419</t>
  </si>
  <si>
    <t>GenDx027_I701-I504</t>
  </si>
  <si>
    <t>ILLUDP70036-ILLUDP50036</t>
  </si>
  <si>
    <t>01C_H703-H506</t>
  </si>
  <si>
    <t>N727-E506</t>
  </si>
  <si>
    <t>N727-N506</t>
  </si>
  <si>
    <t>QIAUDI7420-QIAUDI5420</t>
  </si>
  <si>
    <t>GenDx027_I701-I505</t>
  </si>
  <si>
    <t>ILLUDP70037-ILLUDP50037</t>
  </si>
  <si>
    <t>01C_H703-H507</t>
  </si>
  <si>
    <t>N727-E507</t>
  </si>
  <si>
    <t>N727-N507</t>
  </si>
  <si>
    <t>QIAUDI7421-QIAUDI5421</t>
  </si>
  <si>
    <t>GenDx027_I701-I506</t>
  </si>
  <si>
    <t>ILLUDP70038-ILLUDP50038</t>
  </si>
  <si>
    <t>01C_H703-H508</t>
  </si>
  <si>
    <t>N727-E508</t>
  </si>
  <si>
    <t>N727-N508</t>
  </si>
  <si>
    <t>QIAUDI7422-QIAUDI5422</t>
  </si>
  <si>
    <t>GenDx027_I701-I507</t>
  </si>
  <si>
    <t>ILLUDP70039-ILLUDP50039</t>
  </si>
  <si>
    <t>01C_H703-H510</t>
  </si>
  <si>
    <t>N727-E510</t>
  </si>
  <si>
    <t>N727-N510</t>
  </si>
  <si>
    <t>QIAUDI7423-QIAUDI5423</t>
  </si>
  <si>
    <t>GenDx027_I701-I508</t>
  </si>
  <si>
    <t>ILLUDP70040-ILLUDP50040</t>
  </si>
  <si>
    <t>01C_H703-H511</t>
  </si>
  <si>
    <t>N727-E511</t>
  </si>
  <si>
    <t>N727-N511</t>
  </si>
  <si>
    <t>QIAUDI7424-QIAUDI5424</t>
  </si>
  <si>
    <t>GenDx027_I701-I509</t>
  </si>
  <si>
    <t>ILLUDP70041-ILLUDP50041</t>
  </si>
  <si>
    <t>01C_H703-H513</t>
  </si>
  <si>
    <t>N727-E513</t>
  </si>
  <si>
    <t>N727-N513</t>
  </si>
  <si>
    <t>QIAUDI7425-QIAUDI5425</t>
  </si>
  <si>
    <t>GenDx027_I701-I510</t>
  </si>
  <si>
    <t>ILLUDP70042-ILLUDP50042</t>
  </si>
  <si>
    <t>01C_H703-H515</t>
  </si>
  <si>
    <t>N727-E515</t>
  </si>
  <si>
    <t>N727-N515</t>
  </si>
  <si>
    <t>QIAUDI7426-QIAUDI5426</t>
  </si>
  <si>
    <t>GenDx027_I701-I511</t>
  </si>
  <si>
    <t>ILLUDP70043-ILLUDP50043</t>
  </si>
  <si>
    <t>01C_H703-H516</t>
  </si>
  <si>
    <t>N727-E516</t>
  </si>
  <si>
    <t>N727-N516</t>
  </si>
  <si>
    <t>QIAUDI7427-QIAUDI5427</t>
  </si>
  <si>
    <t>GenDx027_I701-I512</t>
  </si>
  <si>
    <t>ILLUDP70044-ILLUDP50044</t>
  </si>
  <si>
    <t>01C_H703-H517</t>
  </si>
  <si>
    <t>N727-E517</t>
  </si>
  <si>
    <t>N727-N517</t>
  </si>
  <si>
    <t>QIAUDI7428-QIAUDI5428</t>
  </si>
  <si>
    <t>GenDx027_I701-I513</t>
  </si>
  <si>
    <t>ILLUDP70045-ILLUDP50045</t>
  </si>
  <si>
    <t>01C_H703-H518</t>
  </si>
  <si>
    <t>N727-E518</t>
  </si>
  <si>
    <t>N727-N518</t>
  </si>
  <si>
    <t>QIAUDI7429-QIAUDI5429</t>
  </si>
  <si>
    <t>GenDx027_I701-I514</t>
  </si>
  <si>
    <t>ILLUDP70046-ILLUDP50046</t>
  </si>
  <si>
    <t>01C_H703-H520</t>
  </si>
  <si>
    <t>N727-E520</t>
  </si>
  <si>
    <t>N727-N520</t>
  </si>
  <si>
    <t>QIAUDI7430-QIAUDI5430</t>
  </si>
  <si>
    <t>GenDx027_I701-I515</t>
  </si>
  <si>
    <t>ILLUDP70047-ILLUDP50047</t>
  </si>
  <si>
    <t>01C_H703-H521</t>
  </si>
  <si>
    <t>N727-E521</t>
  </si>
  <si>
    <t>N727-N521</t>
  </si>
  <si>
    <t>QIAUDI7431-QIAUDI5431</t>
  </si>
  <si>
    <t>GenDx027_I701-I516</t>
  </si>
  <si>
    <t>ILLUDP70048-ILLUDP50048</t>
  </si>
  <si>
    <t>01C_H703-H522</t>
  </si>
  <si>
    <t>N727-E522</t>
  </si>
  <si>
    <t>N727-N522</t>
  </si>
  <si>
    <t>QIAUDI7432-QIAUDI5432</t>
  </si>
  <si>
    <t>GenDx028_I702-I501</t>
  </si>
  <si>
    <t>ILLUDP70049-ILLUDP50049</t>
  </si>
  <si>
    <t>01D_H705-H501</t>
  </si>
  <si>
    <t>N728-E501</t>
  </si>
  <si>
    <t>N728-N501</t>
  </si>
  <si>
    <t>N728-S501</t>
  </si>
  <si>
    <t>QIAUDI7433-QIAUDI5433</t>
  </si>
  <si>
    <t>GenDx028_I702-I502</t>
  </si>
  <si>
    <t>ILLUDP70050-ILLUDP50050</t>
  </si>
  <si>
    <t>01D_H705-H502</t>
  </si>
  <si>
    <t>N728-E502</t>
  </si>
  <si>
    <t>N728-N502</t>
  </si>
  <si>
    <t>QIAUDI7434-QIAUDI5434</t>
  </si>
  <si>
    <t>GenDx028_I702-I503</t>
  </si>
  <si>
    <t>ILLUDP70051-ILLUDP50051</t>
  </si>
  <si>
    <t>01D_H705-H503</t>
  </si>
  <si>
    <t>N728-E503</t>
  </si>
  <si>
    <t>N728-N503</t>
  </si>
  <si>
    <t>QIAUDI7435-QIAUDI5435</t>
  </si>
  <si>
    <t>GenDx028_I702-I504</t>
  </si>
  <si>
    <t>ILLUDP70052-ILLUDP50052</t>
  </si>
  <si>
    <t>01D_H705-H504</t>
  </si>
  <si>
    <t>N728-E504</t>
  </si>
  <si>
    <t>N728-N504</t>
  </si>
  <si>
    <t>N728-S504</t>
  </si>
  <si>
    <t>QIAUDI7436-QIAUDI5436</t>
  </si>
  <si>
    <t>GenDx028_I702-I505</t>
  </si>
  <si>
    <t>ILLUDP70053-ILLUDP50053</t>
  </si>
  <si>
    <t>01D_H705-H505</t>
  </si>
  <si>
    <t>N728-E505</t>
  </si>
  <si>
    <t>N728-N505</t>
  </si>
  <si>
    <t>QIAUDI7437-QIAUDI5437</t>
  </si>
  <si>
    <t>GenDx028_I702-I506</t>
  </si>
  <si>
    <t>ILLUDP70054-ILLUDP50054</t>
  </si>
  <si>
    <t>01D_H705-H506</t>
  </si>
  <si>
    <t>N728-E506</t>
  </si>
  <si>
    <t>N728-N506</t>
  </si>
  <si>
    <t>QIAUDI7438-QIAUDI5438</t>
  </si>
  <si>
    <t>GenDx028_I702-I507</t>
  </si>
  <si>
    <t>ILLUDP70055-ILLUDP50055</t>
  </si>
  <si>
    <t>01D_H705-H507</t>
  </si>
  <si>
    <t>N728-E507</t>
  </si>
  <si>
    <t>N728-N507</t>
  </si>
  <si>
    <t>QIAUDI7439-QIAUDI5439</t>
  </si>
  <si>
    <t>GenDx028_I702-I508</t>
  </si>
  <si>
    <t>ILLUDP70056-ILLUDP50056</t>
  </si>
  <si>
    <t>01D_H705-H508</t>
  </si>
  <si>
    <t>N728-E508</t>
  </si>
  <si>
    <t>N728-N508</t>
  </si>
  <si>
    <t>QIAUDI7440-QIAUDI5440</t>
  </si>
  <si>
    <t>GenDx028_I702-I509</t>
  </si>
  <si>
    <t>ILLUDP70057-ILLUDP50057</t>
  </si>
  <si>
    <t>01D_H705-H510</t>
  </si>
  <si>
    <t>N728-E510</t>
  </si>
  <si>
    <t>N728-N510</t>
  </si>
  <si>
    <t>QIAUDI7441-QIAUDI5441</t>
  </si>
  <si>
    <t>GenDx028_I702-I510</t>
  </si>
  <si>
    <t>ILLUDP70058-ILLUDP50058</t>
  </si>
  <si>
    <t>01D_H705-H511</t>
  </si>
  <si>
    <t>N728-E511</t>
  </si>
  <si>
    <t>N728-N511</t>
  </si>
  <si>
    <t>QIAUDI7442-QIAUDI5442</t>
  </si>
  <si>
    <t>GenDx028_I702-I511</t>
  </si>
  <si>
    <t>ILLUDP70059-ILLUDP50059</t>
  </si>
  <si>
    <t>01D_H705-H513</t>
  </si>
  <si>
    <t>N728-E513</t>
  </si>
  <si>
    <t>N728-N513</t>
  </si>
  <si>
    <t>QIAUDI7443-QIAUDI5443</t>
  </si>
  <si>
    <t>GenDx028_I702-I512</t>
  </si>
  <si>
    <t>ILLUDP70060-ILLUDP50060</t>
  </si>
  <si>
    <t>01D_H705-H515</t>
  </si>
  <si>
    <t>N728-E515</t>
  </si>
  <si>
    <t>N728-N515</t>
  </si>
  <si>
    <t>QIAUDI7444-QIAUDI5444</t>
  </si>
  <si>
    <t>GenDx028_I702-I513</t>
  </si>
  <si>
    <t>ILLUDP70061-ILLUDP50061</t>
  </si>
  <si>
    <t>01D_H705-H516</t>
  </si>
  <si>
    <t>N728-E516</t>
  </si>
  <si>
    <t>N728-N516</t>
  </si>
  <si>
    <t>QIAUDI7445-QIAUDI5445</t>
  </si>
  <si>
    <t>GenDx028_I702-I514</t>
  </si>
  <si>
    <t>ILLUDP70062-ILLUDP50062</t>
  </si>
  <si>
    <t>01D_H705-H517</t>
  </si>
  <si>
    <t>N728-E517</t>
  </si>
  <si>
    <t>N728-N517</t>
  </si>
  <si>
    <t>QIAUDI7446-QIAUDI5446</t>
  </si>
  <si>
    <t>GenDx028_I702-I515</t>
  </si>
  <si>
    <t>ILLUDP70063-ILLUDP50063</t>
  </si>
  <si>
    <t>01D_H705-H518</t>
  </si>
  <si>
    <t>N728-E518</t>
  </si>
  <si>
    <t>N728-N518</t>
  </si>
  <si>
    <t>QIAUDI7447-QIAUDI5447</t>
  </si>
  <si>
    <t>GenDx028_I702-I516</t>
  </si>
  <si>
    <t>ILLUDP70064-ILLUDP50064</t>
  </si>
  <si>
    <t>01D_H705-H520</t>
  </si>
  <si>
    <t>N728-E520</t>
  </si>
  <si>
    <t>N728-N520</t>
  </si>
  <si>
    <t>QIAUDI7448-QIAUDI5448</t>
  </si>
  <si>
    <t>GenDx029_I703-I501</t>
  </si>
  <si>
    <t>ILLUDP70065-ILLUDP50065</t>
  </si>
  <si>
    <t>01D_H705-H521</t>
  </si>
  <si>
    <t>N728-E521</t>
  </si>
  <si>
    <t>N728-N521</t>
  </si>
  <si>
    <t>QIAUDI7449-QIAUDI5449</t>
  </si>
  <si>
    <t>GenDx029_I703-I502</t>
  </si>
  <si>
    <t>ILLUDP70066-ILLUDP50066</t>
  </si>
  <si>
    <t>01D_H705-H522</t>
  </si>
  <si>
    <t>N728-E522</t>
  </si>
  <si>
    <t>N728-N522</t>
  </si>
  <si>
    <t>QIAUDI7450-QIAUDI5450</t>
  </si>
  <si>
    <t>GenDx029_I703-I503</t>
  </si>
  <si>
    <t>ILLUDP70067-ILLUDP50067</t>
  </si>
  <si>
    <t>01E_H706-H501</t>
  </si>
  <si>
    <t>N729-E501</t>
  </si>
  <si>
    <t>N729-N501</t>
  </si>
  <si>
    <t>N729-S501</t>
  </si>
  <si>
    <t>QIAUDI7451-QIAUDI5451</t>
  </si>
  <si>
    <t>GenDx029_I703-I504</t>
  </si>
  <si>
    <t>ILLUDP70068-ILLUDP50068</t>
  </si>
  <si>
    <t>01E_H706-H502</t>
  </si>
  <si>
    <t>N729-E502</t>
  </si>
  <si>
    <t>N729-N502</t>
  </si>
  <si>
    <t>QIAUDI7452-QIAUDI5452</t>
  </si>
  <si>
    <t>GenDx029_I703-I505</t>
  </si>
  <si>
    <t>ILLUDP70069-ILLUDP50069</t>
  </si>
  <si>
    <t>01E_H706-H503</t>
  </si>
  <si>
    <t>N729-E503</t>
  </si>
  <si>
    <t>N729-N503</t>
  </si>
  <si>
    <t>QIAUDI7453-QIAUDI5453</t>
  </si>
  <si>
    <t>GenDx029_I703-I506</t>
  </si>
  <si>
    <t>ILLUDP70070-ILLUDP50070</t>
  </si>
  <si>
    <t>01E_H706-H504</t>
  </si>
  <si>
    <t>N729-E504</t>
  </si>
  <si>
    <t>N729-N504</t>
  </si>
  <si>
    <t>N729-S504</t>
  </si>
  <si>
    <t>QIAUDI7454-QIAUDI5454</t>
  </si>
  <si>
    <t>GenDx029_I703-I507</t>
  </si>
  <si>
    <t>ILLUDP70071-ILLUDP50071</t>
  </si>
  <si>
    <t>01E_H706-H505</t>
  </si>
  <si>
    <t>N729-E505</t>
  </si>
  <si>
    <t>N729-N505</t>
  </si>
  <si>
    <t>QIAUDI7455-QIAUDI5455</t>
  </si>
  <si>
    <t>GenDx029_I703-I508</t>
  </si>
  <si>
    <t>ILLUDP70072-ILLUDP50072</t>
  </si>
  <si>
    <t>01E_H706-H506</t>
  </si>
  <si>
    <t>N729-E506</t>
  </si>
  <si>
    <t>N729-N506</t>
  </si>
  <si>
    <t>QIAUDI7456-QIAUDI5456</t>
  </si>
  <si>
    <t>GenDx029_I703-I509</t>
  </si>
  <si>
    <t>ILLUDP70073-ILLUDP50073</t>
  </si>
  <si>
    <t>01E_H706-H507</t>
  </si>
  <si>
    <t>N729-E507</t>
  </si>
  <si>
    <t>N729-N507</t>
  </si>
  <si>
    <t>QIAUDI7457-QIAUDI5457</t>
  </si>
  <si>
    <t>GenDx029_I703-I510</t>
  </si>
  <si>
    <t>ILLUDP70074-ILLUDP50074</t>
  </si>
  <si>
    <t>01E_H706-H508</t>
  </si>
  <si>
    <t>N729-E508</t>
  </si>
  <si>
    <t>N729-N508</t>
  </si>
  <si>
    <t>QIAUDI7458-QIAUDI5458</t>
  </si>
  <si>
    <t>GenDx029_I703-I511</t>
  </si>
  <si>
    <t>ILLUDP70075-ILLUDP50075</t>
  </si>
  <si>
    <t>01E_H706-H510</t>
  </si>
  <si>
    <t>N729-E510</t>
  </si>
  <si>
    <t>N729-N510</t>
  </si>
  <si>
    <t>QIAUDI7459-QIAUDI5459</t>
  </si>
  <si>
    <t>GenDx029_I703-I512</t>
  </si>
  <si>
    <t>ILLUDP70076-ILLUDP50076</t>
  </si>
  <si>
    <t>01E_H706-H511</t>
  </si>
  <si>
    <t>N729-E511</t>
  </si>
  <si>
    <t>N729-N511</t>
  </si>
  <si>
    <t>QIAUDI7460-QIAUDI5460</t>
  </si>
  <si>
    <t>GenDx029_I703-I513</t>
  </si>
  <si>
    <t>ILLUDP70077-ILLUDP50077</t>
  </si>
  <si>
    <t>01E_H706-H513</t>
  </si>
  <si>
    <t>N729-E513</t>
  </si>
  <si>
    <t>N729-N513</t>
  </si>
  <si>
    <t>QIAUDI7461-QIAUDI5461</t>
  </si>
  <si>
    <t>GenDx029_I703-I514</t>
  </si>
  <si>
    <t>ILLUDP70078-ILLUDP50078</t>
  </si>
  <si>
    <t>01E_H706-H515</t>
  </si>
  <si>
    <t>N729-E515</t>
  </si>
  <si>
    <t>N729-N515</t>
  </si>
  <si>
    <t>QIAUDI7462-QIAUDI5462</t>
  </si>
  <si>
    <t>GenDx029_I703-I515</t>
  </si>
  <si>
    <t>ILLUDP70079-ILLUDP50079</t>
  </si>
  <si>
    <t>01E_H706-H516</t>
  </si>
  <si>
    <t>N729-E516</t>
  </si>
  <si>
    <t>N729-N516</t>
  </si>
  <si>
    <t>QIAUDI7463-QIAUDI5463</t>
  </si>
  <si>
    <t>GenDx029_I703-I516</t>
  </si>
  <si>
    <t>ILLUDP70080-ILLUDP50080</t>
  </si>
  <si>
    <t>01E_H706-H517</t>
  </si>
  <si>
    <t>N729-E517</t>
  </si>
  <si>
    <t>N729-N517</t>
  </si>
  <si>
    <t>QIAUDI7464-QIAUDI5464</t>
  </si>
  <si>
    <t>GenDx030_I704-I501</t>
  </si>
  <si>
    <t>ILLUDP70081-ILLUDP50081</t>
  </si>
  <si>
    <t>01E_H706-H518</t>
  </si>
  <si>
    <t>N729-E518</t>
  </si>
  <si>
    <t>N729-N518</t>
  </si>
  <si>
    <t>QIAUDI7465-QIAUDI5465</t>
  </si>
  <si>
    <t>GenDx030_I704-I502</t>
  </si>
  <si>
    <t>ILLUDP70082-ILLUDP50082</t>
  </si>
  <si>
    <t>01E_H706-H520</t>
  </si>
  <si>
    <t>N729-E520</t>
  </si>
  <si>
    <t>N729-N520</t>
  </si>
  <si>
    <t>QIAUDI7466-QIAUDI5466</t>
  </si>
  <si>
    <t>GenDx030_I704-I503</t>
  </si>
  <si>
    <t>ILLUDP70083-ILLUDP50083</t>
  </si>
  <si>
    <t>01E_H706-H521</t>
  </si>
  <si>
    <t>N729-E521</t>
  </si>
  <si>
    <t>N729-N521</t>
  </si>
  <si>
    <t>QIAUDI7467-QIAUDI5467</t>
  </si>
  <si>
    <t>GenDx030_I704-I504</t>
  </si>
  <si>
    <t>ILLUDP70084-ILLUDP50084</t>
  </si>
  <si>
    <t>01E_H706-H522</t>
  </si>
  <si>
    <t>N729-E522</t>
  </si>
  <si>
    <t>N729-N522</t>
  </si>
  <si>
    <t>QIAUDI7468-QIAUDI5468</t>
  </si>
  <si>
    <t>GenDx030_I704-I505</t>
  </si>
  <si>
    <t>ILLUDP70085-ILLUDP50085</t>
  </si>
  <si>
    <t>01F_H710-H501</t>
  </si>
  <si>
    <t>QIAUDI7469-QIAUDI5469</t>
  </si>
  <si>
    <t>GenDx030_I704-I506</t>
  </si>
  <si>
    <t>ILLUDP70086-ILLUDP50086</t>
  </si>
  <si>
    <t>01F_H710-H502</t>
  </si>
  <si>
    <t>QIAUDI7470-QIAUDI5470</t>
  </si>
  <si>
    <t>GenDx030_I704-I507</t>
  </si>
  <si>
    <t>ILLUDP70087-ILLUDP50087</t>
  </si>
  <si>
    <t>01F_H710-H503</t>
  </si>
  <si>
    <t>QIAUDI7471-QIAUDI5471</t>
  </si>
  <si>
    <t>GenDx030_I704-I508</t>
  </si>
  <si>
    <t>ILLUDP70088-ILLUDP50088</t>
  </si>
  <si>
    <t>01F_H710-H504</t>
  </si>
  <si>
    <t>QIAUDI7472-QIAUDI5472</t>
  </si>
  <si>
    <t>GenDx030_I704-I509</t>
  </si>
  <si>
    <t>ILLUDP70089-ILLUDP50089</t>
  </si>
  <si>
    <t>01F_H710-H505</t>
  </si>
  <si>
    <t>QIAUDI7473-QIAUDI5473</t>
  </si>
  <si>
    <t>GenDx030_I704-I510</t>
  </si>
  <si>
    <t>ILLUDP70090-ILLUDP50090</t>
  </si>
  <si>
    <t>01F_H710-H506</t>
  </si>
  <si>
    <t>QIAUDI7474-QIAUDI5474</t>
  </si>
  <si>
    <t>GenDx030_I704-I511</t>
  </si>
  <si>
    <t>ILLUDP70091-ILLUDP50091</t>
  </si>
  <si>
    <t>01F_H710-H507</t>
  </si>
  <si>
    <t>QIAUDI7475-QIAUDI5475</t>
  </si>
  <si>
    <t>GenDx030_I704-I512</t>
  </si>
  <si>
    <t>ILLUDP70092-ILLUDP50092</t>
  </si>
  <si>
    <t>01F_H710-H508</t>
  </si>
  <si>
    <t>QIAUDI7476-QIAUDI5476</t>
  </si>
  <si>
    <t>GenDx030_I704-I513</t>
  </si>
  <si>
    <t>ILLUDP70093-ILLUDP50093</t>
  </si>
  <si>
    <t>01F_H710-H510</t>
  </si>
  <si>
    <t>QIAUDI7477-QIAUDI5477</t>
  </si>
  <si>
    <t>GenDx030_I704-I514</t>
  </si>
  <si>
    <t>ILLUDP70094-ILLUDP50094</t>
  </si>
  <si>
    <t>01F_H710-H511</t>
  </si>
  <si>
    <t>QIAUDI7478-QIAUDI5478</t>
  </si>
  <si>
    <t>GenDx030_I704-I515</t>
  </si>
  <si>
    <t>ILLUDP70095-ILLUDP50095</t>
  </si>
  <si>
    <t>01F_H710-H513</t>
  </si>
  <si>
    <t>QIAUDI7479-QIAUDI5479</t>
  </si>
  <si>
    <t>GenDx030_I704-I516</t>
  </si>
  <si>
    <t>ILLUDP70096-ILLUDP50096</t>
  </si>
  <si>
    <t>01F_H710-H515</t>
  </si>
  <si>
    <t>QIAUDI7480-QIAUDI5480</t>
  </si>
  <si>
    <t>GenDx031_I703-I501</t>
  </si>
  <si>
    <t>ILLUDP70097-ILLUDP50097</t>
  </si>
  <si>
    <t>01F_H710-H516</t>
  </si>
  <si>
    <t>QIAUDI7481-QIAUDI5481</t>
  </si>
  <si>
    <t>GenDx031_I703-I502</t>
  </si>
  <si>
    <t>ILLUDP70098-ILLUDP50098</t>
  </si>
  <si>
    <t>01F_H710-H517</t>
  </si>
  <si>
    <t>QIAUDI7482-QIAUDI5482</t>
  </si>
  <si>
    <t>GenDx031_I703-I503</t>
  </si>
  <si>
    <t>ILLUDP70099-ILLUDP50099</t>
  </si>
  <si>
    <t>01F_H710-H518</t>
  </si>
  <si>
    <t>QIAUDI7483-QIAUDI5483</t>
  </si>
  <si>
    <t>GenDx031_I703-I504</t>
  </si>
  <si>
    <t>ILLUDP70100-ILLUDP50100</t>
  </si>
  <si>
    <t>01F_H710-H520</t>
  </si>
  <si>
    <t>QIAUDI7484-QIAUDI5484</t>
  </si>
  <si>
    <t>GenDx031_I703-I505</t>
  </si>
  <si>
    <t>ILLUDP70101-ILLUDP50101</t>
  </si>
  <si>
    <t>01F_H710-H521</t>
  </si>
  <si>
    <t>QIAUDI7485-QIAUDI5485</t>
  </si>
  <si>
    <t>GenDx031_I703-I506</t>
  </si>
  <si>
    <t>ILLUDP70102-ILLUDP50102</t>
  </si>
  <si>
    <t>01F_H710-H522</t>
  </si>
  <si>
    <t>QIAUDI7486-QIAUDI5486</t>
  </si>
  <si>
    <t>GenDx031_I703-I507</t>
  </si>
  <si>
    <t>ILLUDP70103-ILLUDP50103</t>
  </si>
  <si>
    <t>01G_H711-H501</t>
  </si>
  <si>
    <t>QIAUDI7487-QIAUDI5487</t>
  </si>
  <si>
    <t>GenDx031_I703-I508</t>
  </si>
  <si>
    <t>ILLUDP70104-ILLUDP50104</t>
  </si>
  <si>
    <t>01G_H711-H502</t>
  </si>
  <si>
    <t>QIAUDI7488-QIAUDI5488</t>
  </si>
  <si>
    <t>GenDx031_I703-I509</t>
  </si>
  <si>
    <t>ILLUDP70105-ILLUDP50105</t>
  </si>
  <si>
    <t>01G_H711-H503</t>
  </si>
  <si>
    <t>QIAUDI7489-QIAUDI5489</t>
  </si>
  <si>
    <t>GenDx031_I703-I510</t>
  </si>
  <si>
    <t>ILLUDP70106-ILLUDP50106</t>
  </si>
  <si>
    <t>01G_H711-H504</t>
  </si>
  <si>
    <t>QIAUDI7490-QIAUDI5490</t>
  </si>
  <si>
    <t>GenDx031_I703-I511</t>
  </si>
  <si>
    <t>ILLUDP70107-ILLUDP50107</t>
  </si>
  <si>
    <t>01G_H711-H505</t>
  </si>
  <si>
    <t>QIAUDI7491-QIAUDI5491</t>
  </si>
  <si>
    <t>GenDx031_I703-I512</t>
  </si>
  <si>
    <t>ILLUDP70108-ILLUDP50108</t>
  </si>
  <si>
    <t>01G_H711-H506</t>
  </si>
  <si>
    <t>QIAUDI7492-QIAUDI5492</t>
  </si>
  <si>
    <t>GenDx031_I703-I513</t>
  </si>
  <si>
    <t>ILLUDP70109-ILLUDP50109</t>
  </si>
  <si>
    <t>01G_H711-H507</t>
  </si>
  <si>
    <t>QIAUDI7493-QIAUDI5493</t>
  </si>
  <si>
    <t>GenDx031_I703-I514</t>
  </si>
  <si>
    <t>ILLUDP70110-ILLUDP50110</t>
  </si>
  <si>
    <t>01G_H711-H508</t>
  </si>
  <si>
    <t>QIAUDI7494-QIAUDI5494</t>
  </si>
  <si>
    <t>GenDx031_I703-I515</t>
  </si>
  <si>
    <t>ILLUDP70111-ILLUDP50111</t>
  </si>
  <si>
    <t>01G_H711-H510</t>
  </si>
  <si>
    <t>QIAUDI7495-QIAUDI5495</t>
  </si>
  <si>
    <t>GenDx031_I703-I516</t>
  </si>
  <si>
    <t>ILLUDP70112-ILLUDP50112</t>
  </si>
  <si>
    <t>01G_H711-H511</t>
  </si>
  <si>
    <t>QIAUDI7496-QIAUDI5496</t>
  </si>
  <si>
    <t>GenDx032_I704-I501</t>
  </si>
  <si>
    <t>ILLUDP70113-ILLUDP50113</t>
  </si>
  <si>
    <t>01G_H711-H513</t>
  </si>
  <si>
    <t>QIAUDI7497-QIAUDI5497</t>
  </si>
  <si>
    <t>GenDx032_I704-I502</t>
  </si>
  <si>
    <t>ILLUDP70114-ILLUDP50114</t>
  </si>
  <si>
    <t>01G_H711-H515</t>
  </si>
  <si>
    <t>QIAUDI7498-QIAUDI5498</t>
  </si>
  <si>
    <t>GenDx032_I704-I503</t>
  </si>
  <si>
    <t>ILLUDP70115-ILLUDP50115</t>
  </si>
  <si>
    <t>01G_H711-H516</t>
  </si>
  <si>
    <t>QIAUDI7499-QIAUDI5499</t>
  </si>
  <si>
    <t>GenDx032_I704-I504</t>
  </si>
  <si>
    <t>ILLUDP70116-ILLUDP50116</t>
  </si>
  <si>
    <t>01G_H711-H517</t>
  </si>
  <si>
    <t>QIAUDI7500-QIAUDI5500</t>
  </si>
  <si>
    <t>GenDx032_I704-I505</t>
  </si>
  <si>
    <t>ILLUDP70117-ILLUDP50117</t>
  </si>
  <si>
    <t>01G_H711-H518</t>
  </si>
  <si>
    <t>QIAUDI7501-QIAUDI5501</t>
  </si>
  <si>
    <t>GenDx032_I704-I506</t>
  </si>
  <si>
    <t>ILLUDP70118-ILLUDP50118</t>
  </si>
  <si>
    <t>01G_H711-H520</t>
  </si>
  <si>
    <t>QIAUDI7502-QIAUDI5502</t>
  </si>
  <si>
    <t>GenDx032_I704-I507</t>
  </si>
  <si>
    <t>ILLUDP70119-ILLUDP50119</t>
  </si>
  <si>
    <t>01G_H711-H521</t>
  </si>
  <si>
    <t>QIAUDI7503-QIAUDI5503</t>
  </si>
  <si>
    <t>GenDx032_I704-I508</t>
  </si>
  <si>
    <t>ILLUDP70120-ILLUDP50120</t>
  </si>
  <si>
    <t>01G_H711-H522</t>
  </si>
  <si>
    <t>QIAUDI7504-QIAUDI5504</t>
  </si>
  <si>
    <t>GenDx032_I704-I509</t>
  </si>
  <si>
    <t>ILLUDP70121-ILLUDP50121</t>
  </si>
  <si>
    <t>01H_H714-H501</t>
  </si>
  <si>
    <t>QIAUDI7505-QIAUDI5505</t>
  </si>
  <si>
    <t>GenDx032_I704-I510</t>
  </si>
  <si>
    <t>ILLUDP70122-ILLUDP50122</t>
  </si>
  <si>
    <t>01H_H714-H502</t>
  </si>
  <si>
    <t>QIAUDI7506-QIAUDI5506</t>
  </si>
  <si>
    <t>GenDx032_I704-I511</t>
  </si>
  <si>
    <t>ILLUDP70123-ILLUDP50123</t>
  </si>
  <si>
    <t>01H_H714-H503</t>
  </si>
  <si>
    <t>QIAUDI7507-QIAUDI5507</t>
  </si>
  <si>
    <t>GenDx032_I704-I512</t>
  </si>
  <si>
    <t>ILLUDP70124-ILLUDP50124</t>
  </si>
  <si>
    <t>01H_H714-H504</t>
  </si>
  <si>
    <t>QIAUDI7508-QIAUDI5508</t>
  </si>
  <si>
    <t>GenDx032_I704-I513</t>
  </si>
  <si>
    <t>ILLUDP70125-ILLUDP50125</t>
  </si>
  <si>
    <t>01H_H714-H505</t>
  </si>
  <si>
    <t>QIAUDI7509-QIAUDI5509</t>
  </si>
  <si>
    <t>GenDx032_I704-I514</t>
  </si>
  <si>
    <t>ILLUDP70126-ILLUDP50126</t>
  </si>
  <si>
    <t>01H_H714-H506</t>
  </si>
  <si>
    <t>QIAUDI7510-QIAUDI5510</t>
  </si>
  <si>
    <t>GenDx032_I704-I515</t>
  </si>
  <si>
    <t>ILLUDP70127-ILLUDP50127</t>
  </si>
  <si>
    <t>01H_H714-H507</t>
  </si>
  <si>
    <t>QIAUDI7511-QIAUDI5511</t>
  </si>
  <si>
    <t>GenDx032_I704-I516</t>
  </si>
  <si>
    <t>ILLUDP70128-ILLUDP50128</t>
  </si>
  <si>
    <t>01H_H714-H508</t>
  </si>
  <si>
    <t>QIAUDI7512-QIAUDI5512</t>
  </si>
  <si>
    <t>GenDx033_I703-I501</t>
  </si>
  <si>
    <t>ILLUDP70129-ILLUDP50129</t>
  </si>
  <si>
    <t>01H_H714-H510</t>
  </si>
  <si>
    <t>QIAUDI7513-QIAUDI5513</t>
  </si>
  <si>
    <t>GenDx033_I703-I502</t>
  </si>
  <si>
    <t>ILLUDP70130-ILLUDP50130</t>
  </si>
  <si>
    <t>01H_H714-H511</t>
  </si>
  <si>
    <t>QIAUDI7514-QIAUDI5514</t>
  </si>
  <si>
    <t>GenDx033_I703-I503</t>
  </si>
  <si>
    <t>ILLUDP70131-ILLUDP50131</t>
  </si>
  <si>
    <t>01H_H714-H513</t>
  </si>
  <si>
    <t>QIAUDI7515-QIAUDI5515</t>
  </si>
  <si>
    <t>GenDx033_I703-I504</t>
  </si>
  <si>
    <t>ILLUDP70132-ILLUDP50132</t>
  </si>
  <si>
    <t>01H_H714-H515</t>
  </si>
  <si>
    <t>QIAUDI7516-QIAUDI5516</t>
  </si>
  <si>
    <t>GenDx033_I703-I505</t>
  </si>
  <si>
    <t>ILLUDP70133-ILLUDP50133</t>
  </si>
  <si>
    <t>01H_H714-H516</t>
  </si>
  <si>
    <t>QIAUDI7517-QIAUDI5517</t>
  </si>
  <si>
    <t>GenDx033_I703-I506</t>
  </si>
  <si>
    <t>ILLUDP70134-ILLUDP50134</t>
  </si>
  <si>
    <t>01H_H714-H517</t>
  </si>
  <si>
    <t>QIAUDI7518-QIAUDI5518</t>
  </si>
  <si>
    <t>GenDx033_I703-I507</t>
  </si>
  <si>
    <t>ILLUDP70135-ILLUDP50135</t>
  </si>
  <si>
    <t>01H_H714-H518</t>
  </si>
  <si>
    <t>QIAUDI7519-QIAUDI5519</t>
  </si>
  <si>
    <t>GenDx033_I703-I508</t>
  </si>
  <si>
    <t>ILLUDP70136-ILLUDP50136</t>
  </si>
  <si>
    <t>01H_H714-H520</t>
  </si>
  <si>
    <t>QIAUDI7520-QIAUDI5520</t>
  </si>
  <si>
    <t>GenDx033_I703-I509</t>
  </si>
  <si>
    <t>ILLUDP70137-ILLUDP50137</t>
  </si>
  <si>
    <t>01H_H714-H521</t>
  </si>
  <si>
    <t>QIAUDI7521-QIAUDI5521</t>
  </si>
  <si>
    <t>GenDx033_I703-I510</t>
  </si>
  <si>
    <t>ILLUDP70138-ILLUDP50138</t>
  </si>
  <si>
    <t>01H_H714-H522</t>
  </si>
  <si>
    <t>QIAUDI7522-QIAUDI5522</t>
  </si>
  <si>
    <t>GenDx033_I703-I511</t>
  </si>
  <si>
    <t>ILLUDP70139-ILLUDP50139</t>
  </si>
  <si>
    <t>02A_H702-H501</t>
  </si>
  <si>
    <t>QIAUDI7523-QIAUDI5523</t>
  </si>
  <si>
    <t>GenDx033_I703-I512</t>
  </si>
  <si>
    <t>ILLUDP70140-ILLUDP50140</t>
  </si>
  <si>
    <t>02A_H702-H502</t>
  </si>
  <si>
    <t>QIAUDI7524-QIAUDI5524</t>
  </si>
  <si>
    <t>GenDx033_I703-I513</t>
  </si>
  <si>
    <t>ILLUDP70141-ILLUDP50141</t>
  </si>
  <si>
    <t>02A_H702-H503</t>
  </si>
  <si>
    <t>QIAUDI7525-QIAUDI5525</t>
  </si>
  <si>
    <t>GenDx033_I703-I514</t>
  </si>
  <si>
    <t>ILLUDP70142-ILLUDP50142</t>
  </si>
  <si>
    <t>02A_H702-H504</t>
  </si>
  <si>
    <t>QIAUDI7526-QIAUDI5526</t>
  </si>
  <si>
    <t>GenDx033_I703-I515</t>
  </si>
  <si>
    <t>ILLUDP70143-ILLUDP50143</t>
  </si>
  <si>
    <t>02A_H702-H505</t>
  </si>
  <si>
    <t>QIAUDI7527-QIAUDI5527</t>
  </si>
  <si>
    <t>GenDx033_I703-I516</t>
  </si>
  <si>
    <t>ILLUDP70144-ILLUDP50144</t>
  </si>
  <si>
    <t>02A_H702-H506</t>
  </si>
  <si>
    <t>QIAUDI7528-QIAUDI5528</t>
  </si>
  <si>
    <t>GenDx034_I704-I501</t>
  </si>
  <si>
    <t>ILLUDP70145-ILLUDP50145</t>
  </si>
  <si>
    <t>02A_H702-H507</t>
  </si>
  <si>
    <t>QIAUDI7529-QIAUDI5529</t>
  </si>
  <si>
    <t>GenDx034_I704-I502</t>
  </si>
  <si>
    <t>ILLUDP70146-ILLUDP50146</t>
  </si>
  <si>
    <t>02A_H702-H508</t>
  </si>
  <si>
    <t>QIAUDI7530-QIAUDI5530</t>
  </si>
  <si>
    <t>GenDx034_I704-I503</t>
  </si>
  <si>
    <t>ILLUDP70147-ILLUDP50147</t>
  </si>
  <si>
    <t>02A_H702-H510</t>
  </si>
  <si>
    <t>QIAUDI7531-QIAUDI5531</t>
  </si>
  <si>
    <t>GenDx034_I704-I504</t>
  </si>
  <si>
    <t>ILLUDP70148-ILLUDP50148</t>
  </si>
  <si>
    <t>02A_H702-H511</t>
  </si>
  <si>
    <t>QIAUDI7532-QIAUDI5532</t>
  </si>
  <si>
    <t>GenDx034_I704-I505</t>
  </si>
  <si>
    <t>ILLUDP70149-ILLUDP50149</t>
  </si>
  <si>
    <t>02A_H702-H513</t>
  </si>
  <si>
    <t>QIAUDI7533-QIAUDI5533</t>
  </si>
  <si>
    <t>GenDx034_I704-I506</t>
  </si>
  <si>
    <t>ILLUDP70150-ILLUDP50150</t>
  </si>
  <si>
    <t>02A_H702-H515</t>
  </si>
  <si>
    <t>QIAUDI7534-QIAUDI5534</t>
  </si>
  <si>
    <t>GenDx034_I704-I507</t>
  </si>
  <si>
    <t>ILLUDP70151-ILLUDP50151</t>
  </si>
  <si>
    <t>02A_H702-H516</t>
  </si>
  <si>
    <t>QIAUDI7535-QIAUDI5535</t>
  </si>
  <si>
    <t>GenDx034_I704-I508</t>
  </si>
  <si>
    <t>ILLUDP70152-ILLUDP50152</t>
  </si>
  <si>
    <t>02A_H702-H517</t>
  </si>
  <si>
    <t>QIAUDI7536-QIAUDI5536</t>
  </si>
  <si>
    <t>GenDx034_I704-I509</t>
  </si>
  <si>
    <t>ILLUDP70153-ILLUDP50153</t>
  </si>
  <si>
    <t>02A_H702-H518</t>
  </si>
  <si>
    <t>QIAUDI7537-QIAUDI5537</t>
  </si>
  <si>
    <t>GenDx034_I704-I510</t>
  </si>
  <si>
    <t>ILLUDP70154-ILLUDP50154</t>
  </si>
  <si>
    <t>02A_H702-H520</t>
  </si>
  <si>
    <t>QIAUDI7538-QIAUDI5538</t>
  </si>
  <si>
    <t>GenDx034_I704-I511</t>
  </si>
  <si>
    <t>ILLUDP70155-ILLUDP50155</t>
  </si>
  <si>
    <t>02A_H702-H521</t>
  </si>
  <si>
    <t>QIAUDI7539-QIAUDI5539</t>
  </si>
  <si>
    <t>GenDx034_I704-I512</t>
  </si>
  <si>
    <t>ILLUDP70156-ILLUDP50156</t>
  </si>
  <si>
    <t>02A_H702-H522</t>
  </si>
  <si>
    <t>QIAUDI7540-QIAUDI5540</t>
  </si>
  <si>
    <t>GenDx034_I704-I513</t>
  </si>
  <si>
    <t>ILLUDP70157-ILLUDP50157</t>
  </si>
  <si>
    <t>02B_H703-H501</t>
  </si>
  <si>
    <t>QIAUDI7541-QIAUDI5541</t>
  </si>
  <si>
    <t>GenDx034_I704-I514</t>
  </si>
  <si>
    <t>ILLUDP70158-ILLUDP50158</t>
  </si>
  <si>
    <t>02B_H703-H502</t>
  </si>
  <si>
    <t>QIAUDI7542-QIAUDI5542</t>
  </si>
  <si>
    <t>GenDx034_I704-I515</t>
  </si>
  <si>
    <t>ILLUDP70159-ILLUDP50159</t>
  </si>
  <si>
    <t>02B_H703-H503</t>
  </si>
  <si>
    <t>QIAUDI7543-QIAUDI5543</t>
  </si>
  <si>
    <t>GenDx034_I704-I516</t>
  </si>
  <si>
    <t>ILLUDP70160-ILLUDP50160</t>
  </si>
  <si>
    <t>02B_H703-H504</t>
  </si>
  <si>
    <t>QIAUDI7544-QIAUDI5544</t>
  </si>
  <si>
    <t>GenDx035_I703-I501</t>
  </si>
  <si>
    <t>ILLUDP70161-ILLUDP50161</t>
  </si>
  <si>
    <t>02B_H703-H505</t>
  </si>
  <si>
    <t>QIAUDI7545-QIAUDI5545</t>
  </si>
  <si>
    <t>GenDx035_I703-I502</t>
  </si>
  <si>
    <t>ILLUDP70162-ILLUDP50162</t>
  </si>
  <si>
    <t>02B_H703-H506</t>
  </si>
  <si>
    <t>QIAUDI7546-QIAUDI5546</t>
  </si>
  <si>
    <t>GenDx035_I703-I503</t>
  </si>
  <si>
    <t>ILLUDP70163-ILLUDP50163</t>
  </si>
  <si>
    <t>02B_H703-H507</t>
  </si>
  <si>
    <t>QIAUDI7547-QIAUDI5547</t>
  </si>
  <si>
    <t>GenDx035_I703-I504</t>
  </si>
  <si>
    <t>ILLUDP70164-ILLUDP50164</t>
  </si>
  <si>
    <t>02B_H703-H508</t>
  </si>
  <si>
    <t>QIAUDI7548-QIAUDI5548</t>
  </si>
  <si>
    <t>GenDx035_I703-I505</t>
  </si>
  <si>
    <t>ILLUDP70165-ILLUDP50165</t>
  </si>
  <si>
    <t>02B_H703-H510</t>
  </si>
  <si>
    <t>QIAUDI7549-QIAUDI5549</t>
  </si>
  <si>
    <t>GenDx035_I703-I506</t>
  </si>
  <si>
    <t>ILLUDP70166-ILLUDP50166</t>
  </si>
  <si>
    <t>02B_H703-H511</t>
  </si>
  <si>
    <t>QIAUDI7550-QIAUDI5550</t>
  </si>
  <si>
    <t>GenDx035_I703-I507</t>
  </si>
  <si>
    <t>ILLUDP70167-ILLUDP50167</t>
  </si>
  <si>
    <t>02B_H703-H513</t>
  </si>
  <si>
    <t>QIAUDI7551-QIAUDI5551</t>
  </si>
  <si>
    <t>GenDx035_I703-I508</t>
  </si>
  <si>
    <t>ILLUDP70168-ILLUDP50168</t>
  </si>
  <si>
    <t>02B_H703-H515</t>
  </si>
  <si>
    <t>QIAUDI7552-QIAUDI5552</t>
  </si>
  <si>
    <t>GenDx035_I703-I509</t>
  </si>
  <si>
    <t>ILLUDP70169-ILLUDP50169</t>
  </si>
  <si>
    <t>02B_H703-H516</t>
  </si>
  <si>
    <t>QIAUDI7553-QIAUDI5553</t>
  </si>
  <si>
    <t>GenDx035_I703-I510</t>
  </si>
  <si>
    <t>ILLUDP70170-ILLUDP50170</t>
  </si>
  <si>
    <t>02B_H703-H517</t>
  </si>
  <si>
    <t>QIAUDI7554-QIAUDI5554</t>
  </si>
  <si>
    <t>GenDx035_I703-I511</t>
  </si>
  <si>
    <t>ILLUDP70171-ILLUDP50171</t>
  </si>
  <si>
    <t>02B_H703-H518</t>
  </si>
  <si>
    <t>QIAUDI7555-QIAUDI5555</t>
  </si>
  <si>
    <t>GenDx035_I703-I512</t>
  </si>
  <si>
    <t>ILLUDP70172-ILLUDP50172</t>
  </si>
  <si>
    <t>02B_H703-H520</t>
  </si>
  <si>
    <t>QIAUDI7556-QIAUDI5556</t>
  </si>
  <si>
    <t>GenDx035_I703-I513</t>
  </si>
  <si>
    <t>ILLUDP70173-ILLUDP50173</t>
  </si>
  <si>
    <t>02B_H703-H521</t>
  </si>
  <si>
    <t>QIAUDI7557-QIAUDI5557</t>
  </si>
  <si>
    <t>GenDx035_I703-I514</t>
  </si>
  <si>
    <t>ILLUDP70174-ILLUDP50174</t>
  </si>
  <si>
    <t>02B_H703-H522</t>
  </si>
  <si>
    <t>QIAUDI7558-QIAUDI5558</t>
  </si>
  <si>
    <t>GenDx035_I703-I515</t>
  </si>
  <si>
    <t>ILLUDP70175-ILLUDP50175</t>
  </si>
  <si>
    <t>02C_H701-H501</t>
  </si>
  <si>
    <t>QIAUDI7559-QIAUDI5559</t>
  </si>
  <si>
    <t>GenDx035_I703-I516</t>
  </si>
  <si>
    <t>ILLUDP70176-ILLUDP50176</t>
  </si>
  <si>
    <t>02C_H701-H502</t>
  </si>
  <si>
    <t>QIAUDI7560-QIAUDI5560</t>
  </si>
  <si>
    <t>GenDx036_I704-I501</t>
  </si>
  <si>
    <t>ILLUDP70177-ILLUDP50177</t>
  </si>
  <si>
    <t>02C_H701-H503</t>
  </si>
  <si>
    <t>QIAUDI7561-QIAUDI5561</t>
  </si>
  <si>
    <t>GenDx036_I704-I502</t>
  </si>
  <si>
    <t>ILLUDP70178-ILLUDP50178</t>
  </si>
  <si>
    <t>02C_H701-H504</t>
  </si>
  <si>
    <t>QIAUDI7562-QIAUDI5562</t>
  </si>
  <si>
    <t>GenDx036_I704-I503</t>
  </si>
  <si>
    <t>ILLUDP70179-ILLUDP50179</t>
  </si>
  <si>
    <t>02C_H701-H505</t>
  </si>
  <si>
    <t>QIAUDI7563-QIAUDI5563</t>
  </si>
  <si>
    <t>GenDx036_I704-I504</t>
  </si>
  <si>
    <t>ILLUDP70180-ILLUDP50180</t>
  </si>
  <si>
    <t>02C_H701-H506</t>
  </si>
  <si>
    <t>QIAUDI7564-QIAUDI5564</t>
  </si>
  <si>
    <t>GenDx036_I704-I505</t>
  </si>
  <si>
    <t>ILLUDP70181-ILLUDP50181</t>
  </si>
  <si>
    <t>02C_H701-H507</t>
  </si>
  <si>
    <t>QIAUDI7565-QIAUDI5565</t>
  </si>
  <si>
    <t>GenDx036_I704-I506</t>
  </si>
  <si>
    <t>ILLUDP70182-ILLUDP50182</t>
  </si>
  <si>
    <t>02C_H701-H508</t>
  </si>
  <si>
    <t>QIAUDI7566-QIAUDI5566</t>
  </si>
  <si>
    <t>GenDx036_I704-I507</t>
  </si>
  <si>
    <t>ILLUDP70183-ILLUDP50183</t>
  </si>
  <si>
    <t>02C_H701-H510</t>
  </si>
  <si>
    <t>QIAUDI7567-QIAUDI5567</t>
  </si>
  <si>
    <t>GenDx036_I704-I508</t>
  </si>
  <si>
    <t>ILLUDP70184-ILLUDP50184</t>
  </si>
  <si>
    <t>02C_H701-H511</t>
  </si>
  <si>
    <t>QIAUDI7568-QIAUDI5568</t>
  </si>
  <si>
    <t>GenDx036_I704-I509</t>
  </si>
  <si>
    <t>ILLUDP70185-ILLUDP50185</t>
  </si>
  <si>
    <t>02C_H701-H513</t>
  </si>
  <si>
    <t>QIAUDI7569-QIAUDI5569</t>
  </si>
  <si>
    <t>GenDx036_I704-I510</t>
  </si>
  <si>
    <t>ILLUDP70186-ILLUDP50186</t>
  </si>
  <si>
    <t>02C_H701-H515</t>
  </si>
  <si>
    <t>QIAUDI7570-QIAUDI5570</t>
  </si>
  <si>
    <t>GenDx036_I704-I511</t>
  </si>
  <si>
    <t>ILLUDP70187-ILLUDP50187</t>
  </si>
  <si>
    <t>02C_H701-H516</t>
  </si>
  <si>
    <t>QIAUDI7571-QIAUDI5571</t>
  </si>
  <si>
    <t>GenDx036_I704-I512</t>
  </si>
  <si>
    <t>ILLUDP70188-ILLUDP50188</t>
  </si>
  <si>
    <t>02C_H701-H517</t>
  </si>
  <si>
    <t>QIAUDI7572-QIAUDI5572</t>
  </si>
  <si>
    <t>GenDx036_I704-I513</t>
  </si>
  <si>
    <t>ILLUDP70189-ILLUDP50189</t>
  </si>
  <si>
    <t>02C_H701-H518</t>
  </si>
  <si>
    <t>QIAUDI7573-QIAUDI5573</t>
  </si>
  <si>
    <t>GenDx036_I704-I514</t>
  </si>
  <si>
    <t>ILLUDP70190-ILLUDP50190</t>
  </si>
  <si>
    <t>02C_H701-H520</t>
  </si>
  <si>
    <t>QIAUDI7574-QIAUDI5574</t>
  </si>
  <si>
    <t>GenDx036_I704-I515</t>
  </si>
  <si>
    <t>ILLUDP70191-ILLUDP50191</t>
  </si>
  <si>
    <t>02C_H701-H521</t>
  </si>
  <si>
    <t>QIAUDI7575-QIAUDI5575</t>
  </si>
  <si>
    <t>GenDx036_I704-I516</t>
  </si>
  <si>
    <t>ILLUDP70192-ILLUDP50192</t>
  </si>
  <si>
    <t>02C_H701-H522</t>
  </si>
  <si>
    <t>QIAUDI7576-QIAUDI5576</t>
  </si>
  <si>
    <t>GenDx037_I705-I501</t>
  </si>
  <si>
    <t>ILLUDP70193-ILLUDP50193</t>
  </si>
  <si>
    <t>02D_H707-H501</t>
  </si>
  <si>
    <t>QIAUDI7577-QIAUDI5577</t>
  </si>
  <si>
    <t>GenDx037_I705-I502</t>
  </si>
  <si>
    <t>ILLUDP70194-ILLUDP50194</t>
  </si>
  <si>
    <t>02D_H707-H502</t>
  </si>
  <si>
    <t>QIAUDI7578-QIAUDI5578</t>
  </si>
  <si>
    <t>GenDx037_I705-I503</t>
  </si>
  <si>
    <t>ILLUDP70195-ILLUDP50195</t>
  </si>
  <si>
    <t>02D_H707-H503</t>
  </si>
  <si>
    <t>QIAUDI7579-QIAUDI5579</t>
  </si>
  <si>
    <t>GenDx037_I705-I504</t>
  </si>
  <si>
    <t>ILLUDP70196-ILLUDP50196</t>
  </si>
  <si>
    <t>02D_H707-H504</t>
  </si>
  <si>
    <t>QIAUDI7580-QIAUDI5580</t>
  </si>
  <si>
    <t>GenDx037_I705-I505</t>
  </si>
  <si>
    <t>ILLUDP70197-ILLUDP50197</t>
  </si>
  <si>
    <t>02D_H707-H505</t>
  </si>
  <si>
    <t>QIAUDI7581-QIAUDI5581</t>
  </si>
  <si>
    <t>GenDx037_I705-I506</t>
  </si>
  <si>
    <t>ILLUDP70198-ILLUDP50198</t>
  </si>
  <si>
    <t>02D_H707-H506</t>
  </si>
  <si>
    <t>QIAUDI7582-QIAUDI5582</t>
  </si>
  <si>
    <t>GenDx037_I705-I507</t>
  </si>
  <si>
    <t>ILLUDP70199-ILLUDP50199</t>
  </si>
  <si>
    <t>02D_H707-H507</t>
  </si>
  <si>
    <t>QIAUDI7583-QIAUDI5583</t>
  </si>
  <si>
    <t>GenDx037_I705-I508</t>
  </si>
  <si>
    <t>ILLUDP70200-ILLUDP50200</t>
  </si>
  <si>
    <t>02D_H707-H508</t>
  </si>
  <si>
    <t>QIAUDI7584-QIAUDI5584</t>
  </si>
  <si>
    <t>GenDx037_I705-I509</t>
  </si>
  <si>
    <t>ILLUDP70201-ILLUDP50201</t>
  </si>
  <si>
    <t>02D_H707-H510</t>
  </si>
  <si>
    <t>QIAUDI7585-QIAUDI5585</t>
  </si>
  <si>
    <t>GenDx037_I705-I510</t>
  </si>
  <si>
    <t>ILLUDP70202-ILLUDP50202</t>
  </si>
  <si>
    <t>02D_H707-H511</t>
  </si>
  <si>
    <t>QIAUDI7586-QIAUDI5586</t>
  </si>
  <si>
    <t>GenDx037_I705-I511</t>
  </si>
  <si>
    <t>ILLUDP70203-ILLUDP50203</t>
  </si>
  <si>
    <t>02D_H707-H513</t>
  </si>
  <si>
    <t>QIAUDI7587-QIAUDI5587</t>
  </si>
  <si>
    <t>GenDx037_I705-I512</t>
  </si>
  <si>
    <t>ILLUDP70204-ILLUDP50204</t>
  </si>
  <si>
    <t>02D_H707-H515</t>
  </si>
  <si>
    <t>QIAUDI7588-QIAUDI5588</t>
  </si>
  <si>
    <t>GenDx037_I705-I513</t>
  </si>
  <si>
    <t>ILLUDP70205-ILLUDP50205</t>
  </si>
  <si>
    <t>02D_H707-H516</t>
  </si>
  <si>
    <t>QIAUDI7589-QIAUDI5589</t>
  </si>
  <si>
    <t>GenDx037_I705-I514</t>
  </si>
  <si>
    <t>ILLUDP70206-ILLUDP50206</t>
  </si>
  <si>
    <t>02D_H707-H517</t>
  </si>
  <si>
    <t>QIAUDI7590-QIAUDI5590</t>
  </si>
  <si>
    <t>GenDx037_I705-I515</t>
  </si>
  <si>
    <t>ILLUDP70207-ILLUDP50207</t>
  </si>
  <si>
    <t>02D_H707-H518</t>
  </si>
  <si>
    <t>QIAUDI7591-QIAUDI5591</t>
  </si>
  <si>
    <t>GenDx037_I705-I516</t>
  </si>
  <si>
    <t>ILLUDP70208-ILLUDP50208</t>
  </si>
  <si>
    <t>02D_H707-H520</t>
  </si>
  <si>
    <t>QIAUDI7592-QIAUDI5592</t>
  </si>
  <si>
    <t>GenDx038_I706-I501</t>
  </si>
  <si>
    <t>ILLUDP70209-ILLUDP50209</t>
  </si>
  <si>
    <t>02D_H707-H521</t>
  </si>
  <si>
    <t>QIAUDI7593-QIAUDI5593</t>
  </si>
  <si>
    <t>GenDx038_I706-I502</t>
  </si>
  <si>
    <t>ILLUDP70210-ILLUDP50210</t>
  </si>
  <si>
    <t>02D_H707-H522</t>
  </si>
  <si>
    <t>QIAUDI7594-QIAUDI5594</t>
  </si>
  <si>
    <t>GenDx038_I706-I503</t>
  </si>
  <si>
    <t>ILLUDP70211-ILLUDP50211</t>
  </si>
  <si>
    <t>02E_H712-H501</t>
  </si>
  <si>
    <t>QIAUDI7595-QIAUDI5595</t>
  </si>
  <si>
    <t>GenDx038_I706-I504</t>
  </si>
  <si>
    <t>ILLUDP70212-ILLUDP50212</t>
  </si>
  <si>
    <t>02E_H712-H502</t>
  </si>
  <si>
    <t>QIAUDI7596-QIAUDI5596</t>
  </si>
  <si>
    <t>GenDx038_I706-I505</t>
  </si>
  <si>
    <t>ILLUDP70213-ILLUDP50213</t>
  </si>
  <si>
    <t>02E_H712-H503</t>
  </si>
  <si>
    <t>QIAUDI7597-QIAUDI5597</t>
  </si>
  <si>
    <t>GenDx038_I706-I506</t>
  </si>
  <si>
    <t>ILLUDP70214-ILLUDP50214</t>
  </si>
  <si>
    <t>02E_H712-H504</t>
  </si>
  <si>
    <t>QIAUDI7598-QIAUDI5598</t>
  </si>
  <si>
    <t>GenDx038_I706-I507</t>
  </si>
  <si>
    <t>ILLUDP70215-ILLUDP50215</t>
  </si>
  <si>
    <t>02E_H712-H505</t>
  </si>
  <si>
    <t>QIAUDI7599-QIAUDI5599</t>
  </si>
  <si>
    <t>GenDx038_I706-I508</t>
  </si>
  <si>
    <t>ILLUDP70216-ILLUDP50216</t>
  </si>
  <si>
    <t>02E_H712-H506</t>
  </si>
  <si>
    <t>QIAUDI7600-QIAUDI5600</t>
  </si>
  <si>
    <t>GenDx038_I706-I509</t>
  </si>
  <si>
    <t>ILLUDP70217-ILLUDP50217</t>
  </si>
  <si>
    <t>02E_H712-H507</t>
  </si>
  <si>
    <t>QIAUDI7601-QIAUDI5601</t>
  </si>
  <si>
    <t>GenDx038_I706-I510</t>
  </si>
  <si>
    <t>ILLUDP70218-ILLUDP50218</t>
  </si>
  <si>
    <t>02E_H712-H508</t>
  </si>
  <si>
    <t>QIAUDI7602-QIAUDI5602</t>
  </si>
  <si>
    <t>GenDx038_I706-I511</t>
  </si>
  <si>
    <t>ILLUDP70219-ILLUDP50219</t>
  </si>
  <si>
    <t>02E_H712-H510</t>
  </si>
  <si>
    <t>QIAUDI7603-QIAUDI5603</t>
  </si>
  <si>
    <t>GenDx038_I706-I512</t>
  </si>
  <si>
    <t>ILLUDP70220-ILLUDP50220</t>
  </si>
  <si>
    <t>02E_H712-H511</t>
  </si>
  <si>
    <t>QIAUDI7604-QIAUDI5604</t>
  </si>
  <si>
    <t>GenDx038_I706-I513</t>
  </si>
  <si>
    <t>ILLUDP70221-ILLUDP50221</t>
  </si>
  <si>
    <t>02E_H712-H513</t>
  </si>
  <si>
    <t>QIAUDI7605-QIAUDI5605</t>
  </si>
  <si>
    <t>GenDx038_I706-I514</t>
  </si>
  <si>
    <t>ILLUDP70222-ILLUDP50222</t>
  </si>
  <si>
    <t>02E_H712-H515</t>
  </si>
  <si>
    <t>QIAUDI7606-QIAUDI5606</t>
  </si>
  <si>
    <t>GenDx038_I706-I515</t>
  </si>
  <si>
    <t>ILLUDP70223-ILLUDP50223</t>
  </si>
  <si>
    <t>02E_H712-H516</t>
  </si>
  <si>
    <t>QIAUDI7607-QIAUDI5607</t>
  </si>
  <si>
    <t>GenDx038_I706-I516</t>
  </si>
  <si>
    <t>ILLUDP70224-ILLUDP50224</t>
  </si>
  <si>
    <t>02E_H712-H517</t>
  </si>
  <si>
    <t>QIAUDI7608-QIAUDI5608</t>
  </si>
  <si>
    <t>GenDx039_I705-I501</t>
  </si>
  <si>
    <t>ILLUDP70225-ILLUDP50225</t>
  </si>
  <si>
    <t>02E_H712-H518</t>
  </si>
  <si>
    <t>QIAUDI7609-QIAUDI5609</t>
  </si>
  <si>
    <t>GenDx039_I705-I502</t>
  </si>
  <si>
    <t>ILLUDP70226-ILLUDP50226</t>
  </si>
  <si>
    <t>02E_H712-H520</t>
  </si>
  <si>
    <t>QIAUDI7610-QIAUDI5610</t>
  </si>
  <si>
    <t>GenDx039_I705-I503</t>
  </si>
  <si>
    <t>ILLUDP70227-ILLUDP50227</t>
  </si>
  <si>
    <t>02E_H712-H521</t>
  </si>
  <si>
    <t>QIAUDI7611-QIAUDI5611</t>
  </si>
  <si>
    <t>GenDx039_I705-I504</t>
  </si>
  <si>
    <t>ILLUDP70228-ILLUDP50228</t>
  </si>
  <si>
    <t>02E_H712-H522</t>
  </si>
  <si>
    <t>QIAUDI7612-QIAUDI5612</t>
  </si>
  <si>
    <t>GenDx039_I705-I505</t>
  </si>
  <si>
    <t>ILLUDP70229-ILLUDP50229</t>
  </si>
  <si>
    <t>02F_H711-H501</t>
  </si>
  <si>
    <t>QIAUDI7613-QIAUDI5613</t>
  </si>
  <si>
    <t>GenDx039_I705-I506</t>
  </si>
  <si>
    <t>ILLUDP70230-ILLUDP50230</t>
  </si>
  <si>
    <t>02F_H711-H502</t>
  </si>
  <si>
    <t>QIAUDI7614-QIAUDI5614</t>
  </si>
  <si>
    <t>GenDx039_I705-I507</t>
  </si>
  <si>
    <t>ILLUDP70231-ILLUDP50231</t>
  </si>
  <si>
    <t>02F_H711-H503</t>
  </si>
  <si>
    <t>QIAUDI7615-QIAUDI5615</t>
  </si>
  <si>
    <t>GenDx039_I705-I508</t>
  </si>
  <si>
    <t>ILLUDP70232-ILLUDP50232</t>
  </si>
  <si>
    <t>02F_H711-H504</t>
  </si>
  <si>
    <t>QIAUDI7616-QIAUDI5616</t>
  </si>
  <si>
    <t>GenDx039_I705-I509</t>
  </si>
  <si>
    <t>ILLUDP70233-ILLUDP50233</t>
  </si>
  <si>
    <t>02F_H711-H505</t>
  </si>
  <si>
    <t>QIAUDI7617-QIAUDI5617</t>
  </si>
  <si>
    <t>GenDx039_I705-I510</t>
  </si>
  <si>
    <t>ILLUDP70234-ILLUDP50234</t>
  </si>
  <si>
    <t>02F_H711-H506</t>
  </si>
  <si>
    <t>QIAUDI7618-QIAUDI5618</t>
  </si>
  <si>
    <t>GenDx039_I705-I511</t>
  </si>
  <si>
    <t>ILLUDP70235-ILLUDP50235</t>
  </si>
  <si>
    <t>02F_H711-H507</t>
  </si>
  <si>
    <t>QIAUDI7619-QIAUDI5619</t>
  </si>
  <si>
    <t>GenDx039_I705-I512</t>
  </si>
  <si>
    <t>ILLUDP70236-ILLUDP50236</t>
  </si>
  <si>
    <t>02F_H711-H508</t>
  </si>
  <si>
    <t>QIAUDI7620-QIAUDI5620</t>
  </si>
  <si>
    <t>GenDx039_I705-I513</t>
  </si>
  <si>
    <t>ILLUDP70237-ILLUDP50237</t>
  </si>
  <si>
    <t>02F_H711-H510</t>
  </si>
  <si>
    <t>QIAUDI7621-QIAUDI5621</t>
  </si>
  <si>
    <t>GenDx039_I705-I514</t>
  </si>
  <si>
    <t>ILLUDP70238-ILLUDP50238</t>
  </si>
  <si>
    <t>02F_H711-H511</t>
  </si>
  <si>
    <t>QIAUDI7622-QIAUDI5622</t>
  </si>
  <si>
    <t>GenDx039_I705-I515</t>
  </si>
  <si>
    <t>ILLUDP70239-ILLUDP50239</t>
  </si>
  <si>
    <t>02F_H711-H513</t>
  </si>
  <si>
    <t>QIAUDI7623-QIAUDI5623</t>
  </si>
  <si>
    <t>GenDx039_I705-I516</t>
  </si>
  <si>
    <t>ILLUDP70240-ILLUDP50240</t>
  </si>
  <si>
    <t>02F_H711-H515</t>
  </si>
  <si>
    <t>QIAUDI7624-QIAUDI5624</t>
  </si>
  <si>
    <t>GenDx040_I706-I501</t>
  </si>
  <si>
    <t>ILLUDP70241-ILLUDP50241</t>
  </si>
  <si>
    <t>02F_H711-H516</t>
  </si>
  <si>
    <t>QIAUDI7625-QIAUDI5625</t>
  </si>
  <si>
    <t>GenDx040_I706-I502</t>
  </si>
  <si>
    <t>ILLUDP70242-ILLUDP50242</t>
  </si>
  <si>
    <t>02F_H711-H517</t>
  </si>
  <si>
    <t>QIAUDI7626-QIAUDI5626</t>
  </si>
  <si>
    <t>GenDx040_I706-I503</t>
  </si>
  <si>
    <t>ILLUDP70243-ILLUDP50243</t>
  </si>
  <si>
    <t>02F_H711-H518</t>
  </si>
  <si>
    <t>QIAUDI7627-QIAUDI5627</t>
  </si>
  <si>
    <t>GenDx040_I706-I504</t>
  </si>
  <si>
    <t>ILLUDP70244-ILLUDP50244</t>
  </si>
  <si>
    <t>02F_H711-H520</t>
  </si>
  <si>
    <t>QIAUDI7628-QIAUDI5628</t>
  </si>
  <si>
    <t>GenDx040_I706-I505</t>
  </si>
  <si>
    <t>ILLUDP70245-ILLUDP50245</t>
  </si>
  <si>
    <t>02F_H711-H521</t>
  </si>
  <si>
    <t>QIAUDI7629-QIAUDI5629</t>
  </si>
  <si>
    <t>GenDx040_I706-I506</t>
  </si>
  <si>
    <t>ILLUDP70246-ILLUDP50246</t>
  </si>
  <si>
    <t>02F_H711-H522</t>
  </si>
  <si>
    <t>QIAUDI7630-QIAUDI5630</t>
  </si>
  <si>
    <t>GenDx040_I706-I507</t>
  </si>
  <si>
    <t>ILLUDP70247-ILLUDP50247</t>
  </si>
  <si>
    <t>02G_H714-H501</t>
  </si>
  <si>
    <t>QIAUDI7631-QIAUDI5631</t>
  </si>
  <si>
    <t>GenDx040_I706-I508</t>
  </si>
  <si>
    <t>ILLUDP70248-ILLUDP50248</t>
  </si>
  <si>
    <t>02G_H714-H502</t>
  </si>
  <si>
    <t>QIAUDI7632-QIAUDI5632</t>
  </si>
  <si>
    <t>GenDx040_I706-I509</t>
  </si>
  <si>
    <t>ILLUDP70249-ILLUDP50249</t>
  </si>
  <si>
    <t>02G_H714-H503</t>
  </si>
  <si>
    <t>QIAUDI7633-QIAUDI5633</t>
  </si>
  <si>
    <t>GenDx040_I706-I510</t>
  </si>
  <si>
    <t>ILLUDP70250-ILLUDP50250</t>
  </si>
  <si>
    <t>02G_H714-H504</t>
  </si>
  <si>
    <t>QIAUDI7634-QIAUDI5634</t>
  </si>
  <si>
    <t>GenDx040_I706-I511</t>
  </si>
  <si>
    <t>ILLUDP70251-ILLUDP50251</t>
  </si>
  <si>
    <t>02G_H714-H505</t>
  </si>
  <si>
    <t>QIAUDI7635-QIAUDI5635</t>
  </si>
  <si>
    <t>GenDx040_I706-I512</t>
  </si>
  <si>
    <t>ILLUDP70252-ILLUDP50252</t>
  </si>
  <si>
    <t>02G_H714-H506</t>
  </si>
  <si>
    <t>QIAUDI7636-QIAUDI5636</t>
  </si>
  <si>
    <t>GenDx040_I706-I513</t>
  </si>
  <si>
    <t>ILLUDP70253-ILLUDP50253</t>
  </si>
  <si>
    <t>02G_H714-H507</t>
  </si>
  <si>
    <t>QIAUDI7637-QIAUDI5637</t>
  </si>
  <si>
    <t>GenDx040_I706-I514</t>
  </si>
  <si>
    <t>ILLUDP70254-ILLUDP50254</t>
  </si>
  <si>
    <t>02G_H714-H508</t>
  </si>
  <si>
    <t>QIAUDI7638-QIAUDI5638</t>
  </si>
  <si>
    <t>GenDx040_I706-I515</t>
  </si>
  <si>
    <t>ILLUDP70255-ILLUDP50255</t>
  </si>
  <si>
    <t>02G_H714-H510</t>
  </si>
  <si>
    <t>QIAUDI7639-QIAUDI5639</t>
  </si>
  <si>
    <t>GenDx040_I706-I516</t>
  </si>
  <si>
    <t>ILLUDP70256-ILLUDP50256</t>
  </si>
  <si>
    <t>02G_H714-H511</t>
  </si>
  <si>
    <t>QIAUDI7640-QIAUDI5640</t>
  </si>
  <si>
    <t>GenDx041_I705-I501</t>
  </si>
  <si>
    <t>ILLUDP70257-ILLUDP50257</t>
  </si>
  <si>
    <t>02G_H714-H513</t>
  </si>
  <si>
    <t>QIAUDI7641-QIAUDI5641</t>
  </si>
  <si>
    <t>GenDx041_I705-I502</t>
  </si>
  <si>
    <t>ILLUDP70258-ILLUDP50258</t>
  </si>
  <si>
    <t>02G_H714-H515</t>
  </si>
  <si>
    <t>QIAUDI7642-QIAUDI5642</t>
  </si>
  <si>
    <t>GenDx041_I705-I503</t>
  </si>
  <si>
    <t>ILLUDP70259-ILLUDP50259</t>
  </si>
  <si>
    <t>02G_H714-H516</t>
  </si>
  <si>
    <t>QIAUDI7643-QIAUDI5643</t>
  </si>
  <si>
    <t>GenDx041_I705-I504</t>
  </si>
  <si>
    <t>ILLUDP70260-ILLUDP50260</t>
  </si>
  <si>
    <t>02G_H714-H517</t>
  </si>
  <si>
    <t>QIAUDI7644-QIAUDI5644</t>
  </si>
  <si>
    <t>GenDx041_I705-I505</t>
  </si>
  <si>
    <t>ILLUDP70261-ILLUDP50261</t>
  </si>
  <si>
    <t>02G_H714-H518</t>
  </si>
  <si>
    <t>QIAUDI7645-QIAUDI5645</t>
  </si>
  <si>
    <t>GenDx041_I705-I506</t>
  </si>
  <si>
    <t>ILLUDP70262-ILLUDP50262</t>
  </si>
  <si>
    <t>02G_H714-H520</t>
  </si>
  <si>
    <t>QIAUDI7646-QIAUDI5646</t>
  </si>
  <si>
    <t>GenDx041_I705-I507</t>
  </si>
  <si>
    <t>ILLUDP70263-ILLUDP50263</t>
  </si>
  <si>
    <t>02G_H714-H521</t>
  </si>
  <si>
    <t>QIAUDI7647-QIAUDI5647</t>
  </si>
  <si>
    <t>GenDx041_I705-I508</t>
  </si>
  <si>
    <t>ILLUDP70264-ILLUDP50264</t>
  </si>
  <si>
    <t>02G_H714-H522</t>
  </si>
  <si>
    <t>QIAUDI7648-QIAUDI5648</t>
  </si>
  <si>
    <t>GenDx041_I705-I509</t>
  </si>
  <si>
    <t>ILLUDP70265-ILLUDP50265</t>
  </si>
  <si>
    <t>02H_H710-H501</t>
  </si>
  <si>
    <t>QIAUDI7649-QIAUDI5649</t>
  </si>
  <si>
    <t>GenDx041_I705-I510</t>
  </si>
  <si>
    <t>ILLUDP70266-ILLUDP50266</t>
  </si>
  <si>
    <t>02H_H710-H502</t>
  </si>
  <si>
    <t>QIAUDI7650-QIAUDI5650</t>
  </si>
  <si>
    <t>GenDx041_I705-I511</t>
  </si>
  <si>
    <t>ILLUDP70267-ILLUDP50267</t>
  </si>
  <si>
    <t>02H_H710-H503</t>
  </si>
  <si>
    <t>QIAUDI7651-QIAUDI5651</t>
  </si>
  <si>
    <t>GenDx041_I705-I512</t>
  </si>
  <si>
    <t>ILLUDP70268-ILLUDP50268</t>
  </si>
  <si>
    <t>02H_H710-H504</t>
  </si>
  <si>
    <t>QIAUDI7652-QIAUDI5652</t>
  </si>
  <si>
    <t>GenDx041_I705-I513</t>
  </si>
  <si>
    <t>ILLUDP70269-ILLUDP50269</t>
  </si>
  <si>
    <t>02H_H710-H505</t>
  </si>
  <si>
    <t>QIAUDI7653-QIAUDI5653</t>
  </si>
  <si>
    <t>GenDx041_I705-I514</t>
  </si>
  <si>
    <t>ILLUDP70270-ILLUDP50270</t>
  </si>
  <si>
    <t>02H_H710-H506</t>
  </si>
  <si>
    <t>QIAUDI7654-QIAUDI5654</t>
  </si>
  <si>
    <t>GenDx041_I705-I515</t>
  </si>
  <si>
    <t>ILLUDP70271-ILLUDP50271</t>
  </si>
  <si>
    <t>02H_H710-H507</t>
  </si>
  <si>
    <t>QIAUDI7655-QIAUDI5655</t>
  </si>
  <si>
    <t>GenDx041_I705-I516</t>
  </si>
  <si>
    <t>ILLUDP70272-ILLUDP50272</t>
  </si>
  <si>
    <t>02H_H710-H508</t>
  </si>
  <si>
    <t>QIAUDI7656-QIAUDI5656</t>
  </si>
  <si>
    <t>GenDx042_I706-I501</t>
  </si>
  <si>
    <t>ILLUDP70273-ILLUDP50273</t>
  </si>
  <si>
    <t>02H_H710-H510</t>
  </si>
  <si>
    <t>QIAUDI7657-QIAUDI5657</t>
  </si>
  <si>
    <t>GenDx042_I706-I502</t>
  </si>
  <si>
    <t>ILLUDP70274-ILLUDP50274</t>
  </si>
  <si>
    <t>02H_H710-H511</t>
  </si>
  <si>
    <t>QIAUDI7658-QIAUDI5658</t>
  </si>
  <si>
    <t>GenDx042_I706-I503</t>
  </si>
  <si>
    <t>ILLUDP70275-ILLUDP50275</t>
  </si>
  <si>
    <t>02H_H710-H513</t>
  </si>
  <si>
    <t>QIAUDI7659-QIAUDI5659</t>
  </si>
  <si>
    <t>GenDx042_I706-I504</t>
  </si>
  <si>
    <t>ILLUDP70276-ILLUDP50276</t>
  </si>
  <si>
    <t>02H_H710-H515</t>
  </si>
  <si>
    <t>QIAUDI7660-QIAUDI5660</t>
  </si>
  <si>
    <t>GenDx042_I706-I505</t>
  </si>
  <si>
    <t>ILLUDP70277-ILLUDP50277</t>
  </si>
  <si>
    <t>02H_H710-H516</t>
  </si>
  <si>
    <t>QIAUDI7661-QIAUDI5661</t>
  </si>
  <si>
    <t>GenDx042_I706-I506</t>
  </si>
  <si>
    <t>ILLUDP70278-ILLUDP50278</t>
  </si>
  <si>
    <t>02H_H710-H517</t>
  </si>
  <si>
    <t>QIAUDI7662-QIAUDI5662</t>
  </si>
  <si>
    <t>GenDx042_I706-I507</t>
  </si>
  <si>
    <t>ILLUDP70279-ILLUDP50279</t>
  </si>
  <si>
    <t>02H_H710-H518</t>
  </si>
  <si>
    <t>QIAUDI7663-QIAUDI5663</t>
  </si>
  <si>
    <t>GenDx042_I706-I508</t>
  </si>
  <si>
    <t>ILLUDP70280-ILLUDP50280</t>
  </si>
  <si>
    <t>02H_H710-H520</t>
  </si>
  <si>
    <t>QIAUDI7664-QIAUDI5664</t>
  </si>
  <si>
    <t>GenDx042_I706-I509</t>
  </si>
  <si>
    <t>ILLUDP70281-ILLUDP50281</t>
  </si>
  <si>
    <t>02H_H710-H521</t>
  </si>
  <si>
    <t>QIAUDI7665-QIAUDI5665</t>
  </si>
  <si>
    <t>GenDx042_I706-I510</t>
  </si>
  <si>
    <t>ILLUDP70282-ILLUDP50282</t>
  </si>
  <si>
    <t>02H_H710-H522</t>
  </si>
  <si>
    <t>QIAUDI7666-QIAUDI5666</t>
  </si>
  <si>
    <t>GenDx042_I706-I511</t>
  </si>
  <si>
    <t>ILLUDP70283-ILLUDP50283</t>
  </si>
  <si>
    <t>03A_H703-H501</t>
  </si>
  <si>
    <t>QIAUDI7667-QIAUDI5667</t>
  </si>
  <si>
    <t>GenDx042_I706-I512</t>
  </si>
  <si>
    <t>ILLUDP70284-ILLUDP50284</t>
  </si>
  <si>
    <t>03A_H703-H502</t>
  </si>
  <si>
    <t>QIAUDI7668-QIAUDI5668</t>
  </si>
  <si>
    <t>GenDx042_I706-I513</t>
  </si>
  <si>
    <t>ILLUDP70285-ILLUDP50285</t>
  </si>
  <si>
    <t>03A_H703-H503</t>
  </si>
  <si>
    <t>QIAUDI7669-QIAUDI5669</t>
  </si>
  <si>
    <t>GenDx042_I706-I514</t>
  </si>
  <si>
    <t>ILLUDP70286-ILLUDP50286</t>
  </si>
  <si>
    <t>03A_H703-H504</t>
  </si>
  <si>
    <t>QIAUDI7670-QIAUDI5670</t>
  </si>
  <si>
    <t>GenDx042_I706-I515</t>
  </si>
  <si>
    <t>ILLUDP70287-ILLUDP50287</t>
  </si>
  <si>
    <t>03A_H703-H505</t>
  </si>
  <si>
    <t>QIAUDI7671-QIAUDI5671</t>
  </si>
  <si>
    <t>GenDx042_I706-I516</t>
  </si>
  <si>
    <t>ILLUDP70288-ILLUDP50288</t>
  </si>
  <si>
    <t>03A_H703-H506</t>
  </si>
  <si>
    <t>QIAUDI7672-QIAUDI5672</t>
  </si>
  <si>
    <t>GenDx043_I705-I501</t>
  </si>
  <si>
    <t>ILLUDP70289-ILLUDP50289</t>
  </si>
  <si>
    <t>03A_H703-H507</t>
  </si>
  <si>
    <t>QIAUDI7673-QIAUDI5673</t>
  </si>
  <si>
    <t>GenDx043_I705-I502</t>
  </si>
  <si>
    <t>ILLUDP70290-ILLUDP50290</t>
  </si>
  <si>
    <t>03A_H703-H508</t>
  </si>
  <si>
    <t>QIAUDI7674-QIAUDI5674</t>
  </si>
  <si>
    <t>GenDx043_I705-I503</t>
  </si>
  <si>
    <t>ILLUDP70291-ILLUDP50291</t>
  </si>
  <si>
    <t>03A_H703-H510</t>
  </si>
  <si>
    <t>QIAUDI7675-QIAUDI5675</t>
  </si>
  <si>
    <t>GenDx043_I705-I504</t>
  </si>
  <si>
    <t>ILLUDP70292-ILLUDP50292</t>
  </si>
  <si>
    <t>03A_H703-H511</t>
  </si>
  <si>
    <t>QIAUDI7676-QIAUDI5676</t>
  </si>
  <si>
    <t>GenDx043_I705-I505</t>
  </si>
  <si>
    <t>ILLUDP70293-ILLUDP50293</t>
  </si>
  <si>
    <t>03A_H703-H513</t>
  </si>
  <si>
    <t>QIAUDI7677-QIAUDI5677</t>
  </si>
  <si>
    <t>GenDx043_I705-I506</t>
  </si>
  <si>
    <t>ILLUDP70294-ILLUDP50294</t>
  </si>
  <si>
    <t>03A_H703-H515</t>
  </si>
  <si>
    <t>QIAUDI7678-QIAUDI5678</t>
  </si>
  <si>
    <t>GenDx043_I705-I507</t>
  </si>
  <si>
    <t>ILLUDP70295-ILLUDP50295</t>
  </si>
  <si>
    <t>03A_H703-H516</t>
  </si>
  <si>
    <t>QIAUDI7679-QIAUDI5679</t>
  </si>
  <si>
    <t>GenDx043_I705-I508</t>
  </si>
  <si>
    <t>ILLUDP70296-ILLUDP50296</t>
  </si>
  <si>
    <t>03A_H703-H517</t>
  </si>
  <si>
    <t>QIAUDI7680-QIAUDI5680</t>
  </si>
  <si>
    <t>GenDx043_I705-I509</t>
  </si>
  <si>
    <t>ILLUDP70297-ILLUDP50297</t>
  </si>
  <si>
    <t>03A_H703-H518</t>
  </si>
  <si>
    <t>QIAUDI7681-QIAUDI5681</t>
  </si>
  <si>
    <t>GenDx043_I705-I510</t>
  </si>
  <si>
    <t>ILLUDP70298-ILLUDP50298</t>
  </si>
  <si>
    <t>03A_H703-H520</t>
  </si>
  <si>
    <t>QIAUDI7682-QIAUDI5682</t>
  </si>
  <si>
    <t>GenDx043_I705-I511</t>
  </si>
  <si>
    <t>ILLUDP70299-ILLUDP50299</t>
  </si>
  <si>
    <t>03A_H703-H521</t>
  </si>
  <si>
    <t>QIAUDI7683-QIAUDI5683</t>
  </si>
  <si>
    <t>GenDx043_I705-I512</t>
  </si>
  <si>
    <t>ILLUDP70300-ILLUDP50300</t>
  </si>
  <si>
    <t>03A_H703-H522</t>
  </si>
  <si>
    <t>QIAUDI7684-QIAUDI5684</t>
  </si>
  <si>
    <t>GenDx043_I705-I513</t>
  </si>
  <si>
    <t>ILLUDP70301-ILLUDP50301</t>
  </si>
  <si>
    <t>03B_H701-H501</t>
  </si>
  <si>
    <t>QIAUDI7685-QIAUDI5685</t>
  </si>
  <si>
    <t>GenDx043_I705-I514</t>
  </si>
  <si>
    <t>ILLUDP70302-ILLUDP50302</t>
  </si>
  <si>
    <t>03B_H701-H502</t>
  </si>
  <si>
    <t>QIAUDI7686-QIAUDI5686</t>
  </si>
  <si>
    <t>GenDx043_I705-I515</t>
  </si>
  <si>
    <t>ILLUDP70303-ILLUDP50303</t>
  </si>
  <si>
    <t>03B_H701-H503</t>
  </si>
  <si>
    <t>QIAUDI7687-QIAUDI5687</t>
  </si>
  <si>
    <t>GenDx043_I705-I516</t>
  </si>
  <si>
    <t>ILLUDP70304-ILLUDP50304</t>
  </si>
  <si>
    <t>03B_H701-H504</t>
  </si>
  <si>
    <t>QIAUDI7688-QIAUDI5688</t>
  </si>
  <si>
    <t>GenDx044_I706-I501</t>
  </si>
  <si>
    <t>ILLUDP70305-ILLUDP50305</t>
  </si>
  <si>
    <t>03B_H701-H505</t>
  </si>
  <si>
    <t>QIAUDI7689-QIAUDI5689</t>
  </si>
  <si>
    <t>GenDx044_I706-I502</t>
  </si>
  <si>
    <t>ILLUDP70306-ILLUDP50306</t>
  </si>
  <si>
    <t>03B_H701-H506</t>
  </si>
  <si>
    <t>QIAUDI7690-QIAUDI5690</t>
  </si>
  <si>
    <t>GenDx044_I706-I503</t>
  </si>
  <si>
    <t>ILLUDP70307-ILLUDP50307</t>
  </si>
  <si>
    <t>03B_H701-H507</t>
  </si>
  <si>
    <t>QIAUDI7691-QIAUDI5691</t>
  </si>
  <si>
    <t>GenDx044_I706-I504</t>
  </si>
  <si>
    <t>ILLUDP70308-ILLUDP50308</t>
  </si>
  <si>
    <t>03B_H701-H508</t>
  </si>
  <si>
    <t>QIAUDI7692-QIAUDI5692</t>
  </si>
  <si>
    <t>GenDx044_I706-I505</t>
  </si>
  <si>
    <t>ILLUDP70309-ILLUDP50309</t>
  </si>
  <si>
    <t>03B_H701-H510</t>
  </si>
  <si>
    <t>QIAUDI7693-QIAUDI5693</t>
  </si>
  <si>
    <t>GenDx044_I706-I506</t>
  </si>
  <si>
    <t>ILLUDP70310-ILLUDP50310</t>
  </si>
  <si>
    <t>03B_H701-H511</t>
  </si>
  <si>
    <t>QIAUDI7694-QIAUDI5694</t>
  </si>
  <si>
    <t>GenDx044_I706-I507</t>
  </si>
  <si>
    <t>ILLUDP70311-ILLUDP50311</t>
  </si>
  <si>
    <t>03B_H701-H513</t>
  </si>
  <si>
    <t>QIAUDI7695-QIAUDI5695</t>
  </si>
  <si>
    <t>GenDx044_I706-I508</t>
  </si>
  <si>
    <t>ILLUDP70312-ILLUDP50312</t>
  </si>
  <si>
    <t>03B_H701-H515</t>
  </si>
  <si>
    <t>QIAUDI7696-QIAUDI5696</t>
  </si>
  <si>
    <t>GenDx044_I706-I509</t>
  </si>
  <si>
    <t>ILLUDP70313-ILLUDP50313</t>
  </si>
  <si>
    <t>03B_H701-H516</t>
  </si>
  <si>
    <t>QIAUDI7697-QIAUDI5697</t>
  </si>
  <si>
    <t>GenDx044_I706-I510</t>
  </si>
  <si>
    <t>ILLUDP70314-ILLUDP50314</t>
  </si>
  <si>
    <t>03B_H701-H517</t>
  </si>
  <si>
    <t>QIAUDI7698-QIAUDI5698</t>
  </si>
  <si>
    <t>GenDx044_I706-I511</t>
  </si>
  <si>
    <t>ILLUDP70315-ILLUDP50315</t>
  </si>
  <si>
    <t>03B_H701-H518</t>
  </si>
  <si>
    <t>QIAUDI7699-QIAUDI5699</t>
  </si>
  <si>
    <t>GenDx044_I706-I512</t>
  </si>
  <si>
    <t>ILLUDP70316-ILLUDP50316</t>
  </si>
  <si>
    <t>03B_H701-H520</t>
  </si>
  <si>
    <t>QIAUDI7700-QIAUDI5700</t>
  </si>
  <si>
    <t>GenDx044_I706-I513</t>
  </si>
  <si>
    <t>ILLUDP70317-ILLUDP50317</t>
  </si>
  <si>
    <t>03B_H701-H521</t>
  </si>
  <si>
    <t>QIAUDI7701-QIAUDI5701</t>
  </si>
  <si>
    <t>GenDx044_I706-I514</t>
  </si>
  <si>
    <t>ILLUDP70318-ILLUDP50318</t>
  </si>
  <si>
    <t>03B_H701-H522</t>
  </si>
  <si>
    <t>QIAUDI7702-QIAUDI5702</t>
  </si>
  <si>
    <t>GenDx044_I706-I515</t>
  </si>
  <si>
    <t>ILLUDP70319-ILLUDP50319</t>
  </si>
  <si>
    <t>03C_H702-H501</t>
  </si>
  <si>
    <t>QIAUDI7703-QIAUDI5703</t>
  </si>
  <si>
    <t>GenDx044_I706-I516</t>
  </si>
  <si>
    <t>ILLUDP70320-ILLUDP50320</t>
  </si>
  <si>
    <t>03C_H702-H502</t>
  </si>
  <si>
    <t>QIAUDI7704-QIAUDI5704</t>
  </si>
  <si>
    <t>GenDx045_I701-I501</t>
  </si>
  <si>
    <t>ILLUDP70321-ILLUDP50321</t>
  </si>
  <si>
    <t>03C_H702-H503</t>
  </si>
  <si>
    <t>QIAUDI7705-QIAUDI5705</t>
  </si>
  <si>
    <t>GenDx045_I701-I502</t>
  </si>
  <si>
    <t>ILLUDP70322-ILLUDP50322</t>
  </si>
  <si>
    <t>03C_H702-H504</t>
  </si>
  <si>
    <t>QIAUDI7706-QIAUDI5706</t>
  </si>
  <si>
    <t>GenDx045_I701-I503</t>
  </si>
  <si>
    <t>ILLUDP70323-ILLUDP50323</t>
  </si>
  <si>
    <t>03C_H702-H505</t>
  </si>
  <si>
    <t>QIAUDI7707-QIAUDI5707</t>
  </si>
  <si>
    <t>GenDx045_I701-I504</t>
  </si>
  <si>
    <t>ILLUDP70324-ILLUDP50324</t>
  </si>
  <si>
    <t>03C_H702-H506</t>
  </si>
  <si>
    <t>QIAUDI7708-QIAUDI5708</t>
  </si>
  <si>
    <t>GenDx045_I701-I505</t>
  </si>
  <si>
    <t>ILLUDP70325-ILLUDP50325</t>
  </si>
  <si>
    <t>03C_H702-H507</t>
  </si>
  <si>
    <t>QIAUDI7709-QIAUDI5709</t>
  </si>
  <si>
    <t>GenDx045_I701-I506</t>
  </si>
  <si>
    <t>ILLUDP70326-ILLUDP50326</t>
  </si>
  <si>
    <t>03C_H702-H508</t>
  </si>
  <si>
    <t>QIAUDI7710-QIAUDI5710</t>
  </si>
  <si>
    <t>GenDx045_I701-I507</t>
  </si>
  <si>
    <t>ILLUDP70327-ILLUDP50327</t>
  </si>
  <si>
    <t>03C_H702-H510</t>
  </si>
  <si>
    <t>QIAUDI7711-QIAUDI5711</t>
  </si>
  <si>
    <t>GenDx045_I701-I508</t>
  </si>
  <si>
    <t>ILLUDP70328-ILLUDP50328</t>
  </si>
  <si>
    <t>03C_H702-H511</t>
  </si>
  <si>
    <t>QIAUDI7712-QIAUDI5712</t>
  </si>
  <si>
    <t>GenDx045_I701-I509</t>
  </si>
  <si>
    <t>ILLUDP70329-ILLUDP50329</t>
  </si>
  <si>
    <t>03C_H702-H513</t>
  </si>
  <si>
    <t>QIAUDI7713-QIAUDI5713</t>
  </si>
  <si>
    <t>GenDx045_I701-I510</t>
  </si>
  <si>
    <t>ILLUDP70330-ILLUDP50330</t>
  </si>
  <si>
    <t>03C_H702-H515</t>
  </si>
  <si>
    <t>QIAUDI7714-QIAUDI5714</t>
  </si>
  <si>
    <t>GenDx045_I701-I511</t>
  </si>
  <si>
    <t>ILLUDP70331-ILLUDP50331</t>
  </si>
  <si>
    <t>03C_H702-H516</t>
  </si>
  <si>
    <t>QIAUDI7715-QIAUDI5715</t>
  </si>
  <si>
    <t>GenDx045_I701-I512</t>
  </si>
  <si>
    <t>ILLUDP70332-ILLUDP50332</t>
  </si>
  <si>
    <t>03C_H702-H517</t>
  </si>
  <si>
    <t>QIAUDI7716-QIAUDI5716</t>
  </si>
  <si>
    <t>GenDx045_I701-I513</t>
  </si>
  <si>
    <t>ILLUDP70333-ILLUDP50333</t>
  </si>
  <si>
    <t>03C_H702-H518</t>
  </si>
  <si>
    <t>QIAUDI7717-QIAUDI5717</t>
  </si>
  <si>
    <t>GenDx045_I701-I514</t>
  </si>
  <si>
    <t>ILLUDP70334-ILLUDP50334</t>
  </si>
  <si>
    <t>03C_H702-H520</t>
  </si>
  <si>
    <t>QIAUDI7718-QIAUDI5718</t>
  </si>
  <si>
    <t>GenDx045_I701-I515</t>
  </si>
  <si>
    <t>ILLUDP70335-ILLUDP50335</t>
  </si>
  <si>
    <t>03C_H702-H521</t>
  </si>
  <si>
    <t>QIAUDI7719-QIAUDI5719</t>
  </si>
  <si>
    <t>GenDx045_I701-I516</t>
  </si>
  <si>
    <t>ILLUDP70336-ILLUDP50336</t>
  </si>
  <si>
    <t>03C_H702-H522</t>
  </si>
  <si>
    <t>QIAUDI7720-QIAUDI5720</t>
  </si>
  <si>
    <t>GenDx046_I702-I501</t>
  </si>
  <si>
    <t>ILLUDP70337-ILLUDP50337</t>
  </si>
  <si>
    <t>03D_H723-H501</t>
  </si>
  <si>
    <t>QIAUDI7721-QIAUDI5721</t>
  </si>
  <si>
    <t>GenDx046_I702-I502</t>
  </si>
  <si>
    <t>ILLUDP70338-ILLUDP50338</t>
  </si>
  <si>
    <t>03D_H723-H502</t>
  </si>
  <si>
    <t>QIAUDI7722-QIAUDI5722</t>
  </si>
  <si>
    <t>GenDx046_I702-I503</t>
  </si>
  <si>
    <t>ILLUDP70339-ILLUDP50339</t>
  </si>
  <si>
    <t>03D_H723-H503</t>
  </si>
  <si>
    <t>QIAUDI7723-QIAUDI5723</t>
  </si>
  <si>
    <t>GenDx046_I702-I504</t>
  </si>
  <si>
    <t>ILLUDP70340-ILLUDP50340</t>
  </si>
  <si>
    <t>03D_H723-H504</t>
  </si>
  <si>
    <t>QIAUDI7724-QIAUDI5724</t>
  </si>
  <si>
    <t>GenDx046_I702-I505</t>
  </si>
  <si>
    <t>ILLUDP70341-ILLUDP50341</t>
  </si>
  <si>
    <t>03D_H723-H505</t>
  </si>
  <si>
    <t>QIAUDI7725-QIAUDI5725</t>
  </si>
  <si>
    <t>GenDx046_I702-I506</t>
  </si>
  <si>
    <t>ILLUDP70342-ILLUDP50342</t>
  </si>
  <si>
    <t>03D_H723-H506</t>
  </si>
  <si>
    <t>QIAUDI7726-QIAUDI5726</t>
  </si>
  <si>
    <t>GenDx046_I702-I507</t>
  </si>
  <si>
    <t>ILLUDP70343-ILLUDP50343</t>
  </si>
  <si>
    <t>03D_H723-H507</t>
  </si>
  <si>
    <t>QIAUDI7727-QIAUDI5727</t>
  </si>
  <si>
    <t>GenDx046_I702-I508</t>
  </si>
  <si>
    <t>ILLUDP70344-ILLUDP50344</t>
  </si>
  <si>
    <t>03D_H723-H508</t>
  </si>
  <si>
    <t>QIAUDI7728-QIAUDI5728</t>
  </si>
  <si>
    <t>GenDx046_I702-I509</t>
  </si>
  <si>
    <t>ILLUDP70345-ILLUDP50345</t>
  </si>
  <si>
    <t>03D_H723-H510</t>
  </si>
  <si>
    <t>QIAUDI7729-QIAUDI5729</t>
  </si>
  <si>
    <t>GenDx046_I702-I510</t>
  </si>
  <si>
    <t>ILLUDP70346-ILLUDP50346</t>
  </si>
  <si>
    <t>03D_H723-H511</t>
  </si>
  <si>
    <t>QIAUDI7730-QIAUDI5730</t>
  </si>
  <si>
    <t>GenDx046_I702-I511</t>
  </si>
  <si>
    <t>ILLUDP70347-ILLUDP50347</t>
  </si>
  <si>
    <t>03D_H723-H513</t>
  </si>
  <si>
    <t>QIAUDI7731-QIAUDI5731</t>
  </si>
  <si>
    <t>GenDx046_I702-I512</t>
  </si>
  <si>
    <t>ILLUDP70348-ILLUDP50348</t>
  </si>
  <si>
    <t>03D_H723-H515</t>
  </si>
  <si>
    <t>QIAUDI7732-QIAUDI5732</t>
  </si>
  <si>
    <t>GenDx046_I702-I513</t>
  </si>
  <si>
    <t>ILLUDP70349-ILLUDP50349</t>
  </si>
  <si>
    <t>03D_H723-H516</t>
  </si>
  <si>
    <t>QIAUDI7733-QIAUDI5733</t>
  </si>
  <si>
    <t>GenDx046_I702-I514</t>
  </si>
  <si>
    <t>ILLUDP70350-ILLUDP50350</t>
  </si>
  <si>
    <t>03D_H723-H517</t>
  </si>
  <si>
    <t>QIAUDI7734-QIAUDI5734</t>
  </si>
  <si>
    <t>GenDx046_I702-I515</t>
  </si>
  <si>
    <t>ILLUDP70351-ILLUDP50351</t>
  </si>
  <si>
    <t>03D_H723-H518</t>
  </si>
  <si>
    <t>QIAUDI7735-QIAUDI5735</t>
  </si>
  <si>
    <t>GenDx046_I702-I516</t>
  </si>
  <si>
    <t>ILLUDP70352-ILLUDP50352</t>
  </si>
  <si>
    <t>03D_H723-H520</t>
  </si>
  <si>
    <t>QIAUDI7736-QIAUDI5736</t>
  </si>
  <si>
    <t>GenDx047_I701-I501</t>
  </si>
  <si>
    <t>ILLUDP70353-ILLUDP50353</t>
  </si>
  <si>
    <t>03D_H723-H521</t>
  </si>
  <si>
    <t>QIAUDI7737-QIAUDI5737</t>
  </si>
  <si>
    <t>GenDx047_I701-I502</t>
  </si>
  <si>
    <t>ILLUDP70354-ILLUDP50354</t>
  </si>
  <si>
    <t>03D_H723-H522</t>
  </si>
  <si>
    <t>QIAUDI7738-QIAUDI5738</t>
  </si>
  <si>
    <t>GenDx047_I701-I503</t>
  </si>
  <si>
    <t>ILLUDP70355-ILLUDP50355</t>
  </si>
  <si>
    <t>03E_H720-H501</t>
  </si>
  <si>
    <t>QIAUDI7739-QIAUDI5739</t>
  </si>
  <si>
    <t>GenDx047_I701-I504</t>
  </si>
  <si>
    <t>ILLUDP70356-ILLUDP50356</t>
  </si>
  <si>
    <t>03E_H720-H502</t>
  </si>
  <si>
    <t>QIAUDI7740-QIAUDI5740</t>
  </si>
  <si>
    <t>GenDx047_I701-I505</t>
  </si>
  <si>
    <t>ILLUDP70357-ILLUDP50357</t>
  </si>
  <si>
    <t>03E_H720-H503</t>
  </si>
  <si>
    <t>QIAUDI7741-QIAUDI5741</t>
  </si>
  <si>
    <t>GenDx047_I701-I506</t>
  </si>
  <si>
    <t>ILLUDP70358-ILLUDP50358</t>
  </si>
  <si>
    <t>03E_H720-H504</t>
  </si>
  <si>
    <t>QIAUDI7742-QIAUDI5742</t>
  </si>
  <si>
    <t>GenDx047_I701-I507</t>
  </si>
  <si>
    <t>ILLUDP70359-ILLUDP50359</t>
  </si>
  <si>
    <t>03E_H720-H505</t>
  </si>
  <si>
    <t>QIAUDI7743-QIAUDI5743</t>
  </si>
  <si>
    <t>GenDx047_I701-I508</t>
  </si>
  <si>
    <t>ILLUDP70360-ILLUDP50360</t>
  </si>
  <si>
    <t>03E_H720-H506</t>
  </si>
  <si>
    <t>QIAUDI7744-QIAUDI5744</t>
  </si>
  <si>
    <t>GenDx047_I701-I509</t>
  </si>
  <si>
    <t>ILLUDP70361-ILLUDP50361</t>
  </si>
  <si>
    <t>03E_H720-H507</t>
  </si>
  <si>
    <t>QIAUDI7745-QIAUDI5745</t>
  </si>
  <si>
    <t>GenDx047_I701-I510</t>
  </si>
  <si>
    <t>ILLUDP70362-ILLUDP50362</t>
  </si>
  <si>
    <t>03E_H720-H508</t>
  </si>
  <si>
    <t>QIAUDI7746-QIAUDI5746</t>
  </si>
  <si>
    <t>GenDx047_I701-I511</t>
  </si>
  <si>
    <t>ILLUDP70363-ILLUDP50363</t>
  </si>
  <si>
    <t>03E_H720-H510</t>
  </si>
  <si>
    <t>QIAUDI7747-QIAUDI5747</t>
  </si>
  <si>
    <t>GenDx047_I701-I512</t>
  </si>
  <si>
    <t>ILLUDP70364-ILLUDP50364</t>
  </si>
  <si>
    <t>03E_H720-H511</t>
  </si>
  <si>
    <t>QIAUDI7748-QIAUDI5748</t>
  </si>
  <si>
    <t>GenDx047_I701-I513</t>
  </si>
  <si>
    <t>ILLUDP70365-ILLUDP50365</t>
  </si>
  <si>
    <t>03E_H720-H513</t>
  </si>
  <si>
    <t>QIAUDI7749-QIAUDI5749</t>
  </si>
  <si>
    <t>GenDx047_I701-I514</t>
  </si>
  <si>
    <t>ILLUDP70366-ILLUDP50366</t>
  </si>
  <si>
    <t>03E_H720-H515</t>
  </si>
  <si>
    <t>QIAUDI7750-QIAUDI5750</t>
  </si>
  <si>
    <t>GenDx047_I701-I515</t>
  </si>
  <si>
    <t>ILLUDP70367-ILLUDP50367</t>
  </si>
  <si>
    <t>03E_H720-H516</t>
  </si>
  <si>
    <t>QIAUDI7751-QIAUDI5751</t>
  </si>
  <si>
    <t>GenDx047_I701-I516</t>
  </si>
  <si>
    <t>ILLUDP70368-ILLUDP50368</t>
  </si>
  <si>
    <t>03E_H720-H517</t>
  </si>
  <si>
    <t>QIAUDI7752-QIAUDI5752</t>
  </si>
  <si>
    <t>GenDx048_I702-I501</t>
  </si>
  <si>
    <t>ILLUDP70369-ILLUDP50369</t>
  </si>
  <si>
    <t>03E_H720-H518</t>
  </si>
  <si>
    <t>QIAUDI7753-QIAUDI5753</t>
  </si>
  <si>
    <t>GenDx048_I702-I502</t>
  </si>
  <si>
    <t>ILLUDP70370-ILLUDP50370</t>
  </si>
  <si>
    <t>03E_H720-H520</t>
  </si>
  <si>
    <t>QIAUDI7754-QIAUDI5754</t>
  </si>
  <si>
    <t>GenDx048_I702-I503</t>
  </si>
  <si>
    <t>ILLUDP70371-ILLUDP50371</t>
  </si>
  <si>
    <t>03E_H720-H521</t>
  </si>
  <si>
    <t>QIAUDI7755-QIAUDI5755</t>
  </si>
  <si>
    <t>GenDx048_I702-I504</t>
  </si>
  <si>
    <t>ILLUDP70372-ILLUDP50372</t>
  </si>
  <si>
    <t>03E_H720-H522</t>
  </si>
  <si>
    <t>QIAUDI7756-QIAUDI5756</t>
  </si>
  <si>
    <t>GenDx048_I702-I505</t>
  </si>
  <si>
    <t>ILLUDP70373-ILLUDP50373</t>
  </si>
  <si>
    <t>03F_H714-H501</t>
  </si>
  <si>
    <t>QIAUDI7757-QIAUDI5757</t>
  </si>
  <si>
    <t>GenDx048_I702-I506</t>
  </si>
  <si>
    <t>ILLUDP70374-ILLUDP50374</t>
  </si>
  <si>
    <t>03F_H714-H502</t>
  </si>
  <si>
    <t>QIAUDI7758-QIAUDI5758</t>
  </si>
  <si>
    <t>GenDx048_I702-I507</t>
  </si>
  <si>
    <t>ILLUDP70375-ILLUDP50375</t>
  </si>
  <si>
    <t>03F_H714-H503</t>
  </si>
  <si>
    <t>QIAUDI7759-QIAUDI5759</t>
  </si>
  <si>
    <t>GenDx048_I702-I508</t>
  </si>
  <si>
    <t>ILLUDP70376-ILLUDP50376</t>
  </si>
  <si>
    <t>03F_H714-H504</t>
  </si>
  <si>
    <t>QIAUDI7760-QIAUDI5760</t>
  </si>
  <si>
    <t>GenDx048_I702-I509</t>
  </si>
  <si>
    <t>ILLUDP70377-ILLUDP50377</t>
  </si>
  <si>
    <t>03F_H714-H505</t>
  </si>
  <si>
    <t>QIAUDI7761-QIAUDI5761</t>
  </si>
  <si>
    <t>GenDx048_I702-I510</t>
  </si>
  <si>
    <t>ILLUDP70378-ILLUDP50378</t>
  </si>
  <si>
    <t>03F_H714-H506</t>
  </si>
  <si>
    <t>QIAUDI7762-QIAUDI5762</t>
  </si>
  <si>
    <t>GenDx048_I702-I511</t>
  </si>
  <si>
    <t>ILLUDP70379-ILLUDP50379</t>
  </si>
  <si>
    <t>03F_H714-H507</t>
  </si>
  <si>
    <t>QIAUDI7763-QIAUDI5763</t>
  </si>
  <si>
    <t>GenDx048_I702-I512</t>
  </si>
  <si>
    <t>ILLUDP70380-ILLUDP50380</t>
  </si>
  <si>
    <t>03F_H714-H508</t>
  </si>
  <si>
    <t>QIAUDI7764-QIAUDI5764</t>
  </si>
  <si>
    <t>GenDx048_I702-I513</t>
  </si>
  <si>
    <t>ILLUDP70381-ILLUDP50381</t>
  </si>
  <si>
    <t>03F_H714-H510</t>
  </si>
  <si>
    <t>QIAUDI7765-QIAUDI5765</t>
  </si>
  <si>
    <t>GenDx048_I702-I514</t>
  </si>
  <si>
    <t>ILLUDP70382-ILLUDP50382</t>
  </si>
  <si>
    <t>03F_H714-H511</t>
  </si>
  <si>
    <t>QIAUDI7766-QIAUDI5766</t>
  </si>
  <si>
    <t>GenDx048_I702-I515</t>
  </si>
  <si>
    <t>ILLUDP70383-ILLUDP50383</t>
  </si>
  <si>
    <t>03F_H714-H513</t>
  </si>
  <si>
    <t>QIAUDI7767-QIAUDI5767</t>
  </si>
  <si>
    <t>GenDx048_I702-I516</t>
  </si>
  <si>
    <t>ILLUDP70384-ILLUDP50384</t>
  </si>
  <si>
    <t>03F_H714-H515</t>
  </si>
  <si>
    <t>QIAUDI7768-QIAUDI5768</t>
  </si>
  <si>
    <t>GenDx049_I701-I501</t>
  </si>
  <si>
    <t>03F_H714-H516</t>
  </si>
  <si>
    <t>GenDx049_I701-I502</t>
  </si>
  <si>
    <t>03F_H714-H517</t>
  </si>
  <si>
    <t>GenDx049_I701-I503</t>
  </si>
  <si>
    <t>03F_H714-H518</t>
  </si>
  <si>
    <t>GenDx049_I701-I504</t>
  </si>
  <si>
    <t>03F_H714-H520</t>
  </si>
  <si>
    <t>GenDx049_I701-I505</t>
  </si>
  <si>
    <t>03F_H714-H521</t>
  </si>
  <si>
    <t>GenDx049_I701-I506</t>
  </si>
  <si>
    <t>03F_H714-H522</t>
  </si>
  <si>
    <t>GenDx049_I701-I507</t>
  </si>
  <si>
    <t>03G_H710-H501</t>
  </si>
  <si>
    <t>GenDx049_I701-I508</t>
  </si>
  <si>
    <t>03G_H710-H502</t>
  </si>
  <si>
    <t>GenDx049_I701-I509</t>
  </si>
  <si>
    <t>03G_H710-H503</t>
  </si>
  <si>
    <t>GenDx049_I701-I510</t>
  </si>
  <si>
    <t>03G_H710-H504</t>
  </si>
  <si>
    <t>GenDx049_I701-I511</t>
  </si>
  <si>
    <t>03G_H710-H505</t>
  </si>
  <si>
    <t>GenDx049_I701-I512</t>
  </si>
  <si>
    <t>03G_H710-H506</t>
  </si>
  <si>
    <t>GenDx049_I701-I513</t>
  </si>
  <si>
    <t>03G_H710-H507</t>
  </si>
  <si>
    <t>GenDx049_I701-I514</t>
  </si>
  <si>
    <t>03G_H710-H508</t>
  </si>
  <si>
    <t>GenDx049_I701-I515</t>
  </si>
  <si>
    <t>03G_H710-H510</t>
  </si>
  <si>
    <t>GenDx049_I701-I516</t>
  </si>
  <si>
    <t>03G_H710-H511</t>
  </si>
  <si>
    <t>GenDx050_I702-I501</t>
  </si>
  <si>
    <t>03G_H710-H513</t>
  </si>
  <si>
    <t>GenDx050_I702-I502</t>
  </si>
  <si>
    <t>03G_H710-H515</t>
  </si>
  <si>
    <t>GenDx050_I702-I503</t>
  </si>
  <si>
    <t>03G_H710-H516</t>
  </si>
  <si>
    <t>GenDx050_I702-I504</t>
  </si>
  <si>
    <t>03G_H710-H517</t>
  </si>
  <si>
    <t>GenDx050_I702-I505</t>
  </si>
  <si>
    <t>03G_H710-H518</t>
  </si>
  <si>
    <t>GenDx050_I702-I506</t>
  </si>
  <si>
    <t>03G_H710-H520</t>
  </si>
  <si>
    <t>GenDx050_I702-I507</t>
  </si>
  <si>
    <t>03G_H710-H521</t>
  </si>
  <si>
    <t>GenDx050_I702-I508</t>
  </si>
  <si>
    <t>03G_H710-H522</t>
  </si>
  <si>
    <t>GenDx050_I702-I509</t>
  </si>
  <si>
    <t>03H_H711-H501</t>
  </si>
  <si>
    <t>GenDx050_I702-I510</t>
  </si>
  <si>
    <t>03H_H711-H502</t>
  </si>
  <si>
    <t>GenDx050_I702-I511</t>
  </si>
  <si>
    <t>03H_H711-H503</t>
  </si>
  <si>
    <t>GenDx050_I702-I512</t>
  </si>
  <si>
    <t>03H_H711-H504</t>
  </si>
  <si>
    <t>GenDx050_I702-I513</t>
  </si>
  <si>
    <t>03H_H711-H505</t>
  </si>
  <si>
    <t>GenDx050_I702-I514</t>
  </si>
  <si>
    <t>03H_H711-H506</t>
  </si>
  <si>
    <t>GenDx050_I702-I515</t>
  </si>
  <si>
    <t>03H_H711-H507</t>
  </si>
  <si>
    <t>GenDx050_I702-I516</t>
  </si>
  <si>
    <t>03H_H711-H508</t>
  </si>
  <si>
    <t>GenDx051_I701-I501</t>
  </si>
  <si>
    <t>03H_H711-H510</t>
  </si>
  <si>
    <t>GenDx051_I701-I502</t>
  </si>
  <si>
    <t>03H_H711-H511</t>
  </si>
  <si>
    <t>GenDx051_I701-I503</t>
  </si>
  <si>
    <t>03H_H711-H513</t>
  </si>
  <si>
    <t>GenDx051_I701-I504</t>
  </si>
  <si>
    <t>03H_H711-H515</t>
  </si>
  <si>
    <t>GenDx051_I701-I505</t>
  </si>
  <si>
    <t>03H_H711-H516</t>
  </si>
  <si>
    <t>GenDx051_I701-I506</t>
  </si>
  <si>
    <t>03H_H711-H517</t>
  </si>
  <si>
    <t>GenDx051_I701-I507</t>
  </si>
  <si>
    <t>03H_H711-H518</t>
  </si>
  <si>
    <t>GenDx051_I701-I508</t>
  </si>
  <si>
    <t>03H_H711-H520</t>
  </si>
  <si>
    <t>GenDx051_I701-I509</t>
  </si>
  <si>
    <t>03H_H711-H521</t>
  </si>
  <si>
    <t>GenDx051_I701-I510</t>
  </si>
  <si>
    <t>03H_H711-H522</t>
  </si>
  <si>
    <t>GenDx051_I701-I511</t>
  </si>
  <si>
    <t>04A_H705-H501</t>
  </si>
  <si>
    <t>GenDx051_I701-I512</t>
  </si>
  <si>
    <t>04A_H705-H502</t>
  </si>
  <si>
    <t>GenDx051_I701-I513</t>
  </si>
  <si>
    <t>04A_H705-H503</t>
  </si>
  <si>
    <t>GenDx051_I701-I514</t>
  </si>
  <si>
    <t>04A_H705-H504</t>
  </si>
  <si>
    <t>GenDx051_I701-I515</t>
  </si>
  <si>
    <t>04A_H705-H505</t>
  </si>
  <si>
    <t>GenDx051_I701-I516</t>
  </si>
  <si>
    <t>04A_H705-H506</t>
  </si>
  <si>
    <t>GenDx052_I702-I501</t>
  </si>
  <si>
    <t>04A_H705-H507</t>
  </si>
  <si>
    <t>GenDx052_I702-I502</t>
  </si>
  <si>
    <t>04A_H705-H508</t>
  </si>
  <si>
    <t>GenDx052_I702-I503</t>
  </si>
  <si>
    <t>04A_H705-H510</t>
  </si>
  <si>
    <t>GenDx052_I702-I504</t>
  </si>
  <si>
    <t>04A_H705-H511</t>
  </si>
  <si>
    <t>GenDx052_I702-I505</t>
  </si>
  <si>
    <t>04A_H705-H513</t>
  </si>
  <si>
    <t>GenDx052_I702-I506</t>
  </si>
  <si>
    <t>04A_H705-H515</t>
  </si>
  <si>
    <t>GenDx052_I702-I507</t>
  </si>
  <si>
    <t>04A_H705-H516</t>
  </si>
  <si>
    <t>GenDx052_I702-I508</t>
  </si>
  <si>
    <t>04A_H705-H517</t>
  </si>
  <si>
    <t>GenDx052_I702-I509</t>
  </si>
  <si>
    <t>04A_H705-H518</t>
  </si>
  <si>
    <t>GenDx052_I702-I510</t>
  </si>
  <si>
    <t>04A_H705-H520</t>
  </si>
  <si>
    <t>GenDx052_I702-I511</t>
  </si>
  <si>
    <t>04A_H705-H521</t>
  </si>
  <si>
    <t>GenDx052_I702-I512</t>
  </si>
  <si>
    <t>04A_H705-H522</t>
  </si>
  <si>
    <t>GenDx052_I702-I513</t>
  </si>
  <si>
    <t>04B_H707-H501</t>
  </si>
  <si>
    <t>GenDx052_I702-I514</t>
  </si>
  <si>
    <t>04B_H707-H502</t>
  </si>
  <si>
    <t>GenDx052_I702-I515</t>
  </si>
  <si>
    <t>04B_H707-H503</t>
  </si>
  <si>
    <t>GenDx052_I702-I516</t>
  </si>
  <si>
    <t>04B_H707-H504</t>
  </si>
  <si>
    <t>GenDx053_I703-I501</t>
  </si>
  <si>
    <t>04B_H707-H505</t>
  </si>
  <si>
    <t>GenDx053_I703-I502</t>
  </si>
  <si>
    <t>04B_H707-H506</t>
  </si>
  <si>
    <t>GenDx053_I703-I503</t>
  </si>
  <si>
    <t>04B_H707-H507</t>
  </si>
  <si>
    <t>GenDx053_I703-I504</t>
  </si>
  <si>
    <t>04B_H707-H508</t>
  </si>
  <si>
    <t>GenDx053_I703-I505</t>
  </si>
  <si>
    <t>04B_H707-H510</t>
  </si>
  <si>
    <t>GenDx053_I703-I506</t>
  </si>
  <si>
    <t>04B_H707-H511</t>
  </si>
  <si>
    <t>GenDx053_I703-I507</t>
  </si>
  <si>
    <t>04B_H707-H513</t>
  </si>
  <si>
    <t>GenDx053_I703-I508</t>
  </si>
  <si>
    <t>04B_H707-H515</t>
  </si>
  <si>
    <t>GenDx053_I703-I509</t>
  </si>
  <si>
    <t>04B_H707-H516</t>
  </si>
  <si>
    <t>GenDx053_I703-I510</t>
  </si>
  <si>
    <t>04B_H707-H517</t>
  </si>
  <si>
    <t>GenDx053_I703-I511</t>
  </si>
  <si>
    <t>04B_H707-H518</t>
  </si>
  <si>
    <t>GenDx053_I703-I512</t>
  </si>
  <si>
    <t>04B_H707-H520</t>
  </si>
  <si>
    <t>GenDx053_I703-I513</t>
  </si>
  <si>
    <t>04B_H707-H521</t>
  </si>
  <si>
    <t>GenDx053_I703-I514</t>
  </si>
  <si>
    <t>04B_H707-H522</t>
  </si>
  <si>
    <t>GenDx053_I703-I515</t>
  </si>
  <si>
    <t>04C_H723-H501</t>
  </si>
  <si>
    <t>GenDx053_I703-I516</t>
  </si>
  <si>
    <t>04C_H723-H502</t>
  </si>
  <si>
    <t>GenDx054_I704-I501</t>
  </si>
  <si>
    <t>04C_H723-H503</t>
  </si>
  <si>
    <t>GenDx054_I704-I502</t>
  </si>
  <si>
    <t>04C_H723-H504</t>
  </si>
  <si>
    <t>GenDx054_I704-I503</t>
  </si>
  <si>
    <t>04C_H723-H505</t>
  </si>
  <si>
    <t>GenDx054_I704-I504</t>
  </si>
  <si>
    <t>04C_H723-H506</t>
  </si>
  <si>
    <t>GenDx054_I704-I505</t>
  </si>
  <si>
    <t>04C_H723-H507</t>
  </si>
  <si>
    <t>GenDx054_I704-I506</t>
  </si>
  <si>
    <t>04C_H723-H508</t>
  </si>
  <si>
    <t>GenDx054_I704-I507</t>
  </si>
  <si>
    <t>04C_H723-H510</t>
  </si>
  <si>
    <t>GenDx054_I704-I508</t>
  </si>
  <si>
    <t>04C_H723-H511</t>
  </si>
  <si>
    <t>GenDx054_I704-I509</t>
  </si>
  <si>
    <t>04C_H723-H513</t>
  </si>
  <si>
    <t>GenDx054_I704-I510</t>
  </si>
  <si>
    <t>04C_H723-H515</t>
  </si>
  <si>
    <t>GenDx054_I704-I511</t>
  </si>
  <si>
    <t>04C_H723-H516</t>
  </si>
  <si>
    <t>GenDx054_I704-I512</t>
  </si>
  <si>
    <t>04C_H723-H517</t>
  </si>
  <si>
    <t>GenDx054_I704-I513</t>
  </si>
  <si>
    <t>04C_H723-H518</t>
  </si>
  <si>
    <t>GenDx054_I704-I514</t>
  </si>
  <si>
    <t>04C_H723-H520</t>
  </si>
  <si>
    <t>GenDx054_I704-I515</t>
  </si>
  <si>
    <t>04C_H723-H521</t>
  </si>
  <si>
    <t>GenDx054_I704-I516</t>
  </si>
  <si>
    <t>04C_H723-H522</t>
  </si>
  <si>
    <t>GenDx055_I703-I501</t>
  </si>
  <si>
    <t>04D_H706-H501</t>
  </si>
  <si>
    <t>GenDx055_I703-I502</t>
  </si>
  <si>
    <t>04D_H706-H502</t>
  </si>
  <si>
    <t>GenDx055_I703-I503</t>
  </si>
  <si>
    <t>04D_H706-H503</t>
  </si>
  <si>
    <t>GenDx055_I703-I504</t>
  </si>
  <si>
    <t>04D_H706-H504</t>
  </si>
  <si>
    <t>GenDx055_I703-I505</t>
  </si>
  <si>
    <t>04D_H706-H505</t>
  </si>
  <si>
    <t>GenDx055_I703-I506</t>
  </si>
  <si>
    <t>04D_H706-H506</t>
  </si>
  <si>
    <t>GenDx055_I703-I507</t>
  </si>
  <si>
    <t>04D_H706-H507</t>
  </si>
  <si>
    <t>GenDx055_I703-I508</t>
  </si>
  <si>
    <t>04D_H706-H508</t>
  </si>
  <si>
    <t>GenDx055_I703-I509</t>
  </si>
  <si>
    <t>04D_H706-H510</t>
  </si>
  <si>
    <t>GenDx055_I703-I510</t>
  </si>
  <si>
    <t>04D_H706-H511</t>
  </si>
  <si>
    <t>GenDx055_I703-I511</t>
  </si>
  <si>
    <t>04D_H706-H513</t>
  </si>
  <si>
    <t>GenDx055_I703-I512</t>
  </si>
  <si>
    <t>04D_H706-H515</t>
  </si>
  <si>
    <t>GenDx055_I703-I513</t>
  </si>
  <si>
    <t>04D_H706-H516</t>
  </si>
  <si>
    <t>GenDx055_I703-I514</t>
  </si>
  <si>
    <t>04D_H706-H517</t>
  </si>
  <si>
    <t>GenDx055_I703-I515</t>
  </si>
  <si>
    <t>04D_H706-H518</t>
  </si>
  <si>
    <t>GenDx055_I703-I516</t>
  </si>
  <si>
    <t>04D_H706-H520</t>
  </si>
  <si>
    <t>GenDx056_I704-I501</t>
  </si>
  <si>
    <t>04D_H706-H521</t>
  </si>
  <si>
    <t>GenDx056_I704-I502</t>
  </si>
  <si>
    <t>04D_H706-H522</t>
  </si>
  <si>
    <t>GenDx056_I704-I503</t>
  </si>
  <si>
    <t>04E_H710-H501</t>
  </si>
  <si>
    <t>GenDx056_I704-I504</t>
  </si>
  <si>
    <t>04E_H710-H502</t>
  </si>
  <si>
    <t>GenDx056_I704-I505</t>
  </si>
  <si>
    <t>04E_H710-H503</t>
  </si>
  <si>
    <t>GenDx056_I704-I506</t>
  </si>
  <si>
    <t>04E_H710-H504</t>
  </si>
  <si>
    <t>GenDx056_I704-I507</t>
  </si>
  <si>
    <t>04E_H710-H505</t>
  </si>
  <si>
    <t>GenDx056_I704-I508</t>
  </si>
  <si>
    <t>04E_H710-H506</t>
  </si>
  <si>
    <t>GenDx056_I704-I509</t>
  </si>
  <si>
    <t>04E_H710-H507</t>
  </si>
  <si>
    <t>GenDx056_I704-I510</t>
  </si>
  <si>
    <t>04E_H710-H508</t>
  </si>
  <si>
    <t>GenDx056_I704-I511</t>
  </si>
  <si>
    <t>04E_H710-H510</t>
  </si>
  <si>
    <t>GenDx056_I704-I512</t>
  </si>
  <si>
    <t>04E_H710-H511</t>
  </si>
  <si>
    <t>GenDx056_I704-I513</t>
  </si>
  <si>
    <t>04E_H710-H513</t>
  </si>
  <si>
    <t>GenDx056_I704-I514</t>
  </si>
  <si>
    <t>04E_H710-H515</t>
  </si>
  <si>
    <t>GenDx056_I704-I515</t>
  </si>
  <si>
    <t>04E_H710-H516</t>
  </si>
  <si>
    <t>GenDx056_I704-I516</t>
  </si>
  <si>
    <t>04E_H710-H517</t>
  </si>
  <si>
    <t>GenDx057_I703-I501</t>
  </si>
  <si>
    <t>04E_H710-H518</t>
  </si>
  <si>
    <t>GenDx057_I703-I502</t>
  </si>
  <si>
    <t>04E_H710-H520</t>
  </si>
  <si>
    <t>GenDx057_I703-I503</t>
  </si>
  <si>
    <t>04E_H710-H521</t>
  </si>
  <si>
    <t>GenDx057_I703-I504</t>
  </si>
  <si>
    <t>04E_H710-H522</t>
  </si>
  <si>
    <t>GenDx057_I703-I505</t>
  </si>
  <si>
    <t>04F_H701-H501</t>
  </si>
  <si>
    <t>GenDx057_I703-I506</t>
  </si>
  <si>
    <t>04F_H701-H502</t>
  </si>
  <si>
    <t>GenDx057_I703-I507</t>
  </si>
  <si>
    <t>04F_H701-H503</t>
  </si>
  <si>
    <t>GenDx057_I703-I508</t>
  </si>
  <si>
    <t>04F_H701-H504</t>
  </si>
  <si>
    <t>GenDx057_I703-I509</t>
  </si>
  <si>
    <t>04F_H701-H505</t>
  </si>
  <si>
    <t>GenDx057_I703-I510</t>
  </si>
  <si>
    <t>04F_H701-H506</t>
  </si>
  <si>
    <t>GenDx057_I703-I511</t>
  </si>
  <si>
    <t>04F_H701-H507</t>
  </si>
  <si>
    <t>GenDx057_I703-I512</t>
  </si>
  <si>
    <t>04F_H701-H508</t>
  </si>
  <si>
    <t>GenDx057_I703-I513</t>
  </si>
  <si>
    <t>04F_H701-H510</t>
  </si>
  <si>
    <t>GenDx057_I703-I514</t>
  </si>
  <si>
    <t>04F_H701-H511</t>
  </si>
  <si>
    <t>GenDx057_I703-I515</t>
  </si>
  <si>
    <t>04F_H701-H513</t>
  </si>
  <si>
    <t>GenDx057_I703-I516</t>
  </si>
  <si>
    <t>04F_H701-H515</t>
  </si>
  <si>
    <t>GenDx058_I704-I501</t>
  </si>
  <si>
    <t>04F_H701-H516</t>
  </si>
  <si>
    <t>GenDx058_I704-I502</t>
  </si>
  <si>
    <t>04F_H701-H517</t>
  </si>
  <si>
    <t>GenDx058_I704-I503</t>
  </si>
  <si>
    <t>04F_H701-H518</t>
  </si>
  <si>
    <t>GenDx058_I704-I504</t>
  </si>
  <si>
    <t>04F_H701-H520</t>
  </si>
  <si>
    <t>GenDx058_I704-I505</t>
  </si>
  <si>
    <t>04F_H701-H521</t>
  </si>
  <si>
    <t>GenDx058_I704-I506</t>
  </si>
  <si>
    <t>04F_H701-H522</t>
  </si>
  <si>
    <t>GenDx058_I704-I507</t>
  </si>
  <si>
    <t>04G_H702-H501</t>
  </si>
  <si>
    <t>GenDx058_I704-I508</t>
  </si>
  <si>
    <t>04G_H702-H502</t>
  </si>
  <si>
    <t>GenDx058_I704-I509</t>
  </si>
  <si>
    <t>04G_H702-H503</t>
  </si>
  <si>
    <t>GenDx058_I704-I510</t>
  </si>
  <si>
    <t>04G_H702-H504</t>
  </si>
  <si>
    <t>GenDx058_I704-I511</t>
  </si>
  <si>
    <t>04G_H702-H505</t>
  </si>
  <si>
    <t>GenDx058_I704-I512</t>
  </si>
  <si>
    <t>04G_H702-H506</t>
  </si>
  <si>
    <t>GenDx058_I704-I513</t>
  </si>
  <si>
    <t>04G_H702-H507</t>
  </si>
  <si>
    <t>GenDx058_I704-I514</t>
  </si>
  <si>
    <t>04G_H702-H508</t>
  </si>
  <si>
    <t>GenDx058_I704-I515</t>
  </si>
  <si>
    <t>04G_H702-H510</t>
  </si>
  <si>
    <t>GenDx058_I704-I516</t>
  </si>
  <si>
    <t>04G_H702-H511</t>
  </si>
  <si>
    <t>GenDx059_I703-I501</t>
  </si>
  <si>
    <t>04G_H702-H513</t>
  </si>
  <si>
    <t>GenDx059_I703-I502</t>
  </si>
  <si>
    <t>04G_H702-H515</t>
  </si>
  <si>
    <t>GenDx059_I703-I503</t>
  </si>
  <si>
    <t>04G_H702-H516</t>
  </si>
  <si>
    <t>GenDx059_I703-I504</t>
  </si>
  <si>
    <t>04G_H702-H517</t>
  </si>
  <si>
    <t>GenDx059_I703-I505</t>
  </si>
  <si>
    <t>04G_H702-H518</t>
  </si>
  <si>
    <t>GenDx059_I703-I506</t>
  </si>
  <si>
    <t>04G_H702-H520</t>
  </si>
  <si>
    <t>GenDx059_I703-I507</t>
  </si>
  <si>
    <t>04G_H702-H521</t>
  </si>
  <si>
    <t>GenDx059_I703-I508</t>
  </si>
  <si>
    <t>04G_H702-H522</t>
  </si>
  <si>
    <t>GenDx059_I703-I509</t>
  </si>
  <si>
    <t>04H_H703-H501</t>
  </si>
  <si>
    <t>GenDx059_I703-I510</t>
  </si>
  <si>
    <t>04H_H703-H502</t>
  </si>
  <si>
    <t>GenDx059_I703-I511</t>
  </si>
  <si>
    <t>04H_H703-H503</t>
  </si>
  <si>
    <t>GenDx059_I703-I512</t>
  </si>
  <si>
    <t>04H_H703-H504</t>
  </si>
  <si>
    <t>GenDx059_I703-I513</t>
  </si>
  <si>
    <t>04H_H703-H505</t>
  </si>
  <si>
    <t>GenDx059_I703-I514</t>
  </si>
  <si>
    <t>04H_H703-H506</t>
  </si>
  <si>
    <t>GenDx059_I703-I515</t>
  </si>
  <si>
    <t>04H_H703-H507</t>
  </si>
  <si>
    <t>GenDx059_I703-I516</t>
  </si>
  <si>
    <t>04H_H703-H508</t>
  </si>
  <si>
    <t>GenDx060_I704-I501</t>
  </si>
  <si>
    <t>04H_H703-H510</t>
  </si>
  <si>
    <t>GenDx060_I704-I502</t>
  </si>
  <si>
    <t>04H_H703-H511</t>
  </si>
  <si>
    <t>GenDx060_I704-I503</t>
  </si>
  <si>
    <t>04H_H703-H513</t>
  </si>
  <si>
    <t>GenDx060_I704-I504</t>
  </si>
  <si>
    <t>04H_H703-H515</t>
  </si>
  <si>
    <t>GenDx060_I704-I505</t>
  </si>
  <si>
    <t>04H_H703-H516</t>
  </si>
  <si>
    <t>GenDx060_I704-I506</t>
  </si>
  <si>
    <t>04H_H703-H517</t>
  </si>
  <si>
    <t>GenDx060_I704-I507</t>
  </si>
  <si>
    <t>04H_H703-H518</t>
  </si>
  <si>
    <t>GenDx060_I704-I508</t>
  </si>
  <si>
    <t>04H_H703-H520</t>
  </si>
  <si>
    <t>GenDx060_I704-I509</t>
  </si>
  <si>
    <t>04H_H703-H521</t>
  </si>
  <si>
    <t>GenDx060_I704-I510</t>
  </si>
  <si>
    <t>04H_H703-H522</t>
  </si>
  <si>
    <t>GenDx060_I704-I511</t>
  </si>
  <si>
    <t>05A_H707-H501</t>
  </si>
  <si>
    <t>GenDx060_I704-I512</t>
  </si>
  <si>
    <t>05A_H707-H502</t>
  </si>
  <si>
    <t>GenDx060_I704-I513</t>
  </si>
  <si>
    <t>05A_H707-H503</t>
  </si>
  <si>
    <t>GenDx060_I704-I514</t>
  </si>
  <si>
    <t>05A_H707-H504</t>
  </si>
  <si>
    <t>GenDx060_I704-I515</t>
  </si>
  <si>
    <t>05A_H707-H505</t>
  </si>
  <si>
    <t>GenDx060_I704-I516</t>
  </si>
  <si>
    <t>05A_H707-H506</t>
  </si>
  <si>
    <t>GenDx061_I705-I501</t>
  </si>
  <si>
    <t>05A_H707-H507</t>
  </si>
  <si>
    <t>GenDx061_I705-I502</t>
  </si>
  <si>
    <t>05A_H707-H508</t>
  </si>
  <si>
    <t>GenDx061_I705-I503</t>
  </si>
  <si>
    <t>05A_H707-H510</t>
  </si>
  <si>
    <t>GenDx061_I705-I504</t>
  </si>
  <si>
    <t>05A_H707-H511</t>
  </si>
  <si>
    <t>GenDx061_I705-I505</t>
  </si>
  <si>
    <t>05A_H707-H513</t>
  </si>
  <si>
    <t>GenDx061_I705-I506</t>
  </si>
  <si>
    <t>05A_H707-H515</t>
  </si>
  <si>
    <t>GenDx061_I705-I507</t>
  </si>
  <si>
    <t>05A_H707-H516</t>
  </si>
  <si>
    <t>GenDx061_I705-I508</t>
  </si>
  <si>
    <t>05A_H707-H517</t>
  </si>
  <si>
    <t>GenDx061_I705-I509</t>
  </si>
  <si>
    <t>05A_H707-H518</t>
  </si>
  <si>
    <t>GenDx061_I705-I510</t>
  </si>
  <si>
    <t>05A_H707-H520</t>
  </si>
  <si>
    <t>GenDx061_I705-I511</t>
  </si>
  <si>
    <t>05A_H707-H521</t>
  </si>
  <si>
    <t>GenDx061_I705-I512</t>
  </si>
  <si>
    <t>05A_H707-H522</t>
  </si>
  <si>
    <t>GenDx061_I705-I513</t>
  </si>
  <si>
    <t>05B_H723-H501</t>
  </si>
  <si>
    <t>GenDx061_I705-I514</t>
  </si>
  <si>
    <t>05B_H723-H502</t>
  </si>
  <si>
    <t>GenDx061_I705-I515</t>
  </si>
  <si>
    <t>05B_H723-H503</t>
  </si>
  <si>
    <t>GenDx061_I705-I516</t>
  </si>
  <si>
    <t>05B_H723-H504</t>
  </si>
  <si>
    <t>GenDx062_I706-I501</t>
  </si>
  <si>
    <t>05B_H723-H505</t>
  </si>
  <si>
    <t>GenDx062_I706-I502</t>
  </si>
  <si>
    <t>05B_H723-H506</t>
  </si>
  <si>
    <t>GenDx062_I706-I503</t>
  </si>
  <si>
    <t>05B_H723-H507</t>
  </si>
  <si>
    <t>GenDx062_I706-I504</t>
  </si>
  <si>
    <t>05B_H723-H508</t>
  </si>
  <si>
    <t>GenDx062_I706-I505</t>
  </si>
  <si>
    <t>05B_H723-H510</t>
  </si>
  <si>
    <t>GenDx062_I706-I506</t>
  </si>
  <si>
    <t>05B_H723-H511</t>
  </si>
  <si>
    <t>GenDx062_I706-I507</t>
  </si>
  <si>
    <t>05B_H723-H513</t>
  </si>
  <si>
    <t>GenDx062_I706-I508</t>
  </si>
  <si>
    <t>05B_H723-H515</t>
  </si>
  <si>
    <t>GenDx062_I706-I509</t>
  </si>
  <si>
    <t>05B_H723-H516</t>
  </si>
  <si>
    <t>GenDx062_I706-I510</t>
  </si>
  <si>
    <t>05B_H723-H517</t>
  </si>
  <si>
    <t>GenDx062_I706-I511</t>
  </si>
  <si>
    <t>05B_H723-H518</t>
  </si>
  <si>
    <t>GenDx062_I706-I512</t>
  </si>
  <si>
    <t>05B_H723-H520</t>
  </si>
  <si>
    <t>GenDx062_I706-I513</t>
  </si>
  <si>
    <t>05B_H723-H521</t>
  </si>
  <si>
    <t>GenDx062_I706-I514</t>
  </si>
  <si>
    <t>05B_H723-H522</t>
  </si>
  <si>
    <t>GenDx062_I706-I515</t>
  </si>
  <si>
    <t>05C_H705-H501</t>
  </si>
  <si>
    <t>GenDx062_I706-I516</t>
  </si>
  <si>
    <t>05C_H705-H502</t>
  </si>
  <si>
    <t>GenDx063_I705-I501</t>
  </si>
  <si>
    <t>05C_H705-H503</t>
  </si>
  <si>
    <t>GenDx063_I705-I502</t>
  </si>
  <si>
    <t>05C_H705-H504</t>
  </si>
  <si>
    <t>GenDx063_I705-I503</t>
  </si>
  <si>
    <t>05C_H705-H505</t>
  </si>
  <si>
    <t>GenDx063_I705-I504</t>
  </si>
  <si>
    <t>05C_H705-H506</t>
  </si>
  <si>
    <t>GenDx063_I705-I505</t>
  </si>
  <si>
    <t>05C_H705-H507</t>
  </si>
  <si>
    <t>GenDx063_I705-I506</t>
  </si>
  <si>
    <t>05C_H705-H508</t>
  </si>
  <si>
    <t>GenDx063_I705-I507</t>
  </si>
  <si>
    <t>05C_H705-H510</t>
  </si>
  <si>
    <t>GenDx063_I705-I508</t>
  </si>
  <si>
    <t>05C_H705-H511</t>
  </si>
  <si>
    <t>GenDx063_I705-I509</t>
  </si>
  <si>
    <t>05C_H705-H513</t>
  </si>
  <si>
    <t>GenDx063_I705-I510</t>
  </si>
  <si>
    <t>05C_H705-H515</t>
  </si>
  <si>
    <t>GenDx063_I705-I511</t>
  </si>
  <si>
    <t>05C_H705-H516</t>
  </si>
  <si>
    <t>GenDx063_I705-I512</t>
  </si>
  <si>
    <t>05C_H705-H517</t>
  </si>
  <si>
    <t>GenDx063_I705-I513</t>
  </si>
  <si>
    <t>05C_H705-H518</t>
  </si>
  <si>
    <t>GenDx063_I705-I514</t>
  </si>
  <si>
    <t>05C_H705-H520</t>
  </si>
  <si>
    <t>GenDx063_I705-I515</t>
  </si>
  <si>
    <t>05C_H705-H521</t>
  </si>
  <si>
    <t>GenDx063_I705-I516</t>
  </si>
  <si>
    <t>05C_H705-H522</t>
  </si>
  <si>
    <t>GenDx064_I706-I501</t>
  </si>
  <si>
    <t>05D_H712-H501</t>
  </si>
  <si>
    <t>GenDx064_I706-I502</t>
  </si>
  <si>
    <t>05D_H712-H502</t>
  </si>
  <si>
    <t>GenDx064_I706-I503</t>
  </si>
  <si>
    <t>05D_H712-H503</t>
  </si>
  <si>
    <t>GenDx064_I706-I504</t>
  </si>
  <si>
    <t>05D_H712-H504</t>
  </si>
  <si>
    <t>GenDx064_I706-I505</t>
  </si>
  <si>
    <t>05D_H712-H505</t>
  </si>
  <si>
    <t>GenDx064_I706-I506</t>
  </si>
  <si>
    <t>05D_H712-H506</t>
  </si>
  <si>
    <t>GenDx064_I706-I507</t>
  </si>
  <si>
    <t>05D_H712-H507</t>
  </si>
  <si>
    <t>GenDx064_I706-I508</t>
  </si>
  <si>
    <t>05D_H712-H508</t>
  </si>
  <si>
    <t>GenDx064_I706-I509</t>
  </si>
  <si>
    <t>05D_H712-H510</t>
  </si>
  <si>
    <t>GenDx064_I706-I510</t>
  </si>
  <si>
    <t>05D_H712-H511</t>
  </si>
  <si>
    <t>GenDx064_I706-I511</t>
  </si>
  <si>
    <t>05D_H712-H513</t>
  </si>
  <si>
    <t>GenDx064_I706-I512</t>
  </si>
  <si>
    <t>05D_H712-H515</t>
  </si>
  <si>
    <t>GenDx064_I706-I513</t>
  </si>
  <si>
    <t>05D_H712-H516</t>
  </si>
  <si>
    <t>GenDx064_I706-I514</t>
  </si>
  <si>
    <t>05D_H712-H517</t>
  </si>
  <si>
    <t>GenDx064_I706-I515</t>
  </si>
  <si>
    <t>05D_H712-H518</t>
  </si>
  <si>
    <t>GenDx064_I706-I516</t>
  </si>
  <si>
    <t>05D_H712-H520</t>
  </si>
  <si>
    <t>GenDx065_I705-I501</t>
  </si>
  <si>
    <t>05D_H712-H521</t>
  </si>
  <si>
    <t>GenDx065_I705-I502</t>
  </si>
  <si>
    <t>05D_H712-H522</t>
  </si>
  <si>
    <t>GenDx065_I705-I503</t>
  </si>
  <si>
    <t>05E_H711-H501</t>
  </si>
  <si>
    <t>GenDx065_I705-I504</t>
  </si>
  <si>
    <t>05E_H711-H502</t>
  </si>
  <si>
    <t>GenDx065_I705-I505</t>
  </si>
  <si>
    <t>05E_H711-H503</t>
  </si>
  <si>
    <t>GenDx065_I705-I506</t>
  </si>
  <si>
    <t>05E_H711-H504</t>
  </si>
  <si>
    <t>GenDx065_I705-I507</t>
  </si>
  <si>
    <t>05E_H711-H505</t>
  </si>
  <si>
    <t>GenDx065_I705-I508</t>
  </si>
  <si>
    <t>05E_H711-H506</t>
  </si>
  <si>
    <t>GenDx065_I705-I509</t>
  </si>
  <si>
    <t>05E_H711-H507</t>
  </si>
  <si>
    <t>GenDx065_I705-I510</t>
  </si>
  <si>
    <t>05E_H711-H508</t>
  </si>
  <si>
    <t>GenDx065_I705-I511</t>
  </si>
  <si>
    <t>05E_H711-H510</t>
  </si>
  <si>
    <t>GenDx065_I705-I512</t>
  </si>
  <si>
    <t>05E_H711-H511</t>
  </si>
  <si>
    <t>GenDx065_I705-I513</t>
  </si>
  <si>
    <t>05E_H711-H513</t>
  </si>
  <si>
    <t>GenDx065_I705-I514</t>
  </si>
  <si>
    <t>05E_H711-H515</t>
  </si>
  <si>
    <t>GenDx065_I705-I515</t>
  </si>
  <si>
    <t>05E_H711-H516</t>
  </si>
  <si>
    <t>GenDx065_I705-I516</t>
  </si>
  <si>
    <t>05E_H711-H517</t>
  </si>
  <si>
    <t>GenDx066_I706-I501</t>
  </si>
  <si>
    <t>05E_H711-H518</t>
  </si>
  <si>
    <t>GenDx066_I706-I502</t>
  </si>
  <si>
    <t>05E_H711-H520</t>
  </si>
  <si>
    <t>GenDx066_I706-I503</t>
  </si>
  <si>
    <t>05E_H711-H521</t>
  </si>
  <si>
    <t>GenDx066_I706-I504</t>
  </si>
  <si>
    <t>05E_H711-H522</t>
  </si>
  <si>
    <t>GenDx066_I706-I505</t>
  </si>
  <si>
    <t>05F_H702-H501</t>
  </si>
  <si>
    <t>GenDx066_I706-I506</t>
  </si>
  <si>
    <t>05F_H702-H502</t>
  </si>
  <si>
    <t>GenDx066_I706-I507</t>
  </si>
  <si>
    <t>05F_H702-H503</t>
  </si>
  <si>
    <t>GenDx066_I706-I508</t>
  </si>
  <si>
    <t>05F_H702-H504</t>
  </si>
  <si>
    <t>GenDx066_I706-I509</t>
  </si>
  <si>
    <t>05F_H702-H505</t>
  </si>
  <si>
    <t>GenDx066_I706-I510</t>
  </si>
  <si>
    <t>05F_H702-H506</t>
  </si>
  <si>
    <t>GenDx066_I706-I511</t>
  </si>
  <si>
    <t>05F_H702-H507</t>
  </si>
  <si>
    <t>GenDx066_I706-I512</t>
  </si>
  <si>
    <t>05F_H702-H508</t>
  </si>
  <si>
    <t>GenDx066_I706-I513</t>
  </si>
  <si>
    <t>05F_H702-H510</t>
  </si>
  <si>
    <t>GenDx066_I706-I514</t>
  </si>
  <si>
    <t>05F_H702-H511</t>
  </si>
  <si>
    <t>GenDx066_I706-I515</t>
  </si>
  <si>
    <t>05F_H702-H513</t>
  </si>
  <si>
    <t>GenDx066_I706-I516</t>
  </si>
  <si>
    <t>05F_H702-H515</t>
  </si>
  <si>
    <t>GenDx067_I705-I501</t>
  </si>
  <si>
    <t>05F_H702-H516</t>
  </si>
  <si>
    <t>GenDx067_I705-I502</t>
  </si>
  <si>
    <t>05F_H702-H517</t>
  </si>
  <si>
    <t>GenDx067_I705-I503</t>
  </si>
  <si>
    <t>05F_H702-H518</t>
  </si>
  <si>
    <t>GenDx067_I705-I504</t>
  </si>
  <si>
    <t>05F_H702-H520</t>
  </si>
  <si>
    <t>GenDx067_I705-I505</t>
  </si>
  <si>
    <t>05F_H702-H521</t>
  </si>
  <si>
    <t>GenDx067_I705-I506</t>
  </si>
  <si>
    <t>05F_H702-H522</t>
  </si>
  <si>
    <t>GenDx067_I705-I507</t>
  </si>
  <si>
    <t>05G_H703-H501</t>
  </si>
  <si>
    <t>GenDx067_I705-I508</t>
  </si>
  <si>
    <t>05G_H703-H502</t>
  </si>
  <si>
    <t>GenDx067_I705-I509</t>
  </si>
  <si>
    <t>05G_H703-H503</t>
  </si>
  <si>
    <t>GenDx067_I705-I510</t>
  </si>
  <si>
    <t>05G_H703-H504</t>
  </si>
  <si>
    <t>GenDx067_I705-I511</t>
  </si>
  <si>
    <t>05G_H703-H505</t>
  </si>
  <si>
    <t>GenDx067_I705-I512</t>
  </si>
  <si>
    <t>05G_H703-H506</t>
  </si>
  <si>
    <t>GenDx067_I705-I513</t>
  </si>
  <si>
    <t>05G_H703-H507</t>
  </si>
  <si>
    <t>GenDx067_I705-I514</t>
  </si>
  <si>
    <t>05G_H703-H508</t>
  </si>
  <si>
    <t>GenDx067_I705-I515</t>
  </si>
  <si>
    <t>05G_H703-H510</t>
  </si>
  <si>
    <t>GenDx067_I705-I516</t>
  </si>
  <si>
    <t>05G_H703-H511</t>
  </si>
  <si>
    <t>GenDx068_I706-I501</t>
  </si>
  <si>
    <t>05G_H703-H513</t>
  </si>
  <si>
    <t>GenDx068_I706-I502</t>
  </si>
  <si>
    <t>05G_H703-H515</t>
  </si>
  <si>
    <t>GenDx068_I706-I503</t>
  </si>
  <si>
    <t>05G_H703-H516</t>
  </si>
  <si>
    <t>GenDx068_I706-I504</t>
  </si>
  <si>
    <t>05G_H703-H517</t>
  </si>
  <si>
    <t>GenDx068_I706-I505</t>
  </si>
  <si>
    <t>05G_H703-H518</t>
  </si>
  <si>
    <t>GenDx068_I706-I506</t>
  </si>
  <si>
    <t>05G_H703-H520</t>
  </si>
  <si>
    <t>GenDx068_I706-I507</t>
  </si>
  <si>
    <t>05G_H703-H521</t>
  </si>
  <si>
    <t>GenDx068_I706-I508</t>
  </si>
  <si>
    <t>05G_H703-H522</t>
  </si>
  <si>
    <t>GenDx068_I706-I509</t>
  </si>
  <si>
    <t>05H_H701-H501</t>
  </si>
  <si>
    <t>GenDx068_I706-I510</t>
  </si>
  <si>
    <t>05H_H701-H502</t>
  </si>
  <si>
    <t>GenDx068_I706-I511</t>
  </si>
  <si>
    <t>05H_H701-H503</t>
  </si>
  <si>
    <t>GenDx068_I706-I512</t>
  </si>
  <si>
    <t>05H_H701-H504</t>
  </si>
  <si>
    <t>GenDx068_I706-I513</t>
  </si>
  <si>
    <t>05H_H701-H505</t>
  </si>
  <si>
    <t>GenDx068_I706-I514</t>
  </si>
  <si>
    <t>05H_H701-H506</t>
  </si>
  <si>
    <t>GenDx068_I706-I515</t>
  </si>
  <si>
    <t>05H_H701-H507</t>
  </si>
  <si>
    <t>GenDx068_I706-I516</t>
  </si>
  <si>
    <t>05H_H701-H508</t>
  </si>
  <si>
    <t>GenDx069_I701-I501</t>
  </si>
  <si>
    <t>05H_H701-H510</t>
  </si>
  <si>
    <t>GenDx069_I701-I502</t>
  </si>
  <si>
    <t>05H_H701-H511</t>
  </si>
  <si>
    <t>GenDx069_I701-I503</t>
  </si>
  <si>
    <t>05H_H701-H513</t>
  </si>
  <si>
    <t>GenDx069_I701-I504</t>
  </si>
  <si>
    <t>05H_H701-H515</t>
  </si>
  <si>
    <t>GenDx069_I701-I505</t>
  </si>
  <si>
    <t>05H_H701-H516</t>
  </si>
  <si>
    <t>GenDx069_I701-I506</t>
  </si>
  <si>
    <t>05H_H701-H517</t>
  </si>
  <si>
    <t>GenDx069_I701-I507</t>
  </si>
  <si>
    <t>05H_H701-H518</t>
  </si>
  <si>
    <t>GenDx069_I701-I508</t>
  </si>
  <si>
    <t>05H_H701-H520</t>
  </si>
  <si>
    <t>GenDx069_I701-I509</t>
  </si>
  <si>
    <t>05H_H701-H521</t>
  </si>
  <si>
    <t>GenDx069_I701-I510</t>
  </si>
  <si>
    <t>05H_H701-H522</t>
  </si>
  <si>
    <t>GenDx069_I701-I511</t>
  </si>
  <si>
    <t>06A_H723-H501</t>
  </si>
  <si>
    <t>GenDx069_I701-I512</t>
  </si>
  <si>
    <t>06A_H723-H502</t>
  </si>
  <si>
    <t>GenDx069_I701-I513</t>
  </si>
  <si>
    <t>06A_H723-H503</t>
  </si>
  <si>
    <t>GenDx069_I701-I514</t>
  </si>
  <si>
    <t>06A_H723-H504</t>
  </si>
  <si>
    <t>GenDx069_I701-I515</t>
  </si>
  <si>
    <t>06A_H723-H505</t>
  </si>
  <si>
    <t>GenDx069_I701-I516</t>
  </si>
  <si>
    <t>06A_H723-H506</t>
  </si>
  <si>
    <t>GenDx070_I702-I501</t>
  </si>
  <si>
    <t>06A_H723-H507</t>
  </si>
  <si>
    <t>GenDx070_I702-I502</t>
  </si>
  <si>
    <t>06A_H723-H508</t>
  </si>
  <si>
    <t>GenDx070_I702-I503</t>
  </si>
  <si>
    <t>06A_H723-H510</t>
  </si>
  <si>
    <t>GenDx070_I702-I504</t>
  </si>
  <si>
    <t>06A_H723-H511</t>
  </si>
  <si>
    <t>GenDx070_I702-I505</t>
  </si>
  <si>
    <t>06A_H723-H513</t>
  </si>
  <si>
    <t>GenDx070_I702-I506</t>
  </si>
  <si>
    <t>06A_H723-H515</t>
  </si>
  <si>
    <t>GenDx070_I702-I507</t>
  </si>
  <si>
    <t>06A_H723-H516</t>
  </si>
  <si>
    <t>GenDx070_I702-I508</t>
  </si>
  <si>
    <t>06A_H723-H517</t>
  </si>
  <si>
    <t>GenDx070_I702-I509</t>
  </si>
  <si>
    <t>06A_H723-H518</t>
  </si>
  <si>
    <t>GenDx070_I702-I510</t>
  </si>
  <si>
    <t>06A_H723-H520</t>
  </si>
  <si>
    <t>GenDx070_I702-I511</t>
  </si>
  <si>
    <t>06A_H723-H521</t>
  </si>
  <si>
    <t>GenDx070_I702-I512</t>
  </si>
  <si>
    <t>06A_H723-H522</t>
  </si>
  <si>
    <t>GenDx070_I702-I513</t>
  </si>
  <si>
    <t>06B_H705-H501</t>
  </si>
  <si>
    <t>GenDx070_I702-I514</t>
  </si>
  <si>
    <t>06B_H705-H502</t>
  </si>
  <si>
    <t>GenDx070_I702-I515</t>
  </si>
  <si>
    <t>06B_H705-H503</t>
  </si>
  <si>
    <t>GenDx070_I702-I516</t>
  </si>
  <si>
    <t>06B_H705-H504</t>
  </si>
  <si>
    <t>GenDx071_I701-I501</t>
  </si>
  <si>
    <t>06B_H705-H505</t>
  </si>
  <si>
    <t>GenDx071_I701-I502</t>
  </si>
  <si>
    <t>06B_H705-H506</t>
  </si>
  <si>
    <t>GenDx071_I701-I503</t>
  </si>
  <si>
    <t>06B_H705-H507</t>
  </si>
  <si>
    <t>GenDx071_I701-I504</t>
  </si>
  <si>
    <t>06B_H705-H508</t>
  </si>
  <si>
    <t>GenDx071_I701-I505</t>
  </si>
  <si>
    <t>06B_H705-H510</t>
  </si>
  <si>
    <t>GenDx071_I701-I506</t>
  </si>
  <si>
    <t>06B_H705-H511</t>
  </si>
  <si>
    <t>GenDx071_I701-I507</t>
  </si>
  <si>
    <t>06B_H705-H513</t>
  </si>
  <si>
    <t>GenDx071_I701-I508</t>
  </si>
  <si>
    <t>06B_H705-H515</t>
  </si>
  <si>
    <t>GenDx071_I701-I509</t>
  </si>
  <si>
    <t>06B_H705-H516</t>
  </si>
  <si>
    <t>GenDx071_I701-I510</t>
  </si>
  <si>
    <t>06B_H705-H517</t>
  </si>
  <si>
    <t>GenDx071_I701-I511</t>
  </si>
  <si>
    <t>06B_H705-H518</t>
  </si>
  <si>
    <t>GenDx071_I701-I512</t>
  </si>
  <si>
    <t>06B_H705-H520</t>
  </si>
  <si>
    <t>GenDx071_I701-I513</t>
  </si>
  <si>
    <t>06B_H705-H521</t>
  </si>
  <si>
    <t>GenDx071_I701-I514</t>
  </si>
  <si>
    <t>06B_H705-H522</t>
  </si>
  <si>
    <t>GenDx071_I701-I515</t>
  </si>
  <si>
    <t>06C_H707-H501</t>
  </si>
  <si>
    <t>GenDx071_I701-I516</t>
  </si>
  <si>
    <t>06C_H707-H502</t>
  </si>
  <si>
    <t>GenDx072_I702-I501</t>
  </si>
  <si>
    <t>06C_H707-H503</t>
  </si>
  <si>
    <t>GenDx072_I702-I502</t>
  </si>
  <si>
    <t>06C_H707-H504</t>
  </si>
  <si>
    <t>GenDx072_I702-I503</t>
  </si>
  <si>
    <t>06C_H707-H505</t>
  </si>
  <si>
    <t>GenDx072_I702-I504</t>
  </si>
  <si>
    <t>06C_H707-H506</t>
  </si>
  <si>
    <t>GenDx072_I702-I505</t>
  </si>
  <si>
    <t>06C_H707-H507</t>
  </si>
  <si>
    <t>GenDx072_I702-I506</t>
  </si>
  <si>
    <t>06C_H707-H508</t>
  </si>
  <si>
    <t>GenDx072_I702-I507</t>
  </si>
  <si>
    <t>06C_H707-H510</t>
  </si>
  <si>
    <t>GenDx072_I702-I508</t>
  </si>
  <si>
    <t>06C_H707-H511</t>
  </si>
  <si>
    <t>GenDx072_I702-I509</t>
  </si>
  <si>
    <t>06C_H707-H513</t>
  </si>
  <si>
    <t>GenDx072_I702-I510</t>
  </si>
  <si>
    <t>06C_H707-H515</t>
  </si>
  <si>
    <t>GenDx072_I702-I511</t>
  </si>
  <si>
    <t>06C_H707-H516</t>
  </si>
  <si>
    <t>GenDx072_I702-I512</t>
  </si>
  <si>
    <t>06C_H707-H517</t>
  </si>
  <si>
    <t>GenDx072_I702-I513</t>
  </si>
  <si>
    <t>06C_H707-H518</t>
  </si>
  <si>
    <t>GenDx072_I702-I514</t>
  </si>
  <si>
    <t>06C_H707-H520</t>
  </si>
  <si>
    <t>GenDx072_I702-I515</t>
  </si>
  <si>
    <t>06C_H707-H521</t>
  </si>
  <si>
    <t>GenDx072_I702-I516</t>
  </si>
  <si>
    <t>06C_H707-H522</t>
  </si>
  <si>
    <t>GenDx073_I701-I501</t>
  </si>
  <si>
    <t>06D_H720-H501</t>
  </si>
  <si>
    <t>GenDx073_I701-I502</t>
  </si>
  <si>
    <t>06D_H720-H502</t>
  </si>
  <si>
    <t>GenDx073_I701-I503</t>
  </si>
  <si>
    <t>06D_H720-H503</t>
  </si>
  <si>
    <t>GenDx073_I701-I504</t>
  </si>
  <si>
    <t>06D_H720-H504</t>
  </si>
  <si>
    <t>GenDx073_I701-I505</t>
  </si>
  <si>
    <t>06D_H720-H505</t>
  </si>
  <si>
    <t>GenDx073_I701-I506</t>
  </si>
  <si>
    <t>06D_H720-H506</t>
  </si>
  <si>
    <t>GenDx073_I701-I507</t>
  </si>
  <si>
    <t>06D_H720-H507</t>
  </si>
  <si>
    <t>GenDx073_I701-I508</t>
  </si>
  <si>
    <t>06D_H720-H508</t>
  </si>
  <si>
    <t>GenDx073_I701-I509</t>
  </si>
  <si>
    <t>06D_H720-H510</t>
  </si>
  <si>
    <t>GenDx073_I701-I510</t>
  </si>
  <si>
    <t>06D_H720-H511</t>
  </si>
  <si>
    <t>GenDx073_I701-I511</t>
  </si>
  <si>
    <t>06D_H720-H513</t>
  </si>
  <si>
    <t>GenDx073_I701-I512</t>
  </si>
  <si>
    <t>06D_H720-H515</t>
  </si>
  <si>
    <t>GenDx073_I701-I513</t>
  </si>
  <si>
    <t>06D_H720-H516</t>
  </si>
  <si>
    <t>GenDx073_I701-I514</t>
  </si>
  <si>
    <t>06D_H720-H517</t>
  </si>
  <si>
    <t>GenDx073_I701-I515</t>
  </si>
  <si>
    <t>06D_H720-H518</t>
  </si>
  <si>
    <t>GenDx073_I701-I516</t>
  </si>
  <si>
    <t>06D_H720-H520</t>
  </si>
  <si>
    <t>GenDx074_I702-I501</t>
  </si>
  <si>
    <t>06D_H720-H521</t>
  </si>
  <si>
    <t>GenDx074_I702-I502</t>
  </si>
  <si>
    <t>06D_H720-H522</t>
  </si>
  <si>
    <t>GenDx074_I702-I503</t>
  </si>
  <si>
    <t>06E_H714-H501</t>
  </si>
  <si>
    <t>GenDx074_I702-I504</t>
  </si>
  <si>
    <t>06E_H714-H502</t>
  </si>
  <si>
    <t>GenDx074_I702-I505</t>
  </si>
  <si>
    <t>06E_H714-H503</t>
  </si>
  <si>
    <t>GenDx074_I702-I506</t>
  </si>
  <si>
    <t>06E_H714-H504</t>
  </si>
  <si>
    <t>GenDx074_I702-I507</t>
  </si>
  <si>
    <t>06E_H714-H505</t>
  </si>
  <si>
    <t>GenDx074_I702-I508</t>
  </si>
  <si>
    <t>06E_H714-H506</t>
  </si>
  <si>
    <t>GenDx074_I702-I509</t>
  </si>
  <si>
    <t>06E_H714-H507</t>
  </si>
  <si>
    <t>GenDx074_I702-I510</t>
  </si>
  <si>
    <t>06E_H714-H508</t>
  </si>
  <si>
    <t>GenDx074_I702-I511</t>
  </si>
  <si>
    <t>06E_H714-H510</t>
  </si>
  <si>
    <t>GenDx074_I702-I512</t>
  </si>
  <si>
    <t>06E_H714-H511</t>
  </si>
  <si>
    <t>GenDx074_I702-I513</t>
  </si>
  <si>
    <t>06E_H714-H513</t>
  </si>
  <si>
    <t>GenDx074_I702-I514</t>
  </si>
  <si>
    <t>06E_H714-H515</t>
  </si>
  <si>
    <t>GenDx074_I702-I515</t>
  </si>
  <si>
    <t>06E_H714-H516</t>
  </si>
  <si>
    <t>GenDx074_I702-I516</t>
  </si>
  <si>
    <t>06E_H714-H517</t>
  </si>
  <si>
    <t>GenDx075_I701-I501</t>
  </si>
  <si>
    <t>06E_H714-H518</t>
  </si>
  <si>
    <t>GenDx075_I701-I502</t>
  </si>
  <si>
    <t>06E_H714-H520</t>
  </si>
  <si>
    <t>GenDx075_I701-I503</t>
  </si>
  <si>
    <t>06E_H714-H521</t>
  </si>
  <si>
    <t>GenDx075_I701-I504</t>
  </si>
  <si>
    <t>06E_H714-H522</t>
  </si>
  <si>
    <t>GenDx075_I701-I505</t>
  </si>
  <si>
    <t>06F_H703-H501</t>
  </si>
  <si>
    <t>GenDx075_I701-I506</t>
  </si>
  <si>
    <t>06F_H703-H502</t>
  </si>
  <si>
    <t>GenDx075_I701-I507</t>
  </si>
  <si>
    <t>06F_H703-H503</t>
  </si>
  <si>
    <t>GenDx075_I701-I508</t>
  </si>
  <si>
    <t>06F_H703-H504</t>
  </si>
  <si>
    <t>GenDx075_I701-I509</t>
  </si>
  <si>
    <t>06F_H703-H505</t>
  </si>
  <si>
    <t>GenDx075_I701-I510</t>
  </si>
  <si>
    <t>06F_H703-H506</t>
  </si>
  <si>
    <t>GenDx075_I701-I511</t>
  </si>
  <si>
    <t>06F_H703-H507</t>
  </si>
  <si>
    <t>GenDx075_I701-I512</t>
  </si>
  <si>
    <t>06F_H703-H508</t>
  </si>
  <si>
    <t>GenDx075_I701-I513</t>
  </si>
  <si>
    <t>06F_H703-H510</t>
  </si>
  <si>
    <t>GenDx075_I701-I514</t>
  </si>
  <si>
    <t>06F_H703-H511</t>
  </si>
  <si>
    <t>GenDx075_I701-I515</t>
  </si>
  <si>
    <t>06F_H703-H513</t>
  </si>
  <si>
    <t>GenDx075_I701-I516</t>
  </si>
  <si>
    <t>06F_H703-H515</t>
  </si>
  <si>
    <t>GenDx076_I702-I501</t>
  </si>
  <si>
    <t>06F_H703-H516</t>
  </si>
  <si>
    <t>GenDx076_I702-I502</t>
  </si>
  <si>
    <t>06F_H703-H517</t>
  </si>
  <si>
    <t>GenDx076_I702-I503</t>
  </si>
  <si>
    <t>06F_H703-H518</t>
  </si>
  <si>
    <t>GenDx076_I702-I504</t>
  </si>
  <si>
    <t>06F_H703-H520</t>
  </si>
  <si>
    <t>GenDx076_I702-I505</t>
  </si>
  <si>
    <t>06F_H703-H521</t>
  </si>
  <si>
    <t>GenDx076_I702-I506</t>
  </si>
  <si>
    <t>06F_H703-H522</t>
  </si>
  <si>
    <t>GenDx076_I702-I507</t>
  </si>
  <si>
    <t>06G_H701-H501</t>
  </si>
  <si>
    <t>GenDx076_I702-I508</t>
  </si>
  <si>
    <t>06G_H701-H502</t>
  </si>
  <si>
    <t>GenDx076_I702-I509</t>
  </si>
  <si>
    <t>06G_H701-H503</t>
  </si>
  <si>
    <t>GenDx076_I702-I510</t>
  </si>
  <si>
    <t>06G_H701-H504</t>
  </si>
  <si>
    <t>GenDx076_I702-I511</t>
  </si>
  <si>
    <t>06G_H701-H505</t>
  </si>
  <si>
    <t>GenDx076_I702-I512</t>
  </si>
  <si>
    <t>06G_H701-H506</t>
  </si>
  <si>
    <t>GenDx076_I702-I513</t>
  </si>
  <si>
    <t>06G_H701-H507</t>
  </si>
  <si>
    <t>GenDx076_I702-I514</t>
  </si>
  <si>
    <t>06G_H701-H508</t>
  </si>
  <si>
    <t>GenDx076_I702-I515</t>
  </si>
  <si>
    <t>06G_H701-H510</t>
  </si>
  <si>
    <t>GenDx076_I702-I516</t>
  </si>
  <si>
    <t>06G_H701-H511</t>
  </si>
  <si>
    <t>GenDx077_I703-I501</t>
  </si>
  <si>
    <t>06G_H701-H513</t>
  </si>
  <si>
    <t>GenDx077_I703-I502</t>
  </si>
  <si>
    <t>06G_H701-H515</t>
  </si>
  <si>
    <t>GenDx077_I703-I503</t>
  </si>
  <si>
    <t>06G_H701-H516</t>
  </si>
  <si>
    <t>GenDx077_I703-I504</t>
  </si>
  <si>
    <t>06G_H701-H517</t>
  </si>
  <si>
    <t>GenDx077_I703-I505</t>
  </si>
  <si>
    <t>06G_H701-H518</t>
  </si>
  <si>
    <t>GenDx077_I703-I506</t>
  </si>
  <si>
    <t>06G_H701-H520</t>
  </si>
  <si>
    <t>GenDx077_I703-I507</t>
  </si>
  <si>
    <t>06G_H701-H521</t>
  </si>
  <si>
    <t>GenDx077_I703-I508</t>
  </si>
  <si>
    <t>06G_H701-H522</t>
  </si>
  <si>
    <t>GenDx077_I703-I509</t>
  </si>
  <si>
    <t>06H_H702-H501</t>
  </si>
  <si>
    <t>GenDx077_I703-I510</t>
  </si>
  <si>
    <t>06H_H702-H502</t>
  </si>
  <si>
    <t>GenDx077_I703-I511</t>
  </si>
  <si>
    <t>06H_H702-H503</t>
  </si>
  <si>
    <t>GenDx077_I703-I512</t>
  </si>
  <si>
    <t>06H_H702-H504</t>
  </si>
  <si>
    <t>GenDx077_I703-I513</t>
  </si>
  <si>
    <t>06H_H702-H505</t>
  </si>
  <si>
    <t>GenDx077_I703-I514</t>
  </si>
  <si>
    <t>06H_H702-H506</t>
  </si>
  <si>
    <t>GenDx077_I703-I515</t>
  </si>
  <si>
    <t>06H_H702-H507</t>
  </si>
  <si>
    <t>GenDx077_I703-I516</t>
  </si>
  <si>
    <t>06H_H702-H508</t>
  </si>
  <si>
    <t>GenDx078_I704-I501</t>
  </si>
  <si>
    <t>06H_H702-H510</t>
  </si>
  <si>
    <t>GenDx078_I704-I502</t>
  </si>
  <si>
    <t>06H_H702-H511</t>
  </si>
  <si>
    <t>GenDx078_I704-I503</t>
  </si>
  <si>
    <t>06H_H702-H513</t>
  </si>
  <si>
    <t>GenDx078_I704-I504</t>
  </si>
  <si>
    <t>06H_H702-H515</t>
  </si>
  <si>
    <t>GenDx078_I704-I505</t>
  </si>
  <si>
    <t>06H_H702-H516</t>
  </si>
  <si>
    <t>GenDx078_I704-I506</t>
  </si>
  <si>
    <t>06H_H702-H517</t>
  </si>
  <si>
    <t>GenDx078_I704-I507</t>
  </si>
  <si>
    <t>06H_H702-H518</t>
  </si>
  <si>
    <t>GenDx078_I704-I508</t>
  </si>
  <si>
    <t>06H_H702-H520</t>
  </si>
  <si>
    <t>GenDx078_I704-I509</t>
  </si>
  <si>
    <t>06H_H702-H521</t>
  </si>
  <si>
    <t>GenDx078_I704-I510</t>
  </si>
  <si>
    <t>06H_H702-H522</t>
  </si>
  <si>
    <t>GenDx078_I704-I511</t>
  </si>
  <si>
    <t>07A_H706-H501</t>
  </si>
  <si>
    <t>GenDx078_I704-I512</t>
  </si>
  <si>
    <t>07A_H706-H502</t>
  </si>
  <si>
    <t>GenDx078_I704-I513</t>
  </si>
  <si>
    <t>07A_H706-H503</t>
  </si>
  <si>
    <t>GenDx078_I704-I514</t>
  </si>
  <si>
    <t>07A_H706-H504</t>
  </si>
  <si>
    <t>GenDx078_I704-I515</t>
  </si>
  <si>
    <t>07A_H706-H505</t>
  </si>
  <si>
    <t>GenDx078_I704-I516</t>
  </si>
  <si>
    <t>07A_H706-H506</t>
  </si>
  <si>
    <t>GenDx079_I703-I501</t>
  </si>
  <si>
    <t>07A_H706-H507</t>
  </si>
  <si>
    <t>GenDx079_I703-I502</t>
  </si>
  <si>
    <t>07A_H706-H508</t>
  </si>
  <si>
    <t>GenDx079_I703-I503</t>
  </si>
  <si>
    <t>07A_H706-H510</t>
  </si>
  <si>
    <t>GenDx079_I703-I504</t>
  </si>
  <si>
    <t>07A_H706-H511</t>
  </si>
  <si>
    <t>GenDx079_I703-I505</t>
  </si>
  <si>
    <t>07A_H706-H513</t>
  </si>
  <si>
    <t>GenDx079_I703-I506</t>
  </si>
  <si>
    <t>07A_H706-H515</t>
  </si>
  <si>
    <t>GenDx079_I703-I507</t>
  </si>
  <si>
    <t>07A_H706-H516</t>
  </si>
  <si>
    <t>GenDx079_I703-I508</t>
  </si>
  <si>
    <t>07A_H706-H517</t>
  </si>
  <si>
    <t>GenDx079_I703-I509</t>
  </si>
  <si>
    <t>07A_H706-H518</t>
  </si>
  <si>
    <t>GenDx079_I703-I510</t>
  </si>
  <si>
    <t>07A_H706-H520</t>
  </si>
  <si>
    <t>GenDx079_I703-I511</t>
  </si>
  <si>
    <t>07A_H706-H521</t>
  </si>
  <si>
    <t>GenDx079_I703-I512</t>
  </si>
  <si>
    <t>07A_H706-H522</t>
  </si>
  <si>
    <t>GenDx079_I703-I513</t>
  </si>
  <si>
    <t>07B_H712-H501</t>
  </si>
  <si>
    <t>GenDx079_I703-I514</t>
  </si>
  <si>
    <t>07B_H712-H502</t>
  </si>
  <si>
    <t>GenDx079_I703-I515</t>
  </si>
  <si>
    <t>07B_H712-H503</t>
  </si>
  <si>
    <t>GenDx079_I703-I516</t>
  </si>
  <si>
    <t>07B_H712-H504</t>
  </si>
  <si>
    <t>GenDx080_I704-I501</t>
  </si>
  <si>
    <t>07B_H712-H505</t>
  </si>
  <si>
    <t>GenDx080_I704-I502</t>
  </si>
  <si>
    <t>07B_H712-H506</t>
  </si>
  <si>
    <t>GenDx080_I704-I503</t>
  </si>
  <si>
    <t>07B_H712-H507</t>
  </si>
  <si>
    <t>GenDx080_I704-I504</t>
  </si>
  <si>
    <t>07B_H712-H508</t>
  </si>
  <si>
    <t>GenDx080_I704-I505</t>
  </si>
  <si>
    <t>07B_H712-H510</t>
  </si>
  <si>
    <t>GenDx080_I704-I506</t>
  </si>
  <si>
    <t>07B_H712-H511</t>
  </si>
  <si>
    <t>GenDx080_I704-I507</t>
  </si>
  <si>
    <t>07B_H712-H513</t>
  </si>
  <si>
    <t>GenDx080_I704-I508</t>
  </si>
  <si>
    <t>07B_H712-H515</t>
  </si>
  <si>
    <t>GenDx080_I704-I509</t>
  </si>
  <si>
    <t>07B_H712-H516</t>
  </si>
  <si>
    <t>GenDx080_I704-I510</t>
  </si>
  <si>
    <t>07B_H712-H517</t>
  </si>
  <si>
    <t>GenDx080_I704-I511</t>
  </si>
  <si>
    <t>07B_H712-H518</t>
  </si>
  <si>
    <t>GenDx080_I704-I512</t>
  </si>
  <si>
    <t>07B_H712-H520</t>
  </si>
  <si>
    <t>GenDx080_I704-I513</t>
  </si>
  <si>
    <t>07B_H712-H521</t>
  </si>
  <si>
    <t>GenDx080_I704-I514</t>
  </si>
  <si>
    <t>07B_H712-H522</t>
  </si>
  <si>
    <t>GenDx080_I704-I515</t>
  </si>
  <si>
    <t>07C_H720-H501</t>
  </si>
  <si>
    <t>GenDx080_I704-I516</t>
  </si>
  <si>
    <t>07C_H720-H502</t>
  </si>
  <si>
    <t>GenDx081_I703-I501</t>
  </si>
  <si>
    <t>07C_H720-H503</t>
  </si>
  <si>
    <t>GenDx081_I703-I502</t>
  </si>
  <si>
    <t>07C_H720-H504</t>
  </si>
  <si>
    <t>GenDx081_I703-I503</t>
  </si>
  <si>
    <t>07C_H720-H505</t>
  </si>
  <si>
    <t>GenDx081_I703-I504</t>
  </si>
  <si>
    <t>07C_H720-H506</t>
  </si>
  <si>
    <t>GenDx081_I703-I505</t>
  </si>
  <si>
    <t>07C_H720-H507</t>
  </si>
  <si>
    <t>GenDx081_I703-I506</t>
  </si>
  <si>
    <t>07C_H720-H508</t>
  </si>
  <si>
    <t>GenDx081_I703-I507</t>
  </si>
  <si>
    <t>07C_H720-H510</t>
  </si>
  <si>
    <t>GenDx081_I703-I508</t>
  </si>
  <si>
    <t>07C_H720-H511</t>
  </si>
  <si>
    <t>GenDx081_I703-I509</t>
  </si>
  <si>
    <t>07C_H720-H513</t>
  </si>
  <si>
    <t>GenDx081_I703-I510</t>
  </si>
  <si>
    <t>07C_H720-H515</t>
  </si>
  <si>
    <t>GenDx081_I703-I511</t>
  </si>
  <si>
    <t>07C_H720-H516</t>
  </si>
  <si>
    <t>GenDx081_I703-I512</t>
  </si>
  <si>
    <t>07C_H720-H517</t>
  </si>
  <si>
    <t>GenDx081_I703-I513</t>
  </si>
  <si>
    <t>07C_H720-H518</t>
  </si>
  <si>
    <t>GenDx081_I703-I514</t>
  </si>
  <si>
    <t>07C_H720-H520</t>
  </si>
  <si>
    <t>GenDx081_I703-I515</t>
  </si>
  <si>
    <t>07C_H720-H521</t>
  </si>
  <si>
    <t>GenDx081_I703-I516</t>
  </si>
  <si>
    <t>07C_H720-H522</t>
  </si>
  <si>
    <t>GenDx082_I704-I501</t>
  </si>
  <si>
    <t>07D_H710-H501</t>
  </si>
  <si>
    <t>GenDx082_I704-I502</t>
  </si>
  <si>
    <t>07D_H710-H502</t>
  </si>
  <si>
    <t>GenDx082_I704-I503</t>
  </si>
  <si>
    <t>07D_H710-H503</t>
  </si>
  <si>
    <t>GenDx082_I704-I504</t>
  </si>
  <si>
    <t>07D_H710-H504</t>
  </si>
  <si>
    <t>GenDx082_I704-I505</t>
  </si>
  <si>
    <t>07D_H710-H505</t>
  </si>
  <si>
    <t>GenDx082_I704-I506</t>
  </si>
  <si>
    <t>07D_H710-H506</t>
  </si>
  <si>
    <t>GenDx082_I704-I507</t>
  </si>
  <si>
    <t>07D_H710-H507</t>
  </si>
  <si>
    <t>GenDx082_I704-I508</t>
  </si>
  <si>
    <t>07D_H710-H508</t>
  </si>
  <si>
    <t>GenDx082_I704-I509</t>
  </si>
  <si>
    <t>07D_H710-H510</t>
  </si>
  <si>
    <t>GenDx082_I704-I510</t>
  </si>
  <si>
    <t>07D_H710-H511</t>
  </si>
  <si>
    <t>GenDx082_I704-I511</t>
  </si>
  <si>
    <t>07D_H710-H513</t>
  </si>
  <si>
    <t>GenDx082_I704-I512</t>
  </si>
  <si>
    <t>07D_H710-H515</t>
  </si>
  <si>
    <t>GenDx082_I704-I513</t>
  </si>
  <si>
    <t>07D_H710-H516</t>
  </si>
  <si>
    <t>GenDx082_I704-I514</t>
  </si>
  <si>
    <t>07D_H710-H517</t>
  </si>
  <si>
    <t>GenDx082_I704-I515</t>
  </si>
  <si>
    <t>07D_H710-H518</t>
  </si>
  <si>
    <t>GenDx082_I704-I516</t>
  </si>
  <si>
    <t>07D_H710-H520</t>
  </si>
  <si>
    <t>GenDx083_I703-I501</t>
  </si>
  <si>
    <t>07D_H710-H521</t>
  </si>
  <si>
    <t>GenDx083_I703-I502</t>
  </si>
  <si>
    <t>07D_H710-H522</t>
  </si>
  <si>
    <t>GenDx083_I703-I503</t>
  </si>
  <si>
    <t>07E_H701-H501</t>
  </si>
  <si>
    <t>GenDx083_I703-I504</t>
  </si>
  <si>
    <t>07E_H701-H502</t>
  </si>
  <si>
    <t>GenDx083_I703-I505</t>
  </si>
  <si>
    <t>07E_H701-H503</t>
  </si>
  <si>
    <t>GenDx083_I703-I506</t>
  </si>
  <si>
    <t>07E_H701-H504</t>
  </si>
  <si>
    <t>GenDx083_I703-I507</t>
  </si>
  <si>
    <t>07E_H701-H505</t>
  </si>
  <si>
    <t>GenDx083_I703-I508</t>
  </si>
  <si>
    <t>07E_H701-H506</t>
  </si>
  <si>
    <t>GenDx083_I703-I509</t>
  </si>
  <si>
    <t>07E_H701-H507</t>
  </si>
  <si>
    <t>GenDx083_I703-I510</t>
  </si>
  <si>
    <t>07E_H701-H508</t>
  </si>
  <si>
    <t>GenDx083_I703-I511</t>
  </si>
  <si>
    <t>07E_H701-H510</t>
  </si>
  <si>
    <t>GenDx083_I703-I512</t>
  </si>
  <si>
    <t>07E_H701-H511</t>
  </si>
  <si>
    <t>GenDx083_I703-I513</t>
  </si>
  <si>
    <t>07E_H701-H513</t>
  </si>
  <si>
    <t>GenDx083_I703-I514</t>
  </si>
  <si>
    <t>07E_H701-H515</t>
  </si>
  <si>
    <t>GenDx083_I703-I515</t>
  </si>
  <si>
    <t>07E_H701-H516</t>
  </si>
  <si>
    <t>GenDx083_I703-I516</t>
  </si>
  <si>
    <t>07E_H701-H517</t>
  </si>
  <si>
    <t>GenDx084_I704-I501</t>
  </si>
  <si>
    <t>07E_H701-H518</t>
  </si>
  <si>
    <t>GenDx084_I704-I502</t>
  </si>
  <si>
    <t>07E_H701-H520</t>
  </si>
  <si>
    <t>GenDx084_I704-I503</t>
  </si>
  <si>
    <t>07E_H701-H521</t>
  </si>
  <si>
    <t>GenDx084_I704-I504</t>
  </si>
  <si>
    <t>07E_H701-H522</t>
  </si>
  <si>
    <t>GenDx084_I704-I505</t>
  </si>
  <si>
    <t>07F_H705-H501</t>
  </si>
  <si>
    <t>GenDx084_I704-I506</t>
  </si>
  <si>
    <t>07F_H705-H502</t>
  </si>
  <si>
    <t>GenDx084_I704-I507</t>
  </si>
  <si>
    <t>07F_H705-H503</t>
  </si>
  <si>
    <t>GenDx084_I704-I508</t>
  </si>
  <si>
    <t>07F_H705-H504</t>
  </si>
  <si>
    <t>GenDx084_I704-I509</t>
  </si>
  <si>
    <t>07F_H705-H505</t>
  </si>
  <si>
    <t>GenDx084_I704-I510</t>
  </si>
  <si>
    <t>07F_H705-H506</t>
  </si>
  <si>
    <t>GenDx084_I704-I511</t>
  </si>
  <si>
    <t>07F_H705-H507</t>
  </si>
  <si>
    <t>GenDx084_I704-I512</t>
  </si>
  <si>
    <t>07F_H705-H508</t>
  </si>
  <si>
    <t>GenDx084_I704-I513</t>
  </si>
  <si>
    <t>07F_H705-H510</t>
  </si>
  <si>
    <t>GenDx084_I704-I514</t>
  </si>
  <si>
    <t>07F_H705-H511</t>
  </si>
  <si>
    <t>GenDx084_I704-I515</t>
  </si>
  <si>
    <t>07F_H705-H513</t>
  </si>
  <si>
    <t>GenDx084_I704-I516</t>
  </si>
  <si>
    <t>07F_H705-H515</t>
  </si>
  <si>
    <t>GenDx085_I705-I501</t>
  </si>
  <si>
    <t>07F_H705-H516</t>
  </si>
  <si>
    <t>GenDx085_I705-I502</t>
  </si>
  <si>
    <t>07F_H705-H517</t>
  </si>
  <si>
    <t>GenDx085_I705-I503</t>
  </si>
  <si>
    <t>07F_H705-H518</t>
  </si>
  <si>
    <t>GenDx085_I705-I504</t>
  </si>
  <si>
    <t>07F_H705-H520</t>
  </si>
  <si>
    <t>GenDx085_I705-I505</t>
  </si>
  <si>
    <t>07F_H705-H521</t>
  </si>
  <si>
    <t>GenDx085_I705-I506</t>
  </si>
  <si>
    <t>07F_H705-H522</t>
  </si>
  <si>
    <t>GenDx085_I705-I507</t>
  </si>
  <si>
    <t>07G_H707-H501</t>
  </si>
  <si>
    <t>GenDx085_I705-I508</t>
  </si>
  <si>
    <t>07G_H707-H502</t>
  </si>
  <si>
    <t>GenDx085_I705-I509</t>
  </si>
  <si>
    <t>07G_H707-H503</t>
  </si>
  <si>
    <t>GenDx085_I705-I510</t>
  </si>
  <si>
    <t>07G_H707-H504</t>
  </si>
  <si>
    <t>GenDx085_I705-I511</t>
  </si>
  <si>
    <t>07G_H707-H505</t>
  </si>
  <si>
    <t>GenDx085_I705-I512</t>
  </si>
  <si>
    <t>07G_H707-H506</t>
  </si>
  <si>
    <t>GenDx085_I705-I513</t>
  </si>
  <si>
    <t>07G_H707-H507</t>
  </si>
  <si>
    <t>GenDx085_I705-I514</t>
  </si>
  <si>
    <t>07G_H707-H508</t>
  </si>
  <si>
    <t>GenDx085_I705-I515</t>
  </si>
  <si>
    <t>07G_H707-H510</t>
  </si>
  <si>
    <t>GenDx085_I705-I516</t>
  </si>
  <si>
    <t>07G_H707-H511</t>
  </si>
  <si>
    <t>GenDx086_I706-I501</t>
  </si>
  <si>
    <t>07G_H707-H513</t>
  </si>
  <si>
    <t>GenDx086_I706-I502</t>
  </si>
  <si>
    <t>07G_H707-H515</t>
  </si>
  <si>
    <t>GenDx086_I706-I503</t>
  </si>
  <si>
    <t>07G_H707-H516</t>
  </si>
  <si>
    <t>GenDx086_I706-I504</t>
  </si>
  <si>
    <t>07G_H707-H517</t>
  </si>
  <si>
    <t>GenDx086_I706-I505</t>
  </si>
  <si>
    <t>07G_H707-H518</t>
  </si>
  <si>
    <t>GenDx086_I706-I506</t>
  </si>
  <si>
    <t>07G_H707-H520</t>
  </si>
  <si>
    <t>GenDx086_I706-I507</t>
  </si>
  <si>
    <t>07G_H707-H521</t>
  </si>
  <si>
    <t>GenDx086_I706-I508</t>
  </si>
  <si>
    <t>07G_H707-H522</t>
  </si>
  <si>
    <t>GenDx086_I706-I509</t>
  </si>
  <si>
    <t>07H_H723-H501</t>
  </si>
  <si>
    <t>GenDx086_I706-I510</t>
  </si>
  <si>
    <t>07H_H723-H502</t>
  </si>
  <si>
    <t>GenDx086_I706-I511</t>
  </si>
  <si>
    <t>07H_H723-H503</t>
  </si>
  <si>
    <t>GenDx086_I706-I512</t>
  </si>
  <si>
    <t>07H_H723-H504</t>
  </si>
  <si>
    <t>GenDx086_I706-I513</t>
  </si>
  <si>
    <t>07H_H723-H505</t>
  </si>
  <si>
    <t>GenDx086_I706-I514</t>
  </si>
  <si>
    <t>07H_H723-H506</t>
  </si>
  <si>
    <t>GenDx086_I706-I515</t>
  </si>
  <si>
    <t>07H_H723-H507</t>
  </si>
  <si>
    <t>GenDx086_I706-I516</t>
  </si>
  <si>
    <t>07H_H723-H508</t>
  </si>
  <si>
    <t>GenDx087_I705-I501</t>
  </si>
  <si>
    <t>07H_H723-H510</t>
  </si>
  <si>
    <t>GenDx087_I705-I502</t>
  </si>
  <si>
    <t>07H_H723-H511</t>
  </si>
  <si>
    <t>GenDx087_I705-I503</t>
  </si>
  <si>
    <t>07H_H723-H513</t>
  </si>
  <si>
    <t>GenDx087_I705-I504</t>
  </si>
  <si>
    <t>07H_H723-H515</t>
  </si>
  <si>
    <t>GenDx087_I705-I505</t>
  </si>
  <si>
    <t>07H_H723-H516</t>
  </si>
  <si>
    <t>GenDx087_I705-I506</t>
  </si>
  <si>
    <t>07H_H723-H517</t>
  </si>
  <si>
    <t>GenDx087_I705-I507</t>
  </si>
  <si>
    <t>07H_H723-H518</t>
  </si>
  <si>
    <t>GenDx087_I705-I508</t>
  </si>
  <si>
    <t>07H_H723-H520</t>
  </si>
  <si>
    <t>GenDx087_I705-I509</t>
  </si>
  <si>
    <t>07H_H723-H521</t>
  </si>
  <si>
    <t>GenDx087_I705-I510</t>
  </si>
  <si>
    <t>07H_H723-H522</t>
  </si>
  <si>
    <t>GenDx087_I705-I511</t>
  </si>
  <si>
    <t>08A_H712-H501</t>
  </si>
  <si>
    <t>GenDx087_I705-I512</t>
  </si>
  <si>
    <t>08A_H712-H502</t>
  </si>
  <si>
    <t>GenDx087_I705-I513</t>
  </si>
  <si>
    <t>08A_H712-H503</t>
  </si>
  <si>
    <t>GenDx087_I705-I514</t>
  </si>
  <si>
    <t>08A_H712-H504</t>
  </si>
  <si>
    <t>GenDx087_I705-I515</t>
  </si>
  <si>
    <t>08A_H712-H505</t>
  </si>
  <si>
    <t>GenDx087_I705-I516</t>
  </si>
  <si>
    <t>08A_H712-H506</t>
  </si>
  <si>
    <t>GenDx088_I706-I501</t>
  </si>
  <si>
    <t>08A_H712-H507</t>
  </si>
  <si>
    <t>GenDx088_I706-I502</t>
  </si>
  <si>
    <t>08A_H712-H508</t>
  </si>
  <si>
    <t>GenDx088_I706-I503</t>
  </si>
  <si>
    <t>08A_H712-H510</t>
  </si>
  <si>
    <t>GenDx088_I706-I504</t>
  </si>
  <si>
    <t>08A_H712-H511</t>
  </si>
  <si>
    <t>GenDx088_I706-I505</t>
  </si>
  <si>
    <t>08A_H712-H513</t>
  </si>
  <si>
    <t>GenDx088_I706-I506</t>
  </si>
  <si>
    <t>08A_H712-H515</t>
  </si>
  <si>
    <t>GenDx088_I706-I507</t>
  </si>
  <si>
    <t>08A_H712-H516</t>
  </si>
  <si>
    <t>GenDx088_I706-I508</t>
  </si>
  <si>
    <t>08A_H712-H517</t>
  </si>
  <si>
    <t>GenDx088_I706-I509</t>
  </si>
  <si>
    <t>08A_H712-H518</t>
  </si>
  <si>
    <t>GenDx088_I706-I510</t>
  </si>
  <si>
    <t>08A_H712-H520</t>
  </si>
  <si>
    <t>GenDx088_I706-I511</t>
  </si>
  <si>
    <t>08A_H712-H521</t>
  </si>
  <si>
    <t>GenDx088_I706-I512</t>
  </si>
  <si>
    <t>08A_H712-H522</t>
  </si>
  <si>
    <t>GenDx088_I706-I513</t>
  </si>
  <si>
    <t>08B_H720-H501</t>
  </si>
  <si>
    <t>GenDx088_I706-I514</t>
  </si>
  <si>
    <t>08B_H720-H502</t>
  </si>
  <si>
    <t>GenDx088_I706-I515</t>
  </si>
  <si>
    <t>08B_H720-H503</t>
  </si>
  <si>
    <t>GenDx088_I706-I516</t>
  </si>
  <si>
    <t>08B_H720-H504</t>
  </si>
  <si>
    <t>GenDx089_I705-I501</t>
  </si>
  <si>
    <t>08B_H720-H505</t>
  </si>
  <si>
    <t>GenDx089_I705-I502</t>
  </si>
  <si>
    <t>08B_H720-H506</t>
  </si>
  <si>
    <t>GenDx089_I705-I503</t>
  </si>
  <si>
    <t>08B_H720-H507</t>
  </si>
  <si>
    <t>GenDx089_I705-I504</t>
  </si>
  <si>
    <t>08B_H720-H508</t>
  </si>
  <si>
    <t>GenDx089_I705-I505</t>
  </si>
  <si>
    <t>08B_H720-H510</t>
  </si>
  <si>
    <t>GenDx089_I705-I506</t>
  </si>
  <si>
    <t>08B_H720-H511</t>
  </si>
  <si>
    <t>GenDx089_I705-I507</t>
  </si>
  <si>
    <t>08B_H720-H513</t>
  </si>
  <si>
    <t>GenDx089_I705-I508</t>
  </si>
  <si>
    <t>08B_H720-H515</t>
  </si>
  <si>
    <t>GenDx089_I705-I509</t>
  </si>
  <si>
    <t>08B_H720-H516</t>
  </si>
  <si>
    <t>GenDx089_I705-I510</t>
  </si>
  <si>
    <t>08B_H720-H517</t>
  </si>
  <si>
    <t>GenDx089_I705-I511</t>
  </si>
  <si>
    <t>08B_H720-H518</t>
  </si>
  <si>
    <t>GenDx089_I705-I512</t>
  </si>
  <si>
    <t>08B_H720-H520</t>
  </si>
  <si>
    <t>GenDx089_I705-I513</t>
  </si>
  <si>
    <t>08B_H720-H521</t>
  </si>
  <si>
    <t>GenDx089_I705-I514</t>
  </si>
  <si>
    <t>08B_H720-H522</t>
  </si>
  <si>
    <t>GenDx089_I705-I515</t>
  </si>
  <si>
    <t>08C_H706-H501</t>
  </si>
  <si>
    <t>GenDx089_I705-I516</t>
  </si>
  <si>
    <t>08C_H706-H502</t>
  </si>
  <si>
    <t>GenDx090_I706-I501</t>
  </si>
  <si>
    <t>08C_H706-H503</t>
  </si>
  <si>
    <t>GenDx090_I706-I502</t>
  </si>
  <si>
    <t>08C_H706-H504</t>
  </si>
  <si>
    <t>GenDx090_I706-I503</t>
  </si>
  <si>
    <t>08C_H706-H505</t>
  </si>
  <si>
    <t>GenDx090_I706-I504</t>
  </si>
  <si>
    <t>08C_H706-H506</t>
  </si>
  <si>
    <t>GenDx090_I706-I505</t>
  </si>
  <si>
    <t>08C_H706-H507</t>
  </si>
  <si>
    <t>GenDx090_I706-I506</t>
  </si>
  <si>
    <t>08C_H706-H508</t>
  </si>
  <si>
    <t>GenDx090_I706-I507</t>
  </si>
  <si>
    <t>08C_H706-H510</t>
  </si>
  <si>
    <t>GenDx090_I706-I508</t>
  </si>
  <si>
    <t>08C_H706-H511</t>
  </si>
  <si>
    <t>GenDx090_I706-I509</t>
  </si>
  <si>
    <t>08C_H706-H513</t>
  </si>
  <si>
    <t>GenDx090_I706-I510</t>
  </si>
  <si>
    <t>08C_H706-H515</t>
  </si>
  <si>
    <t>GenDx090_I706-I511</t>
  </si>
  <si>
    <t>08C_H706-H516</t>
  </si>
  <si>
    <t>GenDx090_I706-I512</t>
  </si>
  <si>
    <t>08C_H706-H517</t>
  </si>
  <si>
    <t>GenDx090_I706-I513</t>
  </si>
  <si>
    <t>08C_H706-H518</t>
  </si>
  <si>
    <t>GenDx090_I706-I514</t>
  </si>
  <si>
    <t>08C_H706-H520</t>
  </si>
  <si>
    <t>GenDx090_I706-I515</t>
  </si>
  <si>
    <t>08C_H706-H521</t>
  </si>
  <si>
    <t>GenDx090_I706-I516</t>
  </si>
  <si>
    <t>08C_H706-H522</t>
  </si>
  <si>
    <t>GenDx091_I705-I501</t>
  </si>
  <si>
    <t>08D_H711-H501</t>
  </si>
  <si>
    <t>GenDx091_I705-I502</t>
  </si>
  <si>
    <t>08D_H711-H502</t>
  </si>
  <si>
    <t>GenDx091_I705-I503</t>
  </si>
  <si>
    <t>08D_H711-H503</t>
  </si>
  <si>
    <t>GenDx091_I705-I504</t>
  </si>
  <si>
    <t>08D_H711-H504</t>
  </si>
  <si>
    <t>GenDx091_I705-I505</t>
  </si>
  <si>
    <t>08D_H711-H505</t>
  </si>
  <si>
    <t>GenDx091_I705-I506</t>
  </si>
  <si>
    <t>08D_H711-H506</t>
  </si>
  <si>
    <t>GenDx091_I705-I507</t>
  </si>
  <si>
    <t>08D_H711-H507</t>
  </si>
  <si>
    <t>GenDx091_I705-I508</t>
  </si>
  <si>
    <t>08D_H711-H508</t>
  </si>
  <si>
    <t>GenDx091_I705-I509</t>
  </si>
  <si>
    <t>08D_H711-H510</t>
  </si>
  <si>
    <t>GenDx091_I705-I510</t>
  </si>
  <si>
    <t>08D_H711-H511</t>
  </si>
  <si>
    <t>GenDx091_I705-I511</t>
  </si>
  <si>
    <t>08D_H711-H513</t>
  </si>
  <si>
    <t>GenDx091_I705-I512</t>
  </si>
  <si>
    <t>08D_H711-H515</t>
  </si>
  <si>
    <t>GenDx091_I705-I513</t>
  </si>
  <si>
    <t>08D_H711-H516</t>
  </si>
  <si>
    <t>GenDx091_I705-I514</t>
  </si>
  <si>
    <t>08D_H711-H517</t>
  </si>
  <si>
    <t>GenDx091_I705-I515</t>
  </si>
  <si>
    <t>08D_H711-H518</t>
  </si>
  <si>
    <t>GenDx091_I705-I516</t>
  </si>
  <si>
    <t>08D_H711-H520</t>
  </si>
  <si>
    <t>GenDx092_I706-I501</t>
  </si>
  <si>
    <t>08D_H711-H521</t>
  </si>
  <si>
    <t>GenDx092_I706-I502</t>
  </si>
  <si>
    <t>08D_H711-H522</t>
  </si>
  <si>
    <t>GenDx092_I706-I503</t>
  </si>
  <si>
    <t>08E_H702-H501</t>
  </si>
  <si>
    <t>GenDx092_I706-I504</t>
  </si>
  <si>
    <t>08E_H702-H502</t>
  </si>
  <si>
    <t>GenDx092_I706-I505</t>
  </si>
  <si>
    <t>08E_H702-H503</t>
  </si>
  <si>
    <t>GenDx092_I706-I506</t>
  </si>
  <si>
    <t>08E_H702-H504</t>
  </si>
  <si>
    <t>GenDx092_I706-I507</t>
  </si>
  <si>
    <t>08E_H702-H505</t>
  </si>
  <si>
    <t>GenDx092_I706-I508</t>
  </si>
  <si>
    <t>08E_H702-H506</t>
  </si>
  <si>
    <t>GenDx092_I706-I509</t>
  </si>
  <si>
    <t>08E_H702-H507</t>
  </si>
  <si>
    <t>GenDx092_I706-I510</t>
  </si>
  <si>
    <t>08E_H702-H508</t>
  </si>
  <si>
    <t>GenDx092_I706-I511</t>
  </si>
  <si>
    <t>08E_H702-H510</t>
  </si>
  <si>
    <t>GenDx092_I706-I512</t>
  </si>
  <si>
    <t>08E_H702-H511</t>
  </si>
  <si>
    <t>GenDx092_I706-I513</t>
  </si>
  <si>
    <t>08E_H702-H513</t>
  </si>
  <si>
    <t>GenDx092_I706-I514</t>
  </si>
  <si>
    <t>08E_H702-H515</t>
  </si>
  <si>
    <t>GenDx092_I706-I515</t>
  </si>
  <si>
    <t>08E_H702-H516</t>
  </si>
  <si>
    <t>GenDx092_I706-I516</t>
  </si>
  <si>
    <t>08E_H702-H517</t>
  </si>
  <si>
    <t>GenDx093_I701-I501</t>
  </si>
  <si>
    <t>08E_H702-H518</t>
  </si>
  <si>
    <t>GenDx093_I701-I502</t>
  </si>
  <si>
    <t>08E_H702-H520</t>
  </si>
  <si>
    <t>GenDx093_I701-I503</t>
  </si>
  <si>
    <t>08E_H702-H521</t>
  </si>
  <si>
    <t>GenDx093_I701-I504</t>
  </si>
  <si>
    <t>08E_H702-H522</t>
  </si>
  <si>
    <t>GenDx093_I701-I505</t>
  </si>
  <si>
    <t>08F_H707-H501</t>
  </si>
  <si>
    <t>GenDx093_I701-I506</t>
  </si>
  <si>
    <t>08F_H707-H502</t>
  </si>
  <si>
    <t>GenDx093_I701-I507</t>
  </si>
  <si>
    <t>08F_H707-H503</t>
  </si>
  <si>
    <t>GenDx093_I701-I508</t>
  </si>
  <si>
    <t>08F_H707-H504</t>
  </si>
  <si>
    <t>GenDx093_I701-I509</t>
  </si>
  <si>
    <t>08F_H707-H505</t>
  </si>
  <si>
    <t>GenDx093_I701-I510</t>
  </si>
  <si>
    <t>08F_H707-H506</t>
  </si>
  <si>
    <t>GenDx093_I701-I511</t>
  </si>
  <si>
    <t>08F_H707-H507</t>
  </si>
  <si>
    <t>GenDx093_I701-I512</t>
  </si>
  <si>
    <t>08F_H707-H508</t>
  </si>
  <si>
    <t>GenDx093_I701-I513</t>
  </si>
  <si>
    <t>08F_H707-H510</t>
  </si>
  <si>
    <t>GenDx093_I701-I514</t>
  </si>
  <si>
    <t>08F_H707-H511</t>
  </si>
  <si>
    <t>GenDx093_I701-I515</t>
  </si>
  <si>
    <t>08F_H707-H513</t>
  </si>
  <si>
    <t>GenDx093_I701-I516</t>
  </si>
  <si>
    <t>08F_H707-H515</t>
  </si>
  <si>
    <t>GenDx094_I702-I501</t>
  </si>
  <si>
    <t>08F_H707-H516</t>
  </si>
  <si>
    <t>GenDx094_I702-I502</t>
  </si>
  <si>
    <t>08F_H707-H517</t>
  </si>
  <si>
    <t>GenDx094_I702-I503</t>
  </si>
  <si>
    <t>08F_H707-H518</t>
  </si>
  <si>
    <t>GenDx094_I702-I504</t>
  </si>
  <si>
    <t>08F_H707-H520</t>
  </si>
  <si>
    <t>GenDx094_I702-I505</t>
  </si>
  <si>
    <t>08F_H707-H521</t>
  </si>
  <si>
    <t>GenDx094_I702-I506</t>
  </si>
  <si>
    <t>08F_H707-H522</t>
  </si>
  <si>
    <t>GenDx094_I702-I507</t>
  </si>
  <si>
    <t>08G_H723-H501</t>
  </si>
  <si>
    <t>GenDx094_I702-I508</t>
  </si>
  <si>
    <t>08G_H723-H502</t>
  </si>
  <si>
    <t>GenDx094_I702-I509</t>
  </si>
  <si>
    <t>08G_H723-H503</t>
  </si>
  <si>
    <t>GenDx094_I702-I510</t>
  </si>
  <si>
    <t>08G_H723-H504</t>
  </si>
  <si>
    <t>GenDx094_I702-I511</t>
  </si>
  <si>
    <t>08G_H723-H505</t>
  </si>
  <si>
    <t>GenDx094_I702-I512</t>
  </si>
  <si>
    <t>08G_H723-H506</t>
  </si>
  <si>
    <t>GenDx094_I702-I513</t>
  </si>
  <si>
    <t>08G_H723-H507</t>
  </si>
  <si>
    <t>GenDx094_I702-I514</t>
  </si>
  <si>
    <t>08G_H723-H508</t>
  </si>
  <si>
    <t>GenDx094_I702-I515</t>
  </si>
  <si>
    <t>08G_H723-H510</t>
  </si>
  <si>
    <t>GenDx094_I702-I516</t>
  </si>
  <si>
    <t>08G_H723-H511</t>
  </si>
  <si>
    <t>GenDx095_I701-I501</t>
  </si>
  <si>
    <t>08G_H723-H513</t>
  </si>
  <si>
    <t>GenDx095_I701-I502</t>
  </si>
  <si>
    <t>08G_H723-H515</t>
  </si>
  <si>
    <t>GenDx095_I701-I503</t>
  </si>
  <si>
    <t>08G_H723-H516</t>
  </si>
  <si>
    <t>GenDx095_I701-I504</t>
  </si>
  <si>
    <t>08G_H723-H517</t>
  </si>
  <si>
    <t>GenDx095_I701-I505</t>
  </si>
  <si>
    <t>08G_H723-H518</t>
  </si>
  <si>
    <t>GenDx095_I701-I506</t>
  </si>
  <si>
    <t>08G_H723-H520</t>
  </si>
  <si>
    <t>GenDx095_I701-I507</t>
  </si>
  <si>
    <t>08G_H723-H521</t>
  </si>
  <si>
    <t>GenDx095_I701-I508</t>
  </si>
  <si>
    <t>08G_H723-H522</t>
  </si>
  <si>
    <t>GenDx095_I701-I509</t>
  </si>
  <si>
    <t>08H_H705-H501</t>
  </si>
  <si>
    <t>GenDx095_I701-I510</t>
  </si>
  <si>
    <t>08H_H705-H502</t>
  </si>
  <si>
    <t>GenDx095_I701-I511</t>
  </si>
  <si>
    <t>08H_H705-H503</t>
  </si>
  <si>
    <t>GenDx095_I701-I512</t>
  </si>
  <si>
    <t>08H_H705-H504</t>
  </si>
  <si>
    <t>GenDx095_I701-I513</t>
  </si>
  <si>
    <t>08H_H705-H505</t>
  </si>
  <si>
    <t>GenDx095_I701-I514</t>
  </si>
  <si>
    <t>08H_H705-H506</t>
  </si>
  <si>
    <t>GenDx095_I701-I515</t>
  </si>
  <si>
    <t>08H_H705-H507</t>
  </si>
  <si>
    <t>GenDx095_I701-I516</t>
  </si>
  <si>
    <t>08H_H705-H508</t>
  </si>
  <si>
    <t>GenDx096_I702-I501</t>
  </si>
  <si>
    <t>08H_H705-H510</t>
  </si>
  <si>
    <t>GenDx096_I702-I502</t>
  </si>
  <si>
    <t>08H_H705-H511</t>
  </si>
  <si>
    <t>GenDx096_I702-I503</t>
  </si>
  <si>
    <t>08H_H705-H513</t>
  </si>
  <si>
    <t>GenDx096_I702-I504</t>
  </si>
  <si>
    <t>08H_H705-H515</t>
  </si>
  <si>
    <t>GenDx096_I702-I505</t>
  </si>
  <si>
    <t>08H_H705-H516</t>
  </si>
  <si>
    <t>GenDx096_I702-I506</t>
  </si>
  <si>
    <t>08H_H705-H517</t>
  </si>
  <si>
    <t>GenDx096_I702-I507</t>
  </si>
  <si>
    <t>08H_H705-H518</t>
  </si>
  <si>
    <t>GenDx096_I702-I508</t>
  </si>
  <si>
    <t>08H_H705-H520</t>
  </si>
  <si>
    <t>GenDx096_I702-I509</t>
  </si>
  <si>
    <t>08H_H705-H521</t>
  </si>
  <si>
    <t>GenDx096_I702-I510</t>
  </si>
  <si>
    <t>08H_H705-H522</t>
  </si>
  <si>
    <t>GenDx096_I702-I511</t>
  </si>
  <si>
    <t>09A_H720-H501</t>
  </si>
  <si>
    <t>GenDx096_I702-I512</t>
  </si>
  <si>
    <t>09A_H720-H502</t>
  </si>
  <si>
    <t>GenDx096_I702-I513</t>
  </si>
  <si>
    <t>09A_H720-H503</t>
  </si>
  <si>
    <t>GenDx096_I702-I514</t>
  </si>
  <si>
    <t>09A_H720-H504</t>
  </si>
  <si>
    <t>GenDx096_I702-I515</t>
  </si>
  <si>
    <t>09A_H720-H505</t>
  </si>
  <si>
    <t>GenDx096_I702-I516</t>
  </si>
  <si>
    <t>09A_H720-H506</t>
  </si>
  <si>
    <t>GenDx097_I707-I501</t>
  </si>
  <si>
    <t>09A_H720-H507</t>
  </si>
  <si>
    <t>GenDx097_I707-I502</t>
  </si>
  <si>
    <t>09A_H720-H508</t>
  </si>
  <si>
    <t>GenDx097_I707-I503</t>
  </si>
  <si>
    <t>09A_H720-H510</t>
  </si>
  <si>
    <t>GenDx097_I707-I504</t>
  </si>
  <si>
    <t>09A_H720-H511</t>
  </si>
  <si>
    <t>GenDx097_I707-I505</t>
  </si>
  <si>
    <t>09A_H720-H513</t>
  </si>
  <si>
    <t>GenDx097_I707-I506</t>
  </si>
  <si>
    <t>09A_H720-H515</t>
  </si>
  <si>
    <t>GenDx097_I707-I507</t>
  </si>
  <si>
    <t>09A_H720-H516</t>
  </si>
  <si>
    <t>GenDx097_I707-I508</t>
  </si>
  <si>
    <t>09A_H720-H517</t>
  </si>
  <si>
    <t>GenDx097_I707-I509</t>
  </si>
  <si>
    <t>09A_H720-H518</t>
  </si>
  <si>
    <t>GenDx097_I707-I510</t>
  </si>
  <si>
    <t>09A_H720-H520</t>
  </si>
  <si>
    <t>GenDx097_I707-I511</t>
  </si>
  <si>
    <t>09A_H720-H521</t>
  </si>
  <si>
    <t>GenDx097_I707-I512</t>
  </si>
  <si>
    <t>09A_H720-H522</t>
  </si>
  <si>
    <t>GenDx097_I707-I513</t>
  </si>
  <si>
    <t>09B_H706-H501</t>
  </si>
  <si>
    <t>GenDx097_I707-I514</t>
  </si>
  <si>
    <t>09B_H706-H502</t>
  </si>
  <si>
    <t>GenDx097_I707-I515</t>
  </si>
  <si>
    <t>09B_H706-H503</t>
  </si>
  <si>
    <t>GenDx097_I707-I516</t>
  </si>
  <si>
    <t>09B_H706-H504</t>
  </si>
  <si>
    <t>GenDx098_I708-I501</t>
  </si>
  <si>
    <t>09B_H706-H505</t>
  </si>
  <si>
    <t>GenDx098_I708-I502</t>
  </si>
  <si>
    <t>09B_H706-H506</t>
  </si>
  <si>
    <t>GenDx098_I708-I503</t>
  </si>
  <si>
    <t>09B_H706-H507</t>
  </si>
  <si>
    <t>GenDx098_I708-I504</t>
  </si>
  <si>
    <t>09B_H706-H508</t>
  </si>
  <si>
    <t>GenDx098_I708-I505</t>
  </si>
  <si>
    <t>09B_H706-H510</t>
  </si>
  <si>
    <t>GenDx098_I708-I506</t>
  </si>
  <si>
    <t>09B_H706-H511</t>
  </si>
  <si>
    <t>GenDx098_I708-I507</t>
  </si>
  <si>
    <t>09B_H706-H513</t>
  </si>
  <si>
    <t>GenDx098_I708-I508</t>
  </si>
  <si>
    <t>09B_H706-H515</t>
  </si>
  <si>
    <t>GenDx098_I708-I509</t>
  </si>
  <si>
    <t>09B_H706-H516</t>
  </si>
  <si>
    <t>GenDx098_I708-I510</t>
  </si>
  <si>
    <t>09B_H706-H517</t>
  </si>
  <si>
    <t>GenDx098_I708-I511</t>
  </si>
  <si>
    <t>09B_H706-H518</t>
  </si>
  <si>
    <t>GenDx098_I708-I512</t>
  </si>
  <si>
    <t>09B_H706-H520</t>
  </si>
  <si>
    <t>GenDx098_I708-I513</t>
  </si>
  <si>
    <t>09B_H706-H521</t>
  </si>
  <si>
    <t>GenDx098_I708-I514</t>
  </si>
  <si>
    <t>09B_H706-H522</t>
  </si>
  <si>
    <t>GenDx098_I708-I515</t>
  </si>
  <si>
    <t>09C_H712-H501</t>
  </si>
  <si>
    <t>GenDx098_I708-I516</t>
  </si>
  <si>
    <t>09C_H712-H502</t>
  </si>
  <si>
    <t>GenDx099_I707-I501</t>
  </si>
  <si>
    <t>09C_H712-H503</t>
  </si>
  <si>
    <t>GenDx099_I707-I502</t>
  </si>
  <si>
    <t>09C_H712-H504</t>
  </si>
  <si>
    <t>GenDx099_I707-I503</t>
  </si>
  <si>
    <t>09C_H712-H505</t>
  </si>
  <si>
    <t>GenDx099_I707-I504</t>
  </si>
  <si>
    <t>09C_H712-H506</t>
  </si>
  <si>
    <t>GenDx099_I707-I505</t>
  </si>
  <si>
    <t>09C_H712-H507</t>
  </si>
  <si>
    <t>GenDx099_I707-I506</t>
  </si>
  <si>
    <t>09C_H712-H508</t>
  </si>
  <si>
    <t>GenDx099_I707-I507</t>
  </si>
  <si>
    <t>09C_H712-H510</t>
  </si>
  <si>
    <t>GenDx099_I707-I508</t>
  </si>
  <si>
    <t>09C_H712-H511</t>
  </si>
  <si>
    <t>GenDx099_I707-I509</t>
  </si>
  <si>
    <t>09C_H712-H513</t>
  </si>
  <si>
    <t>GenDx099_I707-I510</t>
  </si>
  <si>
    <t>09C_H712-H515</t>
  </si>
  <si>
    <t>GenDx099_I707-I511</t>
  </si>
  <si>
    <t>09C_H712-H516</t>
  </si>
  <si>
    <t>GenDx099_I707-I512</t>
  </si>
  <si>
    <t>09C_H712-H517</t>
  </si>
  <si>
    <t>GenDx099_I707-I513</t>
  </si>
  <si>
    <t>09C_H712-H518</t>
  </si>
  <si>
    <t>GenDx099_I707-I514</t>
  </si>
  <si>
    <t>09C_H712-H520</t>
  </si>
  <si>
    <t>GenDx099_I707-I515</t>
  </si>
  <si>
    <t>09C_H712-H521</t>
  </si>
  <si>
    <t>GenDx099_I707-I516</t>
  </si>
  <si>
    <t>09C_H712-H522</t>
  </si>
  <si>
    <t>GenDx100_I708-I501</t>
  </si>
  <si>
    <t>09D_H714-H501</t>
  </si>
  <si>
    <t>GenDx100_I708-I502</t>
  </si>
  <si>
    <t>09D_H714-H502</t>
  </si>
  <si>
    <t>GenDx100_I708-I503</t>
  </si>
  <si>
    <t>09D_H714-H503</t>
  </si>
  <si>
    <t>GenDx100_I708-I504</t>
  </si>
  <si>
    <t>09D_H714-H504</t>
  </si>
  <si>
    <t>GenDx100_I708-I505</t>
  </si>
  <si>
    <t>09D_H714-H505</t>
  </si>
  <si>
    <t>GenDx100_I708-I506</t>
  </si>
  <si>
    <t>09D_H714-H506</t>
  </si>
  <si>
    <t>GenDx100_I708-I507</t>
  </si>
  <si>
    <t>09D_H714-H507</t>
  </si>
  <si>
    <t>GenDx100_I708-I508</t>
  </si>
  <si>
    <t>09D_H714-H508</t>
  </si>
  <si>
    <t>GenDx100_I708-I509</t>
  </si>
  <si>
    <t>09D_H714-H510</t>
  </si>
  <si>
    <t>GenDx100_I708-I510</t>
  </si>
  <si>
    <t>09D_H714-H511</t>
  </si>
  <si>
    <t>GenDx100_I708-I511</t>
  </si>
  <si>
    <t>09D_H714-H513</t>
  </si>
  <si>
    <t>GenDx100_I708-I512</t>
  </si>
  <si>
    <t>09D_H714-H515</t>
  </si>
  <si>
    <t>GenDx100_I708-I513</t>
  </si>
  <si>
    <t>09D_H714-H516</t>
  </si>
  <si>
    <t>GenDx100_I708-I514</t>
  </si>
  <si>
    <t>09D_H714-H517</t>
  </si>
  <si>
    <t>GenDx100_I708-I515</t>
  </si>
  <si>
    <t>09D_H714-H518</t>
  </si>
  <si>
    <t>GenDx100_I708-I516</t>
  </si>
  <si>
    <t>09D_H714-H520</t>
  </si>
  <si>
    <t>GenDx101_I709-I501</t>
  </si>
  <si>
    <t>09D_H714-H521</t>
  </si>
  <si>
    <t>GenDx101_I709-I502</t>
  </si>
  <si>
    <t>09D_H714-H522</t>
  </si>
  <si>
    <t>GenDx101_I709-I503</t>
  </si>
  <si>
    <t>09E_H703-H501</t>
  </si>
  <si>
    <t>GenDx101_I709-I504</t>
  </si>
  <si>
    <t>09E_H703-H502</t>
  </si>
  <si>
    <t>GenDx101_I709-I505</t>
  </si>
  <si>
    <t>09E_H703-H503</t>
  </si>
  <si>
    <t>GenDx101_I709-I506</t>
  </si>
  <si>
    <t>09E_H703-H504</t>
  </si>
  <si>
    <t>GenDx101_I709-I507</t>
  </si>
  <si>
    <t>09E_H703-H505</t>
  </si>
  <si>
    <t>GenDx101_I709-I508</t>
  </si>
  <si>
    <t>09E_H703-H506</t>
  </si>
  <si>
    <t>GenDx101_I709-I509</t>
  </si>
  <si>
    <t>09E_H703-H507</t>
  </si>
  <si>
    <t>GenDx101_I709-I510</t>
  </si>
  <si>
    <t>09E_H703-H508</t>
  </si>
  <si>
    <t>GenDx101_I709-I511</t>
  </si>
  <si>
    <t>09E_H703-H510</t>
  </si>
  <si>
    <t>GenDx101_I709-I512</t>
  </si>
  <si>
    <t>09E_H703-H511</t>
  </si>
  <si>
    <t>GenDx101_I709-I513</t>
  </si>
  <si>
    <t>09E_H703-H513</t>
  </si>
  <si>
    <t>GenDx101_I709-I514</t>
  </si>
  <si>
    <t>09E_H703-H515</t>
  </si>
  <si>
    <t>GenDx101_I709-I515</t>
  </si>
  <si>
    <t>09E_H703-H516</t>
  </si>
  <si>
    <t>GenDx101_I709-I516</t>
  </si>
  <si>
    <t>09E_H703-H517</t>
  </si>
  <si>
    <t>GenDx102_I710-I501</t>
  </si>
  <si>
    <t>09E_H703-H518</t>
  </si>
  <si>
    <t>GenDx102_I710-I502</t>
  </si>
  <si>
    <t>09E_H703-H520</t>
  </si>
  <si>
    <t>GenDx102_I710-I503</t>
  </si>
  <si>
    <t>09E_H703-H521</t>
  </si>
  <si>
    <t>GenDx102_I710-I504</t>
  </si>
  <si>
    <t>09E_H703-H522</t>
  </si>
  <si>
    <t>GenDx102_I710-I505</t>
  </si>
  <si>
    <t>09F_H723-H501</t>
  </si>
  <si>
    <t>GenDx102_I710-I506</t>
  </si>
  <si>
    <t>09F_H723-H502</t>
  </si>
  <si>
    <t>GenDx102_I710-I507</t>
  </si>
  <si>
    <t>09F_H723-H503</t>
  </si>
  <si>
    <t>GenDx102_I710-I508</t>
  </si>
  <si>
    <t>09F_H723-H504</t>
  </si>
  <si>
    <t>GenDx102_I710-I509</t>
  </si>
  <si>
    <t>09F_H723-H505</t>
  </si>
  <si>
    <t>GenDx102_I710-I510</t>
  </si>
  <si>
    <t>09F_H723-H506</t>
  </si>
  <si>
    <t>GenDx102_I710-I511</t>
  </si>
  <si>
    <t>09F_H723-H507</t>
  </si>
  <si>
    <t>GenDx102_I710-I512</t>
  </si>
  <si>
    <t>09F_H723-H508</t>
  </si>
  <si>
    <t>GenDx102_I710-I513</t>
  </si>
  <si>
    <t>09F_H723-H510</t>
  </si>
  <si>
    <t>GenDx102_I710-I514</t>
  </si>
  <si>
    <t>09F_H723-H511</t>
  </si>
  <si>
    <t>GenDx102_I710-I515</t>
  </si>
  <si>
    <t>09F_H723-H513</t>
  </si>
  <si>
    <t>GenDx102_I710-I516</t>
  </si>
  <si>
    <t>09F_H723-H515</t>
  </si>
  <si>
    <t>GenDx103_I709-I501</t>
  </si>
  <si>
    <t>09F_H723-H516</t>
  </si>
  <si>
    <t>GenDx103_I709-I502</t>
  </si>
  <si>
    <t>09F_H723-H517</t>
  </si>
  <si>
    <t>GenDx103_I709-I503</t>
  </si>
  <si>
    <t>09F_H723-H518</t>
  </si>
  <si>
    <t>GenDx103_I709-I504</t>
  </si>
  <si>
    <t>09F_H723-H520</t>
  </si>
  <si>
    <t>GenDx103_I709-I505</t>
  </si>
  <si>
    <t>09F_H723-H521</t>
  </si>
  <si>
    <t>GenDx103_I709-I506</t>
  </si>
  <si>
    <t>09F_H723-H522</t>
  </si>
  <si>
    <t>GenDx103_I709-I507</t>
  </si>
  <si>
    <t>09G_H705-H501</t>
  </si>
  <si>
    <t>GenDx103_I709-I508</t>
  </si>
  <si>
    <t>09G_H705-H502</t>
  </si>
  <si>
    <t>GenDx103_I709-I509</t>
  </si>
  <si>
    <t>09G_H705-H503</t>
  </si>
  <si>
    <t>GenDx103_I709-I510</t>
  </si>
  <si>
    <t>09G_H705-H504</t>
  </si>
  <si>
    <t>GenDx103_I709-I511</t>
  </si>
  <si>
    <t>09G_H705-H505</t>
  </si>
  <si>
    <t>GenDx103_I709-I512</t>
  </si>
  <si>
    <t>09G_H705-H506</t>
  </si>
  <si>
    <t>GenDx103_I709-I513</t>
  </si>
  <si>
    <t>09G_H705-H507</t>
  </si>
  <si>
    <t>GenDx103_I709-I514</t>
  </si>
  <si>
    <t>09G_H705-H508</t>
  </si>
  <si>
    <t>GenDx103_I709-I515</t>
  </si>
  <si>
    <t>09G_H705-H510</t>
  </si>
  <si>
    <t>GenDx103_I709-I516</t>
  </si>
  <si>
    <t>09G_H705-H511</t>
  </si>
  <si>
    <t>GenDx104_I710-I501</t>
  </si>
  <si>
    <t>09G_H705-H513</t>
  </si>
  <si>
    <t>GenDx104_I710-I502</t>
  </si>
  <si>
    <t>09G_H705-H515</t>
  </si>
  <si>
    <t>GenDx104_I710-I503</t>
  </si>
  <si>
    <t>09G_H705-H516</t>
  </si>
  <si>
    <t>GenDx104_I710-I504</t>
  </si>
  <si>
    <t>09G_H705-H517</t>
  </si>
  <si>
    <t>GenDx104_I710-I505</t>
  </si>
  <si>
    <t>09G_H705-H518</t>
  </si>
  <si>
    <t>GenDx104_I710-I506</t>
  </si>
  <si>
    <t>09G_H705-H520</t>
  </si>
  <si>
    <t>GenDx104_I710-I507</t>
  </si>
  <si>
    <t>09G_H705-H521</t>
  </si>
  <si>
    <t>GenDx104_I710-I508</t>
  </si>
  <si>
    <t>09G_H705-H522</t>
  </si>
  <si>
    <t>GenDx104_I710-I509</t>
  </si>
  <si>
    <t>09H_H707-H501</t>
  </si>
  <si>
    <t>GenDx104_I710-I510</t>
  </si>
  <si>
    <t>09H_H707-H502</t>
  </si>
  <si>
    <t>GenDx104_I710-I511</t>
  </si>
  <si>
    <t>09H_H707-H503</t>
  </si>
  <si>
    <t>GenDx104_I710-I512</t>
  </si>
  <si>
    <t>09H_H707-H504</t>
  </si>
  <si>
    <t>GenDx104_I710-I513</t>
  </si>
  <si>
    <t>09H_H707-H505</t>
  </si>
  <si>
    <t>GenDx104_I710-I514</t>
  </si>
  <si>
    <t>09H_H707-H506</t>
  </si>
  <si>
    <t>GenDx104_I710-I515</t>
  </si>
  <si>
    <t>09H_H707-H507</t>
  </si>
  <si>
    <t>GenDx104_I710-I516</t>
  </si>
  <si>
    <t>09H_H707-H508</t>
  </si>
  <si>
    <t>GenDx105_I709-I501</t>
  </si>
  <si>
    <t>09H_H707-H510</t>
  </si>
  <si>
    <t>GenDx105_I709-I502</t>
  </si>
  <si>
    <t>09H_H707-H511</t>
  </si>
  <si>
    <t>GenDx105_I709-I503</t>
  </si>
  <si>
    <t>09H_H707-H513</t>
  </si>
  <si>
    <t>GenDx105_I709-I504</t>
  </si>
  <si>
    <t>09H_H707-H515</t>
  </si>
  <si>
    <t>GenDx105_I709-I505</t>
  </si>
  <si>
    <t>09H_H707-H516</t>
  </si>
  <si>
    <t>GenDx105_I709-I506</t>
  </si>
  <si>
    <t>09H_H707-H517</t>
  </si>
  <si>
    <t>GenDx105_I709-I507</t>
  </si>
  <si>
    <t>09H_H707-H518</t>
  </si>
  <si>
    <t>GenDx105_I709-I508</t>
  </si>
  <si>
    <t>09H_H707-H520</t>
  </si>
  <si>
    <t>GenDx105_I709-I509</t>
  </si>
  <si>
    <t>09H_H707-H521</t>
  </si>
  <si>
    <t>GenDx105_I709-I510</t>
  </si>
  <si>
    <t>09H_H707-H522</t>
  </si>
  <si>
    <t>GenDx105_I709-I511</t>
  </si>
  <si>
    <t>10A_H710-H501</t>
  </si>
  <si>
    <t>GenDx105_I709-I512</t>
  </si>
  <si>
    <t>10A_H710-H502</t>
  </si>
  <si>
    <t>GenDx105_I709-I513</t>
  </si>
  <si>
    <t>10A_H710-H503</t>
  </si>
  <si>
    <t>GenDx105_I709-I514</t>
  </si>
  <si>
    <t>10A_H710-H504</t>
  </si>
  <si>
    <t>GenDx105_I709-I515</t>
  </si>
  <si>
    <t>10A_H710-H505</t>
  </si>
  <si>
    <t>GenDx105_I709-I516</t>
  </si>
  <si>
    <t>10A_H710-H506</t>
  </si>
  <si>
    <t>GenDx106_I710-I501</t>
  </si>
  <si>
    <t>10A_H710-H507</t>
  </si>
  <si>
    <t>GenDx106_I710-I502</t>
  </si>
  <si>
    <t>10A_H710-H508</t>
  </si>
  <si>
    <t>GenDx106_I710-I503</t>
  </si>
  <si>
    <t>10A_H710-H510</t>
  </si>
  <si>
    <t>GenDx106_I710-I504</t>
  </si>
  <si>
    <t>10A_H710-H511</t>
  </si>
  <si>
    <t>GenDx106_I710-I505</t>
  </si>
  <si>
    <t>10A_H710-H513</t>
  </si>
  <si>
    <t>GenDx106_I710-I506</t>
  </si>
  <si>
    <t>10A_H710-H515</t>
  </si>
  <si>
    <t>GenDx106_I710-I507</t>
  </si>
  <si>
    <t>10A_H710-H516</t>
  </si>
  <si>
    <t>GenDx106_I710-I508</t>
  </si>
  <si>
    <t>10A_H710-H517</t>
  </si>
  <si>
    <t>GenDx106_I710-I509</t>
  </si>
  <si>
    <t>10A_H710-H518</t>
  </si>
  <si>
    <t>GenDx106_I710-I510</t>
  </si>
  <si>
    <t>10A_H710-H520</t>
  </si>
  <si>
    <t>GenDx106_I710-I511</t>
  </si>
  <si>
    <t>10A_H710-H521</t>
  </si>
  <si>
    <t>GenDx106_I710-I512</t>
  </si>
  <si>
    <t>10A_H710-H522</t>
  </si>
  <si>
    <t>GenDx106_I710-I513</t>
  </si>
  <si>
    <t>10B_H711-H501</t>
  </si>
  <si>
    <t>GenDx106_I710-I514</t>
  </si>
  <si>
    <t>10B_H711-H502</t>
  </si>
  <si>
    <t>GenDx106_I710-I515</t>
  </si>
  <si>
    <t>10B_H711-H503</t>
  </si>
  <si>
    <t>GenDx106_I710-I516</t>
  </si>
  <si>
    <t>10B_H711-H504</t>
  </si>
  <si>
    <t>GenDx107_I709-I501</t>
  </si>
  <si>
    <t>10B_H711-H505</t>
  </si>
  <si>
    <t>GenDx107_I709-I502</t>
  </si>
  <si>
    <t>10B_H711-H506</t>
  </si>
  <si>
    <t>GenDx107_I709-I503</t>
  </si>
  <si>
    <t>10B_H711-H507</t>
  </si>
  <si>
    <t>GenDx107_I709-I504</t>
  </si>
  <si>
    <t>10B_H711-H508</t>
  </si>
  <si>
    <t>GenDx107_I709-I505</t>
  </si>
  <si>
    <t>10B_H711-H510</t>
  </si>
  <si>
    <t>GenDx107_I709-I506</t>
  </si>
  <si>
    <t>10B_H711-H511</t>
  </si>
  <si>
    <t>GenDx107_I709-I507</t>
  </si>
  <si>
    <t>10B_H711-H513</t>
  </si>
  <si>
    <t>GenDx107_I709-I508</t>
  </si>
  <si>
    <t>10B_H711-H515</t>
  </si>
  <si>
    <t>GenDx107_I709-I509</t>
  </si>
  <si>
    <t>10B_H711-H516</t>
  </si>
  <si>
    <t>GenDx107_I709-I510</t>
  </si>
  <si>
    <t>10B_H711-H517</t>
  </si>
  <si>
    <t>GenDx107_I709-I511</t>
  </si>
  <si>
    <t>10B_H711-H518</t>
  </si>
  <si>
    <t>GenDx107_I709-I512</t>
  </si>
  <si>
    <t>10B_H711-H520</t>
  </si>
  <si>
    <t>GenDx107_I709-I513</t>
  </si>
  <si>
    <t>10B_H711-H521</t>
  </si>
  <si>
    <t>GenDx107_I709-I514</t>
  </si>
  <si>
    <t>10B_H711-H522</t>
  </si>
  <si>
    <t>GenDx107_I709-I515</t>
  </si>
  <si>
    <t>10C_H714-H501</t>
  </si>
  <si>
    <t>GenDx107_I709-I516</t>
  </si>
  <si>
    <t>10C_H714-H502</t>
  </si>
  <si>
    <t>GenDx108_I710-I501</t>
  </si>
  <si>
    <t>10C_H714-H503</t>
  </si>
  <si>
    <t>GenDx108_I710-I502</t>
  </si>
  <si>
    <t>10C_H714-H504</t>
  </si>
  <si>
    <t>GenDx108_I710-I503</t>
  </si>
  <si>
    <t>10C_H714-H505</t>
  </si>
  <si>
    <t>GenDx108_I710-I504</t>
  </si>
  <si>
    <t>10C_H714-H506</t>
  </si>
  <si>
    <t>GenDx108_I710-I505</t>
  </si>
  <si>
    <t>10C_H714-H507</t>
  </si>
  <si>
    <t>GenDx108_I710-I506</t>
  </si>
  <si>
    <t>10C_H714-H508</t>
  </si>
  <si>
    <t>GenDx108_I710-I507</t>
  </si>
  <si>
    <t>10C_H714-H510</t>
  </si>
  <si>
    <t>GenDx108_I710-I508</t>
  </si>
  <si>
    <t>10C_H714-H511</t>
  </si>
  <si>
    <t>GenDx108_I710-I509</t>
  </si>
  <si>
    <t>10C_H714-H513</t>
  </si>
  <si>
    <t>GenDx108_I710-I510</t>
  </si>
  <si>
    <t>10C_H714-H515</t>
  </si>
  <si>
    <t>GenDx108_I710-I511</t>
  </si>
  <si>
    <t>10C_H714-H516</t>
  </si>
  <si>
    <t>GenDx108_I710-I512</t>
  </si>
  <si>
    <t>10C_H714-H517</t>
  </si>
  <si>
    <t>GenDx108_I710-I513</t>
  </si>
  <si>
    <t>10C_H714-H518</t>
  </si>
  <si>
    <t>GenDx108_I710-I514</t>
  </si>
  <si>
    <t>10C_H714-H520</t>
  </si>
  <si>
    <t>GenDx108_I710-I515</t>
  </si>
  <si>
    <t>10C_H714-H521</t>
  </si>
  <si>
    <t>GenDx108_I710-I516</t>
  </si>
  <si>
    <t>10C_H714-H522</t>
  </si>
  <si>
    <t>GenDx109_I711-I501</t>
  </si>
  <si>
    <t>10D_H701-H501</t>
  </si>
  <si>
    <t>GenDx109_I711-I502</t>
  </si>
  <si>
    <t>10D_H701-H502</t>
  </si>
  <si>
    <t>GenDx109_I711-I503</t>
  </si>
  <si>
    <t>10D_H701-H503</t>
  </si>
  <si>
    <t>GenDx109_I711-I504</t>
  </si>
  <si>
    <t>10D_H701-H504</t>
  </si>
  <si>
    <t>GenDx109_I711-I505</t>
  </si>
  <si>
    <t>10D_H701-H505</t>
  </si>
  <si>
    <t>GenDx109_I711-I506</t>
  </si>
  <si>
    <t>10D_H701-H506</t>
  </si>
  <si>
    <t>GenDx109_I711-I507</t>
  </si>
  <si>
    <t>10D_H701-H507</t>
  </si>
  <si>
    <t>GenDx109_I711-I508</t>
  </si>
  <si>
    <t>10D_H701-H508</t>
  </si>
  <si>
    <t>GenDx109_I711-I509</t>
  </si>
  <si>
    <t>10D_H701-H510</t>
  </si>
  <si>
    <t>GenDx109_I711-I510</t>
  </si>
  <si>
    <t>10D_H701-H511</t>
  </si>
  <si>
    <t>GenDx109_I711-I511</t>
  </si>
  <si>
    <t>10D_H701-H513</t>
  </si>
  <si>
    <t>GenDx109_I711-I512</t>
  </si>
  <si>
    <t>10D_H701-H515</t>
  </si>
  <si>
    <t>GenDx109_I711-I513</t>
  </si>
  <si>
    <t>10D_H701-H516</t>
  </si>
  <si>
    <t>GenDx109_I711-I514</t>
  </si>
  <si>
    <t>10D_H701-H517</t>
  </si>
  <si>
    <t>GenDx109_I711-I515</t>
  </si>
  <si>
    <t>10D_H701-H518</t>
  </si>
  <si>
    <t>GenDx109_I711-I516</t>
  </si>
  <si>
    <t>10D_H701-H520</t>
  </si>
  <si>
    <t>GenDx110_I712-I501</t>
  </si>
  <si>
    <t>10D_H701-H521</t>
  </si>
  <si>
    <t>GenDx110_I712-I502</t>
  </si>
  <si>
    <t>10D_H701-H522</t>
  </si>
  <si>
    <t>GenDx110_I712-I503</t>
  </si>
  <si>
    <t>10E_H705-H501</t>
  </si>
  <si>
    <t>GenDx110_I712-I504</t>
  </si>
  <si>
    <t>10E_H705-H502</t>
  </si>
  <si>
    <t>GenDx110_I712-I505</t>
  </si>
  <si>
    <t>10E_H705-H503</t>
  </si>
  <si>
    <t>GenDx110_I712-I506</t>
  </si>
  <si>
    <t>10E_H705-H504</t>
  </si>
  <si>
    <t>GenDx110_I712-I507</t>
  </si>
  <si>
    <t>10E_H705-H505</t>
  </si>
  <si>
    <t>GenDx110_I712-I508</t>
  </si>
  <si>
    <t>10E_H705-H506</t>
  </si>
  <si>
    <t>GenDx110_I712-I509</t>
  </si>
  <si>
    <t>10E_H705-H507</t>
  </si>
  <si>
    <t>GenDx110_I712-I510</t>
  </si>
  <si>
    <t>10E_H705-H508</t>
  </si>
  <si>
    <t>GenDx110_I712-I511</t>
  </si>
  <si>
    <t>10E_H705-H510</t>
  </si>
  <si>
    <t>GenDx110_I712-I512</t>
  </si>
  <si>
    <t>10E_H705-H511</t>
  </si>
  <si>
    <t>GenDx110_I712-I513</t>
  </si>
  <si>
    <t>10E_H705-H513</t>
  </si>
  <si>
    <t>GenDx110_I712-I514</t>
  </si>
  <si>
    <t>10E_H705-H515</t>
  </si>
  <si>
    <t>GenDx110_I712-I515</t>
  </si>
  <si>
    <t>10E_H705-H516</t>
  </si>
  <si>
    <t>GenDx110_I712-I516</t>
  </si>
  <si>
    <t>10E_H705-H517</t>
  </si>
  <si>
    <t>GenDx111_I711-I501</t>
  </si>
  <si>
    <t>10E_H705-H518</t>
  </si>
  <si>
    <t>GenDx111_I711-I502</t>
  </si>
  <si>
    <t>10E_H705-H520</t>
  </si>
  <si>
    <t>GenDx111_I711-I503</t>
  </si>
  <si>
    <t>10E_H705-H521</t>
  </si>
  <si>
    <t>GenDx111_I711-I504</t>
  </si>
  <si>
    <t>10E_H705-H522</t>
  </si>
  <si>
    <t>GenDx111_I711-I505</t>
  </si>
  <si>
    <t>10F_H706-H501</t>
  </si>
  <si>
    <t>GenDx111_I711-I506</t>
  </si>
  <si>
    <t>10F_H706-H502</t>
  </si>
  <si>
    <t>GenDx111_I711-I507</t>
  </si>
  <si>
    <t>10F_H706-H503</t>
  </si>
  <si>
    <t>GenDx111_I711-I508</t>
  </si>
  <si>
    <t>10F_H706-H504</t>
  </si>
  <si>
    <t>GenDx111_I711-I509</t>
  </si>
  <si>
    <t>10F_H706-H505</t>
  </si>
  <si>
    <t>GenDx111_I711-I510</t>
  </si>
  <si>
    <t>10F_H706-H506</t>
  </si>
  <si>
    <t>GenDx111_I711-I511</t>
  </si>
  <si>
    <t>10F_H706-H507</t>
  </si>
  <si>
    <t>GenDx111_I711-I512</t>
  </si>
  <si>
    <t>10F_H706-H508</t>
  </si>
  <si>
    <t>GenDx111_I711-I513</t>
  </si>
  <si>
    <t>10F_H706-H510</t>
  </si>
  <si>
    <t>GenDx111_I711-I514</t>
  </si>
  <si>
    <t>10F_H706-H511</t>
  </si>
  <si>
    <t>GenDx111_I711-I515</t>
  </si>
  <si>
    <t>10F_H706-H513</t>
  </si>
  <si>
    <t>GenDx111_I711-I516</t>
  </si>
  <si>
    <t>10F_H706-H515</t>
  </si>
  <si>
    <t>GenDx112_I712-I501</t>
  </si>
  <si>
    <t>10F_H706-H516</t>
  </si>
  <si>
    <t>GenDx112_I712-I502</t>
  </si>
  <si>
    <t>10F_H706-H517</t>
  </si>
  <si>
    <t>GenDx112_I712-I503</t>
  </si>
  <si>
    <t>10F_H706-H518</t>
  </si>
  <si>
    <t>GenDx112_I712-I504</t>
  </si>
  <si>
    <t>10F_H706-H520</t>
  </si>
  <si>
    <t>GenDx112_I712-I505</t>
  </si>
  <si>
    <t>10F_H706-H521</t>
  </si>
  <si>
    <t>GenDx112_I712-I506</t>
  </si>
  <si>
    <t>10F_H706-H522</t>
  </si>
  <si>
    <t>GenDx112_I712-I507</t>
  </si>
  <si>
    <t>10G_H712-H501</t>
  </si>
  <si>
    <t>GenDx112_I712-I508</t>
  </si>
  <si>
    <t>10G_H712-H502</t>
  </si>
  <si>
    <t>GenDx112_I712-I509</t>
  </si>
  <si>
    <t>10G_H712-H503</t>
  </si>
  <si>
    <t>GenDx112_I712-I510</t>
  </si>
  <si>
    <t>10G_H712-H504</t>
  </si>
  <si>
    <t>GenDx112_I712-I511</t>
  </si>
  <si>
    <t>10G_H712-H505</t>
  </si>
  <si>
    <t>GenDx112_I712-I512</t>
  </si>
  <si>
    <t>10G_H712-H506</t>
  </si>
  <si>
    <t>GenDx112_I712-I513</t>
  </si>
  <si>
    <t>10G_H712-H507</t>
  </si>
  <si>
    <t>GenDx112_I712-I514</t>
  </si>
  <si>
    <t>10G_H712-H508</t>
  </si>
  <si>
    <t>GenDx112_I712-I515</t>
  </si>
  <si>
    <t>10G_H712-H510</t>
  </si>
  <si>
    <t>GenDx112_I712-I516</t>
  </si>
  <si>
    <t>10G_H712-H511</t>
  </si>
  <si>
    <t>GenDx113_I711-I501</t>
  </si>
  <si>
    <t>10G_H712-H513</t>
  </si>
  <si>
    <t>GenDx113_I711-I502</t>
  </si>
  <si>
    <t>10G_H712-H515</t>
  </si>
  <si>
    <t>GenDx113_I711-I503</t>
  </si>
  <si>
    <t>10G_H712-H516</t>
  </si>
  <si>
    <t>GenDx113_I711-I504</t>
  </si>
  <si>
    <t>10G_H712-H517</t>
  </si>
  <si>
    <t>GenDx113_I711-I505</t>
  </si>
  <si>
    <t>10G_H712-H518</t>
  </si>
  <si>
    <t>GenDx113_I711-I506</t>
  </si>
  <si>
    <t>10G_H712-H520</t>
  </si>
  <si>
    <t>GenDx113_I711-I507</t>
  </si>
  <si>
    <t>10G_H712-H521</t>
  </si>
  <si>
    <t>GenDx113_I711-I508</t>
  </si>
  <si>
    <t>10G_H712-H522</t>
  </si>
  <si>
    <t>GenDx113_I711-I509</t>
  </si>
  <si>
    <t>10H_H720-H501</t>
  </si>
  <si>
    <t>GenDx113_I711-I510</t>
  </si>
  <si>
    <t>10H_H720-H502</t>
  </si>
  <si>
    <t>GenDx113_I711-I511</t>
  </si>
  <si>
    <t>10H_H720-H503</t>
  </si>
  <si>
    <t>GenDx113_I711-I512</t>
  </si>
  <si>
    <t>10H_H720-H504</t>
  </si>
  <si>
    <t>GenDx113_I711-I513</t>
  </si>
  <si>
    <t>10H_H720-H505</t>
  </si>
  <si>
    <t>GenDx113_I711-I514</t>
  </si>
  <si>
    <t>10H_H720-H506</t>
  </si>
  <si>
    <t>GenDx113_I711-I515</t>
  </si>
  <si>
    <t>10H_H720-H507</t>
  </si>
  <si>
    <t>GenDx113_I711-I516</t>
  </si>
  <si>
    <t>10H_H720-H508</t>
  </si>
  <si>
    <t>GenDx114_I712-I501</t>
  </si>
  <si>
    <t>10H_H720-H510</t>
  </si>
  <si>
    <t>GenDx114_I712-I502</t>
  </si>
  <si>
    <t>10H_H720-H511</t>
  </si>
  <si>
    <t>GenDx114_I712-I503</t>
  </si>
  <si>
    <t>10H_H720-H513</t>
  </si>
  <si>
    <t>GenDx114_I712-I504</t>
  </si>
  <si>
    <t>10H_H720-H515</t>
  </si>
  <si>
    <t>GenDx114_I712-I505</t>
  </si>
  <si>
    <t>10H_H720-H516</t>
  </si>
  <si>
    <t>GenDx114_I712-I506</t>
  </si>
  <si>
    <t>10H_H720-H517</t>
  </si>
  <si>
    <t>GenDx114_I712-I507</t>
  </si>
  <si>
    <t>10H_H720-H518</t>
  </si>
  <si>
    <t>GenDx114_I712-I508</t>
  </si>
  <si>
    <t>10H_H720-H520</t>
  </si>
  <si>
    <t>GenDx114_I712-I509</t>
  </si>
  <si>
    <t>10H_H720-H521</t>
  </si>
  <si>
    <t>GenDx114_I712-I510</t>
  </si>
  <si>
    <t>10H_H720-H522</t>
  </si>
  <si>
    <t>GenDx114_I712-I511</t>
  </si>
  <si>
    <t>11A_H711-H501</t>
  </si>
  <si>
    <t>GenDx114_I712-I512</t>
  </si>
  <si>
    <t>11A_H711-H502</t>
  </si>
  <si>
    <t>GenDx114_I712-I513</t>
  </si>
  <si>
    <t>11A_H711-H503</t>
  </si>
  <si>
    <t>GenDx114_I712-I514</t>
  </si>
  <si>
    <t>11A_H711-H504</t>
  </si>
  <si>
    <t>GenDx114_I712-I515</t>
  </si>
  <si>
    <t>11A_H711-H505</t>
  </si>
  <si>
    <t>GenDx114_I712-I516</t>
  </si>
  <si>
    <t>11A_H711-H506</t>
  </si>
  <si>
    <t>GenDx115_I711-I501</t>
  </si>
  <si>
    <t>11A_H711-H507</t>
  </si>
  <si>
    <t>GenDx115_I711-I502</t>
  </si>
  <si>
    <t>11A_H711-H508</t>
  </si>
  <si>
    <t>GenDx115_I711-I503</t>
  </si>
  <si>
    <t>11A_H711-H510</t>
  </si>
  <si>
    <t>GenDx115_I711-I504</t>
  </si>
  <si>
    <t>11A_H711-H511</t>
  </si>
  <si>
    <t>GenDx115_I711-I505</t>
  </si>
  <si>
    <t>11A_H711-H513</t>
  </si>
  <si>
    <t>GenDx115_I711-I506</t>
  </si>
  <si>
    <t>11A_H711-H515</t>
  </si>
  <si>
    <t>GenDx115_I711-I507</t>
  </si>
  <si>
    <t>11A_H711-H516</t>
  </si>
  <si>
    <t>GenDx115_I711-I508</t>
  </si>
  <si>
    <t>11A_H711-H517</t>
  </si>
  <si>
    <t>GenDx115_I711-I509</t>
  </si>
  <si>
    <t>11A_H711-H518</t>
  </si>
  <si>
    <t>GenDx115_I711-I510</t>
  </si>
  <si>
    <t>11A_H711-H520</t>
  </si>
  <si>
    <t>GenDx115_I711-I511</t>
  </si>
  <si>
    <t>11A_H711-H521</t>
  </si>
  <si>
    <t>GenDx115_I711-I512</t>
  </si>
  <si>
    <t>11A_H711-H522</t>
  </si>
  <si>
    <t>GenDx115_I711-I513</t>
  </si>
  <si>
    <t>11B_H714-H501</t>
  </si>
  <si>
    <t>GenDx115_I711-I514</t>
  </si>
  <si>
    <t>11B_H714-H502</t>
  </si>
  <si>
    <t>GenDx115_I711-I515</t>
  </si>
  <si>
    <t>11B_H714-H503</t>
  </si>
  <si>
    <t>GenDx115_I711-I516</t>
  </si>
  <si>
    <t>11B_H714-H504</t>
  </si>
  <si>
    <t>GenDx116_I712-I501</t>
  </si>
  <si>
    <t>11B_H714-H505</t>
  </si>
  <si>
    <t>GenDx116_I712-I502</t>
  </si>
  <si>
    <t>11B_H714-H506</t>
  </si>
  <si>
    <t>GenDx116_I712-I503</t>
  </si>
  <si>
    <t>11B_H714-H507</t>
  </si>
  <si>
    <t>GenDx116_I712-I504</t>
  </si>
  <si>
    <t>11B_H714-H508</t>
  </si>
  <si>
    <t>GenDx116_I712-I505</t>
  </si>
  <si>
    <t>11B_H714-H510</t>
  </si>
  <si>
    <t>GenDx116_I712-I506</t>
  </si>
  <si>
    <t>11B_H714-H511</t>
  </si>
  <si>
    <t>GenDx116_I712-I507</t>
  </si>
  <si>
    <t>11B_H714-H513</t>
  </si>
  <si>
    <t>GenDx116_I712-I508</t>
  </si>
  <si>
    <t>11B_H714-H515</t>
  </si>
  <si>
    <t>GenDx116_I712-I509</t>
  </si>
  <si>
    <t>11B_H714-H516</t>
  </si>
  <si>
    <t>GenDx116_I712-I510</t>
  </si>
  <si>
    <t>11B_H714-H517</t>
  </si>
  <si>
    <t>GenDx116_I712-I511</t>
  </si>
  <si>
    <t>11B_H714-H518</t>
  </si>
  <si>
    <t>GenDx116_I712-I512</t>
  </si>
  <si>
    <t>11B_H714-H520</t>
  </si>
  <si>
    <t>GenDx116_I712-I513</t>
  </si>
  <si>
    <t>11B_H714-H521</t>
  </si>
  <si>
    <t>GenDx116_I712-I514</t>
  </si>
  <si>
    <t>11B_H714-H522</t>
  </si>
  <si>
    <t>GenDx116_I712-I515</t>
  </si>
  <si>
    <t>11C_H710-H501</t>
  </si>
  <si>
    <t>GenDx116_I712-I516</t>
  </si>
  <si>
    <t>11C_H710-H502</t>
  </si>
  <si>
    <t>GenDx117_I707-I501</t>
  </si>
  <si>
    <t>11C_H710-H503</t>
  </si>
  <si>
    <t>GenDx117_I707-I502</t>
  </si>
  <si>
    <t>11C_H710-H504</t>
  </si>
  <si>
    <t>GenDx117_I707-I503</t>
  </si>
  <si>
    <t>11C_H710-H505</t>
  </si>
  <si>
    <t>GenDx117_I707-I504</t>
  </si>
  <si>
    <t>11C_H710-H506</t>
  </si>
  <si>
    <t>GenDx117_I707-I505</t>
  </si>
  <si>
    <t>11C_H710-H507</t>
  </si>
  <si>
    <t>GenDx117_I707-I506</t>
  </si>
  <si>
    <t>11C_H710-H508</t>
  </si>
  <si>
    <t>GenDx117_I707-I507</t>
  </si>
  <si>
    <t>11C_H710-H510</t>
  </si>
  <si>
    <t>GenDx117_I707-I508</t>
  </si>
  <si>
    <t>11C_H710-H511</t>
  </si>
  <si>
    <t>GenDx117_I707-I509</t>
  </si>
  <si>
    <t>11C_H710-H513</t>
  </si>
  <si>
    <t>GenDx117_I707-I510</t>
  </si>
  <si>
    <t>11C_H710-H515</t>
  </si>
  <si>
    <t>GenDx117_I707-I511</t>
  </si>
  <si>
    <t>11C_H710-H516</t>
  </si>
  <si>
    <t>GenDx117_I707-I512</t>
  </si>
  <si>
    <t>11C_H710-H517</t>
  </si>
  <si>
    <t>GenDx117_I707-I513</t>
  </si>
  <si>
    <t>11C_H710-H518</t>
  </si>
  <si>
    <t>GenDx117_I707-I514</t>
  </si>
  <si>
    <t>11C_H710-H520</t>
  </si>
  <si>
    <t>GenDx117_I707-I515</t>
  </si>
  <si>
    <t>11C_H710-H521</t>
  </si>
  <si>
    <t>GenDx117_I707-I516</t>
  </si>
  <si>
    <t>11C_H710-H522</t>
  </si>
  <si>
    <t>GenDx118_I708-I501</t>
  </si>
  <si>
    <t>11D_H702-H501</t>
  </si>
  <si>
    <t>GenDx118_I708-I502</t>
  </si>
  <si>
    <t>11D_H702-H502</t>
  </si>
  <si>
    <t>GenDx118_I708-I503</t>
  </si>
  <si>
    <t>11D_H702-H503</t>
  </si>
  <si>
    <t>GenDx118_I708-I504</t>
  </si>
  <si>
    <t>11D_H702-H504</t>
  </si>
  <si>
    <t>GenDx118_I708-I505</t>
  </si>
  <si>
    <t>11D_H702-H505</t>
  </si>
  <si>
    <t>GenDx118_I708-I506</t>
  </si>
  <si>
    <t>11D_H702-H506</t>
  </si>
  <si>
    <t>GenDx118_I708-I507</t>
  </si>
  <si>
    <t>11D_H702-H507</t>
  </si>
  <si>
    <t>GenDx118_I708-I508</t>
  </si>
  <si>
    <t>11D_H702-H508</t>
  </si>
  <si>
    <t>GenDx118_I708-I509</t>
  </si>
  <si>
    <t>11D_H702-H510</t>
  </si>
  <si>
    <t>GenDx118_I708-I510</t>
  </si>
  <si>
    <t>11D_H702-H511</t>
  </si>
  <si>
    <t>GenDx118_I708-I511</t>
  </si>
  <si>
    <t>11D_H702-H513</t>
  </si>
  <si>
    <t>GenDx118_I708-I512</t>
  </si>
  <si>
    <t>11D_H702-H515</t>
  </si>
  <si>
    <t>GenDx118_I708-I513</t>
  </si>
  <si>
    <t>11D_H702-H516</t>
  </si>
  <si>
    <t>GenDx118_I708-I514</t>
  </si>
  <si>
    <t>11D_H702-H517</t>
  </si>
  <si>
    <t>GenDx118_I708-I515</t>
  </si>
  <si>
    <t>11D_H702-H518</t>
  </si>
  <si>
    <t>GenDx118_I708-I516</t>
  </si>
  <si>
    <t>11D_H702-H520</t>
  </si>
  <si>
    <t>GenDx119_I707-I501</t>
  </si>
  <si>
    <t>11D_H702-H521</t>
  </si>
  <si>
    <t>GenDx119_I707-I502</t>
  </si>
  <si>
    <t>11D_H702-H522</t>
  </si>
  <si>
    <t>GenDx119_I707-I503</t>
  </si>
  <si>
    <t>11E_H707-H501</t>
  </si>
  <si>
    <t>GenDx119_I707-I504</t>
  </si>
  <si>
    <t>11E_H707-H502</t>
  </si>
  <si>
    <t>GenDx119_I707-I505</t>
  </si>
  <si>
    <t>11E_H707-H503</t>
  </si>
  <si>
    <t>GenDx119_I707-I506</t>
  </si>
  <si>
    <t>11E_H707-H504</t>
  </si>
  <si>
    <t>GenDx119_I707-I507</t>
  </si>
  <si>
    <t>11E_H707-H505</t>
  </si>
  <si>
    <t>GenDx119_I707-I508</t>
  </si>
  <si>
    <t>11E_H707-H506</t>
  </si>
  <si>
    <t>GenDx119_I707-I509</t>
  </si>
  <si>
    <t>11E_H707-H507</t>
  </si>
  <si>
    <t>GenDx119_I707-I510</t>
  </si>
  <si>
    <t>11E_H707-H508</t>
  </si>
  <si>
    <t>GenDx119_I707-I511</t>
  </si>
  <si>
    <t>11E_H707-H510</t>
  </si>
  <si>
    <t>GenDx119_I707-I512</t>
  </si>
  <si>
    <t>11E_H707-H511</t>
  </si>
  <si>
    <t>GenDx119_I707-I513</t>
  </si>
  <si>
    <t>11E_H707-H513</t>
  </si>
  <si>
    <t>GenDx119_I707-I514</t>
  </si>
  <si>
    <t>11E_H707-H515</t>
  </si>
  <si>
    <t>GenDx119_I707-I515</t>
  </si>
  <si>
    <t>11E_H707-H516</t>
  </si>
  <si>
    <t>GenDx119_I707-I516</t>
  </si>
  <si>
    <t>11E_H707-H517</t>
  </si>
  <si>
    <t>GenDx120_I708-I501</t>
  </si>
  <si>
    <t>11E_H707-H518</t>
  </si>
  <si>
    <t>GenDx120_I708-I502</t>
  </si>
  <si>
    <t>11E_H707-H520</t>
  </si>
  <si>
    <t>GenDx120_I708-I503</t>
  </si>
  <si>
    <t>11E_H707-H521</t>
  </si>
  <si>
    <t>GenDx120_I708-I504</t>
  </si>
  <si>
    <t>11E_H707-H522</t>
  </si>
  <si>
    <t>GenDx120_I708-I505</t>
  </si>
  <si>
    <t>11F_H712-H501</t>
  </si>
  <si>
    <t>GenDx120_I708-I506</t>
  </si>
  <si>
    <t>11F_H712-H502</t>
  </si>
  <si>
    <t>GenDx120_I708-I507</t>
  </si>
  <si>
    <t>11F_H712-H503</t>
  </si>
  <si>
    <t>GenDx120_I708-I508</t>
  </si>
  <si>
    <t>11F_H712-H504</t>
  </si>
  <si>
    <t>GenDx120_I708-I509</t>
  </si>
  <si>
    <t>11F_H712-H505</t>
  </si>
  <si>
    <t>GenDx120_I708-I510</t>
  </si>
  <si>
    <t>11F_H712-H506</t>
  </si>
  <si>
    <t>GenDx120_I708-I511</t>
  </si>
  <si>
    <t>11F_H712-H507</t>
  </si>
  <si>
    <t>GenDx120_I708-I512</t>
  </si>
  <si>
    <t>11F_H712-H508</t>
  </si>
  <si>
    <t>GenDx120_I708-I513</t>
  </si>
  <si>
    <t>11F_H712-H510</t>
  </si>
  <si>
    <t>GenDx120_I708-I514</t>
  </si>
  <si>
    <t>11F_H712-H511</t>
  </si>
  <si>
    <t>GenDx120_I708-I515</t>
  </si>
  <si>
    <t>11F_H712-H513</t>
  </si>
  <si>
    <t>GenDx120_I708-I516</t>
  </si>
  <si>
    <t>11F_H712-H515</t>
  </si>
  <si>
    <t>GenDx121_I707-I501</t>
  </si>
  <si>
    <t>11F_H712-H516</t>
  </si>
  <si>
    <t>GenDx121_I707-I502</t>
  </si>
  <si>
    <t>11F_H712-H517</t>
  </si>
  <si>
    <t>GenDx121_I707-I503</t>
  </si>
  <si>
    <t>11F_H712-H518</t>
  </si>
  <si>
    <t>GenDx121_I707-I504</t>
  </si>
  <si>
    <t>11F_H712-H520</t>
  </si>
  <si>
    <t>GenDx121_I707-I505</t>
  </si>
  <si>
    <t>11F_H712-H521</t>
  </si>
  <si>
    <t>GenDx121_I707-I506</t>
  </si>
  <si>
    <t>11F_H712-H522</t>
  </si>
  <si>
    <t>GenDx121_I707-I507</t>
  </si>
  <si>
    <t>11G_H720-H501</t>
  </si>
  <si>
    <t>GenDx121_I707-I508</t>
  </si>
  <si>
    <t>11G_H720-H502</t>
  </si>
  <si>
    <t>GenDx121_I707-I509</t>
  </si>
  <si>
    <t>11G_H720-H503</t>
  </si>
  <si>
    <t>GenDx121_I707-I510</t>
  </si>
  <si>
    <t>11G_H720-H504</t>
  </si>
  <si>
    <t>GenDx121_I707-I511</t>
  </si>
  <si>
    <t>11G_H720-H505</t>
  </si>
  <si>
    <t>GenDx121_I707-I512</t>
  </si>
  <si>
    <t>11G_H720-H506</t>
  </si>
  <si>
    <t>GenDx121_I707-I513</t>
  </si>
  <si>
    <t>11G_H720-H507</t>
  </si>
  <si>
    <t>GenDx121_I707-I514</t>
  </si>
  <si>
    <t>11G_H720-H508</t>
  </si>
  <si>
    <t>GenDx121_I707-I515</t>
  </si>
  <si>
    <t>11G_H720-H510</t>
  </si>
  <si>
    <t>GenDx121_I707-I516</t>
  </si>
  <si>
    <t>11G_H720-H511</t>
  </si>
  <si>
    <t>GenDx122_I708-I501</t>
  </si>
  <si>
    <t>11G_H720-H513</t>
  </si>
  <si>
    <t>GenDx122_I708-I502</t>
  </si>
  <si>
    <t>11G_H720-H515</t>
  </si>
  <si>
    <t>GenDx122_I708-I503</t>
  </si>
  <si>
    <t>11G_H720-H516</t>
  </si>
  <si>
    <t>GenDx122_I708-I504</t>
  </si>
  <si>
    <t>11G_H720-H517</t>
  </si>
  <si>
    <t>GenDx122_I708-I505</t>
  </si>
  <si>
    <t>11G_H720-H518</t>
  </si>
  <si>
    <t>GenDx122_I708-I506</t>
  </si>
  <si>
    <t>11G_H720-H520</t>
  </si>
  <si>
    <t>GenDx122_I708-I507</t>
  </si>
  <si>
    <t>11G_H720-H521</t>
  </si>
  <si>
    <t>GenDx122_I708-I508</t>
  </si>
  <si>
    <t>11G_H720-H522</t>
  </si>
  <si>
    <t>GenDx122_I708-I509</t>
  </si>
  <si>
    <t>11H_H706-H501</t>
  </si>
  <si>
    <t>GenDx122_I708-I510</t>
  </si>
  <si>
    <t>11H_H706-H502</t>
  </si>
  <si>
    <t>GenDx122_I708-I511</t>
  </si>
  <si>
    <t>11H_H706-H503</t>
  </si>
  <si>
    <t>GenDx122_I708-I512</t>
  </si>
  <si>
    <t>11H_H706-H504</t>
  </si>
  <si>
    <t>GenDx122_I708-I513</t>
  </si>
  <si>
    <t>11H_H706-H505</t>
  </si>
  <si>
    <t>GenDx122_I708-I514</t>
  </si>
  <si>
    <t>11H_H706-H506</t>
  </si>
  <si>
    <t>GenDx122_I708-I515</t>
  </si>
  <si>
    <t>11H_H706-H507</t>
  </si>
  <si>
    <t>GenDx122_I708-I516</t>
  </si>
  <si>
    <t>11H_H706-H508</t>
  </si>
  <si>
    <t>GenDx123_I707-I501</t>
  </si>
  <si>
    <t>11H_H706-H510</t>
  </si>
  <si>
    <t>GenDx123_I707-I502</t>
  </si>
  <si>
    <t>11H_H706-H511</t>
  </si>
  <si>
    <t>GenDx123_I707-I503</t>
  </si>
  <si>
    <t>11H_H706-H513</t>
  </si>
  <si>
    <t>GenDx123_I707-I504</t>
  </si>
  <si>
    <t>11H_H706-H515</t>
  </si>
  <si>
    <t>GenDx123_I707-I505</t>
  </si>
  <si>
    <t>11H_H706-H516</t>
  </si>
  <si>
    <t>GenDx123_I707-I506</t>
  </si>
  <si>
    <t>11H_H706-H517</t>
  </si>
  <si>
    <t>GenDx123_I707-I507</t>
  </si>
  <si>
    <t>11H_H706-H518</t>
  </si>
  <si>
    <t>GenDx123_I707-I508</t>
  </si>
  <si>
    <t>11H_H706-H520</t>
  </si>
  <si>
    <t>GenDx123_I707-I509</t>
  </si>
  <si>
    <t>11H_H706-H521</t>
  </si>
  <si>
    <t>GenDx123_I707-I510</t>
  </si>
  <si>
    <t>11H_H706-H522</t>
  </si>
  <si>
    <t>GenDx123_I707-I511</t>
  </si>
  <si>
    <t>12A_H714-H501</t>
  </si>
  <si>
    <t>GenDx123_I707-I512</t>
  </si>
  <si>
    <t>12A_H714-H502</t>
  </si>
  <si>
    <t>GenDx123_I707-I513</t>
  </si>
  <si>
    <t>12A_H714-H503</t>
  </si>
  <si>
    <t>GenDx123_I707-I514</t>
  </si>
  <si>
    <t>12A_H714-H504</t>
  </si>
  <si>
    <t>GenDx123_I707-I515</t>
  </si>
  <si>
    <t>12A_H714-H505</t>
  </si>
  <si>
    <t>GenDx123_I707-I516</t>
  </si>
  <si>
    <t>12A_H714-H506</t>
  </si>
  <si>
    <t>GenDx124_I708-I501</t>
  </si>
  <si>
    <t>12A_H714-H507</t>
  </si>
  <si>
    <t>GenDx124_I708-I502</t>
  </si>
  <si>
    <t>12A_H714-H508</t>
  </si>
  <si>
    <t>GenDx124_I708-I503</t>
  </si>
  <si>
    <t>12A_H714-H510</t>
  </si>
  <si>
    <t>GenDx124_I708-I504</t>
  </si>
  <si>
    <t>12A_H714-H511</t>
  </si>
  <si>
    <t>GenDx124_I708-I505</t>
  </si>
  <si>
    <t>12A_H714-H513</t>
  </si>
  <si>
    <t>GenDx124_I708-I506</t>
  </si>
  <si>
    <t>12A_H714-H515</t>
  </si>
  <si>
    <t>GenDx124_I708-I507</t>
  </si>
  <si>
    <t>12A_H714-H516</t>
  </si>
  <si>
    <t>GenDx124_I708-I508</t>
  </si>
  <si>
    <t>12A_H714-H517</t>
  </si>
  <si>
    <t>GenDx124_I708-I509</t>
  </si>
  <si>
    <t>12A_H714-H518</t>
  </si>
  <si>
    <t>GenDx124_I708-I510</t>
  </si>
  <si>
    <t>12A_H714-H520</t>
  </si>
  <si>
    <t>GenDx124_I708-I511</t>
  </si>
  <si>
    <t>12A_H714-H521</t>
  </si>
  <si>
    <t>GenDx124_I708-I512</t>
  </si>
  <si>
    <t>12A_H714-H522</t>
  </si>
  <si>
    <t>GenDx124_I708-I513</t>
  </si>
  <si>
    <t>12B_H710-H501</t>
  </si>
  <si>
    <t>GenDx124_I708-I514</t>
  </si>
  <si>
    <t>12B_H710-H502</t>
  </si>
  <si>
    <t>GenDx124_I708-I515</t>
  </si>
  <si>
    <t>12B_H710-H503</t>
  </si>
  <si>
    <t>GenDx124_I708-I516</t>
  </si>
  <si>
    <t>12B_H710-H504</t>
  </si>
  <si>
    <t>GenDx125_I709-I501</t>
  </si>
  <si>
    <t>12B_H710-H505</t>
  </si>
  <si>
    <t>GenDx125_I709-I502</t>
  </si>
  <si>
    <t>12B_H710-H506</t>
  </si>
  <si>
    <t>GenDx125_I709-I503</t>
  </si>
  <si>
    <t>12B_H710-H507</t>
  </si>
  <si>
    <t>GenDx125_I709-I504</t>
  </si>
  <si>
    <t>12B_H710-H508</t>
  </si>
  <si>
    <t>GenDx125_I709-I505</t>
  </si>
  <si>
    <t>12B_H710-H510</t>
  </si>
  <si>
    <t>GenDx125_I709-I506</t>
  </si>
  <si>
    <t>12B_H710-H511</t>
  </si>
  <si>
    <t>GenDx125_I709-I507</t>
  </si>
  <si>
    <t>12B_H710-H513</t>
  </si>
  <si>
    <t>GenDx125_I709-I508</t>
  </si>
  <si>
    <t>12B_H710-H515</t>
  </si>
  <si>
    <t>GenDx125_I709-I509</t>
  </si>
  <si>
    <t>12B_H710-H516</t>
  </si>
  <si>
    <t>GenDx125_I709-I510</t>
  </si>
  <si>
    <t>12B_H710-H517</t>
  </si>
  <si>
    <t>GenDx125_I709-I511</t>
  </si>
  <si>
    <t>12B_H710-H518</t>
  </si>
  <si>
    <t>GenDx125_I709-I512</t>
  </si>
  <si>
    <t>12B_H710-H520</t>
  </si>
  <si>
    <t>GenDx125_I709-I513</t>
  </si>
  <si>
    <t>12B_H710-H521</t>
  </si>
  <si>
    <t>GenDx125_I709-I514</t>
  </si>
  <si>
    <t>12B_H710-H522</t>
  </si>
  <si>
    <t>GenDx125_I709-I515</t>
  </si>
  <si>
    <t>12C_H711-H501</t>
  </si>
  <si>
    <t>GenDx125_I709-I516</t>
  </si>
  <si>
    <t>12C_H711-H502</t>
  </si>
  <si>
    <t>GenDx126_I710-I501</t>
  </si>
  <si>
    <t>12C_H711-H503</t>
  </si>
  <si>
    <t>GenDx126_I710-I502</t>
  </si>
  <si>
    <t>12C_H711-H504</t>
  </si>
  <si>
    <t>GenDx126_I710-I503</t>
  </si>
  <si>
    <t>12C_H711-H505</t>
  </si>
  <si>
    <t>GenDx126_I710-I504</t>
  </si>
  <si>
    <t>12C_H711-H506</t>
  </si>
  <si>
    <t>GenDx126_I710-I505</t>
  </si>
  <si>
    <t>12C_H711-H507</t>
  </si>
  <si>
    <t>GenDx126_I710-I506</t>
  </si>
  <si>
    <t>12C_H711-H508</t>
  </si>
  <si>
    <t>GenDx126_I710-I507</t>
  </si>
  <si>
    <t>12C_H711-H510</t>
  </si>
  <si>
    <t>GenDx126_I710-I508</t>
  </si>
  <si>
    <t>12C_H711-H511</t>
  </si>
  <si>
    <t>GenDx126_I710-I509</t>
  </si>
  <si>
    <t>12C_H711-H513</t>
  </si>
  <si>
    <t>GenDx126_I710-I510</t>
  </si>
  <si>
    <t>12C_H711-H515</t>
  </si>
  <si>
    <t>GenDx126_I710-I511</t>
  </si>
  <si>
    <t>12C_H711-H516</t>
  </si>
  <si>
    <t>GenDx126_I710-I512</t>
  </si>
  <si>
    <t>12C_H711-H517</t>
  </si>
  <si>
    <t>GenDx126_I710-I513</t>
  </si>
  <si>
    <t>12C_H711-H518</t>
  </si>
  <si>
    <t>GenDx126_I710-I514</t>
  </si>
  <si>
    <t>12C_H711-H520</t>
  </si>
  <si>
    <t>GenDx126_I710-I515</t>
  </si>
  <si>
    <t>12C_H711-H521</t>
  </si>
  <si>
    <t>GenDx126_I710-I516</t>
  </si>
  <si>
    <t>12C_H711-H522</t>
  </si>
  <si>
    <t>GenDx127_I709-I501</t>
  </si>
  <si>
    <t>12D_H703-H501</t>
  </si>
  <si>
    <t>GenDx127_I709-I502</t>
  </si>
  <si>
    <t>12D_H703-H502</t>
  </si>
  <si>
    <t>GenDx127_I709-I503</t>
  </si>
  <si>
    <t>12D_H703-H503</t>
  </si>
  <si>
    <t>GenDx127_I709-I504</t>
  </si>
  <si>
    <t>12D_H703-H504</t>
  </si>
  <si>
    <t>GenDx127_I709-I505</t>
  </si>
  <si>
    <t>12D_H703-H505</t>
  </si>
  <si>
    <t>GenDx127_I709-I506</t>
  </si>
  <si>
    <t>12D_H703-H506</t>
  </si>
  <si>
    <t>GenDx127_I709-I507</t>
  </si>
  <si>
    <t>12D_H703-H507</t>
  </si>
  <si>
    <t>GenDx127_I709-I508</t>
  </si>
  <si>
    <t>12D_H703-H508</t>
  </si>
  <si>
    <t>GenDx127_I709-I509</t>
  </si>
  <si>
    <t>12D_H703-H510</t>
  </si>
  <si>
    <t>GenDx127_I709-I510</t>
  </si>
  <si>
    <t>12D_H703-H511</t>
  </si>
  <si>
    <t>GenDx127_I709-I511</t>
  </si>
  <si>
    <t>12D_H703-H513</t>
  </si>
  <si>
    <t>GenDx127_I709-I512</t>
  </si>
  <si>
    <t>12D_H703-H515</t>
  </si>
  <si>
    <t>GenDx127_I709-I513</t>
  </si>
  <si>
    <t>12D_H703-H516</t>
  </si>
  <si>
    <t>GenDx127_I709-I514</t>
  </si>
  <si>
    <t>12D_H703-H517</t>
  </si>
  <si>
    <t>GenDx127_I709-I515</t>
  </si>
  <si>
    <t>12D_H703-H518</t>
  </si>
  <si>
    <t>GenDx127_I709-I516</t>
  </si>
  <si>
    <t>12D_H703-H520</t>
  </si>
  <si>
    <t>GenDx128_I710-I501</t>
  </si>
  <si>
    <t>12D_H703-H521</t>
  </si>
  <si>
    <t>GenDx128_I710-I502</t>
  </si>
  <si>
    <t>12D_H703-H522</t>
  </si>
  <si>
    <t>GenDx128_I710-I503</t>
  </si>
  <si>
    <t>12E_H723-H501</t>
  </si>
  <si>
    <t>GenDx128_I710-I504</t>
  </si>
  <si>
    <t>12E_H723-H502</t>
  </si>
  <si>
    <t>GenDx128_I710-I505</t>
  </si>
  <si>
    <t>12E_H723-H503</t>
  </si>
  <si>
    <t>GenDx128_I710-I506</t>
  </si>
  <si>
    <t>12E_H723-H504</t>
  </si>
  <si>
    <t>GenDx128_I710-I507</t>
  </si>
  <si>
    <t>12E_H723-H505</t>
  </si>
  <si>
    <t>GenDx128_I710-I508</t>
  </si>
  <si>
    <t>12E_H723-H506</t>
  </si>
  <si>
    <t>GenDx128_I710-I509</t>
  </si>
  <si>
    <t>12E_H723-H507</t>
  </si>
  <si>
    <t>GenDx128_I710-I510</t>
  </si>
  <si>
    <t>12E_H723-H508</t>
  </si>
  <si>
    <t>GenDx128_I710-I511</t>
  </si>
  <si>
    <t>12E_H723-H510</t>
  </si>
  <si>
    <t>GenDx128_I710-I512</t>
  </si>
  <si>
    <t>12E_H723-H511</t>
  </si>
  <si>
    <t>GenDx128_I710-I513</t>
  </si>
  <si>
    <t>12E_H723-H513</t>
  </si>
  <si>
    <t>GenDx128_I710-I514</t>
  </si>
  <si>
    <t>12E_H723-H515</t>
  </si>
  <si>
    <t>GenDx128_I710-I515</t>
  </si>
  <si>
    <t>12E_H723-H516</t>
  </si>
  <si>
    <t>GenDx128_I710-I516</t>
  </si>
  <si>
    <t>12E_H723-H517</t>
  </si>
  <si>
    <t>GenDx129_I709-I501</t>
  </si>
  <si>
    <t>12E_H723-H518</t>
  </si>
  <si>
    <t>GenDx129_I709-I502</t>
  </si>
  <si>
    <t>12E_H723-H520</t>
  </si>
  <si>
    <t>GenDx129_I709-I503</t>
  </si>
  <si>
    <t>12E_H723-H521</t>
  </si>
  <si>
    <t>GenDx129_I709-I504</t>
  </si>
  <si>
    <t>12E_H723-H522</t>
  </si>
  <si>
    <t>GenDx129_I709-I505</t>
  </si>
  <si>
    <t>12F_H720-H501</t>
  </si>
  <si>
    <t>GenDx129_I709-I506</t>
  </si>
  <si>
    <t>12F_H720-H502</t>
  </si>
  <si>
    <t>GenDx129_I709-I507</t>
  </si>
  <si>
    <t>12F_H720-H503</t>
  </si>
  <si>
    <t>GenDx129_I709-I508</t>
  </si>
  <si>
    <t>12F_H720-H504</t>
  </si>
  <si>
    <t>GenDx129_I709-I509</t>
  </si>
  <si>
    <t>12F_H720-H505</t>
  </si>
  <si>
    <t>GenDx129_I709-I510</t>
  </si>
  <si>
    <t>12F_H720-H506</t>
  </si>
  <si>
    <t>GenDx129_I709-I511</t>
  </si>
  <si>
    <t>12F_H720-H507</t>
  </si>
  <si>
    <t>GenDx129_I709-I512</t>
  </si>
  <si>
    <t>12F_H720-H508</t>
  </si>
  <si>
    <t>GenDx129_I709-I513</t>
  </si>
  <si>
    <t>12F_H720-H510</t>
  </si>
  <si>
    <t>GenDx129_I709-I514</t>
  </si>
  <si>
    <t>12F_H720-H511</t>
  </si>
  <si>
    <t>GenDx129_I709-I515</t>
  </si>
  <si>
    <t>12F_H720-H513</t>
  </si>
  <si>
    <t>GenDx129_I709-I516</t>
  </si>
  <si>
    <t>12F_H720-H515</t>
  </si>
  <si>
    <t>GenDx130_I710-I501</t>
  </si>
  <si>
    <t>12F_H720-H516</t>
  </si>
  <si>
    <t>GenDx130_I710-I502</t>
  </si>
  <si>
    <t>12F_H720-H517</t>
  </si>
  <si>
    <t>GenDx130_I710-I503</t>
  </si>
  <si>
    <t>12F_H720-H518</t>
  </si>
  <si>
    <t>GenDx130_I710-I504</t>
  </si>
  <si>
    <t>12F_H720-H520</t>
  </si>
  <si>
    <t>GenDx130_I710-I505</t>
  </si>
  <si>
    <t>12F_H720-H521</t>
  </si>
  <si>
    <t>GenDx130_I710-I506</t>
  </si>
  <si>
    <t>12F_H720-H522</t>
  </si>
  <si>
    <t>GenDx130_I710-I507</t>
  </si>
  <si>
    <t>12G_H706-H501</t>
  </si>
  <si>
    <t>GenDx130_I710-I508</t>
  </si>
  <si>
    <t>12G_H706-H502</t>
  </si>
  <si>
    <t>GenDx130_I710-I509</t>
  </si>
  <si>
    <t>12G_H706-H503</t>
  </si>
  <si>
    <t>GenDx130_I710-I510</t>
  </si>
  <si>
    <t>12G_H706-H504</t>
  </si>
  <si>
    <t>GenDx130_I710-I511</t>
  </si>
  <si>
    <t>12G_H706-H505</t>
  </si>
  <si>
    <t>GenDx130_I710-I512</t>
  </si>
  <si>
    <t>12G_H706-H506</t>
  </si>
  <si>
    <t>GenDx130_I710-I513</t>
  </si>
  <si>
    <t>12G_H706-H507</t>
  </si>
  <si>
    <t>GenDx130_I710-I514</t>
  </si>
  <si>
    <t>12G_H706-H508</t>
  </si>
  <si>
    <t>GenDx130_I710-I515</t>
  </si>
  <si>
    <t>12G_H706-H510</t>
  </si>
  <si>
    <t>GenDx130_I710-I516</t>
  </si>
  <si>
    <t>12G_H706-H511</t>
  </si>
  <si>
    <t>GenDx131_I709-I501</t>
  </si>
  <si>
    <t>12G_H706-H513</t>
  </si>
  <si>
    <t>GenDx131_I709-I502</t>
  </si>
  <si>
    <t>12G_H706-H515</t>
  </si>
  <si>
    <t>GenDx131_I709-I503</t>
  </si>
  <si>
    <t>12G_H706-H516</t>
  </si>
  <si>
    <t>GenDx131_I709-I504</t>
  </si>
  <si>
    <t>12G_H706-H517</t>
  </si>
  <si>
    <t>GenDx131_I709-I505</t>
  </si>
  <si>
    <t>12G_H706-H518</t>
  </si>
  <si>
    <t>GenDx131_I709-I506</t>
  </si>
  <si>
    <t>12G_H706-H520</t>
  </si>
  <si>
    <t>GenDx131_I709-I507</t>
  </si>
  <si>
    <t>12G_H706-H521</t>
  </si>
  <si>
    <t>GenDx131_I709-I508</t>
  </si>
  <si>
    <t>12G_H706-H522</t>
  </si>
  <si>
    <t>GenDx131_I709-I509</t>
  </si>
  <si>
    <t>12H_H712-H501</t>
  </si>
  <si>
    <t>GenDx131_I709-I510</t>
  </si>
  <si>
    <t>12H_H712-H502</t>
  </si>
  <si>
    <t>GenDx131_I709-I511</t>
  </si>
  <si>
    <t>12H_H712-H503</t>
  </si>
  <si>
    <t>GenDx131_I709-I512</t>
  </si>
  <si>
    <t>12H_H712-H504</t>
  </si>
  <si>
    <t>GenDx131_I709-I513</t>
  </si>
  <si>
    <t>12H_H712-H505</t>
  </si>
  <si>
    <t>GenDx131_I709-I514</t>
  </si>
  <si>
    <t>12H_H712-H506</t>
  </si>
  <si>
    <t>GenDx131_I709-I515</t>
  </si>
  <si>
    <t>12H_H712-H507</t>
  </si>
  <si>
    <t>GenDx131_I709-I516</t>
  </si>
  <si>
    <t>12H_H712-H508</t>
  </si>
  <si>
    <t>GenDx132_I710-I501</t>
  </si>
  <si>
    <t>12H_H712-H510</t>
  </si>
  <si>
    <t>GenDx132_I710-I502</t>
  </si>
  <si>
    <t>12H_H712-H511</t>
  </si>
  <si>
    <t>GenDx132_I710-I503</t>
  </si>
  <si>
    <t>12H_H712-H513</t>
  </si>
  <si>
    <t>GenDx132_I710-I504</t>
  </si>
  <si>
    <t>12H_H712-H515</t>
  </si>
  <si>
    <t>GenDx132_I710-I505</t>
  </si>
  <si>
    <t>12H_H712-H516</t>
  </si>
  <si>
    <t>GenDx132_I710-I506</t>
  </si>
  <si>
    <t>12H_H712-H517</t>
  </si>
  <si>
    <t>GenDx132_I710-I507</t>
  </si>
  <si>
    <t>12H_H712-H518</t>
  </si>
  <si>
    <t>GenDx132_I710-I508</t>
  </si>
  <si>
    <t>12H_H712-H520</t>
  </si>
  <si>
    <t>GenDx132_I710-I509</t>
  </si>
  <si>
    <t>12H_H712-H521</t>
  </si>
  <si>
    <t>GenDx132_I710-I510</t>
  </si>
  <si>
    <t>12H_H712-H522</t>
  </si>
  <si>
    <t>GenDx132_I710-I511</t>
  </si>
  <si>
    <t>GenDx132_I710-I512</t>
  </si>
  <si>
    <t>GenDx132_I710-I513</t>
  </si>
  <si>
    <t>GenDx132_I710-I514</t>
  </si>
  <si>
    <t>GenDx132_I710-I515</t>
  </si>
  <si>
    <t>GenDx132_I710-I516</t>
  </si>
  <si>
    <t>GenDx133_I711-I501</t>
  </si>
  <si>
    <t>GenDx133_I711-I502</t>
  </si>
  <si>
    <t>GenDx133_I711-I503</t>
  </si>
  <si>
    <t>GenDx133_I711-I504</t>
  </si>
  <si>
    <t>GenDx133_I711-I505</t>
  </si>
  <si>
    <t>GenDx133_I711-I506</t>
  </si>
  <si>
    <t>GenDx133_I711-I507</t>
  </si>
  <si>
    <t>GenDx133_I711-I508</t>
  </si>
  <si>
    <t>GenDx133_I711-I509</t>
  </si>
  <si>
    <t>GenDx133_I711-I510</t>
  </si>
  <si>
    <t>GenDx133_I711-I511</t>
  </si>
  <si>
    <t>GenDx133_I711-I512</t>
  </si>
  <si>
    <t>GenDx133_I711-I513</t>
  </si>
  <si>
    <t>GenDx133_I711-I514</t>
  </si>
  <si>
    <t>GenDx133_I711-I515</t>
  </si>
  <si>
    <t>GenDx133_I711-I516</t>
  </si>
  <si>
    <t>GenDx134_I712-I501</t>
  </si>
  <si>
    <t>GenDx134_I712-I502</t>
  </si>
  <si>
    <t>GenDx134_I712-I503</t>
  </si>
  <si>
    <t>GenDx134_I712-I504</t>
  </si>
  <si>
    <t>GenDx134_I712-I505</t>
  </si>
  <si>
    <t>GenDx134_I712-I506</t>
  </si>
  <si>
    <t>GenDx134_I712-I507</t>
  </si>
  <si>
    <t>GenDx134_I712-I508</t>
  </si>
  <si>
    <t>GenDx134_I712-I509</t>
  </si>
  <si>
    <t>GenDx134_I712-I510</t>
  </si>
  <si>
    <t>GenDx134_I712-I511</t>
  </si>
  <si>
    <t>GenDx134_I712-I512</t>
  </si>
  <si>
    <t>GenDx134_I712-I513</t>
  </si>
  <si>
    <t>GenDx134_I712-I514</t>
  </si>
  <si>
    <t>GenDx134_I712-I515</t>
  </si>
  <si>
    <t>GenDx134_I712-I516</t>
  </si>
  <si>
    <t>GenDx135_I711-I501</t>
  </si>
  <si>
    <t>GenDx135_I711-I502</t>
  </si>
  <si>
    <t>GenDx135_I711-I503</t>
  </si>
  <si>
    <t>GenDx135_I711-I504</t>
  </si>
  <si>
    <t>GenDx135_I711-I505</t>
  </si>
  <si>
    <t>GenDx135_I711-I506</t>
  </si>
  <si>
    <t>GenDx135_I711-I507</t>
  </si>
  <si>
    <t>GenDx135_I711-I508</t>
  </si>
  <si>
    <t>GenDx135_I711-I509</t>
  </si>
  <si>
    <t>GenDx135_I711-I510</t>
  </si>
  <si>
    <t>GenDx135_I711-I511</t>
  </si>
  <si>
    <t>GenDx135_I711-I512</t>
  </si>
  <si>
    <t>GenDx135_I711-I513</t>
  </si>
  <si>
    <t>GenDx135_I711-I514</t>
  </si>
  <si>
    <t>GenDx135_I711-I515</t>
  </si>
  <si>
    <t>GenDx135_I711-I516</t>
  </si>
  <si>
    <t>GenDx136_I712-I501</t>
  </si>
  <si>
    <t>GenDx136_I712-I502</t>
  </si>
  <si>
    <t>GenDx136_I712-I503</t>
  </si>
  <si>
    <t>GenDx136_I712-I504</t>
  </si>
  <si>
    <t>GenDx136_I712-I505</t>
  </si>
  <si>
    <t>GenDx136_I712-I506</t>
  </si>
  <si>
    <t>GenDx136_I712-I507</t>
  </si>
  <si>
    <t>GenDx136_I712-I508</t>
  </si>
  <si>
    <t>GenDx136_I712-I509</t>
  </si>
  <si>
    <t>GenDx136_I712-I510</t>
  </si>
  <si>
    <t>GenDx136_I712-I511</t>
  </si>
  <si>
    <t>GenDx136_I712-I512</t>
  </si>
  <si>
    <t>GenDx136_I712-I513</t>
  </si>
  <si>
    <t>GenDx136_I712-I514</t>
  </si>
  <si>
    <t>GenDx136_I712-I515</t>
  </si>
  <si>
    <t>GenDx136_I712-I516</t>
  </si>
  <si>
    <t>GenDx137_I711-I501</t>
  </si>
  <si>
    <t>GenDx137_I711-I502</t>
  </si>
  <si>
    <t>GenDx137_I711-I503</t>
  </si>
  <si>
    <t>GenDx137_I711-I504</t>
  </si>
  <si>
    <t>GenDx137_I711-I505</t>
  </si>
  <si>
    <t>GenDx137_I711-I506</t>
  </si>
  <si>
    <t>GenDx137_I711-I507</t>
  </si>
  <si>
    <t>GenDx137_I711-I508</t>
  </si>
  <si>
    <t>GenDx137_I711-I509</t>
  </si>
  <si>
    <t>GenDx137_I711-I510</t>
  </si>
  <si>
    <t>GenDx137_I711-I511</t>
  </si>
  <si>
    <t>GenDx137_I711-I512</t>
  </si>
  <si>
    <t>GenDx137_I711-I513</t>
  </si>
  <si>
    <t>GenDx137_I711-I514</t>
  </si>
  <si>
    <t>GenDx137_I711-I515</t>
  </si>
  <si>
    <t>GenDx137_I711-I516</t>
  </si>
  <si>
    <t>GenDx138_I712-I501</t>
  </si>
  <si>
    <t>GenDx138_I712-I502</t>
  </si>
  <si>
    <t>GenDx138_I712-I503</t>
  </si>
  <si>
    <t>GenDx138_I712-I504</t>
  </si>
  <si>
    <t>GenDx138_I712-I505</t>
  </si>
  <si>
    <t>GenDx138_I712-I506</t>
  </si>
  <si>
    <t>GenDx138_I712-I507</t>
  </si>
  <si>
    <t>GenDx138_I712-I508</t>
  </si>
  <si>
    <t>GenDx138_I712-I509</t>
  </si>
  <si>
    <t>GenDx138_I712-I510</t>
  </si>
  <si>
    <t>GenDx138_I712-I511</t>
  </si>
  <si>
    <t>GenDx138_I712-I512</t>
  </si>
  <si>
    <t>GenDx138_I712-I513</t>
  </si>
  <si>
    <t>GenDx138_I712-I514</t>
  </si>
  <si>
    <t>GenDx138_I712-I515</t>
  </si>
  <si>
    <t>GenDx138_I712-I516</t>
  </si>
  <si>
    <t>GenDx139_I711-I501</t>
  </si>
  <si>
    <t>GenDx139_I711-I502</t>
  </si>
  <si>
    <t>GenDx139_I711-I503</t>
  </si>
  <si>
    <t>GenDx139_I711-I504</t>
  </si>
  <si>
    <t>GenDx139_I711-I505</t>
  </si>
  <si>
    <t>GenDx139_I711-I506</t>
  </si>
  <si>
    <t>GenDx139_I711-I507</t>
  </si>
  <si>
    <t>GenDx139_I711-I508</t>
  </si>
  <si>
    <t>GenDx139_I711-I509</t>
  </si>
  <si>
    <t>GenDx139_I711-I510</t>
  </si>
  <si>
    <t>GenDx139_I711-I511</t>
  </si>
  <si>
    <t>GenDx139_I711-I512</t>
  </si>
  <si>
    <t>GenDx139_I711-I513</t>
  </si>
  <si>
    <t>GenDx139_I711-I514</t>
  </si>
  <si>
    <t>GenDx139_I711-I515</t>
  </si>
  <si>
    <t>GenDx139_I711-I516</t>
  </si>
  <si>
    <t>GenDx140_I712-I501</t>
  </si>
  <si>
    <t>GenDx140_I712-I502</t>
  </si>
  <si>
    <t>GenDx140_I712-I503</t>
  </si>
  <si>
    <t>GenDx140_I712-I504</t>
  </si>
  <si>
    <t>GenDx140_I712-I505</t>
  </si>
  <si>
    <t>GenDx140_I712-I506</t>
  </si>
  <si>
    <t>GenDx140_I712-I507</t>
  </si>
  <si>
    <t>GenDx140_I712-I508</t>
  </si>
  <si>
    <t>GenDx140_I712-I509</t>
  </si>
  <si>
    <t>GenDx140_I712-I510</t>
  </si>
  <si>
    <t>GenDx140_I712-I511</t>
  </si>
  <si>
    <t>GenDx140_I712-I512</t>
  </si>
  <si>
    <t>GenDx140_I712-I513</t>
  </si>
  <si>
    <t>GenDx140_I712-I514</t>
  </si>
  <si>
    <t>GenDx140_I712-I515</t>
  </si>
  <si>
    <t>GenDx140_I712-I516</t>
  </si>
  <si>
    <t>GenDx141_I707-I501</t>
  </si>
  <si>
    <t>GenDx141_I707-I502</t>
  </si>
  <si>
    <t>GenDx141_I707-I503</t>
  </si>
  <si>
    <t>GenDx141_I707-I504</t>
  </si>
  <si>
    <t>GenDx141_I707-I505</t>
  </si>
  <si>
    <t>GenDx141_I707-I506</t>
  </si>
  <si>
    <t>GenDx141_I707-I507</t>
  </si>
  <si>
    <t>GenDx141_I707-I508</t>
  </si>
  <si>
    <t>GenDx141_I707-I509</t>
  </si>
  <si>
    <t>GenDx141_I707-I510</t>
  </si>
  <si>
    <t>GenDx141_I707-I511</t>
  </si>
  <si>
    <t>GenDx141_I707-I512</t>
  </si>
  <si>
    <t>GenDx141_I707-I513</t>
  </si>
  <si>
    <t>GenDx141_I707-I514</t>
  </si>
  <si>
    <t>GenDx141_I707-I515</t>
  </si>
  <si>
    <t>GenDx141_I707-I516</t>
  </si>
  <si>
    <t>GenDx142_I708-I501</t>
  </si>
  <si>
    <t>GenDx142_I708-I502</t>
  </si>
  <si>
    <t>GenDx142_I708-I503</t>
  </si>
  <si>
    <t>GenDx142_I708-I504</t>
  </si>
  <si>
    <t>GenDx142_I708-I505</t>
  </si>
  <si>
    <t>GenDx142_I708-I506</t>
  </si>
  <si>
    <t>GenDx142_I708-I507</t>
  </si>
  <si>
    <t>GenDx142_I708-I508</t>
  </si>
  <si>
    <t>GenDx142_I708-I509</t>
  </si>
  <si>
    <t>GenDx142_I708-I510</t>
  </si>
  <si>
    <t>GenDx142_I708-I511</t>
  </si>
  <si>
    <t>GenDx142_I708-I512</t>
  </si>
  <si>
    <t>GenDx142_I708-I513</t>
  </si>
  <si>
    <t>GenDx142_I708-I514</t>
  </si>
  <si>
    <t>GenDx142_I708-I515</t>
  </si>
  <si>
    <t>GenDx142_I708-I516</t>
  </si>
  <si>
    <t>GenDx143_I707-I501</t>
  </si>
  <si>
    <t>GenDx143_I707-I502</t>
  </si>
  <si>
    <t>GenDx143_I707-I503</t>
  </si>
  <si>
    <t>GenDx143_I707-I504</t>
  </si>
  <si>
    <t>GenDx143_I707-I505</t>
  </si>
  <si>
    <t>GenDx143_I707-I506</t>
  </si>
  <si>
    <t>GenDx143_I707-I507</t>
  </si>
  <si>
    <t>GenDx143_I707-I508</t>
  </si>
  <si>
    <t>GenDx143_I707-I509</t>
  </si>
  <si>
    <t>GenDx143_I707-I510</t>
  </si>
  <si>
    <t>GenDx143_I707-I511</t>
  </si>
  <si>
    <t>GenDx143_I707-I512</t>
  </si>
  <si>
    <t>GenDx143_I707-I513</t>
  </si>
  <si>
    <t>GenDx143_I707-I514</t>
  </si>
  <si>
    <t>GenDx143_I707-I515</t>
  </si>
  <si>
    <t>GenDx143_I707-I516</t>
  </si>
  <si>
    <t>GenDx144_I708-I501</t>
  </si>
  <si>
    <t>GenDx144_I708-I502</t>
  </si>
  <si>
    <t>GenDx144_I708-I503</t>
  </si>
  <si>
    <t>GenDx144_I708-I504</t>
  </si>
  <si>
    <t>GenDx144_I708-I505</t>
  </si>
  <si>
    <t>GenDx144_I708-I506</t>
  </si>
  <si>
    <t>GenDx144_I708-I507</t>
  </si>
  <si>
    <t>GenDx144_I708-I508</t>
  </si>
  <si>
    <t>GenDx144_I708-I509</t>
  </si>
  <si>
    <t>GenDx144_I708-I510</t>
  </si>
  <si>
    <t>GenDx144_I708-I511</t>
  </si>
  <si>
    <t>GenDx144_I708-I512</t>
  </si>
  <si>
    <t>GenDx144_I708-I513</t>
  </si>
  <si>
    <t>GenDx144_I708-I514</t>
  </si>
  <si>
    <t>GenDx144_I708-I515</t>
  </si>
  <si>
    <t>GenDx144_I708-I516</t>
  </si>
  <si>
    <t>GenDx145_I707-I501</t>
  </si>
  <si>
    <t>GenDx145_I707-I502</t>
  </si>
  <si>
    <t>GenDx145_I707-I503</t>
  </si>
  <si>
    <t>GenDx145_I707-I504</t>
  </si>
  <si>
    <t>GenDx145_I707-I505</t>
  </si>
  <si>
    <t>GenDx145_I707-I506</t>
  </si>
  <si>
    <t>GenDx145_I707-I507</t>
  </si>
  <si>
    <t>GenDx145_I707-I508</t>
  </si>
  <si>
    <t>GenDx145_I707-I509</t>
  </si>
  <si>
    <t>GenDx145_I707-I510</t>
  </si>
  <si>
    <t>GenDx145_I707-I511</t>
  </si>
  <si>
    <t>GenDx145_I707-I512</t>
  </si>
  <si>
    <t>GenDx145_I707-I513</t>
  </si>
  <si>
    <t>GenDx145_I707-I514</t>
  </si>
  <si>
    <t>GenDx145_I707-I515</t>
  </si>
  <si>
    <t>GenDx145_I707-I516</t>
  </si>
  <si>
    <t>GenDx146_I708-I501</t>
  </si>
  <si>
    <t>GenDx146_I708-I502</t>
  </si>
  <si>
    <t>GenDx146_I708-I503</t>
  </si>
  <si>
    <t>GenDx146_I708-I504</t>
  </si>
  <si>
    <t>GenDx146_I708-I505</t>
  </si>
  <si>
    <t>GenDx146_I708-I506</t>
  </si>
  <si>
    <t>GenDx146_I708-I507</t>
  </si>
  <si>
    <t>GenDx146_I708-I508</t>
  </si>
  <si>
    <t>GenDx146_I708-I509</t>
  </si>
  <si>
    <t>GenDx146_I708-I510</t>
  </si>
  <si>
    <t>GenDx146_I708-I511</t>
  </si>
  <si>
    <t>GenDx146_I708-I512</t>
  </si>
  <si>
    <t>GenDx146_I708-I513</t>
  </si>
  <si>
    <t>GenDx146_I708-I514</t>
  </si>
  <si>
    <t>GenDx146_I708-I515</t>
  </si>
  <si>
    <t>GenDx146_I708-I516</t>
  </si>
  <si>
    <t>GenDx147_I707-I501</t>
  </si>
  <si>
    <t>GenDx147_I707-I502</t>
  </si>
  <si>
    <t>GenDx147_I707-I503</t>
  </si>
  <si>
    <t>GenDx147_I707-I504</t>
  </si>
  <si>
    <t>GenDx147_I707-I505</t>
  </si>
  <si>
    <t>GenDx147_I707-I506</t>
  </si>
  <si>
    <t>GenDx147_I707-I507</t>
  </si>
  <si>
    <t>GenDx147_I707-I508</t>
  </si>
  <si>
    <t>GenDx147_I707-I509</t>
  </si>
  <si>
    <t>GenDx147_I707-I510</t>
  </si>
  <si>
    <t>GenDx147_I707-I511</t>
  </si>
  <si>
    <t>GenDx147_I707-I512</t>
  </si>
  <si>
    <t>GenDx147_I707-I513</t>
  </si>
  <si>
    <t>GenDx147_I707-I514</t>
  </si>
  <si>
    <t>GenDx147_I707-I515</t>
  </si>
  <si>
    <t>GenDx147_I707-I516</t>
  </si>
  <si>
    <t>GenDx148_I708-I501</t>
  </si>
  <si>
    <t>GenDx148_I708-I502</t>
  </si>
  <si>
    <t>GenDx148_I708-I503</t>
  </si>
  <si>
    <t>GenDx148_I708-I504</t>
  </si>
  <si>
    <t>GenDx148_I708-I505</t>
  </si>
  <si>
    <t>GenDx148_I708-I506</t>
  </si>
  <si>
    <t>GenDx148_I708-I507</t>
  </si>
  <si>
    <t>GenDx148_I708-I508</t>
  </si>
  <si>
    <t>GenDx148_I708-I509</t>
  </si>
  <si>
    <t>GenDx148_I708-I510</t>
  </si>
  <si>
    <t>GenDx148_I708-I511</t>
  </si>
  <si>
    <t>GenDx148_I708-I512</t>
  </si>
  <si>
    <t>GenDx148_I708-I513</t>
  </si>
  <si>
    <t>GenDx148_I708-I514</t>
  </si>
  <si>
    <t>GenDx148_I708-I515</t>
  </si>
  <si>
    <t>GenDx148_I708-I516</t>
  </si>
  <si>
    <t>GenDx149_I709-I501</t>
  </si>
  <si>
    <t>GenDx149_I709-I502</t>
  </si>
  <si>
    <t>GenDx149_I709-I503</t>
  </si>
  <si>
    <t>GenDx149_I709-I504</t>
  </si>
  <si>
    <t>GenDx149_I709-I505</t>
  </si>
  <si>
    <t>GenDx149_I709-I506</t>
  </si>
  <si>
    <t>GenDx149_I709-I507</t>
  </si>
  <si>
    <t>GenDx149_I709-I508</t>
  </si>
  <si>
    <t>GenDx149_I709-I509</t>
  </si>
  <si>
    <t>GenDx149_I709-I510</t>
  </si>
  <si>
    <t>GenDx149_I709-I511</t>
  </si>
  <si>
    <t>GenDx149_I709-I512</t>
  </si>
  <si>
    <t>GenDx149_I709-I513</t>
  </si>
  <si>
    <t>GenDx149_I709-I514</t>
  </si>
  <si>
    <t>GenDx149_I709-I515</t>
  </si>
  <si>
    <t>GenDx149_I709-I516</t>
  </si>
  <si>
    <t>GenDx150_I710-I501</t>
  </si>
  <si>
    <t>GenDx150_I710-I502</t>
  </si>
  <si>
    <t>GenDx150_I710-I503</t>
  </si>
  <si>
    <t>GenDx150_I710-I504</t>
  </si>
  <si>
    <t>GenDx150_I710-I505</t>
  </si>
  <si>
    <t>GenDx150_I710-I506</t>
  </si>
  <si>
    <t>GenDx150_I710-I507</t>
  </si>
  <si>
    <t>GenDx150_I710-I508</t>
  </si>
  <si>
    <t>GenDx150_I710-I509</t>
  </si>
  <si>
    <t>GenDx150_I710-I510</t>
  </si>
  <si>
    <t>GenDx150_I710-I511</t>
  </si>
  <si>
    <t>GenDx150_I710-I512</t>
  </si>
  <si>
    <t>GenDx150_I710-I513</t>
  </si>
  <si>
    <t>GenDx150_I710-I514</t>
  </si>
  <si>
    <t>GenDx150_I710-I515</t>
  </si>
  <si>
    <t>GenDx150_I710-I516</t>
  </si>
  <si>
    <t>GenDx151_I709-I501</t>
  </si>
  <si>
    <t>GenDx151_I709-I502</t>
  </si>
  <si>
    <t>GenDx151_I709-I503</t>
  </si>
  <si>
    <t>GenDx151_I709-I504</t>
  </si>
  <si>
    <t>GenDx151_I709-I505</t>
  </si>
  <si>
    <t>GenDx151_I709-I506</t>
  </si>
  <si>
    <t>GenDx151_I709-I507</t>
  </si>
  <si>
    <t>GenDx151_I709-I508</t>
  </si>
  <si>
    <t>GenDx151_I709-I509</t>
  </si>
  <si>
    <t>GenDx151_I709-I510</t>
  </si>
  <si>
    <t>GenDx151_I709-I511</t>
  </si>
  <si>
    <t>GenDx151_I709-I512</t>
  </si>
  <si>
    <t>GenDx151_I709-I513</t>
  </si>
  <si>
    <t>GenDx151_I709-I514</t>
  </si>
  <si>
    <t>GenDx151_I709-I515</t>
  </si>
  <si>
    <t>GenDx151_I709-I516</t>
  </si>
  <si>
    <t>GenDx152_I710-I501</t>
  </si>
  <si>
    <t>GenDx152_I710-I502</t>
  </si>
  <si>
    <t>GenDx152_I710-I503</t>
  </si>
  <si>
    <t>GenDx152_I710-I504</t>
  </si>
  <si>
    <t>GenDx152_I710-I505</t>
  </si>
  <si>
    <t>GenDx152_I710-I506</t>
  </si>
  <si>
    <t>GenDx152_I710-I507</t>
  </si>
  <si>
    <t>GenDx152_I710-I508</t>
  </si>
  <si>
    <t>GenDx152_I710-I509</t>
  </si>
  <si>
    <t>GenDx152_I710-I510</t>
  </si>
  <si>
    <t>GenDx152_I710-I511</t>
  </si>
  <si>
    <t>GenDx152_I710-I512</t>
  </si>
  <si>
    <t>GenDx152_I710-I513</t>
  </si>
  <si>
    <t>GenDx152_I710-I514</t>
  </si>
  <si>
    <t>GenDx152_I710-I515</t>
  </si>
  <si>
    <t>GenDx152_I710-I516</t>
  </si>
  <si>
    <t>GenDx153_I709-I501</t>
  </si>
  <si>
    <t>GenDx153_I709-I502</t>
  </si>
  <si>
    <t>GenDx153_I709-I503</t>
  </si>
  <si>
    <t>GenDx153_I709-I504</t>
  </si>
  <si>
    <t>GenDx153_I709-I505</t>
  </si>
  <si>
    <t>GenDx153_I709-I506</t>
  </si>
  <si>
    <t>GenDx153_I709-I507</t>
  </si>
  <si>
    <t>GenDx153_I709-I508</t>
  </si>
  <si>
    <t>GenDx153_I709-I509</t>
  </si>
  <si>
    <t>GenDx153_I709-I510</t>
  </si>
  <si>
    <t>GenDx153_I709-I511</t>
  </si>
  <si>
    <t>GenDx153_I709-I512</t>
  </si>
  <si>
    <t>GenDx153_I709-I513</t>
  </si>
  <si>
    <t>GenDx153_I709-I514</t>
  </si>
  <si>
    <t>GenDx153_I709-I515</t>
  </si>
  <si>
    <t>GenDx153_I709-I516</t>
  </si>
  <si>
    <t>GenDx154_I710-I501</t>
  </si>
  <si>
    <t>GenDx154_I710-I502</t>
  </si>
  <si>
    <t>GenDx154_I710-I503</t>
  </si>
  <si>
    <t>GenDx154_I710-I504</t>
  </si>
  <si>
    <t>GenDx154_I710-I505</t>
  </si>
  <si>
    <t>GenDx154_I710-I506</t>
  </si>
  <si>
    <t>GenDx154_I710-I507</t>
  </si>
  <si>
    <t>GenDx154_I710-I508</t>
  </si>
  <si>
    <t>GenDx154_I710-I509</t>
  </si>
  <si>
    <t>GenDx154_I710-I510</t>
  </si>
  <si>
    <t>GenDx154_I710-I511</t>
  </si>
  <si>
    <t>GenDx154_I710-I512</t>
  </si>
  <si>
    <t>GenDx154_I710-I513</t>
  </si>
  <si>
    <t>GenDx154_I710-I514</t>
  </si>
  <si>
    <t>GenDx154_I710-I515</t>
  </si>
  <si>
    <t>GenDx154_I710-I516</t>
  </si>
  <si>
    <t>GenDx155_I709-I501</t>
  </si>
  <si>
    <t>GenDx155_I709-I502</t>
  </si>
  <si>
    <t>GenDx155_I709-I503</t>
  </si>
  <si>
    <t>GenDx155_I709-I504</t>
  </si>
  <si>
    <t>GenDx155_I709-I505</t>
  </si>
  <si>
    <t>GenDx155_I709-I506</t>
  </si>
  <si>
    <t>GenDx155_I709-I507</t>
  </si>
  <si>
    <t>GenDx155_I709-I508</t>
  </si>
  <si>
    <t>GenDx155_I709-I509</t>
  </si>
  <si>
    <t>GenDx155_I709-I510</t>
  </si>
  <si>
    <t>GenDx155_I709-I511</t>
  </si>
  <si>
    <t>GenDx155_I709-I512</t>
  </si>
  <si>
    <t>GenDx155_I709-I513</t>
  </si>
  <si>
    <t>GenDx155_I709-I514</t>
  </si>
  <si>
    <t>GenDx155_I709-I515</t>
  </si>
  <si>
    <t>GenDx155_I709-I516</t>
  </si>
  <si>
    <t>GenDx156_I710-I501</t>
  </si>
  <si>
    <t>GenDx156_I710-I502</t>
  </si>
  <si>
    <t>GenDx156_I710-I503</t>
  </si>
  <si>
    <t>GenDx156_I710-I504</t>
  </si>
  <si>
    <t>GenDx156_I710-I505</t>
  </si>
  <si>
    <t>GenDx156_I710-I506</t>
  </si>
  <si>
    <t>GenDx156_I710-I507</t>
  </si>
  <si>
    <t>GenDx156_I710-I508</t>
  </si>
  <si>
    <t>GenDx156_I710-I509</t>
  </si>
  <si>
    <t>GenDx156_I710-I510</t>
  </si>
  <si>
    <t>GenDx156_I710-I511</t>
  </si>
  <si>
    <t>GenDx156_I710-I512</t>
  </si>
  <si>
    <t>GenDx156_I710-I513</t>
  </si>
  <si>
    <t>GenDx156_I710-I514</t>
  </si>
  <si>
    <t>GenDx156_I710-I515</t>
  </si>
  <si>
    <t>GenDx156_I710-I516</t>
  </si>
  <si>
    <t>GenDx157_I711-I501</t>
  </si>
  <si>
    <t>GenDx157_I711-I502</t>
  </si>
  <si>
    <t>GenDx157_I711-I503</t>
  </si>
  <si>
    <t>GenDx157_I711-I504</t>
  </si>
  <si>
    <t>GenDx157_I711-I505</t>
  </si>
  <si>
    <t>GenDx157_I711-I506</t>
  </si>
  <si>
    <t>GenDx157_I711-I507</t>
  </si>
  <si>
    <t>GenDx157_I711-I508</t>
  </si>
  <si>
    <t>GenDx157_I711-I509</t>
  </si>
  <si>
    <t>GenDx157_I711-I510</t>
  </si>
  <si>
    <t>GenDx157_I711-I511</t>
  </si>
  <si>
    <t>GenDx157_I711-I512</t>
  </si>
  <si>
    <t>GenDx157_I711-I513</t>
  </si>
  <si>
    <t>GenDx157_I711-I514</t>
  </si>
  <si>
    <t>GenDx157_I711-I515</t>
  </si>
  <si>
    <t>GenDx157_I711-I516</t>
  </si>
  <si>
    <t>GenDx158_I712-I501</t>
  </si>
  <si>
    <t>GenDx158_I712-I502</t>
  </si>
  <si>
    <t>GenDx158_I712-I503</t>
  </si>
  <si>
    <t>GenDx158_I712-I504</t>
  </si>
  <si>
    <t>GenDx158_I712-I505</t>
  </si>
  <si>
    <t>GenDx158_I712-I506</t>
  </si>
  <si>
    <t>GenDx158_I712-I507</t>
  </si>
  <si>
    <t>GenDx158_I712-I508</t>
  </si>
  <si>
    <t>GenDx158_I712-I509</t>
  </si>
  <si>
    <t>GenDx158_I712-I510</t>
  </si>
  <si>
    <t>GenDx158_I712-I511</t>
  </si>
  <si>
    <t>GenDx158_I712-I512</t>
  </si>
  <si>
    <t>GenDx158_I712-I513</t>
  </si>
  <si>
    <t>GenDx158_I712-I514</t>
  </si>
  <si>
    <t>GenDx158_I712-I515</t>
  </si>
  <si>
    <t>GenDx158_I712-I516</t>
  </si>
  <si>
    <t>GenDx159_I711-I501</t>
  </si>
  <si>
    <t>GenDx159_I711-I502</t>
  </si>
  <si>
    <t>GenDx159_I711-I503</t>
  </si>
  <si>
    <t>GenDx159_I711-I504</t>
  </si>
  <si>
    <t>GenDx159_I711-I505</t>
  </si>
  <si>
    <t>GenDx159_I711-I506</t>
  </si>
  <si>
    <t>GenDx159_I711-I507</t>
  </si>
  <si>
    <t>GenDx159_I711-I508</t>
  </si>
  <si>
    <t>GenDx159_I711-I509</t>
  </si>
  <si>
    <t>GenDx159_I711-I510</t>
  </si>
  <si>
    <t>GenDx159_I711-I511</t>
  </si>
  <si>
    <t>GenDx159_I711-I512</t>
  </si>
  <si>
    <t>GenDx159_I711-I513</t>
  </si>
  <si>
    <t>GenDx159_I711-I514</t>
  </si>
  <si>
    <t>GenDx159_I711-I515</t>
  </si>
  <si>
    <t>GenDx159_I711-I516</t>
  </si>
  <si>
    <t>GenDx160_I712-I501</t>
  </si>
  <si>
    <t>GenDx160_I712-I502</t>
  </si>
  <si>
    <t>GenDx160_I712-I503</t>
  </si>
  <si>
    <t>GenDx160_I712-I504</t>
  </si>
  <si>
    <t>GenDx160_I712-I505</t>
  </si>
  <si>
    <t>GenDx160_I712-I506</t>
  </si>
  <si>
    <t>GenDx160_I712-I507</t>
  </si>
  <si>
    <t>GenDx160_I712-I508</t>
  </si>
  <si>
    <t>GenDx160_I712-I509</t>
  </si>
  <si>
    <t>GenDx160_I712-I510</t>
  </si>
  <si>
    <t>GenDx160_I712-I511</t>
  </si>
  <si>
    <t>GenDx160_I712-I512</t>
  </si>
  <si>
    <t>GenDx160_I712-I513</t>
  </si>
  <si>
    <t>GenDx160_I712-I514</t>
  </si>
  <si>
    <t>GenDx160_I712-I515</t>
  </si>
  <si>
    <t>GenDx160_I712-I516</t>
  </si>
  <si>
    <t>GenDx161_I711-I501</t>
  </si>
  <si>
    <t>GenDx161_I711-I502</t>
  </si>
  <si>
    <t>GenDx161_I711-I503</t>
  </si>
  <si>
    <t>GenDx161_I711-I504</t>
  </si>
  <si>
    <t>GenDx161_I711-I505</t>
  </si>
  <si>
    <t>GenDx161_I711-I506</t>
  </si>
  <si>
    <t>GenDx161_I711-I507</t>
  </si>
  <si>
    <t>GenDx161_I711-I508</t>
  </si>
  <si>
    <t>GenDx161_I711-I509</t>
  </si>
  <si>
    <t>GenDx161_I711-I510</t>
  </si>
  <si>
    <t>GenDx161_I711-I511</t>
  </si>
  <si>
    <t>GenDx161_I711-I512</t>
  </si>
  <si>
    <t>GenDx161_I711-I513</t>
  </si>
  <si>
    <t>GenDx161_I711-I514</t>
  </si>
  <si>
    <t>GenDx161_I711-I515</t>
  </si>
  <si>
    <t>GenDx161_I711-I516</t>
  </si>
  <si>
    <t>GenDx162_I712-I501</t>
  </si>
  <si>
    <t>GenDx162_I712-I502</t>
  </si>
  <si>
    <t>GenDx162_I712-I503</t>
  </si>
  <si>
    <t>GenDx162_I712-I504</t>
  </si>
  <si>
    <t>GenDx162_I712-I505</t>
  </si>
  <si>
    <t>GenDx162_I712-I506</t>
  </si>
  <si>
    <t>GenDx162_I712-I507</t>
  </si>
  <si>
    <t>GenDx162_I712-I508</t>
  </si>
  <si>
    <t>GenDx162_I712-I509</t>
  </si>
  <si>
    <t>GenDx162_I712-I510</t>
  </si>
  <si>
    <t>GenDx162_I712-I511</t>
  </si>
  <si>
    <t>GenDx162_I712-I512</t>
  </si>
  <si>
    <t>GenDx162_I712-I513</t>
  </si>
  <si>
    <t>GenDx162_I712-I514</t>
  </si>
  <si>
    <t>GenDx162_I712-I515</t>
  </si>
  <si>
    <t>GenDx162_I712-I516</t>
  </si>
  <si>
    <t>GenDx163_I711-I501</t>
  </si>
  <si>
    <t>GenDx163_I711-I502</t>
  </si>
  <si>
    <t>GenDx163_I711-I503</t>
  </si>
  <si>
    <t>GenDx163_I711-I504</t>
  </si>
  <si>
    <t>GenDx163_I711-I505</t>
  </si>
  <si>
    <t>GenDx163_I711-I506</t>
  </si>
  <si>
    <t>GenDx163_I711-I507</t>
  </si>
  <si>
    <t>GenDx163_I711-I508</t>
  </si>
  <si>
    <t>GenDx163_I711-I509</t>
  </si>
  <si>
    <t>GenDx163_I711-I510</t>
  </si>
  <si>
    <t>GenDx163_I711-I511</t>
  </si>
  <si>
    <t>GenDx163_I711-I512</t>
  </si>
  <si>
    <t>GenDx163_I711-I513</t>
  </si>
  <si>
    <t>GenDx163_I711-I514</t>
  </si>
  <si>
    <t>GenDx163_I711-I515</t>
  </si>
  <si>
    <t>GenDx163_I711-I516</t>
  </si>
  <si>
    <t>GenDx164_I712-I501</t>
  </si>
  <si>
    <t>GenDx164_I712-I502</t>
  </si>
  <si>
    <t>GenDx164_I712-I503</t>
  </si>
  <si>
    <t>GenDx164_I712-I504</t>
  </si>
  <si>
    <t>GenDx164_I712-I505</t>
  </si>
  <si>
    <t>GenDx164_I712-I506</t>
  </si>
  <si>
    <t>GenDx164_I712-I507</t>
  </si>
  <si>
    <t>GenDx164_I712-I508</t>
  </si>
  <si>
    <t>GenDx164_I712-I509</t>
  </si>
  <si>
    <t>GenDx164_I712-I510</t>
  </si>
  <si>
    <t>GenDx164_I712-I511</t>
  </si>
  <si>
    <t>GenDx164_I712-I512</t>
  </si>
  <si>
    <t>GenDx164_I712-I513</t>
  </si>
  <si>
    <t>GenDx164_I712-I514</t>
  </si>
  <si>
    <t>GenDx164_I712-I515</t>
  </si>
  <si>
    <t>GenDx164_I712-I516</t>
  </si>
  <si>
    <t>GenDx165_I707-I501</t>
  </si>
  <si>
    <t>GenDx165_I707-I502</t>
  </si>
  <si>
    <t>GenDx165_I707-I503</t>
  </si>
  <si>
    <t>GenDx165_I707-I504</t>
  </si>
  <si>
    <t>GenDx165_I707-I505</t>
  </si>
  <si>
    <t>GenDx165_I707-I506</t>
  </si>
  <si>
    <t>GenDx165_I707-I507</t>
  </si>
  <si>
    <t>GenDx165_I707-I508</t>
  </si>
  <si>
    <t>GenDx165_I707-I509</t>
  </si>
  <si>
    <t>GenDx165_I707-I510</t>
  </si>
  <si>
    <t>GenDx165_I707-I511</t>
  </si>
  <si>
    <t>GenDx165_I707-I512</t>
  </si>
  <si>
    <t>GenDx165_I707-I513</t>
  </si>
  <si>
    <t>GenDx165_I707-I514</t>
  </si>
  <si>
    <t>GenDx165_I707-I515</t>
  </si>
  <si>
    <t>GenDx165_I707-I516</t>
  </si>
  <si>
    <t>GenDx166_I708-I501</t>
  </si>
  <si>
    <t>GenDx166_I708-I502</t>
  </si>
  <si>
    <t>GenDx166_I708-I503</t>
  </si>
  <si>
    <t>GenDx166_I708-I504</t>
  </si>
  <si>
    <t>GenDx166_I708-I505</t>
  </si>
  <si>
    <t>GenDx166_I708-I506</t>
  </si>
  <si>
    <t>GenDx166_I708-I507</t>
  </si>
  <si>
    <t>GenDx166_I708-I508</t>
  </si>
  <si>
    <t>GenDx166_I708-I509</t>
  </si>
  <si>
    <t>GenDx166_I708-I510</t>
  </si>
  <si>
    <t>GenDx166_I708-I511</t>
  </si>
  <si>
    <t>GenDx166_I708-I512</t>
  </si>
  <si>
    <t>GenDx166_I708-I513</t>
  </si>
  <si>
    <t>GenDx166_I708-I514</t>
  </si>
  <si>
    <t>GenDx166_I708-I515</t>
  </si>
  <si>
    <t>GenDx166_I708-I516</t>
  </si>
  <si>
    <t>GenDx167_I707-I501</t>
  </si>
  <si>
    <t>GenDx167_I707-I502</t>
  </si>
  <si>
    <t>GenDx167_I707-I503</t>
  </si>
  <si>
    <t>GenDx167_I707-I504</t>
  </si>
  <si>
    <t>GenDx167_I707-I505</t>
  </si>
  <si>
    <t>GenDx167_I707-I506</t>
  </si>
  <si>
    <t>GenDx167_I707-I507</t>
  </si>
  <si>
    <t>GenDx167_I707-I508</t>
  </si>
  <si>
    <t>GenDx167_I707-I509</t>
  </si>
  <si>
    <t>GenDx167_I707-I510</t>
  </si>
  <si>
    <t>GenDx167_I707-I511</t>
  </si>
  <si>
    <t>GenDx167_I707-I512</t>
  </si>
  <si>
    <t>GenDx167_I707-I513</t>
  </si>
  <si>
    <t>GenDx167_I707-I514</t>
  </si>
  <si>
    <t>GenDx167_I707-I515</t>
  </si>
  <si>
    <t>GenDx167_I707-I516</t>
  </si>
  <si>
    <t>GenDx168_I708-I501</t>
  </si>
  <si>
    <t>GenDx168_I708-I502</t>
  </si>
  <si>
    <t>GenDx168_I708-I503</t>
  </si>
  <si>
    <t>GenDx168_I708-I504</t>
  </si>
  <si>
    <t>GenDx168_I708-I505</t>
  </si>
  <si>
    <t>GenDx168_I708-I506</t>
  </si>
  <si>
    <t>GenDx168_I708-I507</t>
  </si>
  <si>
    <t>GenDx168_I708-I508</t>
  </si>
  <si>
    <t>GenDx168_I708-I509</t>
  </si>
  <si>
    <t>GenDx168_I708-I510</t>
  </si>
  <si>
    <t>GenDx168_I708-I511</t>
  </si>
  <si>
    <t>GenDx168_I708-I512</t>
  </si>
  <si>
    <t>GenDx168_I708-I513</t>
  </si>
  <si>
    <t>GenDx168_I708-I514</t>
  </si>
  <si>
    <t>GenDx168_I708-I515</t>
  </si>
  <si>
    <t>GenDx168_I708-I516</t>
  </si>
  <si>
    <t>GenDx169_I707-I501</t>
  </si>
  <si>
    <t>GenDx169_I707-I502</t>
  </si>
  <si>
    <t>GenDx169_I707-I503</t>
  </si>
  <si>
    <t>GenDx169_I707-I504</t>
  </si>
  <si>
    <t>GenDx169_I707-I505</t>
  </si>
  <si>
    <t>GenDx169_I707-I506</t>
  </si>
  <si>
    <t>GenDx169_I707-I507</t>
  </si>
  <si>
    <t>GenDx169_I707-I508</t>
  </si>
  <si>
    <t>GenDx169_I707-I509</t>
  </si>
  <si>
    <t>GenDx169_I707-I510</t>
  </si>
  <si>
    <t>GenDx169_I707-I511</t>
  </si>
  <si>
    <t>GenDx169_I707-I512</t>
  </si>
  <si>
    <t>GenDx169_I707-I513</t>
  </si>
  <si>
    <t>GenDx169_I707-I514</t>
  </si>
  <si>
    <t>GenDx169_I707-I515</t>
  </si>
  <si>
    <t>GenDx169_I707-I516</t>
  </si>
  <si>
    <t>GenDx170_I708-I501</t>
  </si>
  <si>
    <t>GenDx170_I708-I502</t>
  </si>
  <si>
    <t>GenDx170_I708-I503</t>
  </si>
  <si>
    <t>GenDx170_I708-I504</t>
  </si>
  <si>
    <t>GenDx170_I708-I505</t>
  </si>
  <si>
    <t>GenDx170_I708-I506</t>
  </si>
  <si>
    <t>GenDx170_I708-I507</t>
  </si>
  <si>
    <t>GenDx170_I708-I508</t>
  </si>
  <si>
    <t>GenDx170_I708-I509</t>
  </si>
  <si>
    <t>GenDx170_I708-I510</t>
  </si>
  <si>
    <t>GenDx170_I708-I511</t>
  </si>
  <si>
    <t>GenDx170_I708-I512</t>
  </si>
  <si>
    <t>GenDx170_I708-I513</t>
  </si>
  <si>
    <t>GenDx170_I708-I514</t>
  </si>
  <si>
    <t>GenDx170_I708-I515</t>
  </si>
  <si>
    <t>GenDx170_I708-I516</t>
  </si>
  <si>
    <t>GenDx171_I707-I501</t>
  </si>
  <si>
    <t>GenDx171_I707-I502</t>
  </si>
  <si>
    <t>GenDx171_I707-I503</t>
  </si>
  <si>
    <t>GenDx171_I707-I504</t>
  </si>
  <si>
    <t>GenDx171_I707-I505</t>
  </si>
  <si>
    <t>GenDx171_I707-I506</t>
  </si>
  <si>
    <t>GenDx171_I707-I507</t>
  </si>
  <si>
    <t>GenDx171_I707-I508</t>
  </si>
  <si>
    <t>GenDx171_I707-I509</t>
  </si>
  <si>
    <t>GenDx171_I707-I510</t>
  </si>
  <si>
    <t>GenDx171_I707-I511</t>
  </si>
  <si>
    <t>GenDx171_I707-I512</t>
  </si>
  <si>
    <t>GenDx171_I707-I513</t>
  </si>
  <si>
    <t>GenDx171_I707-I514</t>
  </si>
  <si>
    <t>GenDx171_I707-I515</t>
  </si>
  <si>
    <t>GenDx171_I707-I516</t>
  </si>
  <si>
    <t>GenDx172_I708-I501</t>
  </si>
  <si>
    <t>GenDx172_I708-I502</t>
  </si>
  <si>
    <t>GenDx172_I708-I503</t>
  </si>
  <si>
    <t>GenDx172_I708-I504</t>
  </si>
  <si>
    <t>GenDx172_I708-I505</t>
  </si>
  <si>
    <t>GenDx172_I708-I506</t>
  </si>
  <si>
    <t>GenDx172_I708-I507</t>
  </si>
  <si>
    <t>GenDx172_I708-I508</t>
  </si>
  <si>
    <t>GenDx172_I708-I509</t>
  </si>
  <si>
    <t>GenDx172_I708-I510</t>
  </si>
  <si>
    <t>GenDx172_I708-I511</t>
  </si>
  <si>
    <t>GenDx172_I708-I512</t>
  </si>
  <si>
    <t>GenDx172_I708-I513</t>
  </si>
  <si>
    <t>GenDx172_I708-I514</t>
  </si>
  <si>
    <t>GenDx172_I708-I515</t>
  </si>
  <si>
    <t>GenDx172_I708-I516</t>
  </si>
  <si>
    <t>GenDx173_I709-I501</t>
  </si>
  <si>
    <t>GenDx173_I709-I502</t>
  </si>
  <si>
    <t>GenDx173_I709-I503</t>
  </si>
  <si>
    <t>GenDx173_I709-I504</t>
  </si>
  <si>
    <t>GenDx173_I709-I505</t>
  </si>
  <si>
    <t>GenDx173_I709-I506</t>
  </si>
  <si>
    <t>GenDx173_I709-I507</t>
  </si>
  <si>
    <t>GenDx173_I709-I508</t>
  </si>
  <si>
    <t>GenDx173_I709-I509</t>
  </si>
  <si>
    <t>GenDx173_I709-I510</t>
  </si>
  <si>
    <t>GenDx173_I709-I511</t>
  </si>
  <si>
    <t>GenDx173_I709-I512</t>
  </si>
  <si>
    <t>GenDx173_I709-I513</t>
  </si>
  <si>
    <t>GenDx173_I709-I514</t>
  </si>
  <si>
    <t>GenDx173_I709-I515</t>
  </si>
  <si>
    <t>GenDx173_I709-I516</t>
  </si>
  <si>
    <t>GenDx174_I710-I501</t>
  </si>
  <si>
    <t>GenDx174_I710-I502</t>
  </si>
  <si>
    <t>GenDx174_I710-I503</t>
  </si>
  <si>
    <t>GenDx174_I710-I504</t>
  </si>
  <si>
    <t>GenDx174_I710-I505</t>
  </si>
  <si>
    <t>GenDx174_I710-I506</t>
  </si>
  <si>
    <t>GenDx174_I710-I507</t>
  </si>
  <si>
    <t>GenDx174_I710-I508</t>
  </si>
  <si>
    <t>GenDx174_I710-I509</t>
  </si>
  <si>
    <t>GenDx174_I710-I510</t>
  </si>
  <si>
    <t>GenDx174_I710-I511</t>
  </si>
  <si>
    <t>GenDx174_I710-I512</t>
  </si>
  <si>
    <t>GenDx174_I710-I513</t>
  </si>
  <si>
    <t>GenDx174_I710-I514</t>
  </si>
  <si>
    <t>GenDx174_I710-I515</t>
  </si>
  <si>
    <t>GenDx174_I710-I516</t>
  </si>
  <si>
    <t>GenDx175_I709-I501</t>
  </si>
  <si>
    <t>GenDx175_I709-I502</t>
  </si>
  <si>
    <t>GenDx175_I709-I503</t>
  </si>
  <si>
    <t>GenDx175_I709-I504</t>
  </si>
  <si>
    <t>GenDx175_I709-I505</t>
  </si>
  <si>
    <t>GenDx175_I709-I506</t>
  </si>
  <si>
    <t>GenDx175_I709-I507</t>
  </si>
  <si>
    <t>GenDx175_I709-I508</t>
  </si>
  <si>
    <t>GenDx175_I709-I509</t>
  </si>
  <si>
    <t>GenDx175_I709-I510</t>
  </si>
  <si>
    <t>GenDx175_I709-I511</t>
  </si>
  <si>
    <t>GenDx175_I709-I512</t>
  </si>
  <si>
    <t>GenDx175_I709-I513</t>
  </si>
  <si>
    <t>GenDx175_I709-I514</t>
  </si>
  <si>
    <t>GenDx175_I709-I515</t>
  </si>
  <si>
    <t>GenDx175_I709-I516</t>
  </si>
  <si>
    <t>GenDx176_I710-I501</t>
  </si>
  <si>
    <t>GenDx176_I710-I502</t>
  </si>
  <si>
    <t>GenDx176_I710-I503</t>
  </si>
  <si>
    <t>GenDx176_I710-I504</t>
  </si>
  <si>
    <t>GenDx176_I710-I505</t>
  </si>
  <si>
    <t>GenDx176_I710-I506</t>
  </si>
  <si>
    <t>GenDx176_I710-I507</t>
  </si>
  <si>
    <t>GenDx176_I710-I508</t>
  </si>
  <si>
    <t>GenDx176_I710-I509</t>
  </si>
  <si>
    <t>GenDx176_I710-I510</t>
  </si>
  <si>
    <t>GenDx176_I710-I511</t>
  </si>
  <si>
    <t>GenDx176_I710-I512</t>
  </si>
  <si>
    <t>GenDx176_I710-I513</t>
  </si>
  <si>
    <t>GenDx176_I710-I514</t>
  </si>
  <si>
    <t>GenDx176_I710-I515</t>
  </si>
  <si>
    <t>GenDx176_I710-I516</t>
  </si>
  <si>
    <t>GenDx177_I709-I501</t>
  </si>
  <si>
    <t>GenDx177_I709-I502</t>
  </si>
  <si>
    <t>GenDx177_I709-I503</t>
  </si>
  <si>
    <t>GenDx177_I709-I504</t>
  </si>
  <si>
    <t>GenDx177_I709-I505</t>
  </si>
  <si>
    <t>GenDx177_I709-I506</t>
  </si>
  <si>
    <t>GenDx177_I709-I507</t>
  </si>
  <si>
    <t>GenDx177_I709-I508</t>
  </si>
  <si>
    <t>GenDx177_I709-I509</t>
  </si>
  <si>
    <t>GenDx177_I709-I510</t>
  </si>
  <si>
    <t>GenDx177_I709-I511</t>
  </si>
  <si>
    <t>GenDx177_I709-I512</t>
  </si>
  <si>
    <t>GenDx177_I709-I513</t>
  </si>
  <si>
    <t>GenDx177_I709-I514</t>
  </si>
  <si>
    <t>GenDx177_I709-I515</t>
  </si>
  <si>
    <t>GenDx177_I709-I516</t>
  </si>
  <si>
    <t>GenDx178_I710-I501</t>
  </si>
  <si>
    <t>GenDx178_I710-I502</t>
  </si>
  <si>
    <t>GenDx178_I710-I503</t>
  </si>
  <si>
    <t>GenDx178_I710-I504</t>
  </si>
  <si>
    <t>GenDx178_I710-I505</t>
  </si>
  <si>
    <t>GenDx178_I710-I506</t>
  </si>
  <si>
    <t>GenDx178_I710-I507</t>
  </si>
  <si>
    <t>GenDx178_I710-I508</t>
  </si>
  <si>
    <t>GenDx178_I710-I509</t>
  </si>
  <si>
    <t>GenDx178_I710-I510</t>
  </si>
  <si>
    <t>GenDx178_I710-I511</t>
  </si>
  <si>
    <t>GenDx178_I710-I512</t>
  </si>
  <si>
    <t>GenDx178_I710-I513</t>
  </si>
  <si>
    <t>GenDx178_I710-I514</t>
  </si>
  <si>
    <t>GenDx178_I710-I515</t>
  </si>
  <si>
    <t>GenDx178_I710-I516</t>
  </si>
  <si>
    <t>GenDx179_I709-I501</t>
  </si>
  <si>
    <t>GenDx179_I709-I502</t>
  </si>
  <si>
    <t>GenDx179_I709-I503</t>
  </si>
  <si>
    <t>GenDx179_I709-I504</t>
  </si>
  <si>
    <t>GenDx179_I709-I505</t>
  </si>
  <si>
    <t>GenDx179_I709-I506</t>
  </si>
  <si>
    <t>GenDx179_I709-I507</t>
  </si>
  <si>
    <t>GenDx179_I709-I508</t>
  </si>
  <si>
    <t>GenDx179_I709-I509</t>
  </si>
  <si>
    <t>GenDx179_I709-I510</t>
  </si>
  <si>
    <t>GenDx179_I709-I511</t>
  </si>
  <si>
    <t>GenDx179_I709-I512</t>
  </si>
  <si>
    <t>GenDx179_I709-I513</t>
  </si>
  <si>
    <t>GenDx179_I709-I514</t>
  </si>
  <si>
    <t>GenDx179_I709-I515</t>
  </si>
  <si>
    <t>GenDx179_I709-I516</t>
  </si>
  <si>
    <t>GenDx180_I710-I501</t>
  </si>
  <si>
    <t>GenDx180_I710-I502</t>
  </si>
  <si>
    <t>GenDx180_I710-I503</t>
  </si>
  <si>
    <t>GenDx180_I710-I504</t>
  </si>
  <si>
    <t>GenDx180_I710-I505</t>
  </si>
  <si>
    <t>GenDx180_I710-I506</t>
  </si>
  <si>
    <t>GenDx180_I710-I507</t>
  </si>
  <si>
    <t>GenDx180_I710-I508</t>
  </si>
  <si>
    <t>GenDx180_I710-I509</t>
  </si>
  <si>
    <t>GenDx180_I710-I510</t>
  </si>
  <si>
    <t>GenDx180_I710-I511</t>
  </si>
  <si>
    <t>GenDx180_I710-I512</t>
  </si>
  <si>
    <t>GenDx180_I710-I513</t>
  </si>
  <si>
    <t>GenDx180_I710-I514</t>
  </si>
  <si>
    <t>GenDx180_I710-I515</t>
  </si>
  <si>
    <t>GenDx180_I710-I516</t>
  </si>
  <si>
    <t>GenDx181_I711-I501</t>
  </si>
  <si>
    <t>GenDx181_I711-I502</t>
  </si>
  <si>
    <t>GenDx181_I711-I503</t>
  </si>
  <si>
    <t>GenDx181_I711-I504</t>
  </si>
  <si>
    <t>GenDx181_I711-I505</t>
  </si>
  <si>
    <t>GenDx181_I711-I506</t>
  </si>
  <si>
    <t>GenDx181_I711-I507</t>
  </si>
  <si>
    <t>GenDx181_I711-I508</t>
  </si>
  <si>
    <t>GenDx181_I711-I509</t>
  </si>
  <si>
    <t>GenDx181_I711-I510</t>
  </si>
  <si>
    <t>GenDx181_I711-I511</t>
  </si>
  <si>
    <t>GenDx181_I711-I512</t>
  </si>
  <si>
    <t>GenDx181_I711-I513</t>
  </si>
  <si>
    <t>GenDx181_I711-I514</t>
  </si>
  <si>
    <t>GenDx181_I711-I515</t>
  </si>
  <si>
    <t>GenDx181_I711-I516</t>
  </si>
  <si>
    <t>GenDx182_I712-I501</t>
  </si>
  <si>
    <t>GenDx182_I712-I502</t>
  </si>
  <si>
    <t>GenDx182_I712-I503</t>
  </si>
  <si>
    <t>GenDx182_I712-I504</t>
  </si>
  <si>
    <t>GenDx182_I712-I505</t>
  </si>
  <si>
    <t>GenDx182_I712-I506</t>
  </si>
  <si>
    <t>GenDx182_I712-I507</t>
  </si>
  <si>
    <t>GenDx182_I712-I508</t>
  </si>
  <si>
    <t>GenDx182_I712-I509</t>
  </si>
  <si>
    <t>GenDx182_I712-I510</t>
  </si>
  <si>
    <t>GenDx182_I712-I511</t>
  </si>
  <si>
    <t>GenDx182_I712-I512</t>
  </si>
  <si>
    <t>GenDx182_I712-I513</t>
  </si>
  <si>
    <t>GenDx182_I712-I514</t>
  </si>
  <si>
    <t>GenDx182_I712-I515</t>
  </si>
  <si>
    <t>GenDx182_I712-I516</t>
  </si>
  <si>
    <t>GenDx183_I711-I501</t>
  </si>
  <si>
    <t>GenDx183_I711-I502</t>
  </si>
  <si>
    <t>GenDx183_I711-I503</t>
  </si>
  <si>
    <t>GenDx183_I711-I504</t>
  </si>
  <si>
    <t>GenDx183_I711-I505</t>
  </si>
  <si>
    <t>GenDx183_I711-I506</t>
  </si>
  <si>
    <t>GenDx183_I711-I507</t>
  </si>
  <si>
    <t>GenDx183_I711-I508</t>
  </si>
  <si>
    <t>GenDx183_I711-I509</t>
  </si>
  <si>
    <t>GenDx183_I711-I510</t>
  </si>
  <si>
    <t>GenDx183_I711-I511</t>
  </si>
  <si>
    <t>GenDx183_I711-I512</t>
  </si>
  <si>
    <t>GenDx183_I711-I513</t>
  </si>
  <si>
    <t>GenDx183_I711-I514</t>
  </si>
  <si>
    <t>GenDx183_I711-I515</t>
  </si>
  <si>
    <t>GenDx183_I711-I516</t>
  </si>
  <si>
    <t>GenDx184_I712-I501</t>
  </si>
  <si>
    <t>GenDx184_I712-I502</t>
  </si>
  <si>
    <t>GenDx184_I712-I503</t>
  </si>
  <si>
    <t>GenDx184_I712-I504</t>
  </si>
  <si>
    <t>GenDx184_I712-I505</t>
  </si>
  <si>
    <t>GenDx184_I712-I506</t>
  </si>
  <si>
    <t>GenDx184_I712-I507</t>
  </si>
  <si>
    <t>GenDx184_I712-I508</t>
  </si>
  <si>
    <t>GenDx184_I712-I509</t>
  </si>
  <si>
    <t>GenDx184_I712-I510</t>
  </si>
  <si>
    <t>GenDx184_I712-I511</t>
  </si>
  <si>
    <t>GenDx184_I712-I512</t>
  </si>
  <si>
    <t>GenDx184_I712-I513</t>
  </si>
  <si>
    <t>GenDx184_I712-I514</t>
  </si>
  <si>
    <t>GenDx184_I712-I515</t>
  </si>
  <si>
    <t>GenDx184_I712-I516</t>
  </si>
  <si>
    <t>GenDx185_I711-I501</t>
  </si>
  <si>
    <t>GenDx185_I711-I502</t>
  </si>
  <si>
    <t>GenDx185_I711-I503</t>
  </si>
  <si>
    <t>GenDx185_I711-I504</t>
  </si>
  <si>
    <t>GenDx185_I711-I505</t>
  </si>
  <si>
    <t>GenDx185_I711-I506</t>
  </si>
  <si>
    <t>GenDx185_I711-I507</t>
  </si>
  <si>
    <t>GenDx185_I711-I508</t>
  </si>
  <si>
    <t>GenDx185_I711-I509</t>
  </si>
  <si>
    <t>GenDx185_I711-I510</t>
  </si>
  <si>
    <t>GenDx185_I711-I511</t>
  </si>
  <si>
    <t>GenDx185_I711-I512</t>
  </si>
  <si>
    <t>GenDx185_I711-I513</t>
  </si>
  <si>
    <t>GenDx185_I711-I514</t>
  </si>
  <si>
    <t>GenDx185_I711-I515</t>
  </si>
  <si>
    <t>GenDx185_I711-I516</t>
  </si>
  <si>
    <t>GenDx186_I712-I501</t>
  </si>
  <si>
    <t>GenDx186_I712-I502</t>
  </si>
  <si>
    <t>GenDx186_I712-I503</t>
  </si>
  <si>
    <t>GenDx186_I712-I504</t>
  </si>
  <si>
    <t>GenDx186_I712-I505</t>
  </si>
  <si>
    <t>GenDx186_I712-I506</t>
  </si>
  <si>
    <t>GenDx186_I712-I507</t>
  </si>
  <si>
    <t>GenDx186_I712-I508</t>
  </si>
  <si>
    <t>GenDx186_I712-I509</t>
  </si>
  <si>
    <t>GenDx186_I712-I510</t>
  </si>
  <si>
    <t>GenDx186_I712-I511</t>
  </si>
  <si>
    <t>GenDx186_I712-I512</t>
  </si>
  <si>
    <t>GenDx186_I712-I513</t>
  </si>
  <si>
    <t>GenDx186_I712-I514</t>
  </si>
  <si>
    <t>GenDx186_I712-I515</t>
  </si>
  <si>
    <t>GenDx186_I712-I516</t>
  </si>
  <si>
    <t>GenDx187_I711-I501</t>
  </si>
  <si>
    <t>GenDx187_I711-I502</t>
  </si>
  <si>
    <t>GenDx187_I711-I503</t>
  </si>
  <si>
    <t>GenDx187_I711-I504</t>
  </si>
  <si>
    <t>GenDx187_I711-I505</t>
  </si>
  <si>
    <t>GenDx187_I711-I506</t>
  </si>
  <si>
    <t>GenDx187_I711-I507</t>
  </si>
  <si>
    <t>GenDx187_I711-I508</t>
  </si>
  <si>
    <t>GenDx187_I711-I509</t>
  </si>
  <si>
    <t>GenDx187_I711-I510</t>
  </si>
  <si>
    <t>GenDx187_I711-I511</t>
  </si>
  <si>
    <t>GenDx187_I711-I512</t>
  </si>
  <si>
    <t>GenDx187_I711-I513</t>
  </si>
  <si>
    <t>GenDx187_I711-I514</t>
  </si>
  <si>
    <t>GenDx187_I711-I515</t>
  </si>
  <si>
    <t>GenDx187_I711-I516</t>
  </si>
  <si>
    <t>GenDx188_I712-I501</t>
  </si>
  <si>
    <t>GenDx188_I712-I502</t>
  </si>
  <si>
    <t>GenDx188_I712-I503</t>
  </si>
  <si>
    <t>GenDx188_I712-I504</t>
  </si>
  <si>
    <t>GenDx188_I712-I505</t>
  </si>
  <si>
    <t>GenDx188_I712-I506</t>
  </si>
  <si>
    <t>GenDx188_I712-I507</t>
  </si>
  <si>
    <t>GenDx188_I712-I508</t>
  </si>
  <si>
    <t>GenDx188_I712-I509</t>
  </si>
  <si>
    <t>GenDx188_I712-I510</t>
  </si>
  <si>
    <t>GenDx188_I712-I511</t>
  </si>
  <si>
    <t>GenDx188_I712-I512</t>
  </si>
  <si>
    <t>GenDx188_I712-I513</t>
  </si>
  <si>
    <t>GenDx188_I712-I514</t>
  </si>
  <si>
    <t>GenDx188_I712-I515</t>
  </si>
  <si>
    <t>GenDx188_I712-I516</t>
  </si>
  <si>
    <t>GenDx189_I707-I501</t>
  </si>
  <si>
    <t>GenDx189_I707-I502</t>
  </si>
  <si>
    <t>GenDx189_I707-I503</t>
  </si>
  <si>
    <t>GenDx189_I707-I504</t>
  </si>
  <si>
    <t>GenDx189_I707-I505</t>
  </si>
  <si>
    <t>GenDx189_I707-I506</t>
  </si>
  <si>
    <t>GenDx189_I707-I507</t>
  </si>
  <si>
    <t>GenDx189_I707-I508</t>
  </si>
  <si>
    <t>GenDx189_I707-I509</t>
  </si>
  <si>
    <t>GenDx189_I707-I510</t>
  </si>
  <si>
    <t>GenDx189_I707-I511</t>
  </si>
  <si>
    <t>GenDx189_I707-I512</t>
  </si>
  <si>
    <t>GenDx189_I707-I513</t>
  </si>
  <si>
    <t>GenDx189_I707-I514</t>
  </si>
  <si>
    <t>GenDx189_I707-I515</t>
  </si>
  <si>
    <t>GenDx189_I707-I516</t>
  </si>
  <si>
    <t>GenDx190_I708-I501</t>
  </si>
  <si>
    <t>GenDx190_I708-I502</t>
  </si>
  <si>
    <t>GenDx190_I708-I503</t>
  </si>
  <si>
    <t>GenDx190_I708-I504</t>
  </si>
  <si>
    <t>GenDx190_I708-I505</t>
  </si>
  <si>
    <t>GenDx190_I708-I506</t>
  </si>
  <si>
    <t>GenDx190_I708-I507</t>
  </si>
  <si>
    <t>GenDx190_I708-I508</t>
  </si>
  <si>
    <t>GenDx190_I708-I509</t>
  </si>
  <si>
    <t>GenDx190_I708-I510</t>
  </si>
  <si>
    <t>GenDx190_I708-I511</t>
  </si>
  <si>
    <t>GenDx190_I708-I512</t>
  </si>
  <si>
    <t>GenDx190_I708-I513</t>
  </si>
  <si>
    <t>GenDx190_I708-I514</t>
  </si>
  <si>
    <t>GenDx190_I708-I515</t>
  </si>
  <si>
    <t>GenDx190_I708-I516</t>
  </si>
  <si>
    <t>GenDx191_I707-I501</t>
  </si>
  <si>
    <t>GenDx191_I707-I502</t>
  </si>
  <si>
    <t>GenDx191_I707-I503</t>
  </si>
  <si>
    <t>GenDx191_I707-I504</t>
  </si>
  <si>
    <t>GenDx191_I707-I505</t>
  </si>
  <si>
    <t>GenDx191_I707-I506</t>
  </si>
  <si>
    <t>GenDx191_I707-I507</t>
  </si>
  <si>
    <t>GenDx191_I707-I508</t>
  </si>
  <si>
    <t>GenDx191_I707-I509</t>
  </si>
  <si>
    <t>GenDx191_I707-I510</t>
  </si>
  <si>
    <t>GenDx191_I707-I511</t>
  </si>
  <si>
    <t>GenDx191_I707-I512</t>
  </si>
  <si>
    <t>GenDx191_I707-I513</t>
  </si>
  <si>
    <t>GenDx191_I707-I514</t>
  </si>
  <si>
    <t>GenDx191_I707-I515</t>
  </si>
  <si>
    <t>GenDx191_I707-I516</t>
  </si>
  <si>
    <t>GenDx192_I708-I501</t>
  </si>
  <si>
    <t>GenDx192_I708-I502</t>
  </si>
  <si>
    <t>GenDx192_I708-I503</t>
  </si>
  <si>
    <t>GenDx192_I708-I504</t>
  </si>
  <si>
    <t>GenDx192_I708-I505</t>
  </si>
  <si>
    <t>GenDx192_I708-I506</t>
  </si>
  <si>
    <t>GenDx192_I708-I507</t>
  </si>
  <si>
    <t>GenDx192_I708-I508</t>
  </si>
  <si>
    <t>GenDx192_I708-I509</t>
  </si>
  <si>
    <t>GenDx192_I708-I510</t>
  </si>
  <si>
    <t>GenDx192_I708-I511</t>
  </si>
  <si>
    <t>GenDx192_I708-I512</t>
  </si>
  <si>
    <t>GenDx192_I708-I513</t>
  </si>
  <si>
    <t>GenDx192_I708-I514</t>
  </si>
  <si>
    <t>GenDx192_I708-I515</t>
  </si>
  <si>
    <t>GenDx192_I708-I516</t>
  </si>
  <si>
    <t>GenDx193_I713-I501</t>
  </si>
  <si>
    <t>GenDx193_I713-I502</t>
  </si>
  <si>
    <t>GenDx193_I713-I503</t>
  </si>
  <si>
    <t>GenDx193_I713-I504</t>
  </si>
  <si>
    <t>GenDx193_I713-I505</t>
  </si>
  <si>
    <t>GenDx193_I713-I506</t>
  </si>
  <si>
    <t>GenDx193_I713-I507</t>
  </si>
  <si>
    <t>GenDx193_I713-I508</t>
  </si>
  <si>
    <t>GenDx193_I713-I509</t>
  </si>
  <si>
    <t>GenDx193_I713-I510</t>
  </si>
  <si>
    <t>GenDx193_I713-I511</t>
  </si>
  <si>
    <t>GenDx193_I713-I512</t>
  </si>
  <si>
    <t>GenDx193_I713-I513</t>
  </si>
  <si>
    <t>GenDx193_I713-I514</t>
  </si>
  <si>
    <t>GenDx193_I713-I515</t>
  </si>
  <si>
    <t>GenDx193_I713-I516</t>
  </si>
  <si>
    <t>GenDx194_I714-I501</t>
  </si>
  <si>
    <t>GenDx194_I714-I502</t>
  </si>
  <si>
    <t>GenDx194_I714-I503</t>
  </si>
  <si>
    <t>GenDx194_I714-I504</t>
  </si>
  <si>
    <t>GenDx194_I714-I505</t>
  </si>
  <si>
    <t>GenDx194_I714-I506</t>
  </si>
  <si>
    <t>GenDx194_I714-I507</t>
  </si>
  <si>
    <t>GenDx194_I714-I508</t>
  </si>
  <si>
    <t>GenDx194_I714-I509</t>
  </si>
  <si>
    <t>GenDx194_I714-I510</t>
  </si>
  <si>
    <t>GenDx194_I714-I511</t>
  </si>
  <si>
    <t>GenDx194_I714-I512</t>
  </si>
  <si>
    <t>GenDx194_I714-I513</t>
  </si>
  <si>
    <t>GenDx194_I714-I514</t>
  </si>
  <si>
    <t>GenDx194_I714-I515</t>
  </si>
  <si>
    <t>GenDx194_I714-I516</t>
  </si>
  <si>
    <t>GenDx195_I713-I501</t>
  </si>
  <si>
    <t>GenDx195_I713-I502</t>
  </si>
  <si>
    <t>GenDx195_I713-I503</t>
  </si>
  <si>
    <t>GenDx195_I713-I504</t>
  </si>
  <si>
    <t>GenDx195_I713-I505</t>
  </si>
  <si>
    <t>GenDx195_I713-I506</t>
  </si>
  <si>
    <t>GenDx195_I713-I507</t>
  </si>
  <si>
    <t>GenDx195_I713-I508</t>
  </si>
  <si>
    <t>GenDx195_I713-I509</t>
  </si>
  <si>
    <t>GenDx195_I713-I510</t>
  </si>
  <si>
    <t>GenDx195_I713-I511</t>
  </si>
  <si>
    <t>GenDx195_I713-I512</t>
  </si>
  <si>
    <t>GenDx195_I713-I513</t>
  </si>
  <si>
    <t>GenDx195_I713-I514</t>
  </si>
  <si>
    <t>GenDx195_I713-I515</t>
  </si>
  <si>
    <t>GenDx195_I713-I516</t>
  </si>
  <si>
    <t>GenDx196_I714-I501</t>
  </si>
  <si>
    <t>GenDx196_I714-I502</t>
  </si>
  <si>
    <t>GenDx196_I714-I503</t>
  </si>
  <si>
    <t>GenDx196_I714-I504</t>
  </si>
  <si>
    <t>GenDx196_I714-I505</t>
  </si>
  <si>
    <t>GenDx196_I714-I506</t>
  </si>
  <si>
    <t>GenDx196_I714-I507</t>
  </si>
  <si>
    <t>GenDx196_I714-I508</t>
  </si>
  <si>
    <t>GenDx196_I714-I509</t>
  </si>
  <si>
    <t>GenDx196_I714-I510</t>
  </si>
  <si>
    <t>GenDx196_I714-I511</t>
  </si>
  <si>
    <t>GenDx196_I714-I512</t>
  </si>
  <si>
    <t>GenDx196_I714-I513</t>
  </si>
  <si>
    <t>GenDx196_I714-I514</t>
  </si>
  <si>
    <t>GenDx196_I714-I515</t>
  </si>
  <si>
    <t>GenDx196_I714-I516</t>
  </si>
  <si>
    <t>GenDx197_I715-I501</t>
  </si>
  <si>
    <t>GenDx197_I715-I502</t>
  </si>
  <si>
    <t>GenDx197_I715-I503</t>
  </si>
  <si>
    <t>GenDx197_I715-I504</t>
  </si>
  <si>
    <t>GenDx197_I715-I505</t>
  </si>
  <si>
    <t>GenDx197_I715-I506</t>
  </si>
  <si>
    <t>GenDx197_I715-I507</t>
  </si>
  <si>
    <t>GenDx197_I715-I508</t>
  </si>
  <si>
    <t>GenDx197_I715-I509</t>
  </si>
  <si>
    <t>GenDx197_I715-I510</t>
  </si>
  <si>
    <t>GenDx197_I715-I511</t>
  </si>
  <si>
    <t>GenDx197_I715-I512</t>
  </si>
  <si>
    <t>GenDx197_I715-I513</t>
  </si>
  <si>
    <t>GenDx197_I715-I514</t>
  </si>
  <si>
    <t>GenDx197_I715-I515</t>
  </si>
  <si>
    <t>GenDx197_I715-I516</t>
  </si>
  <si>
    <t>GenDx198_I716-I501</t>
  </si>
  <si>
    <t>GenDx198_I716-I502</t>
  </si>
  <si>
    <t>GenDx198_I716-I503</t>
  </si>
  <si>
    <t>GenDx198_I716-I504</t>
  </si>
  <si>
    <t>GenDx198_I716-I505</t>
  </si>
  <si>
    <t>GenDx198_I716-I506</t>
  </si>
  <si>
    <t>GenDx198_I716-I507</t>
  </si>
  <si>
    <t>GenDx198_I716-I508</t>
  </si>
  <si>
    <t>GenDx198_I716-I509</t>
  </si>
  <si>
    <t>GenDx198_I716-I510</t>
  </si>
  <si>
    <t>GenDx198_I716-I511</t>
  </si>
  <si>
    <t>GenDx198_I716-I512</t>
  </si>
  <si>
    <t>GenDx198_I716-I513</t>
  </si>
  <si>
    <t>GenDx198_I716-I514</t>
  </si>
  <si>
    <t>GenDx198_I716-I515</t>
  </si>
  <si>
    <t>GenDx198_I716-I516</t>
  </si>
  <si>
    <t>GenDx199_I715-I501</t>
  </si>
  <si>
    <t>GenDx199_I715-I502</t>
  </si>
  <si>
    <t>GenDx199_I715-I503</t>
  </si>
  <si>
    <t>GenDx199_I715-I504</t>
  </si>
  <si>
    <t>GenDx199_I715-I505</t>
  </si>
  <si>
    <t>GenDx199_I715-I506</t>
  </si>
  <si>
    <t>GenDx199_I715-I507</t>
  </si>
  <si>
    <t>GenDx199_I715-I508</t>
  </si>
  <si>
    <t>GenDx199_I715-I509</t>
  </si>
  <si>
    <t>GenDx199_I715-I510</t>
  </si>
  <si>
    <t>GenDx199_I715-I511</t>
  </si>
  <si>
    <t>GenDx199_I715-I512</t>
  </si>
  <si>
    <t>GenDx199_I715-I513</t>
  </si>
  <si>
    <t>GenDx199_I715-I514</t>
  </si>
  <si>
    <t>GenDx199_I715-I515</t>
  </si>
  <si>
    <t>GenDx199_I715-I516</t>
  </si>
  <si>
    <t>GenDx200_I716-I501</t>
  </si>
  <si>
    <t>GenDx200_I716-I502</t>
  </si>
  <si>
    <t>GenDx200_I716-I503</t>
  </si>
  <si>
    <t>GenDx200_I716-I504</t>
  </si>
  <si>
    <t>GenDx200_I716-I505</t>
  </si>
  <si>
    <t>GenDx200_I716-I506</t>
  </si>
  <si>
    <t>GenDx200_I716-I507</t>
  </si>
  <si>
    <t>GenDx200_I716-I508</t>
  </si>
  <si>
    <t>GenDx200_I716-I509</t>
  </si>
  <si>
    <t>GenDx200_I716-I510</t>
  </si>
  <si>
    <t>GenDx200_I716-I511</t>
  </si>
  <si>
    <t>GenDx200_I716-I512</t>
  </si>
  <si>
    <t>GenDx200_I716-I513</t>
  </si>
  <si>
    <t>GenDx200_I716-I514</t>
  </si>
  <si>
    <t>GenDx200_I716-I515</t>
  </si>
  <si>
    <t>GenDx200_I716-I516</t>
  </si>
  <si>
    <t>GenDx201_I715-I501</t>
  </si>
  <si>
    <t>GenDx201_I715-I502</t>
  </si>
  <si>
    <t>GenDx201_I715-I503</t>
  </si>
  <si>
    <t>GenDx201_I715-I504</t>
  </si>
  <si>
    <t>GenDx201_I715-I505</t>
  </si>
  <si>
    <t>GenDx201_I715-I506</t>
  </si>
  <si>
    <t>GenDx201_I715-I507</t>
  </si>
  <si>
    <t>GenDx201_I715-I508</t>
  </si>
  <si>
    <t>GenDx201_I715-I509</t>
  </si>
  <si>
    <t>GenDx201_I715-I510</t>
  </si>
  <si>
    <t>GenDx201_I715-I511</t>
  </si>
  <si>
    <t>GenDx201_I715-I512</t>
  </si>
  <si>
    <t>GenDx201_I715-I513</t>
  </si>
  <si>
    <t>GenDx201_I715-I514</t>
  </si>
  <si>
    <t>GenDx201_I715-I515</t>
  </si>
  <si>
    <t>GenDx201_I715-I516</t>
  </si>
  <si>
    <t>GenDx202_I716-I501</t>
  </si>
  <si>
    <t>GenDx202_I716-I502</t>
  </si>
  <si>
    <t>GenDx202_I716-I503</t>
  </si>
  <si>
    <t>GenDx202_I716-I504</t>
  </si>
  <si>
    <t>GenDx202_I716-I505</t>
  </si>
  <si>
    <t>GenDx202_I716-I506</t>
  </si>
  <si>
    <t>GenDx202_I716-I507</t>
  </si>
  <si>
    <t>GenDx202_I716-I508</t>
  </si>
  <si>
    <t>GenDx202_I716-I509</t>
  </si>
  <si>
    <t>GenDx202_I716-I510</t>
  </si>
  <si>
    <t>GenDx202_I716-I511</t>
  </si>
  <si>
    <t>GenDx202_I716-I512</t>
  </si>
  <si>
    <t>GenDx202_I716-I513</t>
  </si>
  <si>
    <t>GenDx202_I716-I514</t>
  </si>
  <si>
    <t>GenDx202_I716-I515</t>
  </si>
  <si>
    <t>GenDx202_I716-I516</t>
  </si>
  <si>
    <t>GenDx203_I715-I501</t>
  </si>
  <si>
    <t>GenDx203_I715-I502</t>
  </si>
  <si>
    <t>GenDx203_I715-I503</t>
  </si>
  <si>
    <t>GenDx203_I715-I504</t>
  </si>
  <si>
    <t>GenDx203_I715-I505</t>
  </si>
  <si>
    <t>GenDx203_I715-I506</t>
  </si>
  <si>
    <t>GenDx203_I715-I507</t>
  </si>
  <si>
    <t>GenDx203_I715-I508</t>
  </si>
  <si>
    <t>GenDx203_I715-I509</t>
  </si>
  <si>
    <t>GenDx203_I715-I510</t>
  </si>
  <si>
    <t>GenDx203_I715-I511</t>
  </si>
  <si>
    <t>GenDx203_I715-I512</t>
  </si>
  <si>
    <t>GenDx203_I715-I513</t>
  </si>
  <si>
    <t>GenDx203_I715-I514</t>
  </si>
  <si>
    <t>GenDx203_I715-I515</t>
  </si>
  <si>
    <t>GenDx203_I715-I516</t>
  </si>
  <si>
    <t>GenDx204_I716-I501</t>
  </si>
  <si>
    <t>GenDx204_I716-I502</t>
  </si>
  <si>
    <t>GenDx204_I716-I503</t>
  </si>
  <si>
    <t>GenDx204_I716-I504</t>
  </si>
  <si>
    <t>GenDx204_I716-I505</t>
  </si>
  <si>
    <t>GenDx204_I716-I506</t>
  </si>
  <si>
    <t>GenDx204_I716-I507</t>
  </si>
  <si>
    <t>GenDx204_I716-I508</t>
  </si>
  <si>
    <t>GenDx204_I716-I509</t>
  </si>
  <si>
    <t>GenDx204_I716-I510</t>
  </si>
  <si>
    <t>GenDx204_I716-I511</t>
  </si>
  <si>
    <t>GenDx204_I716-I512</t>
  </si>
  <si>
    <t>GenDx204_I716-I513</t>
  </si>
  <si>
    <t>GenDx204_I716-I514</t>
  </si>
  <si>
    <t>GenDx204_I716-I515</t>
  </si>
  <si>
    <t>GenDx204_I716-I516</t>
  </si>
  <si>
    <t>GenDx205_I717-I501</t>
  </si>
  <si>
    <t>GenDx205_I717-I502</t>
  </si>
  <si>
    <t>GenDx205_I717-I503</t>
  </si>
  <si>
    <t>GenDx205_I717-I504</t>
  </si>
  <si>
    <t>GenDx205_I717-I505</t>
  </si>
  <si>
    <t>GenDx205_I717-I506</t>
  </si>
  <si>
    <t>GenDx205_I717-I507</t>
  </si>
  <si>
    <t>GenDx205_I717-I508</t>
  </si>
  <si>
    <t>GenDx205_I717-I509</t>
  </si>
  <si>
    <t>GenDx205_I717-I510</t>
  </si>
  <si>
    <t>GenDx205_I717-I511</t>
  </si>
  <si>
    <t>GenDx205_I717-I512</t>
  </si>
  <si>
    <t>GenDx205_I717-I513</t>
  </si>
  <si>
    <t>GenDx205_I717-I514</t>
  </si>
  <si>
    <t>GenDx205_I717-I515</t>
  </si>
  <si>
    <t>GenDx205_I717-I516</t>
  </si>
  <si>
    <t>GenDx206_I718-I501</t>
  </si>
  <si>
    <t>GenDx206_I718-I502</t>
  </si>
  <si>
    <t>GenDx206_I718-I503</t>
  </si>
  <si>
    <t>GenDx206_I718-I504</t>
  </si>
  <si>
    <t>GenDx206_I718-I505</t>
  </si>
  <si>
    <t>GenDx206_I718-I506</t>
  </si>
  <si>
    <t>GenDx206_I718-I507</t>
  </si>
  <si>
    <t>GenDx206_I718-I508</t>
  </si>
  <si>
    <t>GenDx206_I718-I509</t>
  </si>
  <si>
    <t>GenDx206_I718-I510</t>
  </si>
  <si>
    <t>GenDx206_I718-I511</t>
  </si>
  <si>
    <t>GenDx206_I718-I512</t>
  </si>
  <si>
    <t>GenDx206_I718-I513</t>
  </si>
  <si>
    <t>GenDx206_I718-I514</t>
  </si>
  <si>
    <t>GenDx206_I718-I515</t>
  </si>
  <si>
    <t>GenDx206_I718-I516</t>
  </si>
  <si>
    <t>GenDx207_I717-I501</t>
  </si>
  <si>
    <t>GenDx207_I717-I502</t>
  </si>
  <si>
    <t>GenDx207_I717-I503</t>
  </si>
  <si>
    <t>GenDx207_I717-I504</t>
  </si>
  <si>
    <t>GenDx207_I717-I505</t>
  </si>
  <si>
    <t>GenDx207_I717-I506</t>
  </si>
  <si>
    <t>GenDx207_I717-I507</t>
  </si>
  <si>
    <t>GenDx207_I717-I508</t>
  </si>
  <si>
    <t>GenDx207_I717-I509</t>
  </si>
  <si>
    <t>GenDx207_I717-I510</t>
  </si>
  <si>
    <t>GenDx207_I717-I511</t>
  </si>
  <si>
    <t>GenDx207_I717-I512</t>
  </si>
  <si>
    <t>GenDx207_I717-I513</t>
  </si>
  <si>
    <t>GenDx207_I717-I514</t>
  </si>
  <si>
    <t>GenDx207_I717-I515</t>
  </si>
  <si>
    <t>GenDx207_I717-I516</t>
  </si>
  <si>
    <t>GenDx208_I718-I501</t>
  </si>
  <si>
    <t>GenDx208_I718-I502</t>
  </si>
  <si>
    <t>GenDx208_I718-I503</t>
  </si>
  <si>
    <t>GenDx208_I718-I504</t>
  </si>
  <si>
    <t>GenDx208_I718-I505</t>
  </si>
  <si>
    <t>GenDx208_I718-I506</t>
  </si>
  <si>
    <t>GenDx208_I718-I507</t>
  </si>
  <si>
    <t>GenDx208_I718-I508</t>
  </si>
  <si>
    <t>GenDx208_I718-I509</t>
  </si>
  <si>
    <t>GenDx208_I718-I510</t>
  </si>
  <si>
    <t>GenDx208_I718-I511</t>
  </si>
  <si>
    <t>GenDx208_I718-I512</t>
  </si>
  <si>
    <t>GenDx208_I718-I513</t>
  </si>
  <si>
    <t>GenDx208_I718-I514</t>
  </si>
  <si>
    <t>GenDx208_I718-I515</t>
  </si>
  <si>
    <t>GenDx208_I718-I516</t>
  </si>
  <si>
    <t>GenDx209_I717-I501</t>
  </si>
  <si>
    <t>GenDx209_I717-I502</t>
  </si>
  <si>
    <t>GenDx209_I717-I503</t>
  </si>
  <si>
    <t>GenDx209_I717-I504</t>
  </si>
  <si>
    <t>GenDx209_I717-I505</t>
  </si>
  <si>
    <t>GenDx209_I717-I506</t>
  </si>
  <si>
    <t>GenDx209_I717-I507</t>
  </si>
  <si>
    <t>GenDx209_I717-I508</t>
  </si>
  <si>
    <t>GenDx209_I717-I509</t>
  </si>
  <si>
    <t>GenDx209_I717-I510</t>
  </si>
  <si>
    <t>GenDx209_I717-I511</t>
  </si>
  <si>
    <t>GenDx209_I717-I512</t>
  </si>
  <si>
    <t>GenDx209_I717-I513</t>
  </si>
  <si>
    <t>GenDx209_I717-I514</t>
  </si>
  <si>
    <t>GenDx209_I717-I515</t>
  </si>
  <si>
    <t>GenDx209_I717-I516</t>
  </si>
  <si>
    <t>GenDx210_I718-I501</t>
  </si>
  <si>
    <t>GenDx210_I718-I502</t>
  </si>
  <si>
    <t>GenDx210_I718-I503</t>
  </si>
  <si>
    <t>GenDx210_I718-I504</t>
  </si>
  <si>
    <t>GenDx210_I718-I505</t>
  </si>
  <si>
    <t>GenDx210_I718-I506</t>
  </si>
  <si>
    <t>GenDx210_I718-I507</t>
  </si>
  <si>
    <t>GenDx210_I718-I508</t>
  </si>
  <si>
    <t>GenDx210_I718-I509</t>
  </si>
  <si>
    <t>GenDx210_I718-I510</t>
  </si>
  <si>
    <t>GenDx210_I718-I511</t>
  </si>
  <si>
    <t>GenDx210_I718-I512</t>
  </si>
  <si>
    <t>GenDx210_I718-I513</t>
  </si>
  <si>
    <t>GenDx210_I718-I514</t>
  </si>
  <si>
    <t>GenDx210_I718-I515</t>
  </si>
  <si>
    <t>GenDx210_I718-I516</t>
  </si>
  <si>
    <t>GenDx211_I717-I501</t>
  </si>
  <si>
    <t>GenDx211_I717-I502</t>
  </si>
  <si>
    <t>GenDx211_I717-I503</t>
  </si>
  <si>
    <t>GenDx211_I717-I504</t>
  </si>
  <si>
    <t>GenDx211_I717-I505</t>
  </si>
  <si>
    <t>GenDx211_I717-I506</t>
  </si>
  <si>
    <t>GenDx211_I717-I507</t>
  </si>
  <si>
    <t>GenDx211_I717-I508</t>
  </si>
  <si>
    <t>GenDx211_I717-I509</t>
  </si>
  <si>
    <t>GenDx211_I717-I510</t>
  </si>
  <si>
    <t>GenDx211_I717-I511</t>
  </si>
  <si>
    <t>GenDx211_I717-I512</t>
  </si>
  <si>
    <t>GenDx211_I717-I513</t>
  </si>
  <si>
    <t>GenDx211_I717-I514</t>
  </si>
  <si>
    <t>GenDx211_I717-I515</t>
  </si>
  <si>
    <t>GenDx211_I717-I516</t>
  </si>
  <si>
    <t>GenDx212_I718-I501</t>
  </si>
  <si>
    <t>GenDx212_I718-I502</t>
  </si>
  <si>
    <t>GenDx212_I718-I503</t>
  </si>
  <si>
    <t>GenDx212_I718-I504</t>
  </si>
  <si>
    <t>GenDx212_I718-I505</t>
  </si>
  <si>
    <t>GenDx212_I718-I506</t>
  </si>
  <si>
    <t>GenDx212_I718-I507</t>
  </si>
  <si>
    <t>GenDx212_I718-I508</t>
  </si>
  <si>
    <t>GenDx212_I718-I509</t>
  </si>
  <si>
    <t>GenDx212_I718-I510</t>
  </si>
  <si>
    <t>GenDx212_I718-I511</t>
  </si>
  <si>
    <t>GenDx212_I718-I512</t>
  </si>
  <si>
    <t>GenDx212_I718-I513</t>
  </si>
  <si>
    <t>GenDx212_I718-I514</t>
  </si>
  <si>
    <t>GenDx212_I718-I515</t>
  </si>
  <si>
    <t>GenDx212_I718-I516</t>
  </si>
  <si>
    <t>GenDx213_I713-I501</t>
  </si>
  <si>
    <t>GenDx213_I713-I502</t>
  </si>
  <si>
    <t>GenDx213_I713-I503</t>
  </si>
  <si>
    <t>GenDx213_I713-I504</t>
  </si>
  <si>
    <t>GenDx213_I713-I505</t>
  </si>
  <si>
    <t>GenDx213_I713-I506</t>
  </si>
  <si>
    <t>GenDx213_I713-I507</t>
  </si>
  <si>
    <t>GenDx213_I713-I508</t>
  </si>
  <si>
    <t>GenDx213_I713-I509</t>
  </si>
  <si>
    <t>GenDx213_I713-I510</t>
  </si>
  <si>
    <t>GenDx213_I713-I511</t>
  </si>
  <si>
    <t>GenDx213_I713-I512</t>
  </si>
  <si>
    <t>GenDx213_I713-I513</t>
  </si>
  <si>
    <t>GenDx213_I713-I514</t>
  </si>
  <si>
    <t>GenDx213_I713-I515</t>
  </si>
  <si>
    <t>GenDx213_I713-I516</t>
  </si>
  <si>
    <t>GenDx214_I714-I501</t>
  </si>
  <si>
    <t>GenDx214_I714-I502</t>
  </si>
  <si>
    <t>GenDx214_I714-I503</t>
  </si>
  <si>
    <t>GenDx214_I714-I504</t>
  </si>
  <si>
    <t>GenDx214_I714-I505</t>
  </si>
  <si>
    <t>GenDx214_I714-I506</t>
  </si>
  <si>
    <t>GenDx214_I714-I507</t>
  </si>
  <si>
    <t>GenDx214_I714-I508</t>
  </si>
  <si>
    <t>GenDx214_I714-I509</t>
  </si>
  <si>
    <t>GenDx214_I714-I510</t>
  </si>
  <si>
    <t>GenDx214_I714-I511</t>
  </si>
  <si>
    <t>GenDx214_I714-I512</t>
  </si>
  <si>
    <t>GenDx214_I714-I513</t>
  </si>
  <si>
    <t>GenDx214_I714-I514</t>
  </si>
  <si>
    <t>GenDx214_I714-I515</t>
  </si>
  <si>
    <t>GenDx214_I714-I516</t>
  </si>
  <si>
    <t>GenDx215_I713-I501</t>
  </si>
  <si>
    <t>GenDx215_I713-I502</t>
  </si>
  <si>
    <t>GenDx215_I713-I503</t>
  </si>
  <si>
    <t>GenDx215_I713-I504</t>
  </si>
  <si>
    <t>GenDx215_I713-I505</t>
  </si>
  <si>
    <t>GenDx215_I713-I506</t>
  </si>
  <si>
    <t>GenDx215_I713-I507</t>
  </si>
  <si>
    <t>GenDx215_I713-I508</t>
  </si>
  <si>
    <t>GenDx215_I713-I509</t>
  </si>
  <si>
    <t>GenDx215_I713-I510</t>
  </si>
  <si>
    <t>GenDx215_I713-I511</t>
  </si>
  <si>
    <t>GenDx215_I713-I512</t>
  </si>
  <si>
    <t>GenDx215_I713-I513</t>
  </si>
  <si>
    <t>GenDx215_I713-I514</t>
  </si>
  <si>
    <t>GenDx215_I713-I515</t>
  </si>
  <si>
    <t>GenDx215_I713-I516</t>
  </si>
  <si>
    <t>GenDx216_I714-I501</t>
  </si>
  <si>
    <t>GenDx216_I714-I502</t>
  </si>
  <si>
    <t>GenDx216_I714-I503</t>
  </si>
  <si>
    <t>GenDx216_I714-I504</t>
  </si>
  <si>
    <t>GenDx216_I714-I505</t>
  </si>
  <si>
    <t>GenDx216_I714-I506</t>
  </si>
  <si>
    <t>GenDx216_I714-I507</t>
  </si>
  <si>
    <t>GenDx216_I714-I508</t>
  </si>
  <si>
    <t>GenDx216_I714-I509</t>
  </si>
  <si>
    <t>GenDx216_I714-I510</t>
  </si>
  <si>
    <t>GenDx216_I714-I511</t>
  </si>
  <si>
    <t>GenDx216_I714-I512</t>
  </si>
  <si>
    <t>GenDx216_I714-I513</t>
  </si>
  <si>
    <t>GenDx216_I714-I514</t>
  </si>
  <si>
    <t>GenDx216_I714-I515</t>
  </si>
  <si>
    <t>GenDx216_I714-I516</t>
  </si>
  <si>
    <t>GenDx217_I713-I501</t>
  </si>
  <si>
    <t>GenDx217_I713-I502</t>
  </si>
  <si>
    <t>GenDx217_I713-I503</t>
  </si>
  <si>
    <t>GenDx217_I713-I504</t>
  </si>
  <si>
    <t>GenDx217_I713-I505</t>
  </si>
  <si>
    <t>GenDx217_I713-I506</t>
  </si>
  <si>
    <t>GenDx217_I713-I507</t>
  </si>
  <si>
    <t>GenDx217_I713-I508</t>
  </si>
  <si>
    <t>GenDx217_I713-I509</t>
  </si>
  <si>
    <t>GenDx217_I713-I510</t>
  </si>
  <si>
    <t>GenDx217_I713-I511</t>
  </si>
  <si>
    <t>GenDx217_I713-I512</t>
  </si>
  <si>
    <t>GenDx217_I713-I513</t>
  </si>
  <si>
    <t>GenDx217_I713-I514</t>
  </si>
  <si>
    <t>GenDx217_I713-I515</t>
  </si>
  <si>
    <t>GenDx217_I713-I516</t>
  </si>
  <si>
    <t>GenDx218_I714-I501</t>
  </si>
  <si>
    <t>GenDx218_I714-I502</t>
  </si>
  <si>
    <t>GenDx218_I714-I503</t>
  </si>
  <si>
    <t>GenDx218_I714-I504</t>
  </si>
  <si>
    <t>GenDx218_I714-I505</t>
  </si>
  <si>
    <t>GenDx218_I714-I506</t>
  </si>
  <si>
    <t>GenDx218_I714-I507</t>
  </si>
  <si>
    <t>GenDx218_I714-I508</t>
  </si>
  <si>
    <t>GenDx218_I714-I509</t>
  </si>
  <si>
    <t>GenDx218_I714-I510</t>
  </si>
  <si>
    <t>GenDx218_I714-I511</t>
  </si>
  <si>
    <t>GenDx218_I714-I512</t>
  </si>
  <si>
    <t>GenDx218_I714-I513</t>
  </si>
  <si>
    <t>GenDx218_I714-I514</t>
  </si>
  <si>
    <t>GenDx218_I714-I515</t>
  </si>
  <si>
    <t>GenDx218_I714-I516</t>
  </si>
  <si>
    <t>GenDx219_I713-I501</t>
  </si>
  <si>
    <t>GenDx219_I713-I502</t>
  </si>
  <si>
    <t>GenDx219_I713-I503</t>
  </si>
  <si>
    <t>GenDx219_I713-I504</t>
  </si>
  <si>
    <t>GenDx219_I713-I505</t>
  </si>
  <si>
    <t>GenDx219_I713-I506</t>
  </si>
  <si>
    <t>GenDx219_I713-I507</t>
  </si>
  <si>
    <t>GenDx219_I713-I508</t>
  </si>
  <si>
    <t>GenDx219_I713-I509</t>
  </si>
  <si>
    <t>GenDx219_I713-I510</t>
  </si>
  <si>
    <t>GenDx219_I713-I511</t>
  </si>
  <si>
    <t>GenDx219_I713-I512</t>
  </si>
  <si>
    <t>GenDx219_I713-I513</t>
  </si>
  <si>
    <t>GenDx219_I713-I514</t>
  </si>
  <si>
    <t>GenDx219_I713-I515</t>
  </si>
  <si>
    <t>GenDx219_I713-I516</t>
  </si>
  <si>
    <t>GenDx220_I714-I501</t>
  </si>
  <si>
    <t>GenDx220_I714-I502</t>
  </si>
  <si>
    <t>GenDx220_I714-I503</t>
  </si>
  <si>
    <t>GenDx220_I714-I504</t>
  </si>
  <si>
    <t>GenDx220_I714-I505</t>
  </si>
  <si>
    <t>GenDx220_I714-I506</t>
  </si>
  <si>
    <t>GenDx220_I714-I507</t>
  </si>
  <si>
    <t>GenDx220_I714-I508</t>
  </si>
  <si>
    <t>GenDx220_I714-I509</t>
  </si>
  <si>
    <t>GenDx220_I714-I510</t>
  </si>
  <si>
    <t>GenDx220_I714-I511</t>
  </si>
  <si>
    <t>GenDx220_I714-I512</t>
  </si>
  <si>
    <t>GenDx220_I714-I513</t>
  </si>
  <si>
    <t>GenDx220_I714-I514</t>
  </si>
  <si>
    <t>GenDx220_I714-I515</t>
  </si>
  <si>
    <t>GenDx220_I714-I516</t>
  </si>
  <si>
    <t>GenDx221_I715-I501</t>
  </si>
  <si>
    <t>GenDx221_I715-I502</t>
  </si>
  <si>
    <t>GenDx221_I715-I503</t>
  </si>
  <si>
    <t>GenDx221_I715-I504</t>
  </si>
  <si>
    <t>GenDx221_I715-I505</t>
  </si>
  <si>
    <t>GenDx221_I715-I506</t>
  </si>
  <si>
    <t>GenDx221_I715-I507</t>
  </si>
  <si>
    <t>GenDx221_I715-I508</t>
  </si>
  <si>
    <t>GenDx221_I715-I509</t>
  </si>
  <si>
    <t>GenDx221_I715-I510</t>
  </si>
  <si>
    <t>GenDx221_I715-I511</t>
  </si>
  <si>
    <t>GenDx221_I715-I512</t>
  </si>
  <si>
    <t>GenDx221_I715-I513</t>
  </si>
  <si>
    <t>GenDx221_I715-I514</t>
  </si>
  <si>
    <t>GenDx221_I715-I515</t>
  </si>
  <si>
    <t>GenDx221_I715-I516</t>
  </si>
  <si>
    <t>GenDx222_I716-I501</t>
  </si>
  <si>
    <t>GenDx222_I716-I502</t>
  </si>
  <si>
    <t>GenDx222_I716-I503</t>
  </si>
  <si>
    <t>GenDx222_I716-I504</t>
  </si>
  <si>
    <t>GenDx222_I716-I505</t>
  </si>
  <si>
    <t>GenDx222_I716-I506</t>
  </si>
  <si>
    <t>GenDx222_I716-I507</t>
  </si>
  <si>
    <t>GenDx222_I716-I508</t>
  </si>
  <si>
    <t>GenDx222_I716-I509</t>
  </si>
  <si>
    <t>GenDx222_I716-I510</t>
  </si>
  <si>
    <t>GenDx222_I716-I511</t>
  </si>
  <si>
    <t>GenDx222_I716-I512</t>
  </si>
  <si>
    <t>GenDx222_I716-I513</t>
  </si>
  <si>
    <t>GenDx222_I716-I514</t>
  </si>
  <si>
    <t>GenDx222_I716-I515</t>
  </si>
  <si>
    <t>GenDx222_I716-I516</t>
  </si>
  <si>
    <t>GenDx223_I715-I501</t>
  </si>
  <si>
    <t>GenDx223_I715-I502</t>
  </si>
  <si>
    <t>GenDx223_I715-I503</t>
  </si>
  <si>
    <t>GenDx223_I715-I504</t>
  </si>
  <si>
    <t>GenDx223_I715-I505</t>
  </si>
  <si>
    <t>GenDx223_I715-I506</t>
  </si>
  <si>
    <t>GenDx223_I715-I507</t>
  </si>
  <si>
    <t>GenDx223_I715-I508</t>
  </si>
  <si>
    <t>GenDx223_I715-I509</t>
  </si>
  <si>
    <t>GenDx223_I715-I510</t>
  </si>
  <si>
    <t>GenDx223_I715-I511</t>
  </si>
  <si>
    <t>GenDx223_I715-I512</t>
  </si>
  <si>
    <t>GenDx223_I715-I513</t>
  </si>
  <si>
    <t>GenDx223_I715-I514</t>
  </si>
  <si>
    <t>GenDx223_I715-I515</t>
  </si>
  <si>
    <t>GenDx223_I715-I516</t>
  </si>
  <si>
    <t>GenDx224_I716-I501</t>
  </si>
  <si>
    <t>GenDx224_I716-I502</t>
  </si>
  <si>
    <t>GenDx224_I716-I503</t>
  </si>
  <si>
    <t>GenDx224_I716-I504</t>
  </si>
  <si>
    <t>GenDx224_I716-I505</t>
  </si>
  <si>
    <t>GenDx224_I716-I506</t>
  </si>
  <si>
    <t>GenDx224_I716-I507</t>
  </si>
  <si>
    <t>GenDx224_I716-I508</t>
  </si>
  <si>
    <t>GenDx224_I716-I509</t>
  </si>
  <si>
    <t>GenDx224_I716-I510</t>
  </si>
  <si>
    <t>GenDx224_I716-I511</t>
  </si>
  <si>
    <t>GenDx224_I716-I512</t>
  </si>
  <si>
    <t>GenDx224_I716-I513</t>
  </si>
  <si>
    <t>GenDx224_I716-I514</t>
  </si>
  <si>
    <t>GenDx224_I716-I515</t>
  </si>
  <si>
    <t>GenDx224_I716-I516</t>
  </si>
  <si>
    <t>GenDx225_I715-I501</t>
  </si>
  <si>
    <t>GenDx225_I715-I502</t>
  </si>
  <si>
    <t>GenDx225_I715-I503</t>
  </si>
  <si>
    <t>GenDx225_I715-I504</t>
  </si>
  <si>
    <t>GenDx225_I715-I505</t>
  </si>
  <si>
    <t>GenDx225_I715-I506</t>
  </si>
  <si>
    <t>GenDx225_I715-I507</t>
  </si>
  <si>
    <t>GenDx225_I715-I508</t>
  </si>
  <si>
    <t>GenDx225_I715-I509</t>
  </si>
  <si>
    <t>GenDx225_I715-I510</t>
  </si>
  <si>
    <t>GenDx225_I715-I511</t>
  </si>
  <si>
    <t>GenDx225_I715-I512</t>
  </si>
  <si>
    <t>GenDx225_I715-I513</t>
  </si>
  <si>
    <t>GenDx225_I715-I514</t>
  </si>
  <si>
    <t>GenDx225_I715-I515</t>
  </si>
  <si>
    <t>GenDx225_I715-I516</t>
  </si>
  <si>
    <t>GenDx226_I716-I501</t>
  </si>
  <si>
    <t>GenDx226_I716-I502</t>
  </si>
  <si>
    <t>GenDx226_I716-I503</t>
  </si>
  <si>
    <t>GenDx226_I716-I504</t>
  </si>
  <si>
    <t>GenDx226_I716-I505</t>
  </si>
  <si>
    <t>GenDx226_I716-I506</t>
  </si>
  <si>
    <t>GenDx226_I716-I507</t>
  </si>
  <si>
    <t>GenDx226_I716-I508</t>
  </si>
  <si>
    <t>GenDx226_I716-I509</t>
  </si>
  <si>
    <t>GenDx226_I716-I510</t>
  </si>
  <si>
    <t>GenDx226_I716-I511</t>
  </si>
  <si>
    <t>GenDx226_I716-I512</t>
  </si>
  <si>
    <t>GenDx226_I716-I513</t>
  </si>
  <si>
    <t>GenDx226_I716-I514</t>
  </si>
  <si>
    <t>GenDx226_I716-I515</t>
  </si>
  <si>
    <t>GenDx226_I716-I516</t>
  </si>
  <si>
    <t>GenDx227_I715-I501</t>
  </si>
  <si>
    <t>GenDx227_I715-I502</t>
  </si>
  <si>
    <t>GenDx227_I715-I503</t>
  </si>
  <si>
    <t>GenDx227_I715-I504</t>
  </si>
  <si>
    <t>GenDx227_I715-I505</t>
  </si>
  <si>
    <t>GenDx227_I715-I506</t>
  </si>
  <si>
    <t>GenDx227_I715-I507</t>
  </si>
  <si>
    <t>GenDx227_I715-I508</t>
  </si>
  <si>
    <t>GenDx227_I715-I509</t>
  </si>
  <si>
    <t>GenDx227_I715-I510</t>
  </si>
  <si>
    <t>GenDx227_I715-I511</t>
  </si>
  <si>
    <t>GenDx227_I715-I512</t>
  </si>
  <si>
    <t>GenDx227_I715-I513</t>
  </si>
  <si>
    <t>GenDx227_I715-I514</t>
  </si>
  <si>
    <t>GenDx227_I715-I515</t>
  </si>
  <si>
    <t>GenDx227_I715-I516</t>
  </si>
  <si>
    <t>GenDx228_I716-I501</t>
  </si>
  <si>
    <t>GenDx228_I716-I502</t>
  </si>
  <si>
    <t>GenDx228_I716-I503</t>
  </si>
  <si>
    <t>GenDx228_I716-I504</t>
  </si>
  <si>
    <t>GenDx228_I716-I505</t>
  </si>
  <si>
    <t>GenDx228_I716-I506</t>
  </si>
  <si>
    <t>GenDx228_I716-I507</t>
  </si>
  <si>
    <t>GenDx228_I716-I508</t>
  </si>
  <si>
    <t>GenDx228_I716-I509</t>
  </si>
  <si>
    <t>GenDx228_I716-I510</t>
  </si>
  <si>
    <t>GenDx228_I716-I511</t>
  </si>
  <si>
    <t>GenDx228_I716-I512</t>
  </si>
  <si>
    <t>GenDx228_I716-I513</t>
  </si>
  <si>
    <t>GenDx228_I716-I514</t>
  </si>
  <si>
    <t>GenDx228_I716-I515</t>
  </si>
  <si>
    <t>GenDx228_I716-I516</t>
  </si>
  <si>
    <t>GenDx229_I717-I501</t>
  </si>
  <si>
    <t>GenDx229_I717-I502</t>
  </si>
  <si>
    <t>GenDx229_I717-I503</t>
  </si>
  <si>
    <t>GenDx229_I717-I504</t>
  </si>
  <si>
    <t>GenDx229_I717-I505</t>
  </si>
  <si>
    <t>GenDx229_I717-I506</t>
  </si>
  <si>
    <t>GenDx229_I717-I507</t>
  </si>
  <si>
    <t>GenDx229_I717-I508</t>
  </si>
  <si>
    <t>GenDx229_I717-I509</t>
  </si>
  <si>
    <t>GenDx229_I717-I510</t>
  </si>
  <si>
    <t>GenDx229_I717-I511</t>
  </si>
  <si>
    <t>GenDx229_I717-I512</t>
  </si>
  <si>
    <t>GenDx229_I717-I513</t>
  </si>
  <si>
    <t>GenDx229_I717-I514</t>
  </si>
  <si>
    <t>GenDx229_I717-I515</t>
  </si>
  <si>
    <t>GenDx229_I717-I516</t>
  </si>
  <si>
    <t>GenDx230_I718-I501</t>
  </si>
  <si>
    <t>GenDx230_I718-I502</t>
  </si>
  <si>
    <t>GenDx230_I718-I503</t>
  </si>
  <si>
    <t>GenDx230_I718-I504</t>
  </si>
  <si>
    <t>GenDx230_I718-I505</t>
  </si>
  <si>
    <t>GenDx230_I718-I506</t>
  </si>
  <si>
    <t>GenDx230_I718-I507</t>
  </si>
  <si>
    <t>GenDx230_I718-I508</t>
  </si>
  <si>
    <t>GenDx230_I718-I509</t>
  </si>
  <si>
    <t>GenDx230_I718-I510</t>
  </si>
  <si>
    <t>GenDx230_I718-I511</t>
  </si>
  <si>
    <t>GenDx230_I718-I512</t>
  </si>
  <si>
    <t>GenDx230_I718-I513</t>
  </si>
  <si>
    <t>GenDx230_I718-I514</t>
  </si>
  <si>
    <t>GenDx230_I718-I515</t>
  </si>
  <si>
    <t>GenDx230_I718-I516</t>
  </si>
  <si>
    <t>GenDx231_I717-I501</t>
  </si>
  <si>
    <t>GenDx231_I717-I502</t>
  </si>
  <si>
    <t>GenDx231_I717-I503</t>
  </si>
  <si>
    <t>GenDx231_I717-I504</t>
  </si>
  <si>
    <t>GenDx231_I717-I505</t>
  </si>
  <si>
    <t>GenDx231_I717-I506</t>
  </si>
  <si>
    <t>GenDx231_I717-I507</t>
  </si>
  <si>
    <t>GenDx231_I717-I508</t>
  </si>
  <si>
    <t>GenDx231_I717-I509</t>
  </si>
  <si>
    <t>GenDx231_I717-I510</t>
  </si>
  <si>
    <t>GenDx231_I717-I511</t>
  </si>
  <si>
    <t>GenDx231_I717-I512</t>
  </si>
  <si>
    <t>GenDx231_I717-I513</t>
  </si>
  <si>
    <t>GenDx231_I717-I514</t>
  </si>
  <si>
    <t>GenDx231_I717-I515</t>
  </si>
  <si>
    <t>GenDx231_I717-I516</t>
  </si>
  <si>
    <t>GenDx232_I718-I501</t>
  </si>
  <si>
    <t>GenDx232_I718-I502</t>
  </si>
  <si>
    <t>GenDx232_I718-I503</t>
  </si>
  <si>
    <t>GenDx232_I718-I504</t>
  </si>
  <si>
    <t>GenDx232_I718-I505</t>
  </si>
  <si>
    <t>GenDx232_I718-I506</t>
  </si>
  <si>
    <t>GenDx232_I718-I507</t>
  </si>
  <si>
    <t>GenDx232_I718-I508</t>
  </si>
  <si>
    <t>GenDx232_I718-I509</t>
  </si>
  <si>
    <t>GenDx232_I718-I510</t>
  </si>
  <si>
    <t>GenDx232_I718-I511</t>
  </si>
  <si>
    <t>GenDx232_I718-I512</t>
  </si>
  <si>
    <t>GenDx232_I718-I513</t>
  </si>
  <si>
    <t>GenDx232_I718-I514</t>
  </si>
  <si>
    <t>GenDx232_I718-I515</t>
  </si>
  <si>
    <t>GenDx232_I718-I516</t>
  </si>
  <si>
    <t>GenDx233_I717-I501</t>
  </si>
  <si>
    <t>GenDx233_I717-I502</t>
  </si>
  <si>
    <t>GenDx233_I717-I503</t>
  </si>
  <si>
    <t>GenDx233_I717-I504</t>
  </si>
  <si>
    <t>GenDx233_I717-I505</t>
  </si>
  <si>
    <t>GenDx233_I717-I506</t>
  </si>
  <si>
    <t>GenDx233_I717-I507</t>
  </si>
  <si>
    <t>GenDx233_I717-I508</t>
  </si>
  <si>
    <t>GenDx233_I717-I509</t>
  </si>
  <si>
    <t>GenDx233_I717-I510</t>
  </si>
  <si>
    <t>GenDx233_I717-I511</t>
  </si>
  <si>
    <t>GenDx233_I717-I512</t>
  </si>
  <si>
    <t>GenDx233_I717-I513</t>
  </si>
  <si>
    <t>GenDx233_I717-I514</t>
  </si>
  <si>
    <t>GenDx233_I717-I515</t>
  </si>
  <si>
    <t>GenDx233_I717-I516</t>
  </si>
  <si>
    <t>GenDx234_I718-I501</t>
  </si>
  <si>
    <t>GenDx234_I718-I502</t>
  </si>
  <si>
    <t>GenDx234_I718-I503</t>
  </si>
  <si>
    <t>GenDx234_I718-I504</t>
  </si>
  <si>
    <t>GenDx234_I718-I505</t>
  </si>
  <si>
    <t>GenDx234_I718-I506</t>
  </si>
  <si>
    <t>GenDx234_I718-I507</t>
  </si>
  <si>
    <t>GenDx234_I718-I508</t>
  </si>
  <si>
    <t>GenDx234_I718-I509</t>
  </si>
  <si>
    <t>GenDx234_I718-I510</t>
  </si>
  <si>
    <t>GenDx234_I718-I511</t>
  </si>
  <si>
    <t>GenDx234_I718-I512</t>
  </si>
  <si>
    <t>GenDx234_I718-I513</t>
  </si>
  <si>
    <t>GenDx234_I718-I514</t>
  </si>
  <si>
    <t>GenDx234_I718-I515</t>
  </si>
  <si>
    <t>GenDx234_I718-I516</t>
  </si>
  <si>
    <t>GenDx235_I717-I501</t>
  </si>
  <si>
    <t>GenDx235_I717-I502</t>
  </si>
  <si>
    <t>GenDx235_I717-I503</t>
  </si>
  <si>
    <t>GenDx235_I717-I504</t>
  </si>
  <si>
    <t>GenDx235_I717-I505</t>
  </si>
  <si>
    <t>GenDx235_I717-I506</t>
  </si>
  <si>
    <t>GenDx235_I717-I507</t>
  </si>
  <si>
    <t>GenDx235_I717-I508</t>
  </si>
  <si>
    <t>GenDx235_I717-I509</t>
  </si>
  <si>
    <t>GenDx235_I717-I510</t>
  </si>
  <si>
    <t>GenDx235_I717-I511</t>
  </si>
  <si>
    <t>GenDx235_I717-I512</t>
  </si>
  <si>
    <t>GenDx235_I717-I513</t>
  </si>
  <si>
    <t>GenDx235_I717-I514</t>
  </si>
  <si>
    <t>GenDx235_I717-I515</t>
  </si>
  <si>
    <t>GenDx235_I717-I516</t>
  </si>
  <si>
    <t>GenDx236_I718-I501</t>
  </si>
  <si>
    <t>GenDx236_I718-I502</t>
  </si>
  <si>
    <t>GenDx236_I718-I503</t>
  </si>
  <si>
    <t>GenDx236_I718-I504</t>
  </si>
  <si>
    <t>GenDx236_I718-I505</t>
  </si>
  <si>
    <t>GenDx236_I718-I506</t>
  </si>
  <si>
    <t>GenDx236_I718-I507</t>
  </si>
  <si>
    <t>GenDx236_I718-I508</t>
  </si>
  <si>
    <t>GenDx236_I718-I509</t>
  </si>
  <si>
    <t>GenDx236_I718-I510</t>
  </si>
  <si>
    <t>GenDx236_I718-I511</t>
  </si>
  <si>
    <t>GenDx236_I718-I512</t>
  </si>
  <si>
    <t>GenDx236_I718-I513</t>
  </si>
  <si>
    <t>GenDx236_I718-I514</t>
  </si>
  <si>
    <t>GenDx236_I718-I515</t>
  </si>
  <si>
    <t>GenDx236_I718-I516</t>
  </si>
  <si>
    <t>GenDx237_I713-I501</t>
  </si>
  <si>
    <t>GenDx237_I713-I502</t>
  </si>
  <si>
    <t>GenDx237_I713-I503</t>
  </si>
  <si>
    <t>GenDx237_I713-I504</t>
  </si>
  <si>
    <t>GenDx237_I713-I505</t>
  </si>
  <si>
    <t>GenDx237_I713-I506</t>
  </si>
  <si>
    <t>GenDx237_I713-I507</t>
  </si>
  <si>
    <t>GenDx237_I713-I508</t>
  </si>
  <si>
    <t>GenDx237_I713-I509</t>
  </si>
  <si>
    <t>GenDx237_I713-I510</t>
  </si>
  <si>
    <t>GenDx237_I713-I511</t>
  </si>
  <si>
    <t>GenDx237_I713-I512</t>
  </si>
  <si>
    <t>GenDx237_I713-I513</t>
  </si>
  <si>
    <t>GenDx237_I713-I514</t>
  </si>
  <si>
    <t>GenDx237_I713-I515</t>
  </si>
  <si>
    <t>GenDx237_I713-I516</t>
  </si>
  <si>
    <t>GenDx238_I714-I501</t>
  </si>
  <si>
    <t>GenDx238_I714-I502</t>
  </si>
  <si>
    <t>GenDx238_I714-I503</t>
  </si>
  <si>
    <t>GenDx238_I714-I504</t>
  </si>
  <si>
    <t>GenDx238_I714-I505</t>
  </si>
  <si>
    <t>GenDx238_I714-I506</t>
  </si>
  <si>
    <t>GenDx238_I714-I507</t>
  </si>
  <si>
    <t>GenDx238_I714-I508</t>
  </si>
  <si>
    <t>GenDx238_I714-I509</t>
  </si>
  <si>
    <t>GenDx238_I714-I510</t>
  </si>
  <si>
    <t>GenDx238_I714-I511</t>
  </si>
  <si>
    <t>GenDx238_I714-I512</t>
  </si>
  <si>
    <t>GenDx238_I714-I513</t>
  </si>
  <si>
    <t>GenDx238_I714-I514</t>
  </si>
  <si>
    <t>GenDx238_I714-I515</t>
  </si>
  <si>
    <t>GenDx238_I714-I516</t>
  </si>
  <si>
    <t>GenDx239_I713-I501</t>
  </si>
  <si>
    <t>GenDx239_I713-I502</t>
  </si>
  <si>
    <t>GenDx239_I713-I503</t>
  </si>
  <si>
    <t>GenDx239_I713-I504</t>
  </si>
  <si>
    <t>GenDx239_I713-I505</t>
  </si>
  <si>
    <t>GenDx239_I713-I506</t>
  </si>
  <si>
    <t>GenDx239_I713-I507</t>
  </si>
  <si>
    <t>GenDx239_I713-I508</t>
  </si>
  <si>
    <t>GenDx239_I713-I509</t>
  </si>
  <si>
    <t>GenDx239_I713-I510</t>
  </si>
  <si>
    <t>GenDx239_I713-I511</t>
  </si>
  <si>
    <t>GenDx239_I713-I512</t>
  </si>
  <si>
    <t>GenDx239_I713-I513</t>
  </si>
  <si>
    <t>GenDx239_I713-I514</t>
  </si>
  <si>
    <t>GenDx239_I713-I515</t>
  </si>
  <si>
    <t>GenDx239_I713-I516</t>
  </si>
  <si>
    <t>GenDx240_I714-I501</t>
  </si>
  <si>
    <t>GenDx240_I714-I502</t>
  </si>
  <si>
    <t>GenDx240_I714-I503</t>
  </si>
  <si>
    <t>GenDx240_I714-I504</t>
  </si>
  <si>
    <t>GenDx240_I714-I505</t>
  </si>
  <si>
    <t>GenDx240_I714-I506</t>
  </si>
  <si>
    <t>GenDx240_I714-I507</t>
  </si>
  <si>
    <t>GenDx240_I714-I508</t>
  </si>
  <si>
    <t>GenDx240_I714-I509</t>
  </si>
  <si>
    <t>GenDx240_I714-I510</t>
  </si>
  <si>
    <t>GenDx240_I714-I511</t>
  </si>
  <si>
    <t>GenDx240_I714-I512</t>
  </si>
  <si>
    <t>GenDx240_I714-I513</t>
  </si>
  <si>
    <t>GenDx240_I714-I514</t>
  </si>
  <si>
    <t>GenDx240_I714-I515</t>
  </si>
  <si>
    <t>GenDx240_I714-I516</t>
  </si>
  <si>
    <t>GenDx241_I713-I501</t>
  </si>
  <si>
    <t>GenDx241_I713-I502</t>
  </si>
  <si>
    <t>GenDx241_I713-I503</t>
  </si>
  <si>
    <t>GenDx241_I713-I504</t>
  </si>
  <si>
    <t>GenDx241_I713-I505</t>
  </si>
  <si>
    <t>GenDx241_I713-I506</t>
  </si>
  <si>
    <t>GenDx241_I713-I507</t>
  </si>
  <si>
    <t>GenDx241_I713-I508</t>
  </si>
  <si>
    <t>GenDx241_I713-I509</t>
  </si>
  <si>
    <t>GenDx241_I713-I510</t>
  </si>
  <si>
    <t>GenDx241_I713-I511</t>
  </si>
  <si>
    <t>GenDx241_I713-I512</t>
  </si>
  <si>
    <t>GenDx241_I713-I513</t>
  </si>
  <si>
    <t>GenDx241_I713-I514</t>
  </si>
  <si>
    <t>GenDx241_I713-I515</t>
  </si>
  <si>
    <t>GenDx241_I713-I516</t>
  </si>
  <si>
    <t>GenDx242_I714-I501</t>
  </si>
  <si>
    <t>GenDx242_I714-I502</t>
  </si>
  <si>
    <t>GenDx242_I714-I503</t>
  </si>
  <si>
    <t>GenDx242_I714-I504</t>
  </si>
  <si>
    <t>GenDx242_I714-I505</t>
  </si>
  <si>
    <t>GenDx242_I714-I506</t>
  </si>
  <si>
    <t>GenDx242_I714-I507</t>
  </si>
  <si>
    <t>GenDx242_I714-I508</t>
  </si>
  <si>
    <t>GenDx242_I714-I509</t>
  </si>
  <si>
    <t>GenDx242_I714-I510</t>
  </si>
  <si>
    <t>GenDx242_I714-I511</t>
  </si>
  <si>
    <t>GenDx242_I714-I512</t>
  </si>
  <si>
    <t>GenDx242_I714-I513</t>
  </si>
  <si>
    <t>GenDx242_I714-I514</t>
  </si>
  <si>
    <t>GenDx242_I714-I515</t>
  </si>
  <si>
    <t>GenDx242_I714-I516</t>
  </si>
  <si>
    <t>GenDx243_I713-I501</t>
  </si>
  <si>
    <t>GenDx243_I713-I502</t>
  </si>
  <si>
    <t>GenDx243_I713-I503</t>
  </si>
  <si>
    <t>GenDx243_I713-I504</t>
  </si>
  <si>
    <t>GenDx243_I713-I505</t>
  </si>
  <si>
    <t>GenDx243_I713-I506</t>
  </si>
  <si>
    <t>GenDx243_I713-I507</t>
  </si>
  <si>
    <t>GenDx243_I713-I508</t>
  </si>
  <si>
    <t>GenDx243_I713-I509</t>
  </si>
  <si>
    <t>GenDx243_I713-I510</t>
  </si>
  <si>
    <t>GenDx243_I713-I511</t>
  </si>
  <si>
    <t>GenDx243_I713-I512</t>
  </si>
  <si>
    <t>GenDx243_I713-I513</t>
  </si>
  <si>
    <t>GenDx243_I713-I514</t>
  </si>
  <si>
    <t>GenDx243_I713-I515</t>
  </si>
  <si>
    <t>GenDx243_I713-I516</t>
  </si>
  <si>
    <t>GenDx244_I714-I501</t>
  </si>
  <si>
    <t>GenDx244_I714-I502</t>
  </si>
  <si>
    <t>GenDx244_I714-I503</t>
  </si>
  <si>
    <t>GenDx244_I714-I504</t>
  </si>
  <si>
    <t>GenDx244_I714-I505</t>
  </si>
  <si>
    <t>GenDx244_I714-I506</t>
  </si>
  <si>
    <t>GenDx244_I714-I507</t>
  </si>
  <si>
    <t>GenDx244_I714-I508</t>
  </si>
  <si>
    <t>GenDx244_I714-I509</t>
  </si>
  <si>
    <t>GenDx244_I714-I510</t>
  </si>
  <si>
    <t>GenDx244_I714-I511</t>
  </si>
  <si>
    <t>GenDx244_I714-I512</t>
  </si>
  <si>
    <t>GenDx244_I714-I513</t>
  </si>
  <si>
    <t>GenDx244_I714-I514</t>
  </si>
  <si>
    <t>GenDx244_I714-I515</t>
  </si>
  <si>
    <t>GenDx244_I714-I516</t>
  </si>
  <si>
    <t>GenDx245_I715-I501</t>
  </si>
  <si>
    <t>GenDx245_I715-I502</t>
  </si>
  <si>
    <t>GenDx245_I715-I503</t>
  </si>
  <si>
    <t>GenDx245_I715-I504</t>
  </si>
  <si>
    <t>GenDx245_I715-I505</t>
  </si>
  <si>
    <t>GenDx245_I715-I506</t>
  </si>
  <si>
    <t>GenDx245_I715-I507</t>
  </si>
  <si>
    <t>GenDx245_I715-I508</t>
  </si>
  <si>
    <t>GenDx245_I715-I509</t>
  </si>
  <si>
    <t>GenDx245_I715-I510</t>
  </si>
  <si>
    <t>GenDx245_I715-I511</t>
  </si>
  <si>
    <t>GenDx245_I715-I512</t>
  </si>
  <si>
    <t>GenDx245_I715-I513</t>
  </si>
  <si>
    <t>GenDx245_I715-I514</t>
  </si>
  <si>
    <t>GenDx245_I715-I515</t>
  </si>
  <si>
    <t>GenDx245_I715-I516</t>
  </si>
  <si>
    <t>GenDx246_I716-I501</t>
  </si>
  <si>
    <t>GenDx246_I716-I502</t>
  </si>
  <si>
    <t>GenDx246_I716-I503</t>
  </si>
  <si>
    <t>GenDx246_I716-I504</t>
  </si>
  <si>
    <t>GenDx246_I716-I505</t>
  </si>
  <si>
    <t>GenDx246_I716-I506</t>
  </si>
  <si>
    <t>GenDx246_I716-I507</t>
  </si>
  <si>
    <t>GenDx246_I716-I508</t>
  </si>
  <si>
    <t>GenDx246_I716-I509</t>
  </si>
  <si>
    <t>GenDx246_I716-I510</t>
  </si>
  <si>
    <t>GenDx246_I716-I511</t>
  </si>
  <si>
    <t>GenDx246_I716-I512</t>
  </si>
  <si>
    <t>GenDx246_I716-I513</t>
  </si>
  <si>
    <t>GenDx246_I716-I514</t>
  </si>
  <si>
    <t>GenDx246_I716-I515</t>
  </si>
  <si>
    <t>GenDx246_I716-I516</t>
  </si>
  <si>
    <t>GenDx247_I715-I501</t>
  </si>
  <si>
    <t>GenDx247_I715-I502</t>
  </si>
  <si>
    <t>GenDx247_I715-I503</t>
  </si>
  <si>
    <t>GenDx247_I715-I504</t>
  </si>
  <si>
    <t>GenDx247_I715-I505</t>
  </si>
  <si>
    <t>GenDx247_I715-I506</t>
  </si>
  <si>
    <t>GenDx247_I715-I507</t>
  </si>
  <si>
    <t>GenDx247_I715-I508</t>
  </si>
  <si>
    <t>GenDx247_I715-I509</t>
  </si>
  <si>
    <t>GenDx247_I715-I510</t>
  </si>
  <si>
    <t>GenDx247_I715-I511</t>
  </si>
  <si>
    <t>GenDx247_I715-I512</t>
  </si>
  <si>
    <t>GenDx247_I715-I513</t>
  </si>
  <si>
    <t>GenDx247_I715-I514</t>
  </si>
  <si>
    <t>GenDx247_I715-I515</t>
  </si>
  <si>
    <t>GenDx247_I715-I516</t>
  </si>
  <si>
    <t>GenDx248_I716-I501</t>
  </si>
  <si>
    <t>GenDx248_I716-I502</t>
  </si>
  <si>
    <t>GenDx248_I716-I503</t>
  </si>
  <si>
    <t>GenDx248_I716-I504</t>
  </si>
  <si>
    <t>GenDx248_I716-I505</t>
  </si>
  <si>
    <t>GenDx248_I716-I506</t>
  </si>
  <si>
    <t>GenDx248_I716-I507</t>
  </si>
  <si>
    <t>GenDx248_I716-I508</t>
  </si>
  <si>
    <t>GenDx248_I716-I509</t>
  </si>
  <si>
    <t>GenDx248_I716-I510</t>
  </si>
  <si>
    <t>GenDx248_I716-I511</t>
  </si>
  <si>
    <t>GenDx248_I716-I512</t>
  </si>
  <si>
    <t>GenDx248_I716-I513</t>
  </si>
  <si>
    <t>GenDx248_I716-I514</t>
  </si>
  <si>
    <t>GenDx248_I716-I515</t>
  </si>
  <si>
    <t>GenDx248_I716-I516</t>
  </si>
  <si>
    <t>GenDx249_I715-I501</t>
  </si>
  <si>
    <t>GenDx249_I715-I502</t>
  </si>
  <si>
    <t>GenDx249_I715-I503</t>
  </si>
  <si>
    <t>GenDx249_I715-I504</t>
  </si>
  <si>
    <t>GenDx249_I715-I505</t>
  </si>
  <si>
    <t>GenDx249_I715-I506</t>
  </si>
  <si>
    <t>GenDx249_I715-I507</t>
  </si>
  <si>
    <t>GenDx249_I715-I508</t>
  </si>
  <si>
    <t>GenDx249_I715-I509</t>
  </si>
  <si>
    <t>GenDx249_I715-I510</t>
  </si>
  <si>
    <t>GenDx249_I715-I511</t>
  </si>
  <si>
    <t>GenDx249_I715-I512</t>
  </si>
  <si>
    <t>GenDx249_I715-I513</t>
  </si>
  <si>
    <t>GenDx249_I715-I514</t>
  </si>
  <si>
    <t>GenDx249_I715-I515</t>
  </si>
  <si>
    <t>GenDx249_I715-I516</t>
  </si>
  <si>
    <t>GenDx250_I716-I501</t>
  </si>
  <si>
    <t>GenDx250_I716-I502</t>
  </si>
  <si>
    <t>GenDx250_I716-I503</t>
  </si>
  <si>
    <t>GenDx250_I716-I504</t>
  </si>
  <si>
    <t>GenDx250_I716-I505</t>
  </si>
  <si>
    <t>GenDx250_I716-I506</t>
  </si>
  <si>
    <t>GenDx250_I716-I507</t>
  </si>
  <si>
    <t>GenDx250_I716-I508</t>
  </si>
  <si>
    <t>GenDx250_I716-I509</t>
  </si>
  <si>
    <t>GenDx250_I716-I510</t>
  </si>
  <si>
    <t>GenDx250_I716-I511</t>
  </si>
  <si>
    <t>GenDx250_I716-I512</t>
  </si>
  <si>
    <t>GenDx250_I716-I513</t>
  </si>
  <si>
    <t>GenDx250_I716-I514</t>
  </si>
  <si>
    <t>GenDx250_I716-I515</t>
  </si>
  <si>
    <t>GenDx250_I716-I516</t>
  </si>
  <si>
    <t>GenDx251_I715-I501</t>
  </si>
  <si>
    <t>GenDx251_I715-I502</t>
  </si>
  <si>
    <t>GenDx251_I715-I503</t>
  </si>
  <si>
    <t>GenDx251_I715-I504</t>
  </si>
  <si>
    <t>GenDx251_I715-I505</t>
  </si>
  <si>
    <t>GenDx251_I715-I506</t>
  </si>
  <si>
    <t>GenDx251_I715-I507</t>
  </si>
  <si>
    <t>GenDx251_I715-I508</t>
  </si>
  <si>
    <t>GenDx251_I715-I509</t>
  </si>
  <si>
    <t>GenDx251_I715-I510</t>
  </si>
  <si>
    <t>GenDx251_I715-I511</t>
  </si>
  <si>
    <t>GenDx251_I715-I512</t>
  </si>
  <si>
    <t>GenDx251_I715-I513</t>
  </si>
  <si>
    <t>GenDx251_I715-I514</t>
  </si>
  <si>
    <t>GenDx251_I715-I515</t>
  </si>
  <si>
    <t>GenDx251_I715-I516</t>
  </si>
  <si>
    <t>GenDx252_I716-I501</t>
  </si>
  <si>
    <t>GenDx252_I716-I502</t>
  </si>
  <si>
    <t>GenDx252_I716-I503</t>
  </si>
  <si>
    <t>GenDx252_I716-I504</t>
  </si>
  <si>
    <t>GenDx252_I716-I505</t>
  </si>
  <si>
    <t>GenDx252_I716-I506</t>
  </si>
  <si>
    <t>GenDx252_I716-I507</t>
  </si>
  <si>
    <t>GenDx252_I716-I508</t>
  </si>
  <si>
    <t>GenDx252_I716-I509</t>
  </si>
  <si>
    <t>GenDx252_I716-I510</t>
  </si>
  <si>
    <t>GenDx252_I716-I511</t>
  </si>
  <si>
    <t>GenDx252_I716-I512</t>
  </si>
  <si>
    <t>GenDx252_I716-I513</t>
  </si>
  <si>
    <t>GenDx252_I716-I514</t>
  </si>
  <si>
    <t>GenDx252_I716-I515</t>
  </si>
  <si>
    <t>GenDx252_I716-I516</t>
  </si>
  <si>
    <t>GenDx253_I717-I501</t>
  </si>
  <si>
    <t>GenDx253_I717-I502</t>
  </si>
  <si>
    <t>GenDx253_I717-I503</t>
  </si>
  <si>
    <t>GenDx253_I717-I504</t>
  </si>
  <si>
    <t>GenDx253_I717-I505</t>
  </si>
  <si>
    <t>GenDx253_I717-I506</t>
  </si>
  <si>
    <t>GenDx253_I717-I507</t>
  </si>
  <si>
    <t>GenDx253_I717-I508</t>
  </si>
  <si>
    <t>GenDx253_I717-I509</t>
  </si>
  <si>
    <t>GenDx253_I717-I510</t>
  </si>
  <si>
    <t>GenDx253_I717-I511</t>
  </si>
  <si>
    <t>GenDx253_I717-I512</t>
  </si>
  <si>
    <t>GenDx253_I717-I513</t>
  </si>
  <si>
    <t>GenDx253_I717-I514</t>
  </si>
  <si>
    <t>GenDx253_I717-I515</t>
  </si>
  <si>
    <t>GenDx253_I717-I516</t>
  </si>
  <si>
    <t>GenDx254_I718-I501</t>
  </si>
  <si>
    <t>GenDx254_I718-I502</t>
  </si>
  <si>
    <t>GenDx254_I718-I503</t>
  </si>
  <si>
    <t>GenDx254_I718-I504</t>
  </si>
  <si>
    <t>GenDx254_I718-I505</t>
  </si>
  <si>
    <t>GenDx254_I718-I506</t>
  </si>
  <si>
    <t>GenDx254_I718-I507</t>
  </si>
  <si>
    <t>GenDx254_I718-I508</t>
  </si>
  <si>
    <t>GenDx254_I718-I509</t>
  </si>
  <si>
    <t>GenDx254_I718-I510</t>
  </si>
  <si>
    <t>GenDx254_I718-I511</t>
  </si>
  <si>
    <t>GenDx254_I718-I512</t>
  </si>
  <si>
    <t>GenDx254_I718-I513</t>
  </si>
  <si>
    <t>GenDx254_I718-I514</t>
  </si>
  <si>
    <t>GenDx254_I718-I515</t>
  </si>
  <si>
    <t>GenDx254_I718-I516</t>
  </si>
  <si>
    <t>GenDx255_I717-I501</t>
  </si>
  <si>
    <t>GenDx255_I717-I502</t>
  </si>
  <si>
    <t>GenDx255_I717-I503</t>
  </si>
  <si>
    <t>GenDx255_I717-I504</t>
  </si>
  <si>
    <t>GenDx255_I717-I505</t>
  </si>
  <si>
    <t>GenDx255_I717-I506</t>
  </si>
  <si>
    <t>GenDx255_I717-I507</t>
  </si>
  <si>
    <t>GenDx255_I717-I508</t>
  </si>
  <si>
    <t>GenDx255_I717-I509</t>
  </si>
  <si>
    <t>GenDx255_I717-I510</t>
  </si>
  <si>
    <t>GenDx255_I717-I511</t>
  </si>
  <si>
    <t>GenDx255_I717-I512</t>
  </si>
  <si>
    <t>GenDx255_I717-I513</t>
  </si>
  <si>
    <t>GenDx255_I717-I514</t>
  </si>
  <si>
    <t>GenDx255_I717-I515</t>
  </si>
  <si>
    <t>GenDx255_I717-I516</t>
  </si>
  <si>
    <t>GenDx256_I718-I501</t>
  </si>
  <si>
    <t>GenDx256_I718-I502</t>
  </si>
  <si>
    <t>GenDx256_I718-I503</t>
  </si>
  <si>
    <t>GenDx256_I718-I504</t>
  </si>
  <si>
    <t>GenDx256_I718-I505</t>
  </si>
  <si>
    <t>GenDx256_I718-I506</t>
  </si>
  <si>
    <t>GenDx256_I718-I507</t>
  </si>
  <si>
    <t>GenDx256_I718-I508</t>
  </si>
  <si>
    <t>GenDx256_I718-I509</t>
  </si>
  <si>
    <t>GenDx256_I718-I510</t>
  </si>
  <si>
    <t>GenDx256_I718-I511</t>
  </si>
  <si>
    <t>GenDx256_I718-I512</t>
  </si>
  <si>
    <t>GenDx256_I718-I513</t>
  </si>
  <si>
    <t>GenDx256_I718-I514</t>
  </si>
  <si>
    <t>GenDx256_I718-I515</t>
  </si>
  <si>
    <t>GenDx256_I718-I516</t>
  </si>
  <si>
    <t>GenDx257_I717-I501</t>
  </si>
  <si>
    <t>GenDx257_I717-I502</t>
  </si>
  <si>
    <t>GenDx257_I717-I503</t>
  </si>
  <si>
    <t>GenDx257_I717-I504</t>
  </si>
  <si>
    <t>GenDx257_I717-I505</t>
  </si>
  <si>
    <t>GenDx257_I717-I506</t>
  </si>
  <si>
    <t>GenDx257_I717-I507</t>
  </si>
  <si>
    <t>GenDx257_I717-I508</t>
  </si>
  <si>
    <t>GenDx257_I717-I509</t>
  </si>
  <si>
    <t>GenDx257_I717-I510</t>
  </si>
  <si>
    <t>GenDx257_I717-I511</t>
  </si>
  <si>
    <t>GenDx257_I717-I512</t>
  </si>
  <si>
    <t>GenDx257_I717-I513</t>
  </si>
  <si>
    <t>GenDx257_I717-I514</t>
  </si>
  <si>
    <t>GenDx257_I717-I515</t>
  </si>
  <si>
    <t>GenDx257_I717-I516</t>
  </si>
  <si>
    <t>GenDx258_I718-I501</t>
  </si>
  <si>
    <t>GenDx258_I718-I502</t>
  </si>
  <si>
    <t>GenDx258_I718-I503</t>
  </si>
  <si>
    <t>GenDx258_I718-I504</t>
  </si>
  <si>
    <t>GenDx258_I718-I505</t>
  </si>
  <si>
    <t>GenDx258_I718-I506</t>
  </si>
  <si>
    <t>GenDx258_I718-I507</t>
  </si>
  <si>
    <t>GenDx258_I718-I508</t>
  </si>
  <si>
    <t>GenDx258_I718-I509</t>
  </si>
  <si>
    <t>GenDx258_I718-I510</t>
  </si>
  <si>
    <t>GenDx258_I718-I511</t>
  </si>
  <si>
    <t>GenDx258_I718-I512</t>
  </si>
  <si>
    <t>GenDx258_I718-I513</t>
  </si>
  <si>
    <t>GenDx258_I718-I514</t>
  </si>
  <si>
    <t>GenDx258_I718-I515</t>
  </si>
  <si>
    <t>GenDx258_I718-I516</t>
  </si>
  <si>
    <t>GenDx259_I717-I501</t>
  </si>
  <si>
    <t>GenDx259_I717-I502</t>
  </si>
  <si>
    <t>GenDx259_I717-I503</t>
  </si>
  <si>
    <t>GenDx259_I717-I504</t>
  </si>
  <si>
    <t>GenDx259_I717-I505</t>
  </si>
  <si>
    <t>GenDx259_I717-I506</t>
  </si>
  <si>
    <t>GenDx259_I717-I507</t>
  </si>
  <si>
    <t>GenDx259_I717-I508</t>
  </si>
  <si>
    <t>GenDx259_I717-I509</t>
  </si>
  <si>
    <t>GenDx259_I717-I510</t>
  </si>
  <si>
    <t>GenDx259_I717-I511</t>
  </si>
  <si>
    <t>GenDx259_I717-I512</t>
  </si>
  <si>
    <t>GenDx259_I717-I513</t>
  </si>
  <si>
    <t>GenDx259_I717-I514</t>
  </si>
  <si>
    <t>GenDx259_I717-I515</t>
  </si>
  <si>
    <t>GenDx259_I717-I516</t>
  </si>
  <si>
    <t>GenDx260_I718-I501</t>
  </si>
  <si>
    <t>GenDx260_I718-I502</t>
  </si>
  <si>
    <t>GenDx260_I718-I503</t>
  </si>
  <si>
    <t>GenDx260_I718-I504</t>
  </si>
  <si>
    <t>GenDx260_I718-I505</t>
  </si>
  <si>
    <t>GenDx260_I718-I506</t>
  </si>
  <si>
    <t>GenDx260_I718-I507</t>
  </si>
  <si>
    <t>GenDx260_I718-I508</t>
  </si>
  <si>
    <t>GenDx260_I718-I509</t>
  </si>
  <si>
    <t>GenDx260_I718-I510</t>
  </si>
  <si>
    <t>GenDx260_I718-I511</t>
  </si>
  <si>
    <t>GenDx260_I718-I512</t>
  </si>
  <si>
    <t>GenDx260_I718-I513</t>
  </si>
  <si>
    <t>GenDx260_I718-I514</t>
  </si>
  <si>
    <t>GenDx260_I718-I515</t>
  </si>
  <si>
    <t>GenDx260_I718-I516</t>
  </si>
  <si>
    <t>GenDx261_I713-I501</t>
  </si>
  <si>
    <t>GenDx261_I713-I502</t>
  </si>
  <si>
    <t>GenDx261_I713-I503</t>
  </si>
  <si>
    <t>GenDx261_I713-I504</t>
  </si>
  <si>
    <t>GenDx261_I713-I505</t>
  </si>
  <si>
    <t>GenDx261_I713-I506</t>
  </si>
  <si>
    <t>GenDx261_I713-I507</t>
  </si>
  <si>
    <t>GenDx261_I713-I508</t>
  </si>
  <si>
    <t>GenDx261_I713-I509</t>
  </si>
  <si>
    <t>GenDx261_I713-I510</t>
  </si>
  <si>
    <t>GenDx261_I713-I511</t>
  </si>
  <si>
    <t>GenDx261_I713-I512</t>
  </si>
  <si>
    <t>GenDx261_I713-I513</t>
  </si>
  <si>
    <t>GenDx261_I713-I514</t>
  </si>
  <si>
    <t>GenDx261_I713-I515</t>
  </si>
  <si>
    <t>GenDx261_I713-I516</t>
  </si>
  <si>
    <t>GenDx262_I714-I501</t>
  </si>
  <si>
    <t>GenDx262_I714-I502</t>
  </si>
  <si>
    <t>GenDx262_I714-I503</t>
  </si>
  <si>
    <t>GenDx262_I714-I504</t>
  </si>
  <si>
    <t>GenDx262_I714-I505</t>
  </si>
  <si>
    <t>GenDx262_I714-I506</t>
  </si>
  <si>
    <t>GenDx262_I714-I507</t>
  </si>
  <si>
    <t>GenDx262_I714-I508</t>
  </si>
  <si>
    <t>GenDx262_I714-I509</t>
  </si>
  <si>
    <t>GenDx262_I714-I510</t>
  </si>
  <si>
    <t>GenDx262_I714-I511</t>
  </si>
  <si>
    <t>GenDx262_I714-I512</t>
  </si>
  <si>
    <t>GenDx262_I714-I513</t>
  </si>
  <si>
    <t>GenDx262_I714-I514</t>
  </si>
  <si>
    <t>GenDx262_I714-I515</t>
  </si>
  <si>
    <t>GenDx262_I714-I516</t>
  </si>
  <si>
    <t>GenDx263_I713-I501</t>
  </si>
  <si>
    <t>GenDx263_I713-I502</t>
  </si>
  <si>
    <t>GenDx263_I713-I503</t>
  </si>
  <si>
    <t>GenDx263_I713-I504</t>
  </si>
  <si>
    <t>GenDx263_I713-I505</t>
  </si>
  <si>
    <t>GenDx263_I713-I506</t>
  </si>
  <si>
    <t>GenDx263_I713-I507</t>
  </si>
  <si>
    <t>GenDx263_I713-I508</t>
  </si>
  <si>
    <t>GenDx263_I713-I509</t>
  </si>
  <si>
    <t>GenDx263_I713-I510</t>
  </si>
  <si>
    <t>GenDx263_I713-I511</t>
  </si>
  <si>
    <t>GenDx263_I713-I512</t>
  </si>
  <si>
    <t>GenDx263_I713-I513</t>
  </si>
  <si>
    <t>GenDx263_I713-I514</t>
  </si>
  <si>
    <t>GenDx263_I713-I515</t>
  </si>
  <si>
    <t>GenDx263_I713-I516</t>
  </si>
  <si>
    <t>GenDx264_I714-I501</t>
  </si>
  <si>
    <t>GenDx264_I714-I502</t>
  </si>
  <si>
    <t>GenDx264_I714-I503</t>
  </si>
  <si>
    <t>GenDx264_I714-I504</t>
  </si>
  <si>
    <t>GenDx264_I714-I505</t>
  </si>
  <si>
    <t>GenDx264_I714-I506</t>
  </si>
  <si>
    <t>GenDx264_I714-I507</t>
  </si>
  <si>
    <t>GenDx264_I714-I508</t>
  </si>
  <si>
    <t>GenDx264_I714-I509</t>
  </si>
  <si>
    <t>GenDx264_I714-I510</t>
  </si>
  <si>
    <t>GenDx264_I714-I511</t>
  </si>
  <si>
    <t>GenDx264_I714-I512</t>
  </si>
  <si>
    <t>GenDx264_I714-I513</t>
  </si>
  <si>
    <t>GenDx264_I714-I514</t>
  </si>
  <si>
    <t>GenDx264_I714-I515</t>
  </si>
  <si>
    <t>GenDx264_I714-I516</t>
  </si>
  <si>
    <t>GenDx265_I713-I501</t>
  </si>
  <si>
    <t>GenDx265_I713-I502</t>
  </si>
  <si>
    <t>GenDx265_I713-I503</t>
  </si>
  <si>
    <t>GenDx265_I713-I504</t>
  </si>
  <si>
    <t>GenDx265_I713-I505</t>
  </si>
  <si>
    <t>GenDx265_I713-I506</t>
  </si>
  <si>
    <t>GenDx265_I713-I507</t>
  </si>
  <si>
    <t>GenDx265_I713-I508</t>
  </si>
  <si>
    <t>GenDx265_I713-I509</t>
  </si>
  <si>
    <t>GenDx265_I713-I510</t>
  </si>
  <si>
    <t>GenDx265_I713-I511</t>
  </si>
  <si>
    <t>GenDx265_I713-I512</t>
  </si>
  <si>
    <t>GenDx265_I713-I513</t>
  </si>
  <si>
    <t>GenDx265_I713-I514</t>
  </si>
  <si>
    <t>GenDx265_I713-I515</t>
  </si>
  <si>
    <t>GenDx265_I713-I516</t>
  </si>
  <si>
    <t>GenDx266_I714-I501</t>
  </si>
  <si>
    <t>GenDx266_I714-I502</t>
  </si>
  <si>
    <t>GenDx266_I714-I503</t>
  </si>
  <si>
    <t>GenDx266_I714-I504</t>
  </si>
  <si>
    <t>GenDx266_I714-I505</t>
  </si>
  <si>
    <t>GenDx266_I714-I506</t>
  </si>
  <si>
    <t>GenDx266_I714-I507</t>
  </si>
  <si>
    <t>GenDx266_I714-I508</t>
  </si>
  <si>
    <t>GenDx266_I714-I509</t>
  </si>
  <si>
    <t>GenDx266_I714-I510</t>
  </si>
  <si>
    <t>GenDx266_I714-I511</t>
  </si>
  <si>
    <t>GenDx266_I714-I512</t>
  </si>
  <si>
    <t>GenDx266_I714-I513</t>
  </si>
  <si>
    <t>GenDx266_I714-I514</t>
  </si>
  <si>
    <t>GenDx266_I714-I515</t>
  </si>
  <si>
    <t>GenDx266_I714-I516</t>
  </si>
  <si>
    <t>GenDx267_I713-I501</t>
  </si>
  <si>
    <t>GenDx267_I713-I502</t>
  </si>
  <si>
    <t>GenDx267_I713-I503</t>
  </si>
  <si>
    <t>GenDx267_I713-I504</t>
  </si>
  <si>
    <t>GenDx267_I713-I505</t>
  </si>
  <si>
    <t>GenDx267_I713-I506</t>
  </si>
  <si>
    <t>GenDx267_I713-I507</t>
  </si>
  <si>
    <t>GenDx267_I713-I508</t>
  </si>
  <si>
    <t>GenDx267_I713-I509</t>
  </si>
  <si>
    <t>GenDx267_I713-I510</t>
  </si>
  <si>
    <t>GenDx267_I713-I511</t>
  </si>
  <si>
    <t>GenDx267_I713-I512</t>
  </si>
  <si>
    <t>GenDx267_I713-I513</t>
  </si>
  <si>
    <t>GenDx267_I713-I514</t>
  </si>
  <si>
    <t>GenDx267_I713-I515</t>
  </si>
  <si>
    <t>GenDx267_I713-I516</t>
  </si>
  <si>
    <t>GenDx268_I714-I501</t>
  </si>
  <si>
    <t>GenDx268_I714-I502</t>
  </si>
  <si>
    <t>GenDx268_I714-I503</t>
  </si>
  <si>
    <t>GenDx268_I714-I504</t>
  </si>
  <si>
    <t>GenDx268_I714-I505</t>
  </si>
  <si>
    <t>GenDx268_I714-I506</t>
  </si>
  <si>
    <t>GenDx268_I714-I507</t>
  </si>
  <si>
    <t>GenDx268_I714-I508</t>
  </si>
  <si>
    <t>GenDx268_I714-I509</t>
  </si>
  <si>
    <t>GenDx268_I714-I510</t>
  </si>
  <si>
    <t>GenDx268_I714-I511</t>
  </si>
  <si>
    <t>GenDx268_I714-I512</t>
  </si>
  <si>
    <t>GenDx268_I714-I513</t>
  </si>
  <si>
    <t>GenDx268_I714-I514</t>
  </si>
  <si>
    <t>GenDx268_I714-I515</t>
  </si>
  <si>
    <t>GenDx268_I714-I516</t>
  </si>
  <si>
    <t>GenDx269_I715-I501</t>
  </si>
  <si>
    <t>GenDx269_I715-I502</t>
  </si>
  <si>
    <t>GenDx269_I715-I503</t>
  </si>
  <si>
    <t>GenDx269_I715-I504</t>
  </si>
  <si>
    <t>GenDx269_I715-I505</t>
  </si>
  <si>
    <t>GenDx269_I715-I506</t>
  </si>
  <si>
    <t>GenDx269_I715-I507</t>
  </si>
  <si>
    <t>GenDx269_I715-I508</t>
  </si>
  <si>
    <t>GenDx269_I715-I509</t>
  </si>
  <si>
    <t>GenDx269_I715-I510</t>
  </si>
  <si>
    <t>GenDx269_I715-I511</t>
  </si>
  <si>
    <t>GenDx269_I715-I512</t>
  </si>
  <si>
    <t>GenDx269_I715-I513</t>
  </si>
  <si>
    <t>GenDx269_I715-I514</t>
  </si>
  <si>
    <t>GenDx269_I715-I515</t>
  </si>
  <si>
    <t>GenDx269_I715-I516</t>
  </si>
  <si>
    <t>GenDx270_I716-I501</t>
  </si>
  <si>
    <t>GenDx270_I716-I502</t>
  </si>
  <si>
    <t>GenDx270_I716-I503</t>
  </si>
  <si>
    <t>GenDx270_I716-I504</t>
  </si>
  <si>
    <t>GenDx270_I716-I505</t>
  </si>
  <si>
    <t>GenDx270_I716-I506</t>
  </si>
  <si>
    <t>GenDx270_I716-I507</t>
  </si>
  <si>
    <t>GenDx270_I716-I508</t>
  </si>
  <si>
    <t>GenDx270_I716-I509</t>
  </si>
  <si>
    <t>GenDx270_I716-I510</t>
  </si>
  <si>
    <t>GenDx270_I716-I511</t>
  </si>
  <si>
    <t>GenDx270_I716-I512</t>
  </si>
  <si>
    <t>GenDx270_I716-I513</t>
  </si>
  <si>
    <t>GenDx270_I716-I514</t>
  </si>
  <si>
    <t>GenDx270_I716-I515</t>
  </si>
  <si>
    <t>GenDx270_I716-I516</t>
  </si>
  <si>
    <t>GenDx271_I715-I501</t>
  </si>
  <si>
    <t>GenDx271_I715-I502</t>
  </si>
  <si>
    <t>GenDx271_I715-I503</t>
  </si>
  <si>
    <t>GenDx271_I715-I504</t>
  </si>
  <si>
    <t>GenDx271_I715-I505</t>
  </si>
  <si>
    <t>GenDx271_I715-I506</t>
  </si>
  <si>
    <t>GenDx271_I715-I507</t>
  </si>
  <si>
    <t>GenDx271_I715-I508</t>
  </si>
  <si>
    <t>GenDx271_I715-I509</t>
  </si>
  <si>
    <t>GenDx271_I715-I510</t>
  </si>
  <si>
    <t>GenDx271_I715-I511</t>
  </si>
  <si>
    <t>GenDx271_I715-I512</t>
  </si>
  <si>
    <t>GenDx271_I715-I513</t>
  </si>
  <si>
    <t>GenDx271_I715-I514</t>
  </si>
  <si>
    <t>GenDx271_I715-I515</t>
  </si>
  <si>
    <t>GenDx271_I715-I516</t>
  </si>
  <si>
    <t>GenDx272_I716-I501</t>
  </si>
  <si>
    <t>GenDx272_I716-I502</t>
  </si>
  <si>
    <t>GenDx272_I716-I503</t>
  </si>
  <si>
    <t>GenDx272_I716-I504</t>
  </si>
  <si>
    <t>GenDx272_I716-I505</t>
  </si>
  <si>
    <t>GenDx272_I716-I506</t>
  </si>
  <si>
    <t>GenDx272_I716-I507</t>
  </si>
  <si>
    <t>GenDx272_I716-I508</t>
  </si>
  <si>
    <t>GenDx272_I716-I509</t>
  </si>
  <si>
    <t>GenDx272_I716-I510</t>
  </si>
  <si>
    <t>GenDx272_I716-I511</t>
  </si>
  <si>
    <t>GenDx272_I716-I512</t>
  </si>
  <si>
    <t>GenDx272_I716-I513</t>
  </si>
  <si>
    <t>GenDx272_I716-I514</t>
  </si>
  <si>
    <t>GenDx272_I716-I515</t>
  </si>
  <si>
    <t>GenDx272_I716-I516</t>
  </si>
  <si>
    <t>GenDx273_I715-I501</t>
  </si>
  <si>
    <t>GenDx273_I715-I502</t>
  </si>
  <si>
    <t>GenDx273_I715-I503</t>
  </si>
  <si>
    <t>GenDx273_I715-I504</t>
  </si>
  <si>
    <t>GenDx273_I715-I505</t>
  </si>
  <si>
    <t>GenDx273_I715-I506</t>
  </si>
  <si>
    <t>GenDx273_I715-I507</t>
  </si>
  <si>
    <t>GenDx273_I715-I508</t>
  </si>
  <si>
    <t>GenDx273_I715-I509</t>
  </si>
  <si>
    <t>GenDx273_I715-I510</t>
  </si>
  <si>
    <t>GenDx273_I715-I511</t>
  </si>
  <si>
    <t>GenDx273_I715-I512</t>
  </si>
  <si>
    <t>GenDx273_I715-I513</t>
  </si>
  <si>
    <t>GenDx273_I715-I514</t>
  </si>
  <si>
    <t>GenDx273_I715-I515</t>
  </si>
  <si>
    <t>GenDx273_I715-I516</t>
  </si>
  <si>
    <t>GenDx274_I716-I501</t>
  </si>
  <si>
    <t>GenDx274_I716-I502</t>
  </si>
  <si>
    <t>GenDx274_I716-I503</t>
  </si>
  <si>
    <t>GenDx274_I716-I504</t>
  </si>
  <si>
    <t>GenDx274_I716-I505</t>
  </si>
  <si>
    <t>GenDx274_I716-I506</t>
  </si>
  <si>
    <t>GenDx274_I716-I507</t>
  </si>
  <si>
    <t>GenDx274_I716-I508</t>
  </si>
  <si>
    <t>GenDx274_I716-I509</t>
  </si>
  <si>
    <t>GenDx274_I716-I510</t>
  </si>
  <si>
    <t>GenDx274_I716-I511</t>
  </si>
  <si>
    <t>GenDx274_I716-I512</t>
  </si>
  <si>
    <t>GenDx274_I716-I513</t>
  </si>
  <si>
    <t>GenDx274_I716-I514</t>
  </si>
  <si>
    <t>GenDx274_I716-I515</t>
  </si>
  <si>
    <t>GenDx274_I716-I516</t>
  </si>
  <si>
    <t>GenDx275_I715-I501</t>
  </si>
  <si>
    <t>GenDx275_I715-I502</t>
  </si>
  <si>
    <t>GenDx275_I715-I503</t>
  </si>
  <si>
    <t>GenDx275_I715-I504</t>
  </si>
  <si>
    <t>GenDx275_I715-I505</t>
  </si>
  <si>
    <t>GenDx275_I715-I506</t>
  </si>
  <si>
    <t>GenDx275_I715-I507</t>
  </si>
  <si>
    <t>GenDx275_I715-I508</t>
  </si>
  <si>
    <t>GenDx275_I715-I509</t>
  </si>
  <si>
    <t>GenDx275_I715-I510</t>
  </si>
  <si>
    <t>GenDx275_I715-I511</t>
  </si>
  <si>
    <t>GenDx275_I715-I512</t>
  </si>
  <si>
    <t>GenDx275_I715-I513</t>
  </si>
  <si>
    <t>GenDx275_I715-I514</t>
  </si>
  <si>
    <t>GenDx275_I715-I515</t>
  </si>
  <si>
    <t>GenDx275_I715-I516</t>
  </si>
  <si>
    <t>GenDx276_I716-I501</t>
  </si>
  <si>
    <t>GenDx276_I716-I502</t>
  </si>
  <si>
    <t>GenDx276_I716-I503</t>
  </si>
  <si>
    <t>GenDx276_I716-I504</t>
  </si>
  <si>
    <t>GenDx276_I716-I505</t>
  </si>
  <si>
    <t>GenDx276_I716-I506</t>
  </si>
  <si>
    <t>GenDx276_I716-I507</t>
  </si>
  <si>
    <t>GenDx276_I716-I508</t>
  </si>
  <si>
    <t>GenDx276_I716-I509</t>
  </si>
  <si>
    <t>GenDx276_I716-I510</t>
  </si>
  <si>
    <t>GenDx276_I716-I511</t>
  </si>
  <si>
    <t>GenDx276_I716-I512</t>
  </si>
  <si>
    <t>GenDx276_I716-I513</t>
  </si>
  <si>
    <t>GenDx276_I716-I514</t>
  </si>
  <si>
    <t>GenDx276_I716-I515</t>
  </si>
  <si>
    <t>GenDx276_I716-I516</t>
  </si>
  <si>
    <t>GenDx277_I717-I501</t>
  </si>
  <si>
    <t>GenDx277_I717-I502</t>
  </si>
  <si>
    <t>GenDx277_I717-I503</t>
  </si>
  <si>
    <t>GenDx277_I717-I504</t>
  </si>
  <si>
    <t>GenDx277_I717-I505</t>
  </si>
  <si>
    <t>GenDx277_I717-I506</t>
  </si>
  <si>
    <t>GenDx277_I717-I507</t>
  </si>
  <si>
    <t>GenDx277_I717-I508</t>
  </si>
  <si>
    <t>GenDx277_I717-I509</t>
  </si>
  <si>
    <t>GenDx277_I717-I510</t>
  </si>
  <si>
    <t>GenDx277_I717-I511</t>
  </si>
  <si>
    <t>GenDx277_I717-I512</t>
  </si>
  <si>
    <t>GenDx277_I717-I513</t>
  </si>
  <si>
    <t>GenDx277_I717-I514</t>
  </si>
  <si>
    <t>GenDx277_I717-I515</t>
  </si>
  <si>
    <t>GenDx277_I717-I516</t>
  </si>
  <si>
    <t>GenDx278_I718-I501</t>
  </si>
  <si>
    <t>GenDx278_I718-I502</t>
  </si>
  <si>
    <t>GenDx278_I718-I503</t>
  </si>
  <si>
    <t>GenDx278_I718-I504</t>
  </si>
  <si>
    <t>GenDx278_I718-I505</t>
  </si>
  <si>
    <t>GenDx278_I718-I506</t>
  </si>
  <si>
    <t>GenDx278_I718-I507</t>
  </si>
  <si>
    <t>GenDx278_I718-I508</t>
  </si>
  <si>
    <t>GenDx278_I718-I509</t>
  </si>
  <si>
    <t>GenDx278_I718-I510</t>
  </si>
  <si>
    <t>GenDx278_I718-I511</t>
  </si>
  <si>
    <t>GenDx278_I718-I512</t>
  </si>
  <si>
    <t>GenDx278_I718-I513</t>
  </si>
  <si>
    <t>GenDx278_I718-I514</t>
  </si>
  <si>
    <t>GenDx278_I718-I515</t>
  </si>
  <si>
    <t>GenDx278_I718-I516</t>
  </si>
  <si>
    <t>GenDx279_I717-I501</t>
  </si>
  <si>
    <t>GenDx279_I717-I502</t>
  </si>
  <si>
    <t>GenDx279_I717-I503</t>
  </si>
  <si>
    <t>GenDx279_I717-I504</t>
  </si>
  <si>
    <t>GenDx279_I717-I505</t>
  </si>
  <si>
    <t>GenDx279_I717-I506</t>
  </si>
  <si>
    <t>GenDx279_I717-I507</t>
  </si>
  <si>
    <t>GenDx279_I717-I508</t>
  </si>
  <si>
    <t>GenDx279_I717-I509</t>
  </si>
  <si>
    <t>GenDx279_I717-I510</t>
  </si>
  <si>
    <t>GenDx279_I717-I511</t>
  </si>
  <si>
    <t>GenDx279_I717-I512</t>
  </si>
  <si>
    <t>GenDx279_I717-I513</t>
  </si>
  <si>
    <t>GenDx279_I717-I514</t>
  </si>
  <si>
    <t>GenDx279_I717-I515</t>
  </si>
  <si>
    <t>GenDx279_I717-I516</t>
  </si>
  <si>
    <t>GenDx280_I718-I501</t>
  </si>
  <si>
    <t>GenDx280_I718-I502</t>
  </si>
  <si>
    <t>GenDx280_I718-I503</t>
  </si>
  <si>
    <t>GenDx280_I718-I504</t>
  </si>
  <si>
    <t>GenDx280_I718-I505</t>
  </si>
  <si>
    <t>GenDx280_I718-I506</t>
  </si>
  <si>
    <t>GenDx280_I718-I507</t>
  </si>
  <si>
    <t>GenDx280_I718-I508</t>
  </si>
  <si>
    <t>GenDx280_I718-I509</t>
  </si>
  <si>
    <t>GenDx280_I718-I510</t>
  </si>
  <si>
    <t>GenDx280_I718-I511</t>
  </si>
  <si>
    <t>GenDx280_I718-I512</t>
  </si>
  <si>
    <t>GenDx280_I718-I513</t>
  </si>
  <si>
    <t>GenDx280_I718-I514</t>
  </si>
  <si>
    <t>GenDx280_I718-I515</t>
  </si>
  <si>
    <t>GenDx280_I718-I516</t>
  </si>
  <si>
    <t>GenDx281_I717-I501</t>
  </si>
  <si>
    <t>GenDx281_I717-I502</t>
  </si>
  <si>
    <t>GenDx281_I717-I503</t>
  </si>
  <si>
    <t>GenDx281_I717-I504</t>
  </si>
  <si>
    <t>GenDx281_I717-I505</t>
  </si>
  <si>
    <t>GenDx281_I717-I506</t>
  </si>
  <si>
    <t>GenDx281_I717-I507</t>
  </si>
  <si>
    <t>GenDx281_I717-I508</t>
  </si>
  <si>
    <t>GenDx281_I717-I509</t>
  </si>
  <si>
    <t>GenDx281_I717-I510</t>
  </si>
  <si>
    <t>GenDx281_I717-I511</t>
  </si>
  <si>
    <t>GenDx281_I717-I512</t>
  </si>
  <si>
    <t>GenDx281_I717-I513</t>
  </si>
  <si>
    <t>GenDx281_I717-I514</t>
  </si>
  <si>
    <t>GenDx281_I717-I515</t>
  </si>
  <si>
    <t>GenDx281_I717-I516</t>
  </si>
  <si>
    <t>GenDx282_I718-I501</t>
  </si>
  <si>
    <t>GenDx282_I718-I502</t>
  </si>
  <si>
    <t>GenDx282_I718-I503</t>
  </si>
  <si>
    <t>GenDx282_I718-I504</t>
  </si>
  <si>
    <t>GenDx282_I718-I505</t>
  </si>
  <si>
    <t>GenDx282_I718-I506</t>
  </si>
  <si>
    <t>GenDx282_I718-I507</t>
  </si>
  <si>
    <t>GenDx282_I718-I508</t>
  </si>
  <si>
    <t>GenDx282_I718-I509</t>
  </si>
  <si>
    <t>GenDx282_I718-I510</t>
  </si>
  <si>
    <t>GenDx282_I718-I511</t>
  </si>
  <si>
    <t>GenDx282_I718-I512</t>
  </si>
  <si>
    <t>GenDx282_I718-I513</t>
  </si>
  <si>
    <t>GenDx282_I718-I514</t>
  </si>
  <si>
    <t>GenDx282_I718-I515</t>
  </si>
  <si>
    <t>GenDx282_I718-I516</t>
  </si>
  <si>
    <t>GenDx283_I717-I501</t>
  </si>
  <si>
    <t>GenDx283_I717-I502</t>
  </si>
  <si>
    <t>GenDx283_I717-I503</t>
  </si>
  <si>
    <t>GenDx283_I717-I504</t>
  </si>
  <si>
    <t>GenDx283_I717-I505</t>
  </si>
  <si>
    <t>GenDx283_I717-I506</t>
  </si>
  <si>
    <t>GenDx283_I717-I507</t>
  </si>
  <si>
    <t>GenDx283_I717-I508</t>
  </si>
  <si>
    <t>GenDx283_I717-I509</t>
  </si>
  <si>
    <t>GenDx283_I717-I510</t>
  </si>
  <si>
    <t>GenDx283_I717-I511</t>
  </si>
  <si>
    <t>GenDx283_I717-I512</t>
  </si>
  <si>
    <t>GenDx283_I717-I513</t>
  </si>
  <si>
    <t>GenDx283_I717-I514</t>
  </si>
  <si>
    <t>GenDx283_I717-I515</t>
  </si>
  <si>
    <t>GenDx283_I717-I516</t>
  </si>
  <si>
    <t>GenDx284_I718-I501</t>
  </si>
  <si>
    <t>GenDx284_I718-I502</t>
  </si>
  <si>
    <t>GenDx284_I718-I503</t>
  </si>
  <si>
    <t>GenDx284_I718-I504</t>
  </si>
  <si>
    <t>GenDx284_I718-I505</t>
  </si>
  <si>
    <t>GenDx284_I718-I506</t>
  </si>
  <si>
    <t>GenDx284_I718-I507</t>
  </si>
  <si>
    <t>GenDx284_I718-I508</t>
  </si>
  <si>
    <t>GenDx284_I718-I509</t>
  </si>
  <si>
    <t>GenDx284_I718-I510</t>
  </si>
  <si>
    <t>GenDx284_I718-I511</t>
  </si>
  <si>
    <t>GenDx284_I718-I512</t>
  </si>
  <si>
    <t>GenDx284_I718-I513</t>
  </si>
  <si>
    <t>GenDx284_I718-I514</t>
  </si>
  <si>
    <t>GenDx284_I718-I515</t>
  </si>
  <si>
    <t>GenDx284_I718-I516</t>
  </si>
  <si>
    <t>GenDx285_I713-I501</t>
  </si>
  <si>
    <t>GenDx285_I713-I502</t>
  </si>
  <si>
    <t>GenDx285_I713-I503</t>
  </si>
  <si>
    <t>GenDx285_I713-I504</t>
  </si>
  <si>
    <t>GenDx285_I713-I505</t>
  </si>
  <si>
    <t>GenDx285_I713-I506</t>
  </si>
  <si>
    <t>GenDx285_I713-I507</t>
  </si>
  <si>
    <t>GenDx285_I713-I508</t>
  </si>
  <si>
    <t>GenDx285_I713-I509</t>
  </si>
  <si>
    <t>GenDx285_I713-I510</t>
  </si>
  <si>
    <t>GenDx285_I713-I511</t>
  </si>
  <si>
    <t>GenDx285_I713-I512</t>
  </si>
  <si>
    <t>GenDx285_I713-I513</t>
  </si>
  <si>
    <t>GenDx285_I713-I514</t>
  </si>
  <si>
    <t>GenDx285_I713-I515</t>
  </si>
  <si>
    <t>GenDx285_I713-I516</t>
  </si>
  <si>
    <t>GenDx286_I714-I501</t>
  </si>
  <si>
    <t>GenDx286_I714-I502</t>
  </si>
  <si>
    <t>GenDx286_I714-I503</t>
  </si>
  <si>
    <t>GenDx286_I714-I504</t>
  </si>
  <si>
    <t>GenDx286_I714-I505</t>
  </si>
  <si>
    <t>GenDx286_I714-I506</t>
  </si>
  <si>
    <t>GenDx286_I714-I507</t>
  </si>
  <si>
    <t>GenDx286_I714-I508</t>
  </si>
  <si>
    <t>GenDx286_I714-I509</t>
  </si>
  <si>
    <t>GenDx286_I714-I510</t>
  </si>
  <si>
    <t>GenDx286_I714-I511</t>
  </si>
  <si>
    <t>GenDx286_I714-I512</t>
  </si>
  <si>
    <t>GenDx286_I714-I513</t>
  </si>
  <si>
    <t>GenDx286_I714-I514</t>
  </si>
  <si>
    <t>GenDx286_I714-I515</t>
  </si>
  <si>
    <t>GenDx286_I714-I516</t>
  </si>
  <si>
    <t>GenDx287_I713-I501</t>
  </si>
  <si>
    <t>GenDx287_I713-I502</t>
  </si>
  <si>
    <t>GenDx287_I713-I503</t>
  </si>
  <si>
    <t>GenDx287_I713-I504</t>
  </si>
  <si>
    <t>GenDx287_I713-I505</t>
  </si>
  <si>
    <t>GenDx287_I713-I506</t>
  </si>
  <si>
    <t>GenDx287_I713-I507</t>
  </si>
  <si>
    <t>GenDx287_I713-I508</t>
  </si>
  <si>
    <t>GenDx287_I713-I509</t>
  </si>
  <si>
    <t>GenDx287_I713-I510</t>
  </si>
  <si>
    <t>GenDx287_I713-I511</t>
  </si>
  <si>
    <t>GenDx287_I713-I512</t>
  </si>
  <si>
    <t>GenDx287_I713-I513</t>
  </si>
  <si>
    <t>GenDx287_I713-I514</t>
  </si>
  <si>
    <t>GenDx287_I713-I515</t>
  </si>
  <si>
    <t>GenDx287_I713-I516</t>
  </si>
  <si>
    <t>GenDx288_I714-I501</t>
  </si>
  <si>
    <t>GenDx288_I714-I502</t>
  </si>
  <si>
    <t>GenDx288_I714-I503</t>
  </si>
  <si>
    <t>GenDx288_I714-I504</t>
  </si>
  <si>
    <t>GenDx288_I714-I505</t>
  </si>
  <si>
    <t>GenDx288_I714-I506</t>
  </si>
  <si>
    <t>GenDx288_I714-I507</t>
  </si>
  <si>
    <t>GenDx288_I714-I508</t>
  </si>
  <si>
    <t>GenDx288_I714-I509</t>
  </si>
  <si>
    <t>GenDx288_I714-I510</t>
  </si>
  <si>
    <t>GenDx288_I714-I511</t>
  </si>
  <si>
    <t>GenDx288_I714-I512</t>
  </si>
  <si>
    <t>GenDx288_I714-I513</t>
  </si>
  <si>
    <t>GenDx288_I714-I514</t>
  </si>
  <si>
    <t>GenDx288_I714-I515</t>
  </si>
  <si>
    <t>GenDx288_I714-I516</t>
  </si>
  <si>
    <t>GenDx289_I719-I501</t>
  </si>
  <si>
    <t>GenDx289_I719-I502</t>
  </si>
  <si>
    <t>GenDx289_I719-I503</t>
  </si>
  <si>
    <t>GenDx289_I719-I504</t>
  </si>
  <si>
    <t>GenDx289_I719-I505</t>
  </si>
  <si>
    <t>GenDx289_I719-I506</t>
  </si>
  <si>
    <t>GenDx289_I719-I507</t>
  </si>
  <si>
    <t>GenDx289_I719-I508</t>
  </si>
  <si>
    <t>GenDx289_I719-I509</t>
  </si>
  <si>
    <t>GenDx289_I719-I510</t>
  </si>
  <si>
    <t>GenDx289_I719-I511</t>
  </si>
  <si>
    <t>GenDx289_I719-I512</t>
  </si>
  <si>
    <t>GenDx289_I719-I513</t>
  </si>
  <si>
    <t>GenDx289_I719-I514</t>
  </si>
  <si>
    <t>GenDx289_I719-I515</t>
  </si>
  <si>
    <t>GenDx289_I719-I516</t>
  </si>
  <si>
    <t>GenDx290_I720-I501</t>
  </si>
  <si>
    <t>GenDx290_I720-I502</t>
  </si>
  <si>
    <t>GenDx290_I720-I503</t>
  </si>
  <si>
    <t>GenDx290_I720-I504</t>
  </si>
  <si>
    <t>GenDx290_I720-I505</t>
  </si>
  <si>
    <t>GenDx290_I720-I506</t>
  </si>
  <si>
    <t>GenDx290_I720-I507</t>
  </si>
  <si>
    <t>GenDx290_I720-I508</t>
  </si>
  <si>
    <t>GenDx290_I720-I509</t>
  </si>
  <si>
    <t>GenDx290_I720-I510</t>
  </si>
  <si>
    <t>GenDx290_I720-I511</t>
  </si>
  <si>
    <t>GenDx290_I720-I512</t>
  </si>
  <si>
    <t>GenDx290_I720-I513</t>
  </si>
  <si>
    <t>GenDx290_I720-I514</t>
  </si>
  <si>
    <t>GenDx290_I720-I515</t>
  </si>
  <si>
    <t>GenDx290_I720-I516</t>
  </si>
  <si>
    <t>GenDx291_I719-I501</t>
  </si>
  <si>
    <t>GenDx291_I719-I502</t>
  </si>
  <si>
    <t>GenDx291_I719-I503</t>
  </si>
  <si>
    <t>GenDx291_I719-I504</t>
  </si>
  <si>
    <t>GenDx291_I719-I505</t>
  </si>
  <si>
    <t>GenDx291_I719-I506</t>
  </si>
  <si>
    <t>GenDx291_I719-I507</t>
  </si>
  <si>
    <t>GenDx291_I719-I508</t>
  </si>
  <si>
    <t>GenDx291_I719-I509</t>
  </si>
  <si>
    <t>GenDx291_I719-I510</t>
  </si>
  <si>
    <t>GenDx291_I719-I511</t>
  </si>
  <si>
    <t>GenDx291_I719-I512</t>
  </si>
  <si>
    <t>GenDx291_I719-I513</t>
  </si>
  <si>
    <t>GenDx291_I719-I514</t>
  </si>
  <si>
    <t>GenDx291_I719-I515</t>
  </si>
  <si>
    <t>GenDx291_I719-I516</t>
  </si>
  <si>
    <t>GenDx292_I720-I501</t>
  </si>
  <si>
    <t>GenDx292_I720-I502</t>
  </si>
  <si>
    <t>GenDx292_I720-I503</t>
  </si>
  <si>
    <t>GenDx292_I720-I504</t>
  </si>
  <si>
    <t>GenDx292_I720-I505</t>
  </si>
  <si>
    <t>GenDx292_I720-I506</t>
  </si>
  <si>
    <t>GenDx292_I720-I507</t>
  </si>
  <si>
    <t>GenDx292_I720-I508</t>
  </si>
  <si>
    <t>GenDx292_I720-I509</t>
  </si>
  <si>
    <t>GenDx292_I720-I510</t>
  </si>
  <si>
    <t>GenDx292_I720-I511</t>
  </si>
  <si>
    <t>GenDx292_I720-I512</t>
  </si>
  <si>
    <t>GenDx292_I720-I513</t>
  </si>
  <si>
    <t>GenDx292_I720-I514</t>
  </si>
  <si>
    <t>GenDx292_I720-I515</t>
  </si>
  <si>
    <t>GenDx292_I720-I516</t>
  </si>
  <si>
    <t>GenDx293_I721-I501</t>
  </si>
  <si>
    <t>GenDx293_I721-I502</t>
  </si>
  <si>
    <t>GenDx293_I721-I503</t>
  </si>
  <si>
    <t>GenDx293_I721-I504</t>
  </si>
  <si>
    <t>GenDx293_I721-I505</t>
  </si>
  <si>
    <t>GenDx293_I721-I506</t>
  </si>
  <si>
    <t>GenDx293_I721-I507</t>
  </si>
  <si>
    <t>GenDx293_I721-I508</t>
  </si>
  <si>
    <t>GenDx293_I721-I509</t>
  </si>
  <si>
    <t>GenDx293_I721-I510</t>
  </si>
  <si>
    <t>GenDx293_I721-I511</t>
  </si>
  <si>
    <t>GenDx293_I721-I512</t>
  </si>
  <si>
    <t>GenDx293_I721-I513</t>
  </si>
  <si>
    <t>GenDx293_I721-I514</t>
  </si>
  <si>
    <t>GenDx293_I721-I515</t>
  </si>
  <si>
    <t>GenDx293_I721-I516</t>
  </si>
  <si>
    <t>GenDx294_I722-I501</t>
  </si>
  <si>
    <t>GenDx294_I722-I502</t>
  </si>
  <si>
    <t>GenDx294_I722-I503</t>
  </si>
  <si>
    <t>GenDx294_I722-I504</t>
  </si>
  <si>
    <t>GenDx294_I722-I505</t>
  </si>
  <si>
    <t>GenDx294_I722-I506</t>
  </si>
  <si>
    <t>GenDx294_I722-I507</t>
  </si>
  <si>
    <t>GenDx294_I722-I508</t>
  </si>
  <si>
    <t>GenDx294_I722-I509</t>
  </si>
  <si>
    <t>GenDx294_I722-I510</t>
  </si>
  <si>
    <t>GenDx294_I722-I511</t>
  </si>
  <si>
    <t>GenDx294_I722-I512</t>
  </si>
  <si>
    <t>GenDx294_I722-I513</t>
  </si>
  <si>
    <t>GenDx294_I722-I514</t>
  </si>
  <si>
    <t>GenDx294_I722-I515</t>
  </si>
  <si>
    <t>GenDx294_I722-I516</t>
  </si>
  <si>
    <t>GenDx295_I721-I501</t>
  </si>
  <si>
    <t>GenDx295_I721-I502</t>
  </si>
  <si>
    <t>GenDx295_I721-I503</t>
  </si>
  <si>
    <t>GenDx295_I721-I504</t>
  </si>
  <si>
    <t>GenDx295_I721-I505</t>
  </si>
  <si>
    <t>GenDx295_I721-I506</t>
  </si>
  <si>
    <t>GenDx295_I721-I507</t>
  </si>
  <si>
    <t>GenDx295_I721-I508</t>
  </si>
  <si>
    <t>GenDx295_I721-I509</t>
  </si>
  <si>
    <t>GenDx295_I721-I510</t>
  </si>
  <si>
    <t>GenDx295_I721-I511</t>
  </si>
  <si>
    <t>GenDx295_I721-I512</t>
  </si>
  <si>
    <t>GenDx295_I721-I513</t>
  </si>
  <si>
    <t>GenDx295_I721-I514</t>
  </si>
  <si>
    <t>GenDx295_I721-I515</t>
  </si>
  <si>
    <t>GenDx295_I721-I516</t>
  </si>
  <si>
    <t>GenDx296_I722-I501</t>
  </si>
  <si>
    <t>GenDx296_I722-I502</t>
  </si>
  <si>
    <t>GenDx296_I722-I503</t>
  </si>
  <si>
    <t>GenDx296_I722-I504</t>
  </si>
  <si>
    <t>GenDx296_I722-I505</t>
  </si>
  <si>
    <t>GenDx296_I722-I506</t>
  </si>
  <si>
    <t>GenDx296_I722-I507</t>
  </si>
  <si>
    <t>GenDx296_I722-I508</t>
  </si>
  <si>
    <t>GenDx296_I722-I509</t>
  </si>
  <si>
    <t>GenDx296_I722-I510</t>
  </si>
  <si>
    <t>GenDx296_I722-I511</t>
  </si>
  <si>
    <t>GenDx296_I722-I512</t>
  </si>
  <si>
    <t>GenDx296_I722-I513</t>
  </si>
  <si>
    <t>GenDx296_I722-I514</t>
  </si>
  <si>
    <t>GenDx296_I722-I515</t>
  </si>
  <si>
    <t>GenDx296_I722-I516</t>
  </si>
  <si>
    <t>GenDx297_I721-I501</t>
  </si>
  <si>
    <t>GenDx297_I721-I502</t>
  </si>
  <si>
    <t>GenDx297_I721-I503</t>
  </si>
  <si>
    <t>GenDx297_I721-I504</t>
  </si>
  <si>
    <t>GenDx297_I721-I505</t>
  </si>
  <si>
    <t>GenDx297_I721-I506</t>
  </si>
  <si>
    <t>GenDx297_I721-I507</t>
  </si>
  <si>
    <t>GenDx297_I721-I508</t>
  </si>
  <si>
    <t>GenDx297_I721-I509</t>
  </si>
  <si>
    <t>GenDx297_I721-I510</t>
  </si>
  <si>
    <t>GenDx297_I721-I511</t>
  </si>
  <si>
    <t>GenDx297_I721-I512</t>
  </si>
  <si>
    <t>GenDx297_I721-I513</t>
  </si>
  <si>
    <t>GenDx297_I721-I514</t>
  </si>
  <si>
    <t>GenDx297_I721-I515</t>
  </si>
  <si>
    <t>GenDx297_I721-I516</t>
  </si>
  <si>
    <t>GenDx298_I722-I501</t>
  </si>
  <si>
    <t>GenDx298_I722-I502</t>
  </si>
  <si>
    <t>GenDx298_I722-I503</t>
  </si>
  <si>
    <t>GenDx298_I722-I504</t>
  </si>
  <si>
    <t>GenDx298_I722-I505</t>
  </si>
  <si>
    <t>GenDx298_I722-I506</t>
  </si>
  <si>
    <t>GenDx298_I722-I507</t>
  </si>
  <si>
    <t>GenDx298_I722-I508</t>
  </si>
  <si>
    <t>GenDx298_I722-I509</t>
  </si>
  <si>
    <t>GenDx298_I722-I510</t>
  </si>
  <si>
    <t>GenDx298_I722-I511</t>
  </si>
  <si>
    <t>GenDx298_I722-I512</t>
  </si>
  <si>
    <t>GenDx298_I722-I513</t>
  </si>
  <si>
    <t>GenDx298_I722-I514</t>
  </si>
  <si>
    <t>GenDx298_I722-I515</t>
  </si>
  <si>
    <t>GenDx298_I722-I516</t>
  </si>
  <si>
    <t>GenDx299_I721-I501</t>
  </si>
  <si>
    <t>GenDx299_I721-I502</t>
  </si>
  <si>
    <t>GenDx299_I721-I503</t>
  </si>
  <si>
    <t>GenDx299_I721-I504</t>
  </si>
  <si>
    <t>GenDx299_I721-I505</t>
  </si>
  <si>
    <t>GenDx299_I721-I506</t>
  </si>
  <si>
    <t>GenDx299_I721-I507</t>
  </si>
  <si>
    <t>GenDx299_I721-I508</t>
  </si>
  <si>
    <t>GenDx299_I721-I509</t>
  </si>
  <si>
    <t>GenDx299_I721-I510</t>
  </si>
  <si>
    <t>GenDx299_I721-I511</t>
  </si>
  <si>
    <t>GenDx299_I721-I512</t>
  </si>
  <si>
    <t>GenDx299_I721-I513</t>
  </si>
  <si>
    <t>GenDx299_I721-I514</t>
  </si>
  <si>
    <t>GenDx299_I721-I515</t>
  </si>
  <si>
    <t>GenDx299_I721-I516</t>
  </si>
  <si>
    <t>GenDx300_I722-I501</t>
  </si>
  <si>
    <t>GenDx300_I722-I502</t>
  </si>
  <si>
    <t>GenDx300_I722-I503</t>
  </si>
  <si>
    <t>GenDx300_I722-I504</t>
  </si>
  <si>
    <t>GenDx300_I722-I505</t>
  </si>
  <si>
    <t>GenDx300_I722-I506</t>
  </si>
  <si>
    <t>GenDx300_I722-I507</t>
  </si>
  <si>
    <t>GenDx300_I722-I508</t>
  </si>
  <si>
    <t>GenDx300_I722-I509</t>
  </si>
  <si>
    <t>GenDx300_I722-I510</t>
  </si>
  <si>
    <t>GenDx300_I722-I511</t>
  </si>
  <si>
    <t>GenDx300_I722-I512</t>
  </si>
  <si>
    <t>GenDx300_I722-I513</t>
  </si>
  <si>
    <t>GenDx300_I722-I514</t>
  </si>
  <si>
    <t>GenDx300_I722-I515</t>
  </si>
  <si>
    <t>GenDx300_I722-I516</t>
  </si>
  <si>
    <t>GenDx301_I723-I501</t>
  </si>
  <si>
    <t>GenDx301_I723-I502</t>
  </si>
  <si>
    <t>GenDx301_I723-I503</t>
  </si>
  <si>
    <t>GenDx301_I723-I504</t>
  </si>
  <si>
    <t>GenDx301_I723-I505</t>
  </si>
  <si>
    <t>GenDx301_I723-I506</t>
  </si>
  <si>
    <t>GenDx301_I723-I507</t>
  </si>
  <si>
    <t>GenDx301_I723-I508</t>
  </si>
  <si>
    <t>GenDx301_I723-I509</t>
  </si>
  <si>
    <t>GenDx301_I723-I510</t>
  </si>
  <si>
    <t>GenDx301_I723-I511</t>
  </si>
  <si>
    <t>GenDx301_I723-I512</t>
  </si>
  <si>
    <t>GenDx301_I723-I513</t>
  </si>
  <si>
    <t>GenDx301_I723-I514</t>
  </si>
  <si>
    <t>GenDx301_I723-I515</t>
  </si>
  <si>
    <t>GenDx301_I723-I516</t>
  </si>
  <si>
    <t>GenDx302_I724-I501</t>
  </si>
  <si>
    <t>GenDx302_I724-I502</t>
  </si>
  <si>
    <t>GenDx302_I724-I503</t>
  </si>
  <si>
    <t>GenDx302_I724-I504</t>
  </si>
  <si>
    <t>GenDx302_I724-I505</t>
  </si>
  <si>
    <t>GenDx302_I724-I506</t>
  </si>
  <si>
    <t>GenDx302_I724-I507</t>
  </si>
  <si>
    <t>GenDx302_I724-I508</t>
  </si>
  <si>
    <t>GenDx302_I724-I509</t>
  </si>
  <si>
    <t>GenDx302_I724-I510</t>
  </si>
  <si>
    <t>GenDx302_I724-I511</t>
  </si>
  <si>
    <t>GenDx302_I724-I512</t>
  </si>
  <si>
    <t>GenDx302_I724-I513</t>
  </si>
  <si>
    <t>GenDx302_I724-I514</t>
  </si>
  <si>
    <t>GenDx302_I724-I515</t>
  </si>
  <si>
    <t>GenDx302_I724-I516</t>
  </si>
  <si>
    <t>GenDx303_I723-I501</t>
  </si>
  <si>
    <t>GenDx303_I723-I502</t>
  </si>
  <si>
    <t>GenDx303_I723-I503</t>
  </si>
  <si>
    <t>GenDx303_I723-I504</t>
  </si>
  <si>
    <t>GenDx303_I723-I505</t>
  </si>
  <si>
    <t>GenDx303_I723-I506</t>
  </si>
  <si>
    <t>GenDx303_I723-I507</t>
  </si>
  <si>
    <t>GenDx303_I723-I508</t>
  </si>
  <si>
    <t>GenDx303_I723-I509</t>
  </si>
  <si>
    <t>GenDx303_I723-I510</t>
  </si>
  <si>
    <t>GenDx303_I723-I511</t>
  </si>
  <si>
    <t>GenDx303_I723-I512</t>
  </si>
  <si>
    <t>GenDx303_I723-I513</t>
  </si>
  <si>
    <t>GenDx303_I723-I514</t>
  </si>
  <si>
    <t>GenDx303_I723-I515</t>
  </si>
  <si>
    <t>GenDx303_I723-I516</t>
  </si>
  <si>
    <t>GenDx304_I724-I501</t>
  </si>
  <si>
    <t>GenDx304_I724-I502</t>
  </si>
  <si>
    <t>GenDx304_I724-I503</t>
  </si>
  <si>
    <t>GenDx304_I724-I504</t>
  </si>
  <si>
    <t>GenDx304_I724-I505</t>
  </si>
  <si>
    <t>GenDx304_I724-I506</t>
  </si>
  <si>
    <t>GenDx304_I724-I507</t>
  </si>
  <si>
    <t>GenDx304_I724-I508</t>
  </si>
  <si>
    <t>GenDx304_I724-I509</t>
  </si>
  <si>
    <t>GenDx304_I724-I510</t>
  </si>
  <si>
    <t>GenDx304_I724-I511</t>
  </si>
  <si>
    <t>GenDx304_I724-I512</t>
  </si>
  <si>
    <t>GenDx304_I724-I513</t>
  </si>
  <si>
    <t>GenDx304_I724-I514</t>
  </si>
  <si>
    <t>GenDx304_I724-I515</t>
  </si>
  <si>
    <t>GenDx304_I724-I516</t>
  </si>
  <si>
    <t>GenDx305_I723-I501</t>
  </si>
  <si>
    <t>GenDx305_I723-I502</t>
  </si>
  <si>
    <t>GenDx305_I723-I503</t>
  </si>
  <si>
    <t>GenDx305_I723-I504</t>
  </si>
  <si>
    <t>GenDx305_I723-I505</t>
  </si>
  <si>
    <t>GenDx305_I723-I506</t>
  </si>
  <si>
    <t>GenDx305_I723-I507</t>
  </si>
  <si>
    <t>GenDx305_I723-I508</t>
  </si>
  <si>
    <t>GenDx305_I723-I509</t>
  </si>
  <si>
    <t>GenDx305_I723-I510</t>
  </si>
  <si>
    <t>GenDx305_I723-I511</t>
  </si>
  <si>
    <t>GenDx305_I723-I512</t>
  </si>
  <si>
    <t>GenDx305_I723-I513</t>
  </si>
  <si>
    <t>GenDx305_I723-I514</t>
  </si>
  <si>
    <t>GenDx305_I723-I515</t>
  </si>
  <si>
    <t>GenDx305_I723-I516</t>
  </si>
  <si>
    <t>GenDx306_I724-I501</t>
  </si>
  <si>
    <t>GenDx306_I724-I502</t>
  </si>
  <si>
    <t>GenDx306_I724-I503</t>
  </si>
  <si>
    <t>GenDx306_I724-I504</t>
  </si>
  <si>
    <t>GenDx306_I724-I505</t>
  </si>
  <si>
    <t>GenDx306_I724-I506</t>
  </si>
  <si>
    <t>GenDx306_I724-I507</t>
  </si>
  <si>
    <t>GenDx306_I724-I508</t>
  </si>
  <si>
    <t>GenDx306_I724-I509</t>
  </si>
  <si>
    <t>GenDx306_I724-I510</t>
  </si>
  <si>
    <t>GenDx306_I724-I511</t>
  </si>
  <si>
    <t>GenDx306_I724-I512</t>
  </si>
  <si>
    <t>GenDx306_I724-I513</t>
  </si>
  <si>
    <t>GenDx306_I724-I514</t>
  </si>
  <si>
    <t>GenDx306_I724-I515</t>
  </si>
  <si>
    <t>GenDx306_I724-I516</t>
  </si>
  <si>
    <t>GenDx307_I723-I501</t>
  </si>
  <si>
    <t>GenDx307_I723-I502</t>
  </si>
  <si>
    <t>GenDx307_I723-I503</t>
  </si>
  <si>
    <t>GenDx307_I723-I504</t>
  </si>
  <si>
    <t>GenDx307_I723-I505</t>
  </si>
  <si>
    <t>GenDx307_I723-I506</t>
  </si>
  <si>
    <t>GenDx307_I723-I507</t>
  </si>
  <si>
    <t>GenDx307_I723-I508</t>
  </si>
  <si>
    <t>GenDx307_I723-I509</t>
  </si>
  <si>
    <t>GenDx307_I723-I510</t>
  </si>
  <si>
    <t>GenDx307_I723-I511</t>
  </si>
  <si>
    <t>GenDx307_I723-I512</t>
  </si>
  <si>
    <t>GenDx307_I723-I513</t>
  </si>
  <si>
    <t>GenDx307_I723-I514</t>
  </si>
  <si>
    <t>GenDx307_I723-I515</t>
  </si>
  <si>
    <t>GenDx307_I723-I516</t>
  </si>
  <si>
    <t>GenDx308_I724-I501</t>
  </si>
  <si>
    <t>GenDx308_I724-I502</t>
  </si>
  <si>
    <t>GenDx308_I724-I503</t>
  </si>
  <si>
    <t>GenDx308_I724-I504</t>
  </si>
  <si>
    <t>GenDx308_I724-I505</t>
  </si>
  <si>
    <t>GenDx308_I724-I506</t>
  </si>
  <si>
    <t>GenDx308_I724-I507</t>
  </si>
  <si>
    <t>GenDx308_I724-I508</t>
  </si>
  <si>
    <t>GenDx308_I724-I509</t>
  </si>
  <si>
    <t>GenDx308_I724-I510</t>
  </si>
  <si>
    <t>GenDx308_I724-I511</t>
  </si>
  <si>
    <t>GenDx308_I724-I512</t>
  </si>
  <si>
    <t>GenDx308_I724-I513</t>
  </si>
  <si>
    <t>GenDx308_I724-I514</t>
  </si>
  <si>
    <t>GenDx308_I724-I515</t>
  </si>
  <si>
    <t>GenDx308_I724-I516</t>
  </si>
  <si>
    <t>GenDx309_I719-I501</t>
  </si>
  <si>
    <t>GenDx309_I719-I502</t>
  </si>
  <si>
    <t>GenDx309_I719-I503</t>
  </si>
  <si>
    <t>GenDx309_I719-I504</t>
  </si>
  <si>
    <t>GenDx309_I719-I505</t>
  </si>
  <si>
    <t>GenDx309_I719-I506</t>
  </si>
  <si>
    <t>GenDx309_I719-I507</t>
  </si>
  <si>
    <t>GenDx309_I719-I508</t>
  </si>
  <si>
    <t>GenDx309_I719-I509</t>
  </si>
  <si>
    <t>GenDx309_I719-I510</t>
  </si>
  <si>
    <t>GenDx309_I719-I511</t>
  </si>
  <si>
    <t>GenDx309_I719-I512</t>
  </si>
  <si>
    <t>GenDx309_I719-I513</t>
  </si>
  <si>
    <t>GenDx309_I719-I514</t>
  </si>
  <si>
    <t>GenDx309_I719-I515</t>
  </si>
  <si>
    <t>GenDx309_I719-I516</t>
  </si>
  <si>
    <t>GenDx310_I720-I501</t>
  </si>
  <si>
    <t>GenDx310_I720-I502</t>
  </si>
  <si>
    <t>GenDx310_I720-I503</t>
  </si>
  <si>
    <t>GenDx310_I720-I504</t>
  </si>
  <si>
    <t>GenDx310_I720-I505</t>
  </si>
  <si>
    <t>GenDx310_I720-I506</t>
  </si>
  <si>
    <t>GenDx310_I720-I507</t>
  </si>
  <si>
    <t>GenDx310_I720-I508</t>
  </si>
  <si>
    <t>GenDx310_I720-I509</t>
  </si>
  <si>
    <t>GenDx310_I720-I510</t>
  </si>
  <si>
    <t>GenDx310_I720-I511</t>
  </si>
  <si>
    <t>GenDx310_I720-I512</t>
  </si>
  <si>
    <t>GenDx310_I720-I513</t>
  </si>
  <si>
    <t>GenDx310_I720-I514</t>
  </si>
  <si>
    <t>GenDx310_I720-I515</t>
  </si>
  <si>
    <t>GenDx310_I720-I516</t>
  </si>
  <si>
    <t>GenDx311_I719-I501</t>
  </si>
  <si>
    <t>GenDx311_I719-I502</t>
  </si>
  <si>
    <t>GenDx311_I719-I503</t>
  </si>
  <si>
    <t>GenDx311_I719-I504</t>
  </si>
  <si>
    <t>GenDx311_I719-I505</t>
  </si>
  <si>
    <t>GenDx311_I719-I506</t>
  </si>
  <si>
    <t>GenDx311_I719-I507</t>
  </si>
  <si>
    <t>GenDx311_I719-I508</t>
  </si>
  <si>
    <t>GenDx311_I719-I509</t>
  </si>
  <si>
    <t>GenDx311_I719-I510</t>
  </si>
  <si>
    <t>GenDx311_I719-I511</t>
  </si>
  <si>
    <t>GenDx311_I719-I512</t>
  </si>
  <si>
    <t>GenDx311_I719-I513</t>
  </si>
  <si>
    <t>GenDx311_I719-I514</t>
  </si>
  <si>
    <t>GenDx311_I719-I515</t>
  </si>
  <si>
    <t>GenDx311_I719-I516</t>
  </si>
  <si>
    <t>GenDx312_I720-I501</t>
  </si>
  <si>
    <t>GenDx312_I720-I502</t>
  </si>
  <si>
    <t>GenDx312_I720-I503</t>
  </si>
  <si>
    <t>GenDx312_I720-I504</t>
  </si>
  <si>
    <t>GenDx312_I720-I505</t>
  </si>
  <si>
    <t>GenDx312_I720-I506</t>
  </si>
  <si>
    <t>GenDx312_I720-I507</t>
  </si>
  <si>
    <t>GenDx312_I720-I508</t>
  </si>
  <si>
    <t>GenDx312_I720-I509</t>
  </si>
  <si>
    <t>GenDx312_I720-I510</t>
  </si>
  <si>
    <t>GenDx312_I720-I511</t>
  </si>
  <si>
    <t>GenDx312_I720-I512</t>
  </si>
  <si>
    <t>GenDx312_I720-I513</t>
  </si>
  <si>
    <t>GenDx312_I720-I514</t>
  </si>
  <si>
    <t>GenDx312_I720-I515</t>
  </si>
  <si>
    <t>GenDx312_I720-I516</t>
  </si>
  <si>
    <t>GenDx313_I719-I501</t>
  </si>
  <si>
    <t>GenDx313_I719-I502</t>
  </si>
  <si>
    <t>GenDx313_I719-I503</t>
  </si>
  <si>
    <t>GenDx313_I719-I504</t>
  </si>
  <si>
    <t>GenDx313_I719-I505</t>
  </si>
  <si>
    <t>GenDx313_I719-I506</t>
  </si>
  <si>
    <t>GenDx313_I719-I507</t>
  </si>
  <si>
    <t>GenDx313_I719-I508</t>
  </si>
  <si>
    <t>GenDx313_I719-I509</t>
  </si>
  <si>
    <t>GenDx313_I719-I510</t>
  </si>
  <si>
    <t>GenDx313_I719-I511</t>
  </si>
  <si>
    <t>GenDx313_I719-I512</t>
  </si>
  <si>
    <t>GenDx313_I719-I513</t>
  </si>
  <si>
    <t>GenDx313_I719-I514</t>
  </si>
  <si>
    <t>GenDx313_I719-I515</t>
  </si>
  <si>
    <t>GenDx313_I719-I516</t>
  </si>
  <si>
    <t>GenDx314_I720-I501</t>
  </si>
  <si>
    <t>GenDx314_I720-I502</t>
  </si>
  <si>
    <t>GenDx314_I720-I503</t>
  </si>
  <si>
    <t>GenDx314_I720-I504</t>
  </si>
  <si>
    <t>GenDx314_I720-I505</t>
  </si>
  <si>
    <t>GenDx314_I720-I506</t>
  </si>
  <si>
    <t>GenDx314_I720-I507</t>
  </si>
  <si>
    <t>GenDx314_I720-I508</t>
  </si>
  <si>
    <t>GenDx314_I720-I509</t>
  </si>
  <si>
    <t>GenDx314_I720-I510</t>
  </si>
  <si>
    <t>GenDx314_I720-I511</t>
  </si>
  <si>
    <t>GenDx314_I720-I512</t>
  </si>
  <si>
    <t>GenDx314_I720-I513</t>
  </si>
  <si>
    <t>GenDx314_I720-I514</t>
  </si>
  <si>
    <t>GenDx314_I720-I515</t>
  </si>
  <si>
    <t>GenDx314_I720-I516</t>
  </si>
  <si>
    <t>GenDx315_I719-I501</t>
  </si>
  <si>
    <t>GenDx315_I719-I502</t>
  </si>
  <si>
    <t>GenDx315_I719-I503</t>
  </si>
  <si>
    <t>GenDx315_I719-I504</t>
  </si>
  <si>
    <t>GenDx315_I719-I505</t>
  </si>
  <si>
    <t>GenDx315_I719-I506</t>
  </si>
  <si>
    <t>GenDx315_I719-I507</t>
  </si>
  <si>
    <t>GenDx315_I719-I508</t>
  </si>
  <si>
    <t>GenDx315_I719-I509</t>
  </si>
  <si>
    <t>GenDx315_I719-I510</t>
  </si>
  <si>
    <t>GenDx315_I719-I511</t>
  </si>
  <si>
    <t>GenDx315_I719-I512</t>
  </si>
  <si>
    <t>GenDx315_I719-I513</t>
  </si>
  <si>
    <t>GenDx315_I719-I514</t>
  </si>
  <si>
    <t>GenDx315_I719-I515</t>
  </si>
  <si>
    <t>GenDx315_I719-I516</t>
  </si>
  <si>
    <t>GenDx316_I720-I501</t>
  </si>
  <si>
    <t>GenDx316_I720-I502</t>
  </si>
  <si>
    <t>GenDx316_I720-I503</t>
  </si>
  <si>
    <t>GenDx316_I720-I504</t>
  </si>
  <si>
    <t>GenDx316_I720-I505</t>
  </si>
  <si>
    <t>GenDx316_I720-I506</t>
  </si>
  <si>
    <t>GenDx316_I720-I507</t>
  </si>
  <si>
    <t>GenDx316_I720-I508</t>
  </si>
  <si>
    <t>GenDx316_I720-I509</t>
  </si>
  <si>
    <t>GenDx316_I720-I510</t>
  </si>
  <si>
    <t>GenDx316_I720-I511</t>
  </si>
  <si>
    <t>GenDx316_I720-I512</t>
  </si>
  <si>
    <t>GenDx316_I720-I513</t>
  </si>
  <si>
    <t>GenDx316_I720-I514</t>
  </si>
  <si>
    <t>GenDx316_I720-I515</t>
  </si>
  <si>
    <t>GenDx316_I720-I516</t>
  </si>
  <si>
    <t>GenDx317_I721-I501</t>
  </si>
  <si>
    <t>GenDx317_I721-I502</t>
  </si>
  <si>
    <t>GenDx317_I721-I503</t>
  </si>
  <si>
    <t>GenDx317_I721-I504</t>
  </si>
  <si>
    <t>GenDx317_I721-I505</t>
  </si>
  <si>
    <t>GenDx317_I721-I506</t>
  </si>
  <si>
    <t>GenDx317_I721-I507</t>
  </si>
  <si>
    <t>GenDx317_I721-I508</t>
  </si>
  <si>
    <t>GenDx317_I721-I509</t>
  </si>
  <si>
    <t>GenDx317_I721-I510</t>
  </si>
  <si>
    <t>GenDx317_I721-I511</t>
  </si>
  <si>
    <t>GenDx317_I721-I512</t>
  </si>
  <si>
    <t>GenDx317_I721-I513</t>
  </si>
  <si>
    <t>GenDx317_I721-I514</t>
  </si>
  <si>
    <t>GenDx317_I721-I515</t>
  </si>
  <si>
    <t>GenDx317_I721-I516</t>
  </si>
  <si>
    <t>GenDx318_I722-I501</t>
  </si>
  <si>
    <t>GenDx318_I722-I502</t>
  </si>
  <si>
    <t>GenDx318_I722-I503</t>
  </si>
  <si>
    <t>GenDx318_I722-I504</t>
  </si>
  <si>
    <t>GenDx318_I722-I505</t>
  </si>
  <si>
    <t>GenDx318_I722-I506</t>
  </si>
  <si>
    <t>GenDx318_I722-I507</t>
  </si>
  <si>
    <t>GenDx318_I722-I508</t>
  </si>
  <si>
    <t>GenDx318_I722-I509</t>
  </si>
  <si>
    <t>GenDx318_I722-I510</t>
  </si>
  <si>
    <t>GenDx318_I722-I511</t>
  </si>
  <si>
    <t>GenDx318_I722-I512</t>
  </si>
  <si>
    <t>GenDx318_I722-I513</t>
  </si>
  <si>
    <t>GenDx318_I722-I514</t>
  </si>
  <si>
    <t>GenDx318_I722-I515</t>
  </si>
  <si>
    <t>GenDx318_I722-I516</t>
  </si>
  <si>
    <t>GenDx319_I721-I501</t>
  </si>
  <si>
    <t>GenDx319_I721-I502</t>
  </si>
  <si>
    <t>GenDx319_I721-I503</t>
  </si>
  <si>
    <t>GenDx319_I721-I504</t>
  </si>
  <si>
    <t>GenDx319_I721-I505</t>
  </si>
  <si>
    <t>GenDx319_I721-I506</t>
  </si>
  <si>
    <t>GenDx319_I721-I507</t>
  </si>
  <si>
    <t>GenDx319_I721-I508</t>
  </si>
  <si>
    <t>GenDx319_I721-I509</t>
  </si>
  <si>
    <t>GenDx319_I721-I510</t>
  </si>
  <si>
    <t>GenDx319_I721-I511</t>
  </si>
  <si>
    <t>GenDx319_I721-I512</t>
  </si>
  <si>
    <t>GenDx319_I721-I513</t>
  </si>
  <si>
    <t>GenDx319_I721-I514</t>
  </si>
  <si>
    <t>GenDx319_I721-I515</t>
  </si>
  <si>
    <t>GenDx319_I721-I516</t>
  </si>
  <si>
    <t>GenDx320_I722-I501</t>
  </si>
  <si>
    <t>GenDx320_I722-I502</t>
  </si>
  <si>
    <t>GenDx320_I722-I503</t>
  </si>
  <si>
    <t>GenDx320_I722-I504</t>
  </si>
  <si>
    <t>GenDx320_I722-I505</t>
  </si>
  <si>
    <t>GenDx320_I722-I506</t>
  </si>
  <si>
    <t>GenDx320_I722-I507</t>
  </si>
  <si>
    <t>GenDx320_I722-I508</t>
  </si>
  <si>
    <t>GenDx320_I722-I509</t>
  </si>
  <si>
    <t>GenDx320_I722-I510</t>
  </si>
  <si>
    <t>GenDx320_I722-I511</t>
  </si>
  <si>
    <t>GenDx320_I722-I512</t>
  </si>
  <si>
    <t>GenDx320_I722-I513</t>
  </si>
  <si>
    <t>GenDx320_I722-I514</t>
  </si>
  <si>
    <t>GenDx320_I722-I515</t>
  </si>
  <si>
    <t>GenDx320_I722-I516</t>
  </si>
  <si>
    <t>GenDx321_I721-I501</t>
  </si>
  <si>
    <t>GenDx321_I721-I502</t>
  </si>
  <si>
    <t>GenDx321_I721-I503</t>
  </si>
  <si>
    <t>GenDx321_I721-I504</t>
  </si>
  <si>
    <t>GenDx321_I721-I505</t>
  </si>
  <si>
    <t>GenDx321_I721-I506</t>
  </si>
  <si>
    <t>GenDx321_I721-I507</t>
  </si>
  <si>
    <t>GenDx321_I721-I508</t>
  </si>
  <si>
    <t>GenDx321_I721-I509</t>
  </si>
  <si>
    <t>GenDx321_I721-I510</t>
  </si>
  <si>
    <t>GenDx321_I721-I511</t>
  </si>
  <si>
    <t>GenDx321_I721-I512</t>
  </si>
  <si>
    <t>GenDx321_I721-I513</t>
  </si>
  <si>
    <t>GenDx321_I721-I514</t>
  </si>
  <si>
    <t>GenDx321_I721-I515</t>
  </si>
  <si>
    <t>GenDx321_I721-I516</t>
  </si>
  <si>
    <t>GenDx322_I722-I501</t>
  </si>
  <si>
    <t>GenDx322_I722-I502</t>
  </si>
  <si>
    <t>GenDx322_I722-I503</t>
  </si>
  <si>
    <t>GenDx322_I722-I504</t>
  </si>
  <si>
    <t>GenDx322_I722-I505</t>
  </si>
  <si>
    <t>GenDx322_I722-I506</t>
  </si>
  <si>
    <t>GenDx322_I722-I507</t>
  </si>
  <si>
    <t>GenDx322_I722-I508</t>
  </si>
  <si>
    <t>GenDx322_I722-I509</t>
  </si>
  <si>
    <t>GenDx322_I722-I510</t>
  </si>
  <si>
    <t>GenDx322_I722-I511</t>
  </si>
  <si>
    <t>GenDx322_I722-I512</t>
  </si>
  <si>
    <t>GenDx322_I722-I513</t>
  </si>
  <si>
    <t>GenDx322_I722-I514</t>
  </si>
  <si>
    <t>GenDx322_I722-I515</t>
  </si>
  <si>
    <t>GenDx322_I722-I516</t>
  </si>
  <si>
    <t>GenDx323_I721-I501</t>
  </si>
  <si>
    <t>GenDx323_I721-I502</t>
  </si>
  <si>
    <t>GenDx323_I721-I503</t>
  </si>
  <si>
    <t>GenDx323_I721-I504</t>
  </si>
  <si>
    <t>GenDx323_I721-I505</t>
  </si>
  <si>
    <t>GenDx323_I721-I506</t>
  </si>
  <si>
    <t>GenDx323_I721-I507</t>
  </si>
  <si>
    <t>GenDx323_I721-I508</t>
  </si>
  <si>
    <t>GenDx323_I721-I509</t>
  </si>
  <si>
    <t>GenDx323_I721-I510</t>
  </si>
  <si>
    <t>GenDx323_I721-I511</t>
  </si>
  <si>
    <t>GenDx323_I721-I512</t>
  </si>
  <si>
    <t>GenDx323_I721-I513</t>
  </si>
  <si>
    <t>GenDx323_I721-I514</t>
  </si>
  <si>
    <t>GenDx323_I721-I515</t>
  </si>
  <si>
    <t>GenDx323_I721-I516</t>
  </si>
  <si>
    <t>GenDx324_I722-I501</t>
  </si>
  <si>
    <t>GenDx324_I722-I502</t>
  </si>
  <si>
    <t>GenDx324_I722-I503</t>
  </si>
  <si>
    <t>GenDx324_I722-I504</t>
  </si>
  <si>
    <t>GenDx324_I722-I505</t>
  </si>
  <si>
    <t>GenDx324_I722-I506</t>
  </si>
  <si>
    <t>GenDx324_I722-I507</t>
  </si>
  <si>
    <t>GenDx324_I722-I508</t>
  </si>
  <si>
    <t>GenDx324_I722-I509</t>
  </si>
  <si>
    <t>GenDx324_I722-I510</t>
  </si>
  <si>
    <t>GenDx324_I722-I511</t>
  </si>
  <si>
    <t>GenDx324_I722-I512</t>
  </si>
  <si>
    <t>GenDx324_I722-I513</t>
  </si>
  <si>
    <t>GenDx324_I722-I514</t>
  </si>
  <si>
    <t>GenDx324_I722-I515</t>
  </si>
  <si>
    <t>GenDx324_I722-I516</t>
  </si>
  <si>
    <t>GenDx325_I723-I501</t>
  </si>
  <si>
    <t>GenDx325_I723-I502</t>
  </si>
  <si>
    <t>GenDx325_I723-I503</t>
  </si>
  <si>
    <t>GenDx325_I723-I504</t>
  </si>
  <si>
    <t>GenDx325_I723-I505</t>
  </si>
  <si>
    <t>GenDx325_I723-I506</t>
  </si>
  <si>
    <t>GenDx325_I723-I507</t>
  </si>
  <si>
    <t>GenDx325_I723-I508</t>
  </si>
  <si>
    <t>GenDx325_I723-I509</t>
  </si>
  <si>
    <t>GenDx325_I723-I510</t>
  </si>
  <si>
    <t>GenDx325_I723-I511</t>
  </si>
  <si>
    <t>GenDx325_I723-I512</t>
  </si>
  <si>
    <t>GenDx325_I723-I513</t>
  </si>
  <si>
    <t>GenDx325_I723-I514</t>
  </si>
  <si>
    <t>GenDx325_I723-I515</t>
  </si>
  <si>
    <t>GenDx325_I723-I516</t>
  </si>
  <si>
    <t>GenDx326_I724-I501</t>
  </si>
  <si>
    <t>GenDx326_I724-I502</t>
  </si>
  <si>
    <t>GenDx326_I724-I503</t>
  </si>
  <si>
    <t>GenDx326_I724-I504</t>
  </si>
  <si>
    <t>GenDx326_I724-I505</t>
  </si>
  <si>
    <t>GenDx326_I724-I506</t>
  </si>
  <si>
    <t>GenDx326_I724-I507</t>
  </si>
  <si>
    <t>GenDx326_I724-I508</t>
  </si>
  <si>
    <t>GenDx326_I724-I509</t>
  </si>
  <si>
    <t>GenDx326_I724-I510</t>
  </si>
  <si>
    <t>GenDx326_I724-I511</t>
  </si>
  <si>
    <t>GenDx326_I724-I512</t>
  </si>
  <si>
    <t>GenDx326_I724-I513</t>
  </si>
  <si>
    <t>GenDx326_I724-I514</t>
  </si>
  <si>
    <t>GenDx326_I724-I515</t>
  </si>
  <si>
    <t>GenDx326_I724-I516</t>
  </si>
  <si>
    <t>GenDx327_I723-I501</t>
  </si>
  <si>
    <t>GenDx327_I723-I502</t>
  </si>
  <si>
    <t>GenDx327_I723-I503</t>
  </si>
  <si>
    <t>GenDx327_I723-I504</t>
  </si>
  <si>
    <t>GenDx327_I723-I505</t>
  </si>
  <si>
    <t>GenDx327_I723-I506</t>
  </si>
  <si>
    <t>GenDx327_I723-I507</t>
  </si>
  <si>
    <t>GenDx327_I723-I508</t>
  </si>
  <si>
    <t>GenDx327_I723-I509</t>
  </si>
  <si>
    <t>GenDx327_I723-I510</t>
  </si>
  <si>
    <t>GenDx327_I723-I511</t>
  </si>
  <si>
    <t>GenDx327_I723-I512</t>
  </si>
  <si>
    <t>GenDx327_I723-I513</t>
  </si>
  <si>
    <t>GenDx327_I723-I514</t>
  </si>
  <si>
    <t>GenDx327_I723-I515</t>
  </si>
  <si>
    <t>GenDx327_I723-I516</t>
  </si>
  <si>
    <t>GenDx328_I724-I501</t>
  </si>
  <si>
    <t>GenDx328_I724-I502</t>
  </si>
  <si>
    <t>GenDx328_I724-I503</t>
  </si>
  <si>
    <t>GenDx328_I724-I504</t>
  </si>
  <si>
    <t>GenDx328_I724-I505</t>
  </si>
  <si>
    <t>GenDx328_I724-I506</t>
  </si>
  <si>
    <t>GenDx328_I724-I507</t>
  </si>
  <si>
    <t>GenDx328_I724-I508</t>
  </si>
  <si>
    <t>GenDx328_I724-I509</t>
  </si>
  <si>
    <t>GenDx328_I724-I510</t>
  </si>
  <si>
    <t>GenDx328_I724-I511</t>
  </si>
  <si>
    <t>GenDx328_I724-I512</t>
  </si>
  <si>
    <t>GenDx328_I724-I513</t>
  </si>
  <si>
    <t>GenDx328_I724-I514</t>
  </si>
  <si>
    <t>GenDx328_I724-I515</t>
  </si>
  <si>
    <t>GenDx328_I724-I516</t>
  </si>
  <si>
    <t>GenDx329_I723-I501</t>
  </si>
  <si>
    <t>GenDx329_I723-I502</t>
  </si>
  <si>
    <t>GenDx329_I723-I503</t>
  </si>
  <si>
    <t>GenDx329_I723-I504</t>
  </si>
  <si>
    <t>GenDx329_I723-I505</t>
  </si>
  <si>
    <t>GenDx329_I723-I506</t>
  </si>
  <si>
    <t>GenDx329_I723-I507</t>
  </si>
  <si>
    <t>GenDx329_I723-I508</t>
  </si>
  <si>
    <t>GenDx329_I723-I509</t>
  </si>
  <si>
    <t>GenDx329_I723-I510</t>
  </si>
  <si>
    <t>GenDx329_I723-I511</t>
  </si>
  <si>
    <t>GenDx329_I723-I512</t>
  </si>
  <si>
    <t>GenDx329_I723-I513</t>
  </si>
  <si>
    <t>GenDx329_I723-I514</t>
  </si>
  <si>
    <t>GenDx329_I723-I515</t>
  </si>
  <si>
    <t>GenDx329_I723-I516</t>
  </si>
  <si>
    <t>GenDx330_I724-I501</t>
  </si>
  <si>
    <t>GenDx330_I724-I502</t>
  </si>
  <si>
    <t>GenDx330_I724-I503</t>
  </si>
  <si>
    <t>GenDx330_I724-I504</t>
  </si>
  <si>
    <t>GenDx330_I724-I505</t>
  </si>
  <si>
    <t>GenDx330_I724-I506</t>
  </si>
  <si>
    <t>GenDx330_I724-I507</t>
  </si>
  <si>
    <t>GenDx330_I724-I508</t>
  </si>
  <si>
    <t>GenDx330_I724-I509</t>
  </si>
  <si>
    <t>GenDx330_I724-I510</t>
  </si>
  <si>
    <t>GenDx330_I724-I511</t>
  </si>
  <si>
    <t>GenDx330_I724-I512</t>
  </si>
  <si>
    <t>GenDx330_I724-I513</t>
  </si>
  <si>
    <t>GenDx330_I724-I514</t>
  </si>
  <si>
    <t>GenDx330_I724-I515</t>
  </si>
  <si>
    <t>GenDx330_I724-I516</t>
  </si>
  <si>
    <t>GenDx331_I723-I501</t>
  </si>
  <si>
    <t>GenDx331_I723-I502</t>
  </si>
  <si>
    <t>GenDx331_I723-I503</t>
  </si>
  <si>
    <t>GenDx331_I723-I504</t>
  </si>
  <si>
    <t>GenDx331_I723-I505</t>
  </si>
  <si>
    <t>GenDx331_I723-I506</t>
  </si>
  <si>
    <t>GenDx331_I723-I507</t>
  </si>
  <si>
    <t>GenDx331_I723-I508</t>
  </si>
  <si>
    <t>GenDx331_I723-I509</t>
  </si>
  <si>
    <t>GenDx331_I723-I510</t>
  </si>
  <si>
    <t>GenDx331_I723-I511</t>
  </si>
  <si>
    <t>GenDx331_I723-I512</t>
  </si>
  <si>
    <t>GenDx331_I723-I513</t>
  </si>
  <si>
    <t>GenDx331_I723-I514</t>
  </si>
  <si>
    <t>GenDx331_I723-I515</t>
  </si>
  <si>
    <t>GenDx331_I723-I516</t>
  </si>
  <si>
    <t>GenDx332_I724-I501</t>
  </si>
  <si>
    <t>GenDx332_I724-I502</t>
  </si>
  <si>
    <t>GenDx332_I724-I503</t>
  </si>
  <si>
    <t>GenDx332_I724-I504</t>
  </si>
  <si>
    <t>GenDx332_I724-I505</t>
  </si>
  <si>
    <t>GenDx332_I724-I506</t>
  </si>
  <si>
    <t>GenDx332_I724-I507</t>
  </si>
  <si>
    <t>GenDx332_I724-I508</t>
  </si>
  <si>
    <t>GenDx332_I724-I509</t>
  </si>
  <si>
    <t>GenDx332_I724-I510</t>
  </si>
  <si>
    <t>GenDx332_I724-I511</t>
  </si>
  <si>
    <t>GenDx332_I724-I512</t>
  </si>
  <si>
    <t>GenDx332_I724-I513</t>
  </si>
  <si>
    <t>GenDx332_I724-I514</t>
  </si>
  <si>
    <t>GenDx332_I724-I515</t>
  </si>
  <si>
    <t>GenDx332_I724-I516</t>
  </si>
  <si>
    <t>GenDx333_I719-I501</t>
  </si>
  <si>
    <t>GenDx333_I719-I502</t>
  </si>
  <si>
    <t>GenDx333_I719-I503</t>
  </si>
  <si>
    <t>GenDx333_I719-I504</t>
  </si>
  <si>
    <t>GenDx333_I719-I505</t>
  </si>
  <si>
    <t>GenDx333_I719-I506</t>
  </si>
  <si>
    <t>GenDx333_I719-I507</t>
  </si>
  <si>
    <t>GenDx333_I719-I508</t>
  </si>
  <si>
    <t>GenDx333_I719-I509</t>
  </si>
  <si>
    <t>GenDx333_I719-I510</t>
  </si>
  <si>
    <t>GenDx333_I719-I511</t>
  </si>
  <si>
    <t>GenDx333_I719-I512</t>
  </si>
  <si>
    <t>GenDx333_I719-I513</t>
  </si>
  <si>
    <t>GenDx333_I719-I514</t>
  </si>
  <si>
    <t>GenDx333_I719-I515</t>
  </si>
  <si>
    <t>GenDx333_I719-I516</t>
  </si>
  <si>
    <t>GenDx334_I720-I501</t>
  </si>
  <si>
    <t>GenDx334_I720-I502</t>
  </si>
  <si>
    <t>GenDx334_I720-I503</t>
  </si>
  <si>
    <t>GenDx334_I720-I504</t>
  </si>
  <si>
    <t>GenDx334_I720-I505</t>
  </si>
  <si>
    <t>GenDx334_I720-I506</t>
  </si>
  <si>
    <t>GenDx334_I720-I507</t>
  </si>
  <si>
    <t>GenDx334_I720-I508</t>
  </si>
  <si>
    <t>GenDx334_I720-I509</t>
  </si>
  <si>
    <t>GenDx334_I720-I510</t>
  </si>
  <si>
    <t>GenDx334_I720-I511</t>
  </si>
  <si>
    <t>GenDx334_I720-I512</t>
  </si>
  <si>
    <t>GenDx334_I720-I513</t>
  </si>
  <si>
    <t>GenDx334_I720-I514</t>
  </si>
  <si>
    <t>GenDx334_I720-I515</t>
  </si>
  <si>
    <t>GenDx334_I720-I516</t>
  </si>
  <si>
    <t>GenDx335_I719-I501</t>
  </si>
  <si>
    <t>GenDx335_I719-I502</t>
  </si>
  <si>
    <t>GenDx335_I719-I503</t>
  </si>
  <si>
    <t>GenDx335_I719-I504</t>
  </si>
  <si>
    <t>GenDx335_I719-I505</t>
  </si>
  <si>
    <t>GenDx335_I719-I506</t>
  </si>
  <si>
    <t>GenDx335_I719-I507</t>
  </si>
  <si>
    <t>GenDx335_I719-I508</t>
  </si>
  <si>
    <t>GenDx335_I719-I509</t>
  </si>
  <si>
    <t>GenDx335_I719-I510</t>
  </si>
  <si>
    <t>GenDx335_I719-I511</t>
  </si>
  <si>
    <t>GenDx335_I719-I512</t>
  </si>
  <si>
    <t>GenDx335_I719-I513</t>
  </si>
  <si>
    <t>GenDx335_I719-I514</t>
  </si>
  <si>
    <t>GenDx335_I719-I515</t>
  </si>
  <si>
    <t>GenDx335_I719-I516</t>
  </si>
  <si>
    <t>GenDx336_I720-I501</t>
  </si>
  <si>
    <t>GenDx336_I720-I502</t>
  </si>
  <si>
    <t>GenDx336_I720-I503</t>
  </si>
  <si>
    <t>GenDx336_I720-I504</t>
  </si>
  <si>
    <t>GenDx336_I720-I505</t>
  </si>
  <si>
    <t>GenDx336_I720-I506</t>
  </si>
  <si>
    <t>GenDx336_I720-I507</t>
  </si>
  <si>
    <t>GenDx336_I720-I508</t>
  </si>
  <si>
    <t>GenDx336_I720-I509</t>
  </si>
  <si>
    <t>GenDx336_I720-I510</t>
  </si>
  <si>
    <t>GenDx336_I720-I511</t>
  </si>
  <si>
    <t>GenDx336_I720-I512</t>
  </si>
  <si>
    <t>GenDx336_I720-I513</t>
  </si>
  <si>
    <t>GenDx336_I720-I514</t>
  </si>
  <si>
    <t>GenDx336_I720-I515</t>
  </si>
  <si>
    <t>GenDx336_I720-I516</t>
  </si>
  <si>
    <t>GenDx337_I719-I501</t>
  </si>
  <si>
    <t>GenDx337_I719-I502</t>
  </si>
  <si>
    <t>GenDx337_I719-I503</t>
  </si>
  <si>
    <t>GenDx337_I719-I504</t>
  </si>
  <si>
    <t>GenDx337_I719-I505</t>
  </si>
  <si>
    <t>GenDx337_I719-I506</t>
  </si>
  <si>
    <t>GenDx337_I719-I507</t>
  </si>
  <si>
    <t>GenDx337_I719-I508</t>
  </si>
  <si>
    <t>GenDx337_I719-I509</t>
  </si>
  <si>
    <t>GenDx337_I719-I510</t>
  </si>
  <si>
    <t>GenDx337_I719-I511</t>
  </si>
  <si>
    <t>GenDx337_I719-I512</t>
  </si>
  <si>
    <t>GenDx337_I719-I513</t>
  </si>
  <si>
    <t>GenDx337_I719-I514</t>
  </si>
  <si>
    <t>GenDx337_I719-I515</t>
  </si>
  <si>
    <t>GenDx337_I719-I516</t>
  </si>
  <si>
    <t>GenDx338_I720-I501</t>
  </si>
  <si>
    <t>GenDx338_I720-I502</t>
  </si>
  <si>
    <t>GenDx338_I720-I503</t>
  </si>
  <si>
    <t>GenDx338_I720-I504</t>
  </si>
  <si>
    <t>GenDx338_I720-I505</t>
  </si>
  <si>
    <t>GenDx338_I720-I506</t>
  </si>
  <si>
    <t>GenDx338_I720-I507</t>
  </si>
  <si>
    <t>GenDx338_I720-I508</t>
  </si>
  <si>
    <t>GenDx338_I720-I509</t>
  </si>
  <si>
    <t>GenDx338_I720-I510</t>
  </si>
  <si>
    <t>GenDx338_I720-I511</t>
  </si>
  <si>
    <t>GenDx338_I720-I512</t>
  </si>
  <si>
    <t>GenDx338_I720-I513</t>
  </si>
  <si>
    <t>GenDx338_I720-I514</t>
  </si>
  <si>
    <t>GenDx338_I720-I515</t>
  </si>
  <si>
    <t>GenDx338_I720-I516</t>
  </si>
  <si>
    <t>GenDx339_I719-I501</t>
  </si>
  <si>
    <t>GenDx339_I719-I502</t>
  </si>
  <si>
    <t>GenDx339_I719-I503</t>
  </si>
  <si>
    <t>GenDx339_I719-I504</t>
  </si>
  <si>
    <t>GenDx339_I719-I505</t>
  </si>
  <si>
    <t>GenDx339_I719-I506</t>
  </si>
  <si>
    <t>GenDx339_I719-I507</t>
  </si>
  <si>
    <t>GenDx339_I719-I508</t>
  </si>
  <si>
    <t>GenDx339_I719-I509</t>
  </si>
  <si>
    <t>GenDx339_I719-I510</t>
  </si>
  <si>
    <t>GenDx339_I719-I511</t>
  </si>
  <si>
    <t>GenDx339_I719-I512</t>
  </si>
  <si>
    <t>GenDx339_I719-I513</t>
  </si>
  <si>
    <t>GenDx339_I719-I514</t>
  </si>
  <si>
    <t>GenDx339_I719-I515</t>
  </si>
  <si>
    <t>GenDx339_I719-I516</t>
  </si>
  <si>
    <t>GenDx340_I720-I501</t>
  </si>
  <si>
    <t>GenDx340_I720-I502</t>
  </si>
  <si>
    <t>GenDx340_I720-I503</t>
  </si>
  <si>
    <t>GenDx340_I720-I504</t>
  </si>
  <si>
    <t>GenDx340_I720-I505</t>
  </si>
  <si>
    <t>GenDx340_I720-I506</t>
  </si>
  <si>
    <t>GenDx340_I720-I507</t>
  </si>
  <si>
    <t>GenDx340_I720-I508</t>
  </si>
  <si>
    <t>GenDx340_I720-I509</t>
  </si>
  <si>
    <t>GenDx340_I720-I510</t>
  </si>
  <si>
    <t>GenDx340_I720-I511</t>
  </si>
  <si>
    <t>GenDx340_I720-I512</t>
  </si>
  <si>
    <t>GenDx340_I720-I513</t>
  </si>
  <si>
    <t>GenDx340_I720-I514</t>
  </si>
  <si>
    <t>GenDx340_I720-I515</t>
  </si>
  <si>
    <t>GenDx340_I720-I516</t>
  </si>
  <si>
    <t>GenDx341_I721-I501</t>
  </si>
  <si>
    <t>GenDx341_I721-I502</t>
  </si>
  <si>
    <t>GenDx341_I721-I503</t>
  </si>
  <si>
    <t>GenDx341_I721-I504</t>
  </si>
  <si>
    <t>GenDx341_I721-I505</t>
  </si>
  <si>
    <t>GenDx341_I721-I506</t>
  </si>
  <si>
    <t>GenDx341_I721-I507</t>
  </si>
  <si>
    <t>GenDx341_I721-I508</t>
  </si>
  <si>
    <t>GenDx341_I721-I509</t>
  </si>
  <si>
    <t>GenDx341_I721-I510</t>
  </si>
  <si>
    <t>GenDx341_I721-I511</t>
  </si>
  <si>
    <t>GenDx341_I721-I512</t>
  </si>
  <si>
    <t>GenDx341_I721-I513</t>
  </si>
  <si>
    <t>GenDx341_I721-I514</t>
  </si>
  <si>
    <t>GenDx341_I721-I515</t>
  </si>
  <si>
    <t>GenDx341_I721-I516</t>
  </si>
  <si>
    <t>GenDx342_I722-I501</t>
  </si>
  <si>
    <t>GenDx342_I722-I502</t>
  </si>
  <si>
    <t>GenDx342_I722-I503</t>
  </si>
  <si>
    <t>GenDx342_I722-I504</t>
  </si>
  <si>
    <t>GenDx342_I722-I505</t>
  </si>
  <si>
    <t>GenDx342_I722-I506</t>
  </si>
  <si>
    <t>GenDx342_I722-I507</t>
  </si>
  <si>
    <t>GenDx342_I722-I508</t>
  </si>
  <si>
    <t>GenDx342_I722-I509</t>
  </si>
  <si>
    <t>GenDx342_I722-I510</t>
  </si>
  <si>
    <t>GenDx342_I722-I511</t>
  </si>
  <si>
    <t>GenDx342_I722-I512</t>
  </si>
  <si>
    <t>GenDx342_I722-I513</t>
  </si>
  <si>
    <t>GenDx342_I722-I514</t>
  </si>
  <si>
    <t>GenDx342_I722-I515</t>
  </si>
  <si>
    <t>GenDx342_I722-I516</t>
  </si>
  <si>
    <t>GenDx343_I721-I501</t>
  </si>
  <si>
    <t>GenDx343_I721-I502</t>
  </si>
  <si>
    <t>GenDx343_I721-I503</t>
  </si>
  <si>
    <t>GenDx343_I721-I504</t>
  </si>
  <si>
    <t>GenDx343_I721-I505</t>
  </si>
  <si>
    <t>GenDx343_I721-I506</t>
  </si>
  <si>
    <t>GenDx343_I721-I507</t>
  </si>
  <si>
    <t>GenDx343_I721-I508</t>
  </si>
  <si>
    <t>GenDx343_I721-I509</t>
  </si>
  <si>
    <t>GenDx343_I721-I510</t>
  </si>
  <si>
    <t>GenDx343_I721-I511</t>
  </si>
  <si>
    <t>GenDx343_I721-I512</t>
  </si>
  <si>
    <t>GenDx343_I721-I513</t>
  </si>
  <si>
    <t>GenDx343_I721-I514</t>
  </si>
  <si>
    <t>GenDx343_I721-I515</t>
  </si>
  <si>
    <t>GenDx343_I721-I516</t>
  </si>
  <si>
    <t>GenDx344_I722-I501</t>
  </si>
  <si>
    <t>GenDx344_I722-I502</t>
  </si>
  <si>
    <t>GenDx344_I722-I503</t>
  </si>
  <si>
    <t>GenDx344_I722-I504</t>
  </si>
  <si>
    <t>GenDx344_I722-I505</t>
  </si>
  <si>
    <t>GenDx344_I722-I506</t>
  </si>
  <si>
    <t>GenDx344_I722-I507</t>
  </si>
  <si>
    <t>GenDx344_I722-I508</t>
  </si>
  <si>
    <t>GenDx344_I722-I509</t>
  </si>
  <si>
    <t>GenDx344_I722-I510</t>
  </si>
  <si>
    <t>GenDx344_I722-I511</t>
  </si>
  <si>
    <t>GenDx344_I722-I512</t>
  </si>
  <si>
    <t>GenDx344_I722-I513</t>
  </si>
  <si>
    <t>GenDx344_I722-I514</t>
  </si>
  <si>
    <t>GenDx344_I722-I515</t>
  </si>
  <si>
    <t>GenDx344_I722-I516</t>
  </si>
  <si>
    <t>GenDx345_I721-I501</t>
  </si>
  <si>
    <t>GenDx345_I721-I502</t>
  </si>
  <si>
    <t>GenDx345_I721-I503</t>
  </si>
  <si>
    <t>GenDx345_I721-I504</t>
  </si>
  <si>
    <t>GenDx345_I721-I505</t>
  </si>
  <si>
    <t>GenDx345_I721-I506</t>
  </si>
  <si>
    <t>GenDx345_I721-I507</t>
  </si>
  <si>
    <t>GenDx345_I721-I508</t>
  </si>
  <si>
    <t>GenDx345_I721-I509</t>
  </si>
  <si>
    <t>GenDx345_I721-I510</t>
  </si>
  <si>
    <t>GenDx345_I721-I511</t>
  </si>
  <si>
    <t>GenDx345_I721-I512</t>
  </si>
  <si>
    <t>GenDx345_I721-I513</t>
  </si>
  <si>
    <t>GenDx345_I721-I514</t>
  </si>
  <si>
    <t>GenDx345_I721-I515</t>
  </si>
  <si>
    <t>GenDx345_I721-I516</t>
  </si>
  <si>
    <t>GenDx346_I722-I501</t>
  </si>
  <si>
    <t>GenDx346_I722-I502</t>
  </si>
  <si>
    <t>GenDx346_I722-I503</t>
  </si>
  <si>
    <t>GenDx346_I722-I504</t>
  </si>
  <si>
    <t>GenDx346_I722-I505</t>
  </si>
  <si>
    <t>GenDx346_I722-I506</t>
  </si>
  <si>
    <t>GenDx346_I722-I507</t>
  </si>
  <si>
    <t>GenDx346_I722-I508</t>
  </si>
  <si>
    <t>GenDx346_I722-I509</t>
  </si>
  <si>
    <t>GenDx346_I722-I510</t>
  </si>
  <si>
    <t>GenDx346_I722-I511</t>
  </si>
  <si>
    <t>GenDx346_I722-I512</t>
  </si>
  <si>
    <t>GenDx346_I722-I513</t>
  </si>
  <si>
    <t>GenDx346_I722-I514</t>
  </si>
  <si>
    <t>GenDx346_I722-I515</t>
  </si>
  <si>
    <t>GenDx346_I722-I516</t>
  </si>
  <si>
    <t>GenDx347_I721-I501</t>
  </si>
  <si>
    <t>GenDx347_I721-I502</t>
  </si>
  <si>
    <t>GenDx347_I721-I503</t>
  </si>
  <si>
    <t>GenDx347_I721-I504</t>
  </si>
  <si>
    <t>GenDx347_I721-I505</t>
  </si>
  <si>
    <t>GenDx347_I721-I506</t>
  </si>
  <si>
    <t>GenDx347_I721-I507</t>
  </si>
  <si>
    <t>GenDx347_I721-I508</t>
  </si>
  <si>
    <t>GenDx347_I721-I509</t>
  </si>
  <si>
    <t>GenDx347_I721-I510</t>
  </si>
  <si>
    <t>GenDx347_I721-I511</t>
  </si>
  <si>
    <t>GenDx347_I721-I512</t>
  </si>
  <si>
    <t>GenDx347_I721-I513</t>
  </si>
  <si>
    <t>GenDx347_I721-I514</t>
  </si>
  <si>
    <t>GenDx347_I721-I515</t>
  </si>
  <si>
    <t>GenDx347_I721-I516</t>
  </si>
  <si>
    <t>GenDx348_I722-I501</t>
  </si>
  <si>
    <t>GenDx348_I722-I502</t>
  </si>
  <si>
    <t>GenDx348_I722-I503</t>
  </si>
  <si>
    <t>GenDx348_I722-I504</t>
  </si>
  <si>
    <t>GenDx348_I722-I505</t>
  </si>
  <si>
    <t>GenDx348_I722-I506</t>
  </si>
  <si>
    <t>GenDx348_I722-I507</t>
  </si>
  <si>
    <t>GenDx348_I722-I508</t>
  </si>
  <si>
    <t>GenDx348_I722-I509</t>
  </si>
  <si>
    <t>GenDx348_I722-I510</t>
  </si>
  <si>
    <t>GenDx348_I722-I511</t>
  </si>
  <si>
    <t>GenDx348_I722-I512</t>
  </si>
  <si>
    <t>GenDx348_I722-I513</t>
  </si>
  <si>
    <t>GenDx348_I722-I514</t>
  </si>
  <si>
    <t>GenDx348_I722-I515</t>
  </si>
  <si>
    <t>GenDx348_I722-I516</t>
  </si>
  <si>
    <t>GenDx349_I723-I501</t>
  </si>
  <si>
    <t>GenDx349_I723-I502</t>
  </si>
  <si>
    <t>GenDx349_I723-I503</t>
  </si>
  <si>
    <t>GenDx349_I723-I504</t>
  </si>
  <si>
    <t>GenDx349_I723-I505</t>
  </si>
  <si>
    <t>GenDx349_I723-I506</t>
  </si>
  <si>
    <t>GenDx349_I723-I507</t>
  </si>
  <si>
    <t>GenDx349_I723-I508</t>
  </si>
  <si>
    <t>GenDx349_I723-I509</t>
  </si>
  <si>
    <t>GenDx349_I723-I510</t>
  </si>
  <si>
    <t>GenDx349_I723-I511</t>
  </si>
  <si>
    <t>GenDx349_I723-I512</t>
  </si>
  <si>
    <t>GenDx349_I723-I513</t>
  </si>
  <si>
    <t>GenDx349_I723-I514</t>
  </si>
  <si>
    <t>GenDx349_I723-I515</t>
  </si>
  <si>
    <t>GenDx349_I723-I516</t>
  </si>
  <si>
    <t>GenDx350_I724-I501</t>
  </si>
  <si>
    <t>GenDx350_I724-I502</t>
  </si>
  <si>
    <t>GenDx350_I724-I503</t>
  </si>
  <si>
    <t>GenDx350_I724-I504</t>
  </si>
  <si>
    <t>GenDx350_I724-I505</t>
  </si>
  <si>
    <t>GenDx350_I724-I506</t>
  </si>
  <si>
    <t>GenDx350_I724-I507</t>
  </si>
  <si>
    <t>GenDx350_I724-I508</t>
  </si>
  <si>
    <t>GenDx350_I724-I509</t>
  </si>
  <si>
    <t>GenDx350_I724-I510</t>
  </si>
  <si>
    <t>GenDx350_I724-I511</t>
  </si>
  <si>
    <t>GenDx350_I724-I512</t>
  </si>
  <si>
    <t>GenDx350_I724-I513</t>
  </si>
  <si>
    <t>GenDx350_I724-I514</t>
  </si>
  <si>
    <t>GenDx350_I724-I515</t>
  </si>
  <si>
    <t>GenDx350_I724-I516</t>
  </si>
  <si>
    <t>GenDx351_I723-I501</t>
  </si>
  <si>
    <t>GenDx351_I723-I502</t>
  </si>
  <si>
    <t>GenDx351_I723-I503</t>
  </si>
  <si>
    <t>GenDx351_I723-I504</t>
  </si>
  <si>
    <t>GenDx351_I723-I505</t>
  </si>
  <si>
    <t>GenDx351_I723-I506</t>
  </si>
  <si>
    <t>GenDx351_I723-I507</t>
  </si>
  <si>
    <t>GenDx351_I723-I508</t>
  </si>
  <si>
    <t>GenDx351_I723-I509</t>
  </si>
  <si>
    <t>GenDx351_I723-I510</t>
  </si>
  <si>
    <t>GenDx351_I723-I511</t>
  </si>
  <si>
    <t>GenDx351_I723-I512</t>
  </si>
  <si>
    <t>GenDx351_I723-I513</t>
  </si>
  <si>
    <t>GenDx351_I723-I514</t>
  </si>
  <si>
    <t>GenDx351_I723-I515</t>
  </si>
  <si>
    <t>GenDx351_I723-I516</t>
  </si>
  <si>
    <t>GenDx352_I724-I501</t>
  </si>
  <si>
    <t>GenDx352_I724-I502</t>
  </si>
  <si>
    <t>GenDx352_I724-I503</t>
  </si>
  <si>
    <t>GenDx352_I724-I504</t>
  </si>
  <si>
    <t>GenDx352_I724-I505</t>
  </si>
  <si>
    <t>GenDx352_I724-I506</t>
  </si>
  <si>
    <t>GenDx352_I724-I507</t>
  </si>
  <si>
    <t>GenDx352_I724-I508</t>
  </si>
  <si>
    <t>GenDx352_I724-I509</t>
  </si>
  <si>
    <t>GenDx352_I724-I510</t>
  </si>
  <si>
    <t>GenDx352_I724-I511</t>
  </si>
  <si>
    <t>GenDx352_I724-I512</t>
  </si>
  <si>
    <t>GenDx352_I724-I513</t>
  </si>
  <si>
    <t>GenDx352_I724-I514</t>
  </si>
  <si>
    <t>GenDx352_I724-I515</t>
  </si>
  <si>
    <t>GenDx352_I724-I516</t>
  </si>
  <si>
    <t>GenDx353_I723-I501</t>
  </si>
  <si>
    <t>GenDx353_I723-I502</t>
  </si>
  <si>
    <t>GenDx353_I723-I503</t>
  </si>
  <si>
    <t>GenDx353_I723-I504</t>
  </si>
  <si>
    <t>GenDx353_I723-I505</t>
  </si>
  <si>
    <t>GenDx353_I723-I506</t>
  </si>
  <si>
    <t>GenDx353_I723-I507</t>
  </si>
  <si>
    <t>GenDx353_I723-I508</t>
  </si>
  <si>
    <t>GenDx353_I723-I509</t>
  </si>
  <si>
    <t>GenDx353_I723-I510</t>
  </si>
  <si>
    <t>GenDx353_I723-I511</t>
  </si>
  <si>
    <t>GenDx353_I723-I512</t>
  </si>
  <si>
    <t>GenDx353_I723-I513</t>
  </si>
  <si>
    <t>GenDx353_I723-I514</t>
  </si>
  <si>
    <t>GenDx353_I723-I515</t>
  </si>
  <si>
    <t>GenDx353_I723-I516</t>
  </si>
  <si>
    <t>GenDx354_I724-I501</t>
  </si>
  <si>
    <t>GenDx354_I724-I502</t>
  </si>
  <si>
    <t>GenDx354_I724-I503</t>
  </si>
  <si>
    <t>GenDx354_I724-I504</t>
  </si>
  <si>
    <t>GenDx354_I724-I505</t>
  </si>
  <si>
    <t>GenDx354_I724-I506</t>
  </si>
  <si>
    <t>GenDx354_I724-I507</t>
  </si>
  <si>
    <t>GenDx354_I724-I508</t>
  </si>
  <si>
    <t>GenDx354_I724-I509</t>
  </si>
  <si>
    <t>GenDx354_I724-I510</t>
  </si>
  <si>
    <t>GenDx354_I724-I511</t>
  </si>
  <si>
    <t>GenDx354_I724-I512</t>
  </si>
  <si>
    <t>GenDx354_I724-I513</t>
  </si>
  <si>
    <t>GenDx354_I724-I514</t>
  </si>
  <si>
    <t>GenDx354_I724-I515</t>
  </si>
  <si>
    <t>GenDx354_I724-I516</t>
  </si>
  <si>
    <t>GenDx355_I723-I501</t>
  </si>
  <si>
    <t>GenDx355_I723-I502</t>
  </si>
  <si>
    <t>GenDx355_I723-I503</t>
  </si>
  <si>
    <t>GenDx355_I723-I504</t>
  </si>
  <si>
    <t>GenDx355_I723-I505</t>
  </si>
  <si>
    <t>GenDx355_I723-I506</t>
  </si>
  <si>
    <t>GenDx355_I723-I507</t>
  </si>
  <si>
    <t>GenDx355_I723-I508</t>
  </si>
  <si>
    <t>GenDx355_I723-I509</t>
  </si>
  <si>
    <t>GenDx355_I723-I510</t>
  </si>
  <si>
    <t>GenDx355_I723-I511</t>
  </si>
  <si>
    <t>GenDx355_I723-I512</t>
  </si>
  <si>
    <t>GenDx355_I723-I513</t>
  </si>
  <si>
    <t>GenDx355_I723-I514</t>
  </si>
  <si>
    <t>GenDx355_I723-I515</t>
  </si>
  <si>
    <t>GenDx355_I723-I516</t>
  </si>
  <si>
    <t>GenDx356_I724-I501</t>
  </si>
  <si>
    <t>GenDx356_I724-I502</t>
  </si>
  <si>
    <t>GenDx356_I724-I503</t>
  </si>
  <si>
    <t>GenDx356_I724-I504</t>
  </si>
  <si>
    <t>GenDx356_I724-I505</t>
  </si>
  <si>
    <t>GenDx356_I724-I506</t>
  </si>
  <si>
    <t>GenDx356_I724-I507</t>
  </si>
  <si>
    <t>GenDx356_I724-I508</t>
  </si>
  <si>
    <t>GenDx356_I724-I509</t>
  </si>
  <si>
    <t>GenDx356_I724-I510</t>
  </si>
  <si>
    <t>GenDx356_I724-I511</t>
  </si>
  <si>
    <t>GenDx356_I724-I512</t>
  </si>
  <si>
    <t>GenDx356_I724-I513</t>
  </si>
  <si>
    <t>GenDx356_I724-I514</t>
  </si>
  <si>
    <t>GenDx356_I724-I515</t>
  </si>
  <si>
    <t>GenDx356_I724-I516</t>
  </si>
  <si>
    <t>GenDx357_I719-I501</t>
  </si>
  <si>
    <t>GenDx357_I719-I502</t>
  </si>
  <si>
    <t>GenDx357_I719-I503</t>
  </si>
  <si>
    <t>GenDx357_I719-I504</t>
  </si>
  <si>
    <t>GenDx357_I719-I505</t>
  </si>
  <si>
    <t>GenDx357_I719-I506</t>
  </si>
  <si>
    <t>GenDx357_I719-I507</t>
  </si>
  <si>
    <t>GenDx357_I719-I508</t>
  </si>
  <si>
    <t>GenDx357_I719-I509</t>
  </si>
  <si>
    <t>GenDx357_I719-I510</t>
  </si>
  <si>
    <t>GenDx357_I719-I511</t>
  </si>
  <si>
    <t>GenDx357_I719-I512</t>
  </si>
  <si>
    <t>GenDx357_I719-I513</t>
  </si>
  <si>
    <t>GenDx357_I719-I514</t>
  </si>
  <si>
    <t>GenDx357_I719-I515</t>
  </si>
  <si>
    <t>GenDx357_I719-I516</t>
  </si>
  <si>
    <t>GenDx358_I720-I501</t>
  </si>
  <si>
    <t>GenDx358_I720-I502</t>
  </si>
  <si>
    <t>GenDx358_I720-I503</t>
  </si>
  <si>
    <t>GenDx358_I720-I504</t>
  </si>
  <si>
    <t>GenDx358_I720-I505</t>
  </si>
  <si>
    <t>GenDx358_I720-I506</t>
  </si>
  <si>
    <t>GenDx358_I720-I507</t>
  </si>
  <si>
    <t>GenDx358_I720-I508</t>
  </si>
  <si>
    <t>GenDx358_I720-I509</t>
  </si>
  <si>
    <t>GenDx358_I720-I510</t>
  </si>
  <si>
    <t>GenDx358_I720-I511</t>
  </si>
  <si>
    <t>GenDx358_I720-I512</t>
  </si>
  <si>
    <t>GenDx358_I720-I513</t>
  </si>
  <si>
    <t>GenDx358_I720-I514</t>
  </si>
  <si>
    <t>GenDx358_I720-I515</t>
  </si>
  <si>
    <t>GenDx358_I720-I516</t>
  </si>
  <si>
    <t>GenDx359_I719-I501</t>
  </si>
  <si>
    <t>GenDx359_I719-I502</t>
  </si>
  <si>
    <t>GenDx359_I719-I503</t>
  </si>
  <si>
    <t>GenDx359_I719-I504</t>
  </si>
  <si>
    <t>GenDx359_I719-I505</t>
  </si>
  <si>
    <t>GenDx359_I719-I506</t>
  </si>
  <si>
    <t>GenDx359_I719-I507</t>
  </si>
  <si>
    <t>GenDx359_I719-I508</t>
  </si>
  <si>
    <t>GenDx359_I719-I509</t>
  </si>
  <si>
    <t>GenDx359_I719-I510</t>
  </si>
  <si>
    <t>GenDx359_I719-I511</t>
  </si>
  <si>
    <t>GenDx359_I719-I512</t>
  </si>
  <si>
    <t>GenDx359_I719-I513</t>
  </si>
  <si>
    <t>GenDx359_I719-I514</t>
  </si>
  <si>
    <t>GenDx359_I719-I515</t>
  </si>
  <si>
    <t>GenDx359_I719-I516</t>
  </si>
  <si>
    <t>GenDx360_I720-I501</t>
  </si>
  <si>
    <t>GenDx360_I720-I502</t>
  </si>
  <si>
    <t>GenDx360_I720-I503</t>
  </si>
  <si>
    <t>GenDx360_I720-I504</t>
  </si>
  <si>
    <t>GenDx360_I720-I505</t>
  </si>
  <si>
    <t>GenDx360_I720-I506</t>
  </si>
  <si>
    <t>GenDx360_I720-I507</t>
  </si>
  <si>
    <t>GenDx360_I720-I508</t>
  </si>
  <si>
    <t>GenDx360_I720-I509</t>
  </si>
  <si>
    <t>GenDx360_I720-I510</t>
  </si>
  <si>
    <t>GenDx360_I720-I511</t>
  </si>
  <si>
    <t>GenDx360_I720-I512</t>
  </si>
  <si>
    <t>GenDx360_I720-I513</t>
  </si>
  <si>
    <t>GenDx360_I720-I514</t>
  </si>
  <si>
    <t>GenDx360_I720-I515</t>
  </si>
  <si>
    <t>GenDx360_I720-I516</t>
  </si>
  <si>
    <t>GenDx361_I719-I501</t>
  </si>
  <si>
    <t>GenDx361_I719-I502</t>
  </si>
  <si>
    <t>GenDx361_I719-I503</t>
  </si>
  <si>
    <t>GenDx361_I719-I504</t>
  </si>
  <si>
    <t>GenDx361_I719-I505</t>
  </si>
  <si>
    <t>GenDx361_I719-I506</t>
  </si>
  <si>
    <t>GenDx361_I719-I507</t>
  </si>
  <si>
    <t>GenDx361_I719-I508</t>
  </si>
  <si>
    <t>GenDx361_I719-I509</t>
  </si>
  <si>
    <t>GenDx361_I719-I510</t>
  </si>
  <si>
    <t>GenDx361_I719-I511</t>
  </si>
  <si>
    <t>GenDx361_I719-I512</t>
  </si>
  <si>
    <t>GenDx361_I719-I513</t>
  </si>
  <si>
    <t>GenDx361_I719-I514</t>
  </si>
  <si>
    <t>GenDx361_I719-I515</t>
  </si>
  <si>
    <t>GenDx361_I719-I516</t>
  </si>
  <si>
    <t>GenDx362_I720-I501</t>
  </si>
  <si>
    <t>GenDx362_I720-I502</t>
  </si>
  <si>
    <t>GenDx362_I720-I503</t>
  </si>
  <si>
    <t>GenDx362_I720-I504</t>
  </si>
  <si>
    <t>GenDx362_I720-I505</t>
  </si>
  <si>
    <t>GenDx362_I720-I506</t>
  </si>
  <si>
    <t>GenDx362_I720-I507</t>
  </si>
  <si>
    <t>GenDx362_I720-I508</t>
  </si>
  <si>
    <t>GenDx362_I720-I509</t>
  </si>
  <si>
    <t>GenDx362_I720-I510</t>
  </si>
  <si>
    <t>GenDx362_I720-I511</t>
  </si>
  <si>
    <t>GenDx362_I720-I512</t>
  </si>
  <si>
    <t>GenDx362_I720-I513</t>
  </si>
  <si>
    <t>GenDx362_I720-I514</t>
  </si>
  <si>
    <t>GenDx362_I720-I515</t>
  </si>
  <si>
    <t>GenDx362_I720-I516</t>
  </si>
  <si>
    <t>GenDx363_I719-I501</t>
  </si>
  <si>
    <t>GenDx363_I719-I502</t>
  </si>
  <si>
    <t>GenDx363_I719-I503</t>
  </si>
  <si>
    <t>GenDx363_I719-I504</t>
  </si>
  <si>
    <t>GenDx363_I719-I505</t>
  </si>
  <si>
    <t>GenDx363_I719-I506</t>
  </si>
  <si>
    <t>GenDx363_I719-I507</t>
  </si>
  <si>
    <t>GenDx363_I719-I508</t>
  </si>
  <si>
    <t>GenDx363_I719-I509</t>
  </si>
  <si>
    <t>GenDx363_I719-I510</t>
  </si>
  <si>
    <t>GenDx363_I719-I511</t>
  </si>
  <si>
    <t>GenDx363_I719-I512</t>
  </si>
  <si>
    <t>GenDx363_I719-I513</t>
  </si>
  <si>
    <t>GenDx363_I719-I514</t>
  </si>
  <si>
    <t>GenDx363_I719-I515</t>
  </si>
  <si>
    <t>GenDx363_I719-I516</t>
  </si>
  <si>
    <t>GenDx364_I720-I501</t>
  </si>
  <si>
    <t>GenDx364_I720-I502</t>
  </si>
  <si>
    <t>GenDx364_I720-I503</t>
  </si>
  <si>
    <t>GenDx364_I720-I504</t>
  </si>
  <si>
    <t>GenDx364_I720-I505</t>
  </si>
  <si>
    <t>GenDx364_I720-I506</t>
  </si>
  <si>
    <t>GenDx364_I720-I507</t>
  </si>
  <si>
    <t>GenDx364_I720-I508</t>
  </si>
  <si>
    <t>GenDx364_I720-I509</t>
  </si>
  <si>
    <t>GenDx364_I720-I510</t>
  </si>
  <si>
    <t>GenDx364_I720-I511</t>
  </si>
  <si>
    <t>GenDx364_I720-I512</t>
  </si>
  <si>
    <t>GenDx364_I720-I513</t>
  </si>
  <si>
    <t>GenDx364_I720-I514</t>
  </si>
  <si>
    <t>GenDx364_I720-I515</t>
  </si>
  <si>
    <t>GenDx364_I720-I516</t>
  </si>
  <si>
    <t>GenDx365_I721-I501</t>
  </si>
  <si>
    <t>GenDx365_I721-I502</t>
  </si>
  <si>
    <t>GenDx365_I721-I503</t>
  </si>
  <si>
    <t>GenDx365_I721-I504</t>
  </si>
  <si>
    <t>GenDx365_I721-I505</t>
  </si>
  <si>
    <t>GenDx365_I721-I506</t>
  </si>
  <si>
    <t>GenDx365_I721-I507</t>
  </si>
  <si>
    <t>GenDx365_I721-I508</t>
  </si>
  <si>
    <t>GenDx365_I721-I509</t>
  </si>
  <si>
    <t>GenDx365_I721-I510</t>
  </si>
  <si>
    <t>GenDx365_I721-I511</t>
  </si>
  <si>
    <t>GenDx365_I721-I512</t>
  </si>
  <si>
    <t>GenDx365_I721-I513</t>
  </si>
  <si>
    <t>GenDx365_I721-I514</t>
  </si>
  <si>
    <t>GenDx365_I721-I515</t>
  </si>
  <si>
    <t>GenDx365_I721-I516</t>
  </si>
  <si>
    <t>GenDx366_I722-I501</t>
  </si>
  <si>
    <t>GenDx366_I722-I502</t>
  </si>
  <si>
    <t>GenDx366_I722-I503</t>
  </si>
  <si>
    <t>GenDx366_I722-I504</t>
  </si>
  <si>
    <t>GenDx366_I722-I505</t>
  </si>
  <si>
    <t>GenDx366_I722-I506</t>
  </si>
  <si>
    <t>GenDx366_I722-I507</t>
  </si>
  <si>
    <t>GenDx366_I722-I508</t>
  </si>
  <si>
    <t>GenDx366_I722-I509</t>
  </si>
  <si>
    <t>GenDx366_I722-I510</t>
  </si>
  <si>
    <t>GenDx366_I722-I511</t>
  </si>
  <si>
    <t>GenDx366_I722-I512</t>
  </si>
  <si>
    <t>GenDx366_I722-I513</t>
  </si>
  <si>
    <t>GenDx366_I722-I514</t>
  </si>
  <si>
    <t>GenDx366_I722-I515</t>
  </si>
  <si>
    <t>GenDx366_I722-I516</t>
  </si>
  <si>
    <t>GenDx367_I721-I501</t>
  </si>
  <si>
    <t>GenDx367_I721-I502</t>
  </si>
  <si>
    <t>GenDx367_I721-I503</t>
  </si>
  <si>
    <t>GenDx367_I721-I504</t>
  </si>
  <si>
    <t>GenDx367_I721-I505</t>
  </si>
  <si>
    <t>GenDx367_I721-I506</t>
  </si>
  <si>
    <t>GenDx367_I721-I507</t>
  </si>
  <si>
    <t>GenDx367_I721-I508</t>
  </si>
  <si>
    <t>GenDx367_I721-I509</t>
  </si>
  <si>
    <t>GenDx367_I721-I510</t>
  </si>
  <si>
    <t>GenDx367_I721-I511</t>
  </si>
  <si>
    <t>GenDx367_I721-I512</t>
  </si>
  <si>
    <t>GenDx367_I721-I513</t>
  </si>
  <si>
    <t>GenDx367_I721-I514</t>
  </si>
  <si>
    <t>GenDx367_I721-I515</t>
  </si>
  <si>
    <t>GenDx367_I721-I516</t>
  </si>
  <si>
    <t>GenDx368_I722-I501</t>
  </si>
  <si>
    <t>GenDx368_I722-I502</t>
  </si>
  <si>
    <t>GenDx368_I722-I503</t>
  </si>
  <si>
    <t>GenDx368_I722-I504</t>
  </si>
  <si>
    <t>GenDx368_I722-I505</t>
  </si>
  <si>
    <t>GenDx368_I722-I506</t>
  </si>
  <si>
    <t>GenDx368_I722-I507</t>
  </si>
  <si>
    <t>GenDx368_I722-I508</t>
  </si>
  <si>
    <t>GenDx368_I722-I509</t>
  </si>
  <si>
    <t>GenDx368_I722-I510</t>
  </si>
  <si>
    <t>GenDx368_I722-I511</t>
  </si>
  <si>
    <t>GenDx368_I722-I512</t>
  </si>
  <si>
    <t>GenDx368_I722-I513</t>
  </si>
  <si>
    <t>GenDx368_I722-I514</t>
  </si>
  <si>
    <t>GenDx368_I722-I515</t>
  </si>
  <si>
    <t>GenDx368_I722-I516</t>
  </si>
  <si>
    <t>GenDx369_I721-I501</t>
  </si>
  <si>
    <t>GenDx369_I721-I502</t>
  </si>
  <si>
    <t>GenDx369_I721-I503</t>
  </si>
  <si>
    <t>GenDx369_I721-I504</t>
  </si>
  <si>
    <t>GenDx369_I721-I505</t>
  </si>
  <si>
    <t>GenDx369_I721-I506</t>
  </si>
  <si>
    <t>GenDx369_I721-I507</t>
  </si>
  <si>
    <t>GenDx369_I721-I508</t>
  </si>
  <si>
    <t>GenDx369_I721-I509</t>
  </si>
  <si>
    <t>GenDx369_I721-I510</t>
  </si>
  <si>
    <t>GenDx369_I721-I511</t>
  </si>
  <si>
    <t>GenDx369_I721-I512</t>
  </si>
  <si>
    <t>GenDx369_I721-I513</t>
  </si>
  <si>
    <t>GenDx369_I721-I514</t>
  </si>
  <si>
    <t>GenDx369_I721-I515</t>
  </si>
  <si>
    <t>GenDx369_I721-I516</t>
  </si>
  <si>
    <t>GenDx370_I722-I501</t>
  </si>
  <si>
    <t>GenDx370_I722-I502</t>
  </si>
  <si>
    <t>GenDx370_I722-I503</t>
  </si>
  <si>
    <t>GenDx370_I722-I504</t>
  </si>
  <si>
    <t>GenDx370_I722-I505</t>
  </si>
  <si>
    <t>GenDx370_I722-I506</t>
  </si>
  <si>
    <t>GenDx370_I722-I507</t>
  </si>
  <si>
    <t>GenDx370_I722-I508</t>
  </si>
  <si>
    <t>GenDx370_I722-I509</t>
  </si>
  <si>
    <t>GenDx370_I722-I510</t>
  </si>
  <si>
    <t>GenDx370_I722-I511</t>
  </si>
  <si>
    <t>GenDx370_I722-I512</t>
  </si>
  <si>
    <t>GenDx370_I722-I513</t>
  </si>
  <si>
    <t>GenDx370_I722-I514</t>
  </si>
  <si>
    <t>GenDx370_I722-I515</t>
  </si>
  <si>
    <t>GenDx370_I722-I516</t>
  </si>
  <si>
    <t>GenDx371_I721-I501</t>
  </si>
  <si>
    <t>GenDx371_I721-I502</t>
  </si>
  <si>
    <t>GenDx371_I721-I503</t>
  </si>
  <si>
    <t>GenDx371_I721-I504</t>
  </si>
  <si>
    <t>GenDx371_I721-I505</t>
  </si>
  <si>
    <t>GenDx371_I721-I506</t>
  </si>
  <si>
    <t>GenDx371_I721-I507</t>
  </si>
  <si>
    <t>GenDx371_I721-I508</t>
  </si>
  <si>
    <t>GenDx371_I721-I509</t>
  </si>
  <si>
    <t>GenDx371_I721-I510</t>
  </si>
  <si>
    <t>GenDx371_I721-I511</t>
  </si>
  <si>
    <t>GenDx371_I721-I512</t>
  </si>
  <si>
    <t>GenDx371_I721-I513</t>
  </si>
  <si>
    <t>GenDx371_I721-I514</t>
  </si>
  <si>
    <t>GenDx371_I721-I515</t>
  </si>
  <si>
    <t>GenDx371_I721-I516</t>
  </si>
  <si>
    <t>GenDx372_I722-I501</t>
  </si>
  <si>
    <t>GenDx372_I722-I502</t>
  </si>
  <si>
    <t>GenDx372_I722-I503</t>
  </si>
  <si>
    <t>GenDx372_I722-I504</t>
  </si>
  <si>
    <t>GenDx372_I722-I505</t>
  </si>
  <si>
    <t>GenDx372_I722-I506</t>
  </si>
  <si>
    <t>GenDx372_I722-I507</t>
  </si>
  <si>
    <t>GenDx372_I722-I508</t>
  </si>
  <si>
    <t>GenDx372_I722-I509</t>
  </si>
  <si>
    <t>GenDx372_I722-I510</t>
  </si>
  <si>
    <t>GenDx372_I722-I511</t>
  </si>
  <si>
    <t>GenDx372_I722-I512</t>
  </si>
  <si>
    <t>GenDx372_I722-I513</t>
  </si>
  <si>
    <t>GenDx372_I722-I514</t>
  </si>
  <si>
    <t>GenDx372_I722-I515</t>
  </si>
  <si>
    <t>GenDx372_I722-I516</t>
  </si>
  <si>
    <t>GenDx373_I723-I501</t>
  </si>
  <si>
    <t>GenDx373_I723-I502</t>
  </si>
  <si>
    <t>GenDx373_I723-I503</t>
  </si>
  <si>
    <t>GenDx373_I723-I504</t>
  </si>
  <si>
    <t>GenDx373_I723-I505</t>
  </si>
  <si>
    <t>GenDx373_I723-I506</t>
  </si>
  <si>
    <t>GenDx373_I723-I507</t>
  </si>
  <si>
    <t>GenDx373_I723-I508</t>
  </si>
  <si>
    <t>GenDx373_I723-I509</t>
  </si>
  <si>
    <t>GenDx373_I723-I510</t>
  </si>
  <si>
    <t>GenDx373_I723-I511</t>
  </si>
  <si>
    <t>GenDx373_I723-I512</t>
  </si>
  <si>
    <t>GenDx373_I723-I513</t>
  </si>
  <si>
    <t>GenDx373_I723-I514</t>
  </si>
  <si>
    <t>GenDx373_I723-I515</t>
  </si>
  <si>
    <t>GenDx373_I723-I516</t>
  </si>
  <si>
    <t>GenDx374_I724-I501</t>
  </si>
  <si>
    <t>GenDx374_I724-I502</t>
  </si>
  <si>
    <t>GenDx374_I724-I503</t>
  </si>
  <si>
    <t>GenDx374_I724-I504</t>
  </si>
  <si>
    <t>GenDx374_I724-I505</t>
  </si>
  <si>
    <t>GenDx374_I724-I506</t>
  </si>
  <si>
    <t>GenDx374_I724-I507</t>
  </si>
  <si>
    <t>GenDx374_I724-I508</t>
  </si>
  <si>
    <t>GenDx374_I724-I509</t>
  </si>
  <si>
    <t>GenDx374_I724-I510</t>
  </si>
  <si>
    <t>GenDx374_I724-I511</t>
  </si>
  <si>
    <t>GenDx374_I724-I512</t>
  </si>
  <si>
    <t>GenDx374_I724-I513</t>
  </si>
  <si>
    <t>GenDx374_I724-I514</t>
  </si>
  <si>
    <t>GenDx374_I724-I515</t>
  </si>
  <si>
    <t>GenDx374_I724-I516</t>
  </si>
  <si>
    <t>GenDx375_I723-I501</t>
  </si>
  <si>
    <t>GenDx375_I723-I502</t>
  </si>
  <si>
    <t>GenDx375_I723-I503</t>
  </si>
  <si>
    <t>GenDx375_I723-I504</t>
  </si>
  <si>
    <t>GenDx375_I723-I505</t>
  </si>
  <si>
    <t>GenDx375_I723-I506</t>
  </si>
  <si>
    <t>GenDx375_I723-I507</t>
  </si>
  <si>
    <t>GenDx375_I723-I508</t>
  </si>
  <si>
    <t>GenDx375_I723-I509</t>
  </si>
  <si>
    <t>GenDx375_I723-I510</t>
  </si>
  <si>
    <t>GenDx375_I723-I511</t>
  </si>
  <si>
    <t>GenDx375_I723-I512</t>
  </si>
  <si>
    <t>GenDx375_I723-I513</t>
  </si>
  <si>
    <t>GenDx375_I723-I514</t>
  </si>
  <si>
    <t>GenDx375_I723-I515</t>
  </si>
  <si>
    <t>GenDx375_I723-I516</t>
  </si>
  <si>
    <t>GenDx376_I724-I501</t>
  </si>
  <si>
    <t>GenDx376_I724-I502</t>
  </si>
  <si>
    <t>GenDx376_I724-I503</t>
  </si>
  <si>
    <t>GenDx376_I724-I504</t>
  </si>
  <si>
    <t>GenDx376_I724-I505</t>
  </si>
  <si>
    <t>GenDx376_I724-I506</t>
  </si>
  <si>
    <t>GenDx376_I724-I507</t>
  </si>
  <si>
    <t>GenDx376_I724-I508</t>
  </si>
  <si>
    <t>GenDx376_I724-I509</t>
  </si>
  <si>
    <t>GenDx376_I724-I510</t>
  </si>
  <si>
    <t>GenDx376_I724-I511</t>
  </si>
  <si>
    <t>GenDx376_I724-I512</t>
  </si>
  <si>
    <t>GenDx376_I724-I513</t>
  </si>
  <si>
    <t>GenDx376_I724-I514</t>
  </si>
  <si>
    <t>GenDx376_I724-I515</t>
  </si>
  <si>
    <t>GenDx376_I724-I516</t>
  </si>
  <si>
    <t>GenDx377_I723-I501</t>
  </si>
  <si>
    <t>GenDx377_I723-I502</t>
  </si>
  <si>
    <t>GenDx377_I723-I503</t>
  </si>
  <si>
    <t>GenDx377_I723-I504</t>
  </si>
  <si>
    <t>GenDx377_I723-I505</t>
  </si>
  <si>
    <t>GenDx377_I723-I506</t>
  </si>
  <si>
    <t>GenDx377_I723-I507</t>
  </si>
  <si>
    <t>GenDx377_I723-I508</t>
  </si>
  <si>
    <t>GenDx377_I723-I509</t>
  </si>
  <si>
    <t>GenDx377_I723-I510</t>
  </si>
  <si>
    <t>GenDx377_I723-I511</t>
  </si>
  <si>
    <t>GenDx377_I723-I512</t>
  </si>
  <si>
    <t>GenDx377_I723-I513</t>
  </si>
  <si>
    <t>GenDx377_I723-I514</t>
  </si>
  <si>
    <t>GenDx377_I723-I515</t>
  </si>
  <si>
    <t>GenDx377_I723-I516</t>
  </si>
  <si>
    <t>GenDx378_I724-I501</t>
  </si>
  <si>
    <t>GenDx378_I724-I502</t>
  </si>
  <si>
    <t>GenDx378_I724-I503</t>
  </si>
  <si>
    <t>GenDx378_I724-I504</t>
  </si>
  <si>
    <t>GenDx378_I724-I505</t>
  </si>
  <si>
    <t>GenDx378_I724-I506</t>
  </si>
  <si>
    <t>GenDx378_I724-I507</t>
  </si>
  <si>
    <t>GenDx378_I724-I508</t>
  </si>
  <si>
    <t>GenDx378_I724-I509</t>
  </si>
  <si>
    <t>GenDx378_I724-I510</t>
  </si>
  <si>
    <t>GenDx378_I724-I511</t>
  </si>
  <si>
    <t>GenDx378_I724-I512</t>
  </si>
  <si>
    <t>GenDx378_I724-I513</t>
  </si>
  <si>
    <t>GenDx378_I724-I514</t>
  </si>
  <si>
    <t>GenDx378_I724-I515</t>
  </si>
  <si>
    <t>GenDx378_I724-I516</t>
  </si>
  <si>
    <t>GenDx379_I723-I501</t>
  </si>
  <si>
    <t>GenDx379_I723-I502</t>
  </si>
  <si>
    <t>GenDx379_I723-I503</t>
  </si>
  <si>
    <t>GenDx379_I723-I504</t>
  </si>
  <si>
    <t>GenDx379_I723-I505</t>
  </si>
  <si>
    <t>GenDx379_I723-I506</t>
  </si>
  <si>
    <t>GenDx379_I723-I507</t>
  </si>
  <si>
    <t>GenDx379_I723-I508</t>
  </si>
  <si>
    <t>GenDx379_I723-I509</t>
  </si>
  <si>
    <t>GenDx379_I723-I510</t>
  </si>
  <si>
    <t>GenDx379_I723-I511</t>
  </si>
  <si>
    <t>GenDx379_I723-I512</t>
  </si>
  <si>
    <t>GenDx379_I723-I513</t>
  </si>
  <si>
    <t>GenDx379_I723-I514</t>
  </si>
  <si>
    <t>GenDx379_I723-I515</t>
  </si>
  <si>
    <t>GenDx379_I723-I516</t>
  </si>
  <si>
    <t>GenDx380_I724-I501</t>
  </si>
  <si>
    <t>GenDx380_I724-I502</t>
  </si>
  <si>
    <t>GenDx380_I724-I503</t>
  </si>
  <si>
    <t>GenDx380_I724-I504</t>
  </si>
  <si>
    <t>GenDx380_I724-I505</t>
  </si>
  <si>
    <t>GenDx380_I724-I506</t>
  </si>
  <si>
    <t>GenDx380_I724-I507</t>
  </si>
  <si>
    <t>GenDx380_I724-I508</t>
  </si>
  <si>
    <t>GenDx380_I724-I509</t>
  </si>
  <si>
    <t>GenDx380_I724-I510</t>
  </si>
  <si>
    <t>GenDx380_I724-I511</t>
  </si>
  <si>
    <t>GenDx380_I724-I512</t>
  </si>
  <si>
    <t>GenDx380_I724-I513</t>
  </si>
  <si>
    <t>GenDx380_I724-I514</t>
  </si>
  <si>
    <t>GenDx380_I724-I515</t>
  </si>
  <si>
    <t>GenDx380_I724-I516</t>
  </si>
  <si>
    <t>GenDx381_I719-I501</t>
  </si>
  <si>
    <t>GenDx381_I719-I502</t>
  </si>
  <si>
    <t>GenDx381_I719-I503</t>
  </si>
  <si>
    <t>GenDx381_I719-I504</t>
  </si>
  <si>
    <t>GenDx381_I719-I505</t>
  </si>
  <si>
    <t>GenDx381_I719-I506</t>
  </si>
  <si>
    <t>GenDx381_I719-I507</t>
  </si>
  <si>
    <t>GenDx381_I719-I508</t>
  </si>
  <si>
    <t>GenDx381_I719-I509</t>
  </si>
  <si>
    <t>GenDx381_I719-I510</t>
  </si>
  <si>
    <t>GenDx381_I719-I511</t>
  </si>
  <si>
    <t>GenDx381_I719-I512</t>
  </si>
  <si>
    <t>GenDx381_I719-I513</t>
  </si>
  <si>
    <t>GenDx381_I719-I514</t>
  </si>
  <si>
    <t>GenDx381_I719-I515</t>
  </si>
  <si>
    <t>GenDx381_I719-I516</t>
  </si>
  <si>
    <t>GenDx382_I720-I501</t>
  </si>
  <si>
    <t>GenDx382_I720-I502</t>
  </si>
  <si>
    <t>GenDx382_I720-I503</t>
  </si>
  <si>
    <t>GenDx382_I720-I504</t>
  </si>
  <si>
    <t>GenDx382_I720-I505</t>
  </si>
  <si>
    <t>GenDx382_I720-I506</t>
  </si>
  <si>
    <t>GenDx382_I720-I507</t>
  </si>
  <si>
    <t>GenDx382_I720-I508</t>
  </si>
  <si>
    <t>GenDx382_I720-I509</t>
  </si>
  <si>
    <t>GenDx382_I720-I510</t>
  </si>
  <si>
    <t>GenDx382_I720-I511</t>
  </si>
  <si>
    <t>GenDx382_I720-I512</t>
  </si>
  <si>
    <t>GenDx382_I720-I513</t>
  </si>
  <si>
    <t>GenDx382_I720-I514</t>
  </si>
  <si>
    <t>GenDx382_I720-I515</t>
  </si>
  <si>
    <t>GenDx382_I720-I516</t>
  </si>
  <si>
    <t>GenDx383_I719-I501</t>
  </si>
  <si>
    <t>GenDx383_I719-I502</t>
  </si>
  <si>
    <t>GenDx383_I719-I503</t>
  </si>
  <si>
    <t>GenDx383_I719-I504</t>
  </si>
  <si>
    <t>GenDx383_I719-I505</t>
  </si>
  <si>
    <t>GenDx383_I719-I506</t>
  </si>
  <si>
    <t>GenDx383_I719-I507</t>
  </si>
  <si>
    <t>GenDx383_I719-I508</t>
  </si>
  <si>
    <t>GenDx383_I719-I509</t>
  </si>
  <si>
    <t>GenDx383_I719-I510</t>
  </si>
  <si>
    <t>GenDx383_I719-I511</t>
  </si>
  <si>
    <t>GenDx383_I719-I512</t>
  </si>
  <si>
    <t>GenDx383_I719-I513</t>
  </si>
  <si>
    <t>GenDx383_I719-I514</t>
  </si>
  <si>
    <t>GenDx383_I719-I515</t>
  </si>
  <si>
    <t>GenDx383_I719-I516</t>
  </si>
  <si>
    <t>GenDx384_I720-I501</t>
  </si>
  <si>
    <t>GenDx384_I720-I502</t>
  </si>
  <si>
    <t>GenDx384_I720-I503</t>
  </si>
  <si>
    <t>GenDx384_I720-I504</t>
  </si>
  <si>
    <t>GenDx384_I720-I505</t>
  </si>
  <si>
    <t>GenDx384_I720-I506</t>
  </si>
  <si>
    <t>GenDx384_I720-I507</t>
  </si>
  <si>
    <t>GenDx384_I720-I508</t>
  </si>
  <si>
    <t>GenDx384_I720-I509</t>
  </si>
  <si>
    <t>GenDx384_I720-I510</t>
  </si>
  <si>
    <t>GenDx384_I720-I511</t>
  </si>
  <si>
    <t>GenDx384_I720-I512</t>
  </si>
  <si>
    <t>GenDx384_I720-I513</t>
  </si>
  <si>
    <t>GenDx384_I720-I514</t>
  </si>
  <si>
    <t>GenDx384_I720-I515</t>
  </si>
  <si>
    <t>GenDx384_I720-I516</t>
  </si>
  <si>
    <t>Allowed characters: Alphanumeric, dash and underscores only.
A-Z, a-z, 0-9, -, _
No accents and no special characters like !\'/$%?"&amp;*.()
Maximum length 60 characters.</t>
  </si>
  <si>
    <t>10x Genomics - Dual Index Kit NN Set A - DUALINDEX - (10bp-10bp) - TruSeqHT</t>
  </si>
  <si>
    <t>10x Genomics - Dual Index Kit NT Set A - DUALINDEX - (10bp-10bp) - TruSeqHT</t>
  </si>
  <si>
    <t>10x Genomics - Dual Index Kit TT Set A - DUALINDEX - (10bp-10bp) - TruSeqHT</t>
  </si>
  <si>
    <t>10x Genomics - Single Index Kit N (SI-NA-...) Set A - SINGLEINDEX - (balanced 4plex 8bp-0bp) - TruSeqLT</t>
  </si>
  <si>
    <t>10x Genomics - Single Index Kit T (SI-GA-...) Set A - SINGLEINDEX - (balanced 4plex 8bp-0bp) - TruSeqLT</t>
  </si>
  <si>
    <t>Agilent - HaloPlex HS Target Enrichment (blue/orange/yellow/clear color plates) - SINGLEINDEX - (8bp-0bp) - TruSeqLT</t>
  </si>
  <si>
    <t>Agilent - SureSelect XT HS (high-sensitivity) - SINGLEINDEX - (8bp-0bp) - TruSeqLT</t>
  </si>
  <si>
    <t>Agilent - SureSelect XT HS (high-sensitivity/version 2) - 3 digit - DUALINDEX - (8bp-8bp) - TruSeqHT</t>
  </si>
  <si>
    <t>Agilent - SureSelect XT LI (low-input) - SINGLEINDEX - (8bp-0bp) - TruSeqLT</t>
  </si>
  <si>
    <t>Agilent - SureSelect XT (version 1) - SINGLEINDEX - (8bp-0bp) - TruSeqLT</t>
  </si>
  <si>
    <t>Broad Institute - sgRNA (guide RNA) index definition - SINGLEINDEX - (8bp-0bp) - TruSeqLT</t>
  </si>
  <si>
    <t>Broad Institute - SmartSeq2 index (combinatorial dual) - DUALINDEX - (8bp-8bp) - smartseq2</t>
  </si>
  <si>
    <t>Dovetail - HiChIP MNase Kit - DUALINDEX - (8bp-8bp) - TruSeqHT</t>
  </si>
  <si>
    <t>GenDX -  NGSgo IndX plate I/II/III/IV (GenDX #2342456) - DUALINDEX - (8bp-8bp) - TruSeqHT</t>
  </si>
  <si>
    <t>GeoMx - DSP index - DUALINDEX - (8bp-8bp) - TruSeqHT</t>
  </si>
  <si>
    <t>Illumina - Made by IDT for Illumina-Nextera UDP (version 1) - DUALINDEX - (10bp-10bp) - Nextera</t>
  </si>
  <si>
    <t>Illumina - Made by IDT for Illumina-Nextera UDP (version 2) - DUALINDEX - (10bp-10bp) - Nextera</t>
  </si>
  <si>
    <t>Illumina - Made by IDT for Illumina-Truseq UDI (version 1) - DUALINDEX - (8bp-8bp) - TruSeqHT</t>
  </si>
  <si>
    <t>Illumina - Made by IDT for Illumina-Truseq UDI (version 2) - DUALINDEX - (8bp-8bp) - TruSeqHT</t>
  </si>
  <si>
    <t>Illumina - Nextera DNA CD Indexes (combinatorial dual) - DUALINDEX - (8bp-8bp) - Nextera</t>
  </si>
  <si>
    <t>Illumina - Nextera Rapid Capture Custom Enrichment Kit - DUALINDEX - (8bp-8bp) - Nextera</t>
  </si>
  <si>
    <t>Illumina - Nextera XT Index Kit - DUALINDEX - (8bp-8bp) - Nextera</t>
  </si>
  <si>
    <t>Illumina - Nextera XT Index Kit v2 - DUALINDEX - (8bp-8bp) - Nextera</t>
  </si>
  <si>
    <t>Illumina - TruSeq DNA and RNA CD Indexes - DUALINDEX - (8bp-8bp) - TruSeqHT</t>
  </si>
  <si>
    <t>Illumina - TruSeq Single Indexes - SINGLEINDEX - (6bp-0bp) and (8bp-0bp) - TruSeqLT</t>
  </si>
  <si>
    <t>Illumina - TruSeq Small RNA - SINGLEINDEX - (6bp-0bp) - smallrnaRPI</t>
  </si>
  <si>
    <t>Illumina - TruSight Amplicon Panels - DUALINDEX - (8bp-8bp) - TruSeqHT</t>
  </si>
  <si>
    <t>Integrated DNA Technologies (IDT) - xGen Nextera UDI-non-UMI Adapters 8bp - 3 digit - DUALINDEX - (8bp-8bp) - Nextera</t>
  </si>
  <si>
    <t>Integrated DNA Technologies (IDT) - xGen UDI-non-UMI Adapters 10bp - 3 digit - DUALINDEX - (10bp-10bp) - TruSeqHT</t>
  </si>
  <si>
    <t>Integrated DNA Technologies (IDT) - xGen UDI-non-UMI Adapters 8bp - 2 digit - DUALINDEX - (8bp-8bp) - TruSeqHT</t>
  </si>
  <si>
    <t>Integrated DNA Technologies (IDT) - xGen UDI-UMI Adapters 8bp - 2 digit - DUALINDEX - (8bp-8bp) - TruSeqHT</t>
  </si>
  <si>
    <t>Integrated DNA Technologies (IDT) - xGen UDI-UMI Adapters 8bp - 3 digit - DUALINDEX - (8bp-8bp) - TruSeqHT</t>
  </si>
  <si>
    <t>Integrated DNA Technologies (IDT) - xGen UDI-UMI Methylated Adapters 8bp - 2 digit - DUALINDEX - (8bp-8bp) - TruSeqHT</t>
  </si>
  <si>
    <t>Lucigen - NxSeq AmpFREE Low DNA Library Kit - SINGLEINDEX - (8bp-0bp) - TruSeqLT</t>
  </si>
  <si>
    <t>MGI Tech - MGI Easy DNA Adaptors - SINGLEINDEX - (10bp-0bp) - TruSeqLT</t>
  </si>
  <si>
    <t>MGI Tech - MGI UDB dual index barcodes - DUALINDEX - (10bp-10bp) - TruSeqHT</t>
  </si>
  <si>
    <t>MGI Tech - Single index balanced pools - SINGLEINDEX - (balanced 24plex 10bp-0bp) and (balanced 4plex 10bp-0bp) and (balanced 8plex 10bp-0bp) - TruSeqLT</t>
  </si>
  <si>
    <t>New England Biolabs (NEB) - NEBNext Dual index Multiplex Oligos for Illumina Index Primers Set 2 (NEB #E7780S) - DUALINDEX - (8bp-8bp) - Nextera</t>
  </si>
  <si>
    <t>New England Biolabs (NEB) - NEBNext Enzymatic Methyl-seq - DUALINDEX - (8bp-8bp) - TruSeqHT</t>
  </si>
  <si>
    <t>New England Biolabs (NEB) - NEBNext Multiplex Oligos for Illumina Index Primers Set 1/2/3/4 (NEB #E7335/#E7500/#E7710/#E7730) - SINGLEINDEX - (6bp-0bp) - TruSeqLT</t>
  </si>
  <si>
    <t>New England Biolabs (NEB) - NEBNext Multiplex Oligos for Illumina (NEB #E6609) - SINGLEINDEX - (8bp-0bp) - TruSeqLT</t>
  </si>
  <si>
    <t>New England Biolabs (NEB) - NEBNext Unique dual index non-UMI Set1 (NEB #E6440) - DUALINDEX - (8bp-8bp) - TruSeqHT</t>
  </si>
  <si>
    <t>New England Biolabs (NEB) - NEBNext Unique dual index non-UMI Set2 (NEB #E6442) - DUALINDEX - (8bp-8bp) - TruSeqHT</t>
  </si>
  <si>
    <t>New England Biolabs (NEB) - NEBNext Unique dual index non-UMI Set3 (NEB #E6444) - DUALINDEX - (8bp-8bp) - TruSeqHT</t>
  </si>
  <si>
    <t>New England Biolabs (NEB) - NEBNext Unique dual index non-UMI Set4 (NEB #E6446) - DUALINDEX - (8bp-8bp) - TruSeqHT</t>
  </si>
  <si>
    <t>Omixon - HLA Twin Index (Plates A/B/C) - SINGLEINDEX - (9bp-0bp) - TruSeqLT</t>
  </si>
  <si>
    <t>Oxford Nanopore - Native Barcoding Set - SINGLEINDEX - (24bp-0bp) - TruSeqLT</t>
  </si>
  <si>
    <t>Perkin Elmer - BioO NextFlexChIPSeq (NOVA-514120/NOVA-514121/NOVA-514122/NOVA-514123) - SINGLEINDEX - (6bp-0bp) - TruSeqLT</t>
  </si>
  <si>
    <t>Perkin Elmer - Bioo Scientific NEXTflex-96 DNA Barcodes - SINGLEINDEX - (8bp-0bp) - TruSeqLT</t>
  </si>
  <si>
    <t>QIAgen - QIAseq miRNA NGS ILM IPD - SINGLEINDEX - (6bp-0bp) - mirna_qiagen</t>
  </si>
  <si>
    <t>seqWell - seqWell Indices (combinatorial dual) - DUALINDEX - (8bp-8bp) - Nextera</t>
  </si>
  <si>
    <t>Swift Biosciences - Swift Normalase Unique Dual Index - DUALINDEX - (10bp-10bp) - TruSeqHT</t>
  </si>
  <si>
    <t>Tecan - Ovation Solo RNASeq index (S02221/S02238/S02574) - SINGLEINDEX - (8bp-0bp) - TruSeqLT</t>
  </si>
  <si>
    <t>TwinStrand Biosciences - Twin Strand duplex sequencing - DUALINDEX - (8bp-8bp) - TruSeqHT</t>
  </si>
  <si>
    <t>Universal Sequencing - TELL-Seq index - SINGLEINDEX - (0bp-8bp) - TruSeqHT</t>
  </si>
  <si>
    <t>Custom index - Institut de biologie integrative et des systemes (IBIS) combinatorial dual index</t>
  </si>
  <si>
    <t>Custom index - Institut de recherches cliniques de Montreal (IRCM)</t>
  </si>
  <si>
    <t>Custom index - Kaestner Lab ATAC-seq Index (version 1)</t>
  </si>
  <si>
    <t>Custom index - Kaestner Lab ATAC-seq Index (version 2)</t>
  </si>
  <si>
    <t>Custom index - McGill DAI Genome-wide CRISPR screening</t>
  </si>
  <si>
    <t>Custom index - Schloss Lab 16S rRNA adapters index (SA/SB/SC/SD)</t>
  </si>
  <si>
    <t>Custom index - Institut de biologie integrative et des systemes (IBIS) combinatorial dual index - DUALINDEX - (8bp-8bp) - TruSeqHT</t>
  </si>
  <si>
    <t>Custom index - Institut de recherches cliniques de Montreal (IRCM) - DUALINDEX - (8bp-8bp) - TruSeqHT</t>
  </si>
  <si>
    <t>Custom index - Kaestner Lab ATAC-seq Index (version 1) - SINGLEINDEX - (8bp-0bp) - Nextera</t>
  </si>
  <si>
    <t>Custom index - Kaestner Lab ATAC-seq Index (version 2) - DUALINDEX - (8bp-8bp) - Nextera</t>
  </si>
  <si>
    <t>Custom index - McGill DAI Genome-wide CRISPR screening - SINGLEINDEX - (8bp-0bp) - TruSeqLT</t>
  </si>
  <si>
    <t>Custom index - Schloss Lab 16S rRNA adapters index (SA/SB/SC/SD) - DUALINDEX - (8bp-8bp) - Nextera</t>
  </si>
  <si>
    <t>Custom indexes</t>
  </si>
  <si>
    <t>adapt_063</t>
  </si>
  <si>
    <t>ranges!W3:W67</t>
  </si>
  <si>
    <t>ranges!W3:X67</t>
  </si>
  <si>
    <t>QIAgen - QIASeq Direct UDI Plates A/B/C/D/E/F/G/H</t>
  </si>
  <si>
    <t>QIASeq_miRNA_MIHT01</t>
  </si>
  <si>
    <t>QIASeq_miRNA_MIHT02</t>
  </si>
  <si>
    <t>QIASeq_miRNA_MIHT03</t>
  </si>
  <si>
    <t>QIASeq_miRNA_MIHT04</t>
  </si>
  <si>
    <t>QIASeq_miRNA_MIHT05</t>
  </si>
  <si>
    <t>QIASeq_miRNA_MIHT06</t>
  </si>
  <si>
    <t>QIASeq_miRNA_MIHT07</t>
  </si>
  <si>
    <t>QIASeq_miRNA_MIHT08</t>
  </si>
  <si>
    <t>QIASeq_miRNA_MIHT09</t>
  </si>
  <si>
    <t>QIASeq_miRNA_MIHT10</t>
  </si>
  <si>
    <t>QIASeq_miRNA_MIHT11</t>
  </si>
  <si>
    <t>QIASeq_miRNA_MIHT12</t>
  </si>
  <si>
    <t>QIASeq_miRNA_MIHT13</t>
  </si>
  <si>
    <t>QIASeq_miRNA_MIHT14</t>
  </si>
  <si>
    <t>QIASeq_miRNA_MIHT15</t>
  </si>
  <si>
    <t>QIASeq_miRNA_MIHT16</t>
  </si>
  <si>
    <t>QIASeq_miRNA_MIHT17</t>
  </si>
  <si>
    <t>QIASeq_miRNA_MIHT18</t>
  </si>
  <si>
    <t>QIASeq_miRNA_MIHT19</t>
  </si>
  <si>
    <t>QIASeq_miRNA_MIHT20</t>
  </si>
  <si>
    <t>QIASeq_miRNA_MIHT21</t>
  </si>
  <si>
    <t>QIASeq_miRNA_MIHT22</t>
  </si>
  <si>
    <t>QIASeq_miRNA_MIHT23</t>
  </si>
  <si>
    <t>QIASeq_miRNA_MIHT24</t>
  </si>
  <si>
    <t>QIASeq_miRNA_MIHT25</t>
  </si>
  <si>
    <t>QIASeq_miRNA_MIHT26</t>
  </si>
  <si>
    <t>QIASeq_miRNA_MIHT27</t>
  </si>
  <si>
    <t>QIASeq_miRNA_MIHT28</t>
  </si>
  <si>
    <t>QIASeq_miRNA_MIHT29</t>
  </si>
  <si>
    <t>QIASeq_miRNA_MIHT30</t>
  </si>
  <si>
    <t>QIASeq_miRNA_MIHT31</t>
  </si>
  <si>
    <t>QIASeq_miRNA_MIHT32</t>
  </si>
  <si>
    <t>QIASeq_miRNA_MIHT33</t>
  </si>
  <si>
    <t>QIASeq_miRNA_MIHT34</t>
  </si>
  <si>
    <t>QIASeq_miRNA_MIHT35</t>
  </si>
  <si>
    <t>QIASeq_miRNA_MIHT36</t>
  </si>
  <si>
    <t>QIASeq_miRNA_MIHT37</t>
  </si>
  <si>
    <t>QIASeq_miRNA_MIHT38</t>
  </si>
  <si>
    <t>QIASeq_miRNA_MIHT39</t>
  </si>
  <si>
    <t>QIASeq_miRNA_MIHT40</t>
  </si>
  <si>
    <t>QIASeq_miRNA_MIHT41</t>
  </si>
  <si>
    <t>QIASeq_miRNA_MIHT42</t>
  </si>
  <si>
    <t>QIASeq_miRNA_MIHT43</t>
  </si>
  <si>
    <t>QIASeq_miRNA_MIHT44</t>
  </si>
  <si>
    <t>QIASeq_miRNA_MIHT45</t>
  </si>
  <si>
    <t>QIASeq_miRNA_MIHT46</t>
  </si>
  <si>
    <t>QIASeq_miRNA_MIHT47</t>
  </si>
  <si>
    <t>QIASeq_miRNA_MIHT48</t>
  </si>
  <si>
    <t>QIASeq_miRNA_MIHT49</t>
  </si>
  <si>
    <t>QIAgen - QIASeq Direct UDI Plates A/B/C/D/E/F/G/H - DUALINDEX - (10bp-10bp) - TruSeqHT</t>
  </si>
  <si>
    <t>QIASeq_miRNA_MIHT50</t>
  </si>
  <si>
    <t>QIAgen - QIAseq miRNA NGS 96 Index IL (QIAgen #331565) - SINGLEINDEX - (8bp-0bp) - mirna_qiagen</t>
  </si>
  <si>
    <t>ranges!BW3:BW98</t>
  </si>
  <si>
    <t>QIASeq_miRNA_MIHT51</t>
  </si>
  <si>
    <t>ranges!BX3:BX50</t>
  </si>
  <si>
    <t>QIASeq_miRNA_MIHT52</t>
  </si>
  <si>
    <t>ranges!BY3:BY1154</t>
  </si>
  <si>
    <t>QIASeq_miRNA_MIHT53</t>
  </si>
  <si>
    <t>ranges!BZ3:BZ386</t>
  </si>
  <si>
    <t>QIASeq_miRNA_MIHT54</t>
  </si>
  <si>
    <t>QIASeq_miRNA_MIHT55</t>
  </si>
  <si>
    <t>ranges!CB3:CB98</t>
  </si>
  <si>
    <t>QIASeq_miRNA_MIHT56</t>
  </si>
  <si>
    <t>ranges!CC3:CC26</t>
  </si>
  <si>
    <t>QIASeq_miRNA_MIHT57</t>
  </si>
  <si>
    <t>ranges!CD3:CD386</t>
  </si>
  <si>
    <t>QIASeq_miRNA_MIHT58</t>
  </si>
  <si>
    <t>ranges!CE3:CE98</t>
  </si>
  <si>
    <t>QIASeq_miRNA_MIHT59</t>
  </si>
  <si>
    <t>ranges!CF3:CF26</t>
  </si>
  <si>
    <t>QIASeq_miRNA_MIHT60</t>
  </si>
  <si>
    <t>ranges!CG3:CG94</t>
  </si>
  <si>
    <t>QIASeq_miRNA_MIHT61</t>
  </si>
  <si>
    <t>ranges!CH3:CH12</t>
  </si>
  <si>
    <t>QIASeq_miRNA_MIHT62</t>
  </si>
  <si>
    <t>ranges!CI3:CI386</t>
  </si>
  <si>
    <t>QIASeq_miRNA_MIHT63</t>
  </si>
  <si>
    <t>QIASeq_miRNA_MIHT64</t>
  </si>
  <si>
    <t>QIASeq_miRNA_MIHT65</t>
  </si>
  <si>
    <t>QIASeq_miRNA_MIHT66</t>
  </si>
  <si>
    <t>QIASeq_miRNA_MIHT67</t>
  </si>
  <si>
    <t>QIASeq_miRNA_MIHT68</t>
  </si>
  <si>
    <t>QIASeq_miRNA_MIHT69</t>
  </si>
  <si>
    <t>QIASeq_miRNA_MIHT70</t>
  </si>
  <si>
    <t>QIASeq_miRNA_MIHT71</t>
  </si>
  <si>
    <t>QIASeq_miRNA_MIHT72</t>
  </si>
  <si>
    <t>QIASeq_miRNA_MIHT73</t>
  </si>
  <si>
    <t>QIASeq_miRNA_MIHT74</t>
  </si>
  <si>
    <t>QIASeq_miRNA_MIHT75</t>
  </si>
  <si>
    <t>QIASeq_miRNA_MIHT76</t>
  </si>
  <si>
    <t>QIASeq_miRNA_MIHT77</t>
  </si>
  <si>
    <t>QIASeq_miRNA_MIHT78</t>
  </si>
  <si>
    <t>QIASeq_miRNA_MIHT79</t>
  </si>
  <si>
    <t>QIASeq_miRNA_MIHT80</t>
  </si>
  <si>
    <t>QIASeq_miRNA_MIHT81</t>
  </si>
  <si>
    <t>QIASeq_miRNA_MIHT82</t>
  </si>
  <si>
    <t>QIASeq_miRNA_MIHT83</t>
  </si>
  <si>
    <t>QIASeq_miRNA_MIHT84</t>
  </si>
  <si>
    <t>QIASeq_miRNA_MIHT85</t>
  </si>
  <si>
    <t>QIASeq_miRNA_MIHT86</t>
  </si>
  <si>
    <t>QIASeq_miRNA_MIHT87</t>
  </si>
  <si>
    <t>QIASeq_miRNA_MIHT88</t>
  </si>
  <si>
    <t>QIASeq_miRNA_MIHT89</t>
  </si>
  <si>
    <t>QIASeq_miRNA_MIHT90</t>
  </si>
  <si>
    <t>QIASeq_miRNA_MIHT91</t>
  </si>
  <si>
    <t>QIASeq_miRNA_MIHT92</t>
  </si>
  <si>
    <t>QIASeq_miRNA_MIHT93</t>
  </si>
  <si>
    <t>QIASeq_miRNA_MIHT94</t>
  </si>
  <si>
    <t>QIASeq_miRNA_MIHT95</t>
  </si>
  <si>
    <t>QIASeq_miRNA_MIHT96</t>
  </si>
  <si>
    <t>PCR-free / low-level-dna-detection / Whole genome sequencing with no amplification step</t>
  </si>
  <si>
    <t>PCR-enriched / low-level-dna-detection / Whole genome sequencing with amplification step</t>
  </si>
  <si>
    <t>RNASeq / rna-transcription / RNA Sequencing</t>
  </si>
  <si>
    <t>WGBS / epigenetics / Whole-Genome Bisulfite Sequencing</t>
  </si>
  <si>
    <t>MCC / epigenetics / Methyl-CpG Binding Domain (MBD) Based Capture and Sequencing</t>
  </si>
  <si>
    <t>ChIPSeq / dna-protein-interactions / Chromatin Immunoprecipitation Sequencing</t>
  </si>
  <si>
    <t>ChIPmentation / dna-protein-interactions / Chromatin Immunoprecipitation with Sequencing Library Preparation by Tn5 Transposase</t>
  </si>
  <si>
    <t>ATACSeq / dna-protein-interactions / Assay for Transposase-Accessible Chromatin Sequencing</t>
  </si>
  <si>
    <t>10x Genomics Linked Reads gDNA / low-level-dna-detection / Linked reads (10x Genomics)</t>
  </si>
  <si>
    <t>10x Genomics Single Cell ATAC / dna-protein-interactions / single cell ATAC (10x Genomics)</t>
  </si>
  <si>
    <t>10x Genomics Single Cell CNV / low-level-dna-detection / single cell DNA (10x Genomics)</t>
  </si>
  <si>
    <t>10x Genomics Single Cell Feature Barcode / low-level-rna-detection / single cell Feature Barcode (10x Genomics)</t>
  </si>
  <si>
    <t>10x Genomics Single Cell RNA / low-level-rna-detection / 3 prime or 5 prime single cell RNASeq (10x Genomics)</t>
  </si>
  <si>
    <t>10x Genomics Single Cell V-D-J / low-level-rna-detection / single cell v(D)J (10x Genomics)</t>
  </si>
  <si>
    <t>10x Genomics Single Cell Visium Spatial RNA / low-level-rna-detection / Single Cell spacial transcritomics (10x Genomics)</t>
  </si>
  <si>
    <t>16S Amplicon RNA / low-level-rna-detection / 16S Amplification</t>
  </si>
  <si>
    <t>18S Amplicon RNA / low-level-rna-detection / 18S Amplification</t>
  </si>
  <si>
    <t>Amplicon DNA / low-level-dna-detection / Amplicon Panel from cDNA</t>
  </si>
  <si>
    <t>Amplicon RNA / low-level-rna-detection / Amplicon Panel from DNA</t>
  </si>
  <si>
    <t>Panel / low-level-dna-detection / Generic Panel</t>
  </si>
  <si>
    <t>MNase-Seq / dna-protein-interactions / Micrococcal Nuclease Sequencing</t>
  </si>
  <si>
    <t>TELL-Seq / low-level-dna-detection / Linked reads (Universal Sequencing)</t>
  </si>
  <si>
    <t>SHARE-Seq_ATAC / low-level-rna-detection / Chromatin accessibility and gene expression in the same single cell</t>
  </si>
  <si>
    <t>SHARE-Seq_RNA / low-level-rna-detection / Chromatin accessibility and gene expression in the same single cell</t>
  </si>
  <si>
    <t>ranges!U3:U27</t>
  </si>
  <si>
    <t>HiC / dna-protein-interactions / Chromatin Conformation Capture Sequencing</t>
  </si>
  <si>
    <t>Metadata Header (base64)</t>
  </si>
  <si>
    <t>Metadata Version</t>
  </si>
  <si>
    <t>City</t>
  </si>
  <si>
    <t>City_ID</t>
  </si>
  <si>
    <t>Site_Number</t>
  </si>
  <si>
    <t>Subsite_Number</t>
  </si>
  <si>
    <t>Station_Name</t>
  </si>
  <si>
    <t>Collection_Type</t>
  </si>
  <si>
    <t>Sample_Type</t>
  </si>
  <si>
    <t>Ct_mean_SARS_CoV-2</t>
  </si>
  <si>
    <t xml:space="preserve">CentrEAU metadata columns from 33 to 43 </t>
  </si>
  <si>
    <t>Please do not use accents in station names.</t>
  </si>
  <si>
    <t>Reference_Date</t>
  </si>
  <si>
    <t>data:text/plain;base64,Q2l0eXxDaXR5X0lEfFNpdGVfTnVtYmVyfFN1YnNpdGVfTnVtYmVyfFN0YXRpb25fTmFtZXxDb2xsZWN0aW9uX1R5cGV8U2FtcGxlX1R5cGV8UmVmZXJlbmNlX0RhdGV8Q3RfbWVhbl9TQVJTX0NvVi0y</t>
  </si>
  <si>
    <t>McGill Genome Center Sample Manifest version [3.0.0] CentrEAU Metadata - 2022-08-19</t>
  </si>
  <si>
    <t>The date represented by the majority of the sample.</t>
  </si>
  <si>
    <t>If metadata fields change please inform us before using a modified manifest.</t>
  </si>
  <si>
    <t>CentrEau_v1.0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</si>
</sst>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5" x14ac:knownFonts="1">
    <font>
      <sz val="10"/>
      <color rgb="FF000000"/>
      <name val="Arial"/>
    </font>
    <font>
      <sz val="11"/>
      <color theme="1"/>
      <name val="Calibri"/>
      <family val="2"/>
      <scheme val="minor"/>
    </font>
    <font>
      <u/>
      <sz val="10"/>
      <color theme="10"/>
      <name val="Arial"/>
      <family val="2"/>
    </font>
    <font>
      <u/>
      <sz val="10"/>
      <color theme="11"/>
      <name val="Arial"/>
      <family val="2"/>
    </font>
    <font>
      <sz val="12"/>
      <name val="Arial"/>
      <family val="2"/>
    </font>
    <font>
      <sz val="12"/>
      <color rgb="FF000000"/>
      <name val="Arial"/>
      <family val="2"/>
    </font>
    <font>
      <b/>
      <sz val="12"/>
      <color rgb="FF000000"/>
      <name val="Arial"/>
      <family val="2"/>
    </font>
    <font>
      <b/>
      <sz val="12"/>
      <name val="Arial"/>
      <family val="2"/>
    </font>
    <font>
      <sz val="12"/>
      <color theme="0"/>
      <name val="Arial"/>
      <family val="2"/>
    </font>
    <font>
      <sz val="72"/>
      <color theme="0"/>
      <name val="Arial"/>
      <family val="2"/>
    </font>
    <font>
      <b/>
      <sz val="10"/>
      <color rgb="FF000000"/>
      <name val="Arial"/>
      <family val="2"/>
    </font>
    <font>
      <sz val="10"/>
      <name val="Arial"/>
      <family val="2"/>
    </font>
    <font>
      <sz val="10"/>
      <color theme="0"/>
      <name val="Arial"/>
      <family val="2"/>
    </font>
    <font>
      <b/>
      <sz val="10"/>
      <color rgb="FFFFFFFF"/>
      <name val="Arial"/>
      <family val="2"/>
    </font>
    <font>
      <b/>
      <sz val="10"/>
      <color rgb="FFFF0000"/>
      <name val="Arial"/>
      <family val="2"/>
    </font>
    <font>
      <sz val="10"/>
      <color rgb="FFFF0000"/>
      <name val="Arial"/>
      <family val="2"/>
    </font>
    <font>
      <sz val="10"/>
      <color rgb="FF000000"/>
      <name val="Arial"/>
      <family val="2"/>
    </font>
    <font>
      <b/>
      <u/>
      <sz val="10"/>
      <color rgb="FF000000"/>
      <name val="Arial"/>
      <family val="2"/>
    </font>
    <font>
      <sz val="10"/>
      <color rgb="FFA6A6A6"/>
      <name val="Arial"/>
      <family val="2"/>
    </font>
    <font>
      <b/>
      <sz val="10"/>
      <color rgb="FF000000"/>
      <name val="Arial"/>
      <family val="2"/>
    </font>
    <font>
      <sz val="10"/>
      <color theme="0" tint="-0.34998626667073579"/>
      <name val="Arial"/>
      <family val="2"/>
    </font>
    <font>
      <sz val="10"/>
      <name val="Arial"/>
      <family val="2"/>
    </font>
    <font>
      <sz val="9"/>
      <color rgb="FF000000"/>
      <name val="Arial"/>
      <family val="2"/>
    </font>
    <font>
      <sz val="12"/>
      <color rgb="FF000000"/>
      <name val="Arial"/>
      <family val="2"/>
    </font>
    <font>
      <b/>
      <u/>
      <sz val="10"/>
      <color theme="7"/>
      <name val="Arial"/>
      <family val="2"/>
    </font>
    <font>
      <b/>
      <sz val="10"/>
      <color theme="7"/>
      <name val="Arial"/>
      <family val="2"/>
    </font>
    <font>
      <sz val="8"/>
      <name val="Arial"/>
      <family val="2"/>
    </font>
    <font>
      <sz val="13"/>
      <color rgb="FF000000"/>
      <name val="Arial"/>
      <family val="2"/>
    </font>
    <font>
      <sz val="10"/>
      <color rgb="FF000000"/>
      <name val="Arial Unicode MS"/>
      <family val="2"/>
    </font>
    <font>
      <sz val="8"/>
      <color theme="0" tint="-0.34998626667073579"/>
      <name val="Arial"/>
      <family val="2"/>
    </font>
    <font>
      <sz val="10"/>
      <color theme="0" tint="-0.499984740745262"/>
      <name val="Arial"/>
      <family val="2"/>
    </font>
    <font>
      <b/>
      <sz val="14"/>
      <color rgb="FF7030A0"/>
      <name val="Arial"/>
      <family val="2"/>
    </font>
    <font>
      <b/>
      <sz val="11"/>
      <color theme="1"/>
      <name val="Calibri"/>
      <family val="2"/>
      <scheme val="minor"/>
    </font>
    <font>
      <sz val="11"/>
      <color rgb="FF000000"/>
      <name val="Calibri"/>
      <family val="2"/>
      <scheme val="minor"/>
    </font>
    <font>
      <sz val="10"/>
      <color theme="1"/>
      <name val="Arial"/>
      <family val="2"/>
    </font>
  </fonts>
  <fills count="15">
    <fill>
      <patternFill patternType="none"/>
    </fill>
    <fill>
      <patternFill patternType="gray125"/>
    </fill>
    <fill>
      <patternFill patternType="solid">
        <fgColor rgb="FF000000"/>
        <bgColor rgb="FF000000"/>
      </patternFill>
    </fill>
    <fill>
      <patternFill patternType="solid">
        <fgColor rgb="FFA4C2F4"/>
        <bgColor rgb="FFA4C2F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B1A0C7"/>
        <bgColor rgb="FF000000"/>
      </patternFill>
    </fill>
    <fill>
      <patternFill patternType="solid">
        <fgColor rgb="FF00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5"/>
      </patternFill>
    </fill>
    <fill>
      <patternFill patternType="solid">
        <fgColor theme="6" tint="0.79998168889431442"/>
        <bgColor indexed="64"/>
      </patternFill>
    </fill>
    <fill>
      <patternFill patternType="solid">
        <fgColor rgb="FF92D050"/>
        <bgColor indexed="64"/>
      </patternFill>
    </fill>
    <fill>
      <patternFill patternType="solid">
        <fgColor theme="4" tint="0.59999389629810485"/>
        <bgColor indexed="64"/>
      </patternFill>
    </fill>
  </fills>
  <borders count="14">
    <border>
      <left/>
      <right/>
      <top/>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rgb="FFD9D9D9"/>
      </top>
      <bottom style="thin">
        <color auto="1"/>
      </bottom>
      <diagonal/>
    </border>
    <border>
      <left style="thin">
        <color auto="1"/>
      </left>
      <right style="thin">
        <color auto="1"/>
      </right>
      <top style="thin">
        <color auto="1"/>
      </top>
      <bottom style="thin">
        <color auto="1"/>
      </bottom>
      <diagonal/>
    </border>
    <border>
      <left style="thin">
        <color theme="0" tint="-0.14999847407452621"/>
      </left>
      <right style="thin">
        <color theme="0" tint="-0.14999847407452621"/>
      </right>
      <top style="thin">
        <color theme="0" tint="-0.14999847407452621"/>
      </top>
      <bottom/>
      <diagonal/>
    </border>
    <border>
      <left style="thin">
        <color auto="1"/>
      </left>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s>
  <cellStyleXfs count="58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cellStyleXfs>
  <cellXfs count="89">
    <xf numFmtId="0" fontId="0" fillId="0" borderId="0" xfId="0"/>
    <xf numFmtId="0" fontId="5" fillId="0" borderId="0" xfId="0" applyFont="1" applyAlignment="1">
      <alignment horizontal="center" vertical="center" wrapText="1"/>
    </xf>
    <xf numFmtId="164" fontId="6" fillId="0" borderId="0" xfId="0" applyNumberFormat="1" applyFont="1" applyAlignment="1">
      <alignment horizontal="center" vertical="center" wrapText="1"/>
    </xf>
    <xf numFmtId="0" fontId="5" fillId="0" borderId="0" xfId="0" applyFont="1" applyAlignment="1">
      <alignment horizontal="center" vertical="center"/>
    </xf>
    <xf numFmtId="0" fontId="5" fillId="3" borderId="0" xfId="0" applyFont="1" applyFill="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0" fillId="0" borderId="0" xfId="0" applyAlignment="1">
      <alignment horizontal="center"/>
    </xf>
    <xf numFmtId="0" fontId="8" fillId="0" borderId="0" xfId="0" applyFont="1" applyAlignment="1">
      <alignment horizontal="center" vertical="center" wrapText="1"/>
    </xf>
    <xf numFmtId="0" fontId="0" fillId="0" borderId="0" xfId="0" quotePrefix="1" applyAlignment="1">
      <alignment horizontal="center"/>
    </xf>
    <xf numFmtId="0" fontId="9" fillId="0" borderId="0" xfId="0" applyFont="1" applyAlignment="1">
      <alignment vertical="center" wrapText="1"/>
    </xf>
    <xf numFmtId="0" fontId="10" fillId="0" borderId="0" xfId="0" applyFont="1" applyAlignment="1">
      <alignment horizontal="center"/>
    </xf>
    <xf numFmtId="0" fontId="11"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wrapText="1"/>
    </xf>
    <xf numFmtId="0" fontId="12" fillId="0" borderId="0" xfId="0" applyFont="1" applyAlignment="1">
      <alignment vertical="center" wrapText="1"/>
    </xf>
    <xf numFmtId="0" fontId="13" fillId="2" borderId="1" xfId="0" applyFont="1" applyFill="1" applyBorder="1" applyAlignment="1">
      <alignment horizontal="center" vertical="center" wrapText="1"/>
    </xf>
    <xf numFmtId="0" fontId="16" fillId="0" borderId="0" xfId="0" applyFont="1"/>
    <xf numFmtId="0" fontId="16" fillId="0" borderId="2" xfId="0" applyFont="1" applyBorder="1" applyAlignment="1">
      <alignment horizontal="center" vertical="center"/>
    </xf>
    <xf numFmtId="0" fontId="16" fillId="0" borderId="0" xfId="0" applyFont="1" applyAlignment="1">
      <alignment wrapText="1"/>
    </xf>
    <xf numFmtId="0" fontId="18" fillId="0" borderId="0" xfId="0" applyFont="1" applyAlignment="1">
      <alignment horizontal="right" wrapText="1"/>
    </xf>
    <xf numFmtId="0" fontId="19" fillId="0" borderId="0" xfId="0" applyFont="1" applyAlignment="1">
      <alignment horizontal="center" vertical="center" wrapText="1"/>
    </xf>
    <xf numFmtId="0" fontId="20" fillId="0" borderId="0" xfId="0" applyFont="1"/>
    <xf numFmtId="0" fontId="22" fillId="0" borderId="0" xfId="0" applyFont="1"/>
    <xf numFmtId="0" fontId="17" fillId="0" borderId="3" xfId="0" applyFont="1" applyBorder="1" applyAlignment="1">
      <alignment horizontal="left" vertical="center" wrapText="1"/>
    </xf>
    <xf numFmtId="0" fontId="16" fillId="0" borderId="3" xfId="0" applyFont="1" applyBorder="1" applyAlignment="1">
      <alignment horizontal="left" vertical="center" wrapText="1"/>
    </xf>
    <xf numFmtId="0" fontId="23" fillId="4" borderId="0" xfId="0" applyFont="1" applyFill="1" applyAlignment="1">
      <alignment horizontal="center"/>
    </xf>
    <xf numFmtId="0" fontId="13" fillId="8" borderId="4"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6" fillId="0" borderId="3" xfId="0" applyFont="1" applyBorder="1" applyAlignment="1">
      <alignment horizontal="left" vertical="center"/>
    </xf>
    <xf numFmtId="0" fontId="21" fillId="0" borderId="3" xfId="0" applyFont="1" applyBorder="1"/>
    <xf numFmtId="0" fontId="21" fillId="0" borderId="3" xfId="0" applyFont="1" applyBorder="1" applyAlignment="1">
      <alignment horizontal="center"/>
    </xf>
    <xf numFmtId="0" fontId="21" fillId="0" borderId="3" xfId="0" applyFont="1" applyBorder="1" applyAlignment="1">
      <alignment horizontal="left" vertical="center"/>
    </xf>
    <xf numFmtId="0" fontId="21" fillId="0" borderId="3" xfId="0" applyFont="1" applyBorder="1" applyAlignment="1">
      <alignment horizontal="center" vertical="center"/>
    </xf>
    <xf numFmtId="0" fontId="0" fillId="0" borderId="3" xfId="0" applyBorder="1" applyAlignment="1">
      <alignment horizontal="left" vertical="center" wrapText="1"/>
    </xf>
    <xf numFmtId="0" fontId="0" fillId="0" borderId="3" xfId="0" applyBorder="1"/>
    <xf numFmtId="0" fontId="16" fillId="0" borderId="3" xfId="0" applyFont="1" applyBorder="1"/>
    <xf numFmtId="0" fontId="18" fillId="0" borderId="3" xfId="0" applyFont="1" applyBorder="1" applyAlignment="1">
      <alignment horizontal="right" wrapText="1"/>
    </xf>
    <xf numFmtId="0" fontId="29" fillId="0" borderId="5" xfId="0" applyFont="1" applyBorder="1" applyAlignment="1">
      <alignment horizontal="center"/>
    </xf>
    <xf numFmtId="0" fontId="13" fillId="9" borderId="3" xfId="0" applyFont="1" applyFill="1" applyBorder="1" applyAlignment="1">
      <alignment horizontal="center" vertical="center" wrapText="1"/>
    </xf>
    <xf numFmtId="0" fontId="10" fillId="0" borderId="0" xfId="0" applyFont="1"/>
    <xf numFmtId="0" fontId="29" fillId="0" borderId="3" xfId="0" applyFont="1" applyBorder="1" applyAlignment="1" applyProtection="1">
      <alignment horizontal="center"/>
      <protection locked="0"/>
    </xf>
    <xf numFmtId="0" fontId="16" fillId="0" borderId="3" xfId="0" applyFont="1" applyBorder="1" applyProtection="1">
      <protection locked="0"/>
    </xf>
    <xf numFmtId="0" fontId="0" fillId="0" borderId="3" xfId="0" applyBorder="1" applyProtection="1">
      <protection locked="0"/>
    </xf>
    <xf numFmtId="0" fontId="31" fillId="0" borderId="0" xfId="0" applyFont="1" applyAlignment="1">
      <alignment vertical="center"/>
    </xf>
    <xf numFmtId="0" fontId="30" fillId="10" borderId="3" xfId="0" applyFont="1" applyFill="1" applyBorder="1" applyAlignment="1">
      <alignment vertical="center"/>
    </xf>
    <xf numFmtId="0" fontId="16" fillId="0" borderId="3" xfId="0" applyFont="1" applyBorder="1" applyAlignment="1">
      <alignment vertical="center"/>
    </xf>
    <xf numFmtId="0" fontId="21" fillId="0" borderId="3" xfId="0" applyFont="1" applyBorder="1" applyAlignment="1">
      <alignment vertical="center"/>
    </xf>
    <xf numFmtId="0" fontId="30" fillId="10" borderId="3" xfId="0" applyFont="1" applyFill="1" applyBorder="1" applyAlignment="1">
      <alignment horizontal="left" vertical="center"/>
    </xf>
    <xf numFmtId="0" fontId="11" fillId="0" borderId="3" xfId="0" applyFont="1" applyBorder="1" applyAlignment="1">
      <alignment horizontal="left" vertical="center"/>
    </xf>
    <xf numFmtId="0" fontId="1" fillId="11" borderId="0" xfId="587" applyAlignment="1">
      <alignment horizontal="center"/>
    </xf>
    <xf numFmtId="0" fontId="1" fillId="11" borderId="0" xfId="587" applyAlignment="1"/>
    <xf numFmtId="0" fontId="1" fillId="11" borderId="0" xfId="587" applyAlignment="1">
      <alignment horizontal="left"/>
    </xf>
    <xf numFmtId="0" fontId="8" fillId="0" borderId="0" xfId="0" applyFont="1" applyAlignment="1">
      <alignment horizontal="center" vertical="center"/>
    </xf>
    <xf numFmtId="0" fontId="1" fillId="11" borderId="0" xfId="587" applyAlignment="1">
      <alignment horizontal="center" wrapText="1"/>
    </xf>
    <xf numFmtId="0" fontId="16" fillId="0" borderId="0" xfId="0" applyFont="1" applyAlignment="1">
      <alignment horizontal="center"/>
    </xf>
    <xf numFmtId="0" fontId="32" fillId="11" borderId="0" xfId="587" applyFont="1" applyAlignment="1">
      <alignment horizontal="center"/>
    </xf>
    <xf numFmtId="0" fontId="0" fillId="12" borderId="0" xfId="0" applyFill="1" applyAlignment="1">
      <alignment horizontal="center"/>
    </xf>
    <xf numFmtId="0" fontId="16" fillId="12" borderId="0" xfId="0" applyFont="1" applyFill="1" applyAlignment="1">
      <alignment horizontal="center"/>
    </xf>
    <xf numFmtId="0" fontId="16" fillId="12" borderId="0" xfId="0" applyFont="1" applyFill="1" applyAlignment="1">
      <alignment horizontal="center" vertical="center" wrapText="1"/>
    </xf>
    <xf numFmtId="0" fontId="0" fillId="12" borderId="0" xfId="0" applyFill="1" applyAlignment="1">
      <alignment horizontal="center" wrapText="1"/>
    </xf>
    <xf numFmtId="0" fontId="10" fillId="12" borderId="0" xfId="0" applyFont="1" applyFill="1" applyAlignment="1">
      <alignment horizontal="center"/>
    </xf>
    <xf numFmtId="0" fontId="0" fillId="12" borderId="0" xfId="0" applyFill="1"/>
    <xf numFmtId="0" fontId="4" fillId="0" borderId="0" xfId="0" applyFont="1" applyAlignment="1">
      <alignment horizontal="center" vertical="center" wrapText="1"/>
    </xf>
    <xf numFmtId="0" fontId="27" fillId="0" borderId="0" xfId="0" applyFont="1" applyAlignment="1">
      <alignment horizontal="center" vertical="center" wrapText="1"/>
    </xf>
    <xf numFmtId="0" fontId="0" fillId="0" borderId="0" xfId="0" applyAlignment="1">
      <alignment horizontal="center" vertical="center" wrapText="1"/>
    </xf>
    <xf numFmtId="0" fontId="28" fillId="0" borderId="0" xfId="0" applyFont="1" applyAlignment="1">
      <alignment horizontal="center" vertical="center" wrapText="1"/>
    </xf>
    <xf numFmtId="0" fontId="7" fillId="13" borderId="0" xfId="0" applyFont="1" applyFill="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16" fillId="14" borderId="0" xfId="0" applyFont="1" applyFill="1" applyAlignment="1">
      <alignment horizontal="center" vertical="center" wrapText="1"/>
    </xf>
    <xf numFmtId="49" fontId="16" fillId="0" borderId="3" xfId="0" applyNumberFormat="1" applyFont="1" applyBorder="1" applyAlignment="1">
      <alignment horizontal="fill"/>
    </xf>
    <xf numFmtId="0" fontId="0" fillId="0" borderId="7" xfId="0" applyBorder="1"/>
    <xf numFmtId="0" fontId="0" fillId="0" borderId="8" xfId="0" applyBorder="1"/>
    <xf numFmtId="0" fontId="33" fillId="0" borderId="3" xfId="0" applyFont="1" applyBorder="1"/>
    <xf numFmtId="14" fontId="0" fillId="0" borderId="3"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33" fillId="0" borderId="13" xfId="0" applyFont="1" applyBorder="1"/>
    <xf numFmtId="14" fontId="0" fillId="0" borderId="13" xfId="0" applyNumberFormat="1" applyBorder="1"/>
    <xf numFmtId="0" fontId="16" fillId="0" borderId="6" xfId="0" applyFont="1" applyBorder="1"/>
    <xf numFmtId="0" fontId="34" fillId="0" borderId="3" xfId="0" applyFont="1" applyBorder="1" applyAlignment="1">
      <alignment horizontal="left" vertical="center" wrapText="1"/>
    </xf>
  </cellXfs>
  <cellStyles count="588">
    <cellStyle name="20% - Accent1" xfId="587" builtin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Normal" xfId="0" builtinId="0"/>
  </cellStyles>
  <dxfs count="27">
    <dxf>
      <fill>
        <patternFill patternType="solid">
          <fgColor rgb="FFEFEFEF"/>
          <bgColor rgb="FFEFEF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25401</xdr:colOff>
      <xdr:row>1</xdr:row>
      <xdr:rowOff>25400</xdr:rowOff>
    </xdr:from>
    <xdr:to>
      <xdr:col>2</xdr:col>
      <xdr:colOff>923926</xdr:colOff>
      <xdr:row>2</xdr:row>
      <xdr:rowOff>95940</xdr:rowOff>
    </xdr:to>
    <xdr:pic>
      <xdr:nvPicPr>
        <xdr:cNvPr id="1026" name="Picture 2" descr="//lh3.googleusercontent.com/D60EjDDMw8pdMwf1hrq2Lvqx0fF-CVnayNEQXc9N9TstQ827AeLHRYESHTPhJhTgoFWR9w7HzNQznisM-6xXEG_Ec8KJniCOxxNauSbimssXt0xF4ug3XVkt050QDDZ4tNh_y8T3">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401" y="406400"/>
          <a:ext cx="3460750" cy="8611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46</xdr:col>
      <xdr:colOff>719428</xdr:colOff>
      <xdr:row>38</xdr:row>
      <xdr:rowOff>94530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504825"/>
          <a:ext cx="35771428" cy="5761905"/>
        </a:xfrm>
        <a:prstGeom prst="rect">
          <a:avLst/>
        </a:prstGeom>
      </xdr:spPr>
    </xdr:pic>
    <xdr:clientData/>
  </xdr:twoCellAnchor>
  <xdr:twoCellAnchor editAs="oneCell">
    <xdr:from>
      <xdr:col>0</xdr:col>
      <xdr:colOff>0</xdr:colOff>
      <xdr:row>42</xdr:row>
      <xdr:rowOff>0</xdr:rowOff>
    </xdr:from>
    <xdr:to>
      <xdr:col>47</xdr:col>
      <xdr:colOff>414571</xdr:colOff>
      <xdr:row>77</xdr:row>
      <xdr:rowOff>65958</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7267575"/>
          <a:ext cx="36228571" cy="5733333"/>
        </a:xfrm>
        <a:prstGeom prst="rect">
          <a:avLst/>
        </a:prstGeom>
      </xdr:spPr>
    </xdr:pic>
    <xdr:clientData/>
  </xdr:twoCellAnchor>
  <xdr:twoCellAnchor editAs="oneCell">
    <xdr:from>
      <xdr:col>6</xdr:col>
      <xdr:colOff>304800</xdr:colOff>
      <xdr:row>7</xdr:row>
      <xdr:rowOff>114300</xdr:rowOff>
    </xdr:from>
    <xdr:to>
      <xdr:col>7</xdr:col>
      <xdr:colOff>142800</xdr:colOff>
      <xdr:row>8</xdr:row>
      <xdr:rowOff>142851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4876800" y="1504950"/>
          <a:ext cx="600000" cy="190476"/>
        </a:xfrm>
        <a:prstGeom prst="rect">
          <a:avLst/>
        </a:prstGeom>
      </xdr:spPr>
    </xdr:pic>
    <xdr:clientData/>
  </xdr:twoCellAnchor>
  <xdr:twoCellAnchor editAs="oneCell">
    <xdr:from>
      <xdr:col>6</xdr:col>
      <xdr:colOff>342900</xdr:colOff>
      <xdr:row>46</xdr:row>
      <xdr:rowOff>104775</xdr:rowOff>
    </xdr:from>
    <xdr:to>
      <xdr:col>7</xdr:col>
      <xdr:colOff>180900</xdr:colOff>
      <xdr:row>47</xdr:row>
      <xdr:rowOff>133326</xdr:rowOff>
    </xdr:to>
    <xdr:pic>
      <xdr:nvPicPr>
        <xdr:cNvPr id="5" name="Imag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914900" y="8020050"/>
          <a:ext cx="600000" cy="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R392"/>
  <sheetViews>
    <sheetView tabSelected="1" zoomScale="85" zoomScaleNormal="85" zoomScalePageLayoutView="85" workbookViewId="0">
      <pane xSplit="1" ySplit="8" topLeftCell="B9" activePane="bottomRight" state="frozen"/>
      <selection activeCell="A2" sqref="A2"/>
      <selection pane="topRight" activeCell="B2" sqref="B2"/>
      <selection pane="bottomLeft" activeCell="A18" sqref="A18"/>
      <selection pane="bottomRight" activeCell="B4" sqref="B4"/>
    </sheetView>
  </sheetViews>
  <sheetFormatPr baseColWidth="10" defaultColWidth="15.83203125" defaultRowHeight="13" x14ac:dyDescent="0.15"/>
  <cols>
    <col min="1" max="1" width="11.5" customWidth="1"/>
    <col min="2" max="2" width="38.5" customWidth="1"/>
    <col min="3" max="3" width="32.6640625" customWidth="1"/>
    <col min="4" max="4" width="12" customWidth="1"/>
    <col min="7" max="7" width="17.6640625" customWidth="1"/>
    <col min="8" max="8" width="19.6640625" customWidth="1"/>
    <col min="9" max="9" width="18.83203125" customWidth="1"/>
    <col min="14" max="14" width="44.1640625" customWidth="1"/>
    <col min="15" max="15" width="18.5" customWidth="1"/>
    <col min="17" max="17" width="30" customWidth="1"/>
    <col min="22" max="22" width="17.1640625" customWidth="1"/>
    <col min="25" max="25" width="17.1640625" customWidth="1"/>
    <col min="27" max="27" width="16.33203125" customWidth="1"/>
    <col min="28" max="28" width="28" customWidth="1"/>
    <col min="29" max="29" width="21.6640625" customWidth="1"/>
    <col min="33" max="33" width="45" customWidth="1"/>
  </cols>
  <sheetData>
    <row r="1" spans="1:44" ht="15" customHeight="1" x14ac:dyDescent="0.15">
      <c r="A1" s="14"/>
      <c r="B1" s="27" t="s">
        <v>23070</v>
      </c>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44" ht="61.5" customHeight="1" x14ac:dyDescent="0.15">
      <c r="A2" s="14"/>
      <c r="B2" s="1"/>
      <c r="C2" s="2"/>
      <c r="D2" s="12"/>
      <c r="E2" s="12" t="str">
        <f>'error-detection'!$CC17</f>
        <v/>
      </c>
      <c r="F2" s="12" t="str">
        <f>'error-detection'!$CG17</f>
        <v/>
      </c>
      <c r="G2" s="12" t="str">
        <f>'error-detection'!$CR16</f>
        <v/>
      </c>
      <c r="H2" s="12" t="str">
        <f>'error-detection'!$CC17</f>
        <v/>
      </c>
      <c r="I2" s="12" t="str">
        <f>'error-detection'!$CG17</f>
        <v/>
      </c>
      <c r="J2" s="12" t="str">
        <f>'error-detection'!$CR16</f>
        <v/>
      </c>
      <c r="K2" s="12" t="str">
        <f>'error-detection'!$CC17</f>
        <v/>
      </c>
      <c r="L2" s="12" t="str">
        <f>'error-detection'!$CG17</f>
        <v/>
      </c>
      <c r="M2" s="12" t="str">
        <f>'error-detection'!$CR16</f>
        <v/>
      </c>
      <c r="N2" s="12" t="str">
        <f>'error-detection'!$CC17</f>
        <v/>
      </c>
      <c r="O2" s="12" t="str">
        <f>'error-detection'!$CG17</f>
        <v/>
      </c>
      <c r="P2" s="12" t="str">
        <f>'error-detection'!$CR16</f>
        <v/>
      </c>
      <c r="Q2" s="12" t="str">
        <f>'error-detection'!$CC17</f>
        <v/>
      </c>
      <c r="R2" s="12" t="str">
        <f>'error-detection'!$CG17</f>
        <v/>
      </c>
      <c r="S2" s="12" t="str">
        <f>'error-detection'!$CR16</f>
        <v/>
      </c>
      <c r="T2" s="12" t="str">
        <f>'error-detection'!$CC17</f>
        <v/>
      </c>
      <c r="U2" s="12" t="str">
        <f>'error-detection'!$CG17</f>
        <v/>
      </c>
      <c r="V2" s="12" t="str">
        <f>'error-detection'!$CR16</f>
        <v/>
      </c>
      <c r="W2" s="12" t="str">
        <f>'error-detection'!$CC17</f>
        <v/>
      </c>
      <c r="X2" s="12" t="str">
        <f>'error-detection'!$CG17</f>
        <v/>
      </c>
      <c r="Y2" s="12" t="str">
        <f>'error-detection'!$CR16</f>
        <v/>
      </c>
      <c r="Z2" s="12" t="str">
        <f>'error-detection'!$CC17</f>
        <v/>
      </c>
      <c r="AA2" s="12" t="str">
        <f>'error-detection'!$CG17</f>
        <v/>
      </c>
      <c r="AB2" s="12" t="str">
        <f>'error-detection'!$CR16</f>
        <v/>
      </c>
      <c r="AC2" s="12" t="str">
        <f>'error-detection'!$CC17</f>
        <v/>
      </c>
      <c r="AD2" s="12" t="str">
        <f>'error-detection'!$CG17</f>
        <v/>
      </c>
      <c r="AE2" s="12" t="str">
        <f>'error-detection'!$CR16</f>
        <v/>
      </c>
      <c r="AF2" s="12" t="str">
        <f>'error-detection'!$CG17</f>
        <v/>
      </c>
      <c r="AG2" s="12" t="str">
        <f>'error-detection'!$CC17</f>
        <v/>
      </c>
    </row>
    <row r="3" spans="1:44" s="21" customFormat="1" ht="29.25" customHeight="1" x14ac:dyDescent="0.15">
      <c r="A3" s="25" t="s">
        <v>6093</v>
      </c>
      <c r="B3" s="20" t="s">
        <v>6091</v>
      </c>
      <c r="C3" s="20" t="s">
        <v>6092</v>
      </c>
      <c r="D3" s="20" t="s">
        <v>9127</v>
      </c>
      <c r="E3" s="20" t="s">
        <v>9104</v>
      </c>
      <c r="F3" s="19"/>
      <c r="G3" s="19"/>
      <c r="H3" s="19"/>
      <c r="I3" s="19"/>
      <c r="J3" s="19"/>
      <c r="K3" s="19"/>
      <c r="L3" s="19"/>
      <c r="M3" s="19"/>
      <c r="N3" s="19"/>
      <c r="O3" s="19"/>
      <c r="P3" s="19"/>
      <c r="Q3" s="19"/>
      <c r="R3" s="19"/>
      <c r="S3" s="19"/>
      <c r="T3" s="19"/>
      <c r="U3" s="19"/>
      <c r="V3" s="19"/>
      <c r="W3" s="19"/>
      <c r="X3" s="19"/>
      <c r="Y3" s="19"/>
      <c r="Z3" s="19"/>
      <c r="AA3" s="19"/>
      <c r="AB3" s="57" t="str">
        <f>'error-detection'!$CE17</f>
        <v/>
      </c>
      <c r="AC3" s="19"/>
      <c r="AD3" s="19"/>
      <c r="AE3" s="19"/>
      <c r="AF3" s="19"/>
      <c r="AG3" s="19"/>
    </row>
    <row r="4" spans="1:44" s="21" customFormat="1" ht="19" customHeight="1" x14ac:dyDescent="0.15">
      <c r="A4" s="19"/>
      <c r="B4" s="22"/>
      <c r="C4" s="22"/>
      <c r="D4" s="22"/>
      <c r="E4" s="22"/>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row>
    <row r="5" spans="1:44" s="21" customFormat="1" ht="12" customHeight="1" x14ac:dyDescent="0.1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44" s="21" customFormat="1" ht="108.75" customHeight="1" x14ac:dyDescent="0.15">
      <c r="A6" s="23"/>
      <c r="B6" s="28" t="s">
        <v>6125</v>
      </c>
      <c r="C6" s="29" t="s">
        <v>22847</v>
      </c>
      <c r="D6" s="29" t="s">
        <v>9103</v>
      </c>
      <c r="E6" s="38" t="s">
        <v>6126</v>
      </c>
      <c r="F6" s="38" t="s">
        <v>6126</v>
      </c>
      <c r="G6" s="29" t="s">
        <v>9109</v>
      </c>
      <c r="H6" s="29" t="s">
        <v>6113</v>
      </c>
      <c r="I6" s="29" t="s">
        <v>6114</v>
      </c>
      <c r="J6" s="29" t="s">
        <v>6115</v>
      </c>
      <c r="K6" s="29" t="s">
        <v>6115</v>
      </c>
      <c r="L6" s="29" t="s">
        <v>6115</v>
      </c>
      <c r="M6" s="29" t="s">
        <v>6115</v>
      </c>
      <c r="N6" s="29" t="s">
        <v>6116</v>
      </c>
      <c r="O6" s="29" t="s">
        <v>9124</v>
      </c>
      <c r="P6" s="29"/>
      <c r="Q6" s="29" t="s">
        <v>6117</v>
      </c>
      <c r="R6" s="29" t="s">
        <v>6118</v>
      </c>
      <c r="S6" s="29" t="s">
        <v>6119</v>
      </c>
      <c r="T6" s="29"/>
      <c r="U6" s="29"/>
      <c r="V6" s="29" t="s">
        <v>6120</v>
      </c>
      <c r="W6" s="29" t="s">
        <v>6120</v>
      </c>
      <c r="X6" s="29" t="s">
        <v>6120</v>
      </c>
      <c r="Y6" s="29" t="s">
        <v>6121</v>
      </c>
      <c r="Z6" s="29"/>
      <c r="AA6" s="29" t="s">
        <v>6122</v>
      </c>
      <c r="AB6" s="29" t="s">
        <v>9108</v>
      </c>
      <c r="AC6" s="29" t="s">
        <v>6123</v>
      </c>
      <c r="AD6" s="29" t="s">
        <v>6124</v>
      </c>
      <c r="AE6" s="29" t="s">
        <v>6124</v>
      </c>
      <c r="AF6" s="29" t="s">
        <v>6124</v>
      </c>
      <c r="AG6" s="29"/>
      <c r="AH6" s="29" t="s">
        <v>23066</v>
      </c>
      <c r="AI6" s="29" t="s">
        <v>23072</v>
      </c>
      <c r="AJ6" s="29"/>
      <c r="AK6" s="29"/>
      <c r="AL6" s="29"/>
      <c r="AM6" s="29"/>
      <c r="AN6" s="29" t="s">
        <v>23067</v>
      </c>
      <c r="AO6" s="29"/>
      <c r="AP6" s="29"/>
      <c r="AQ6" s="88" t="s">
        <v>23071</v>
      </c>
      <c r="AR6" s="29"/>
    </row>
    <row r="7" spans="1:44" s="21" customFormat="1" x14ac:dyDescent="0.15">
      <c r="A7" s="23"/>
      <c r="B7" s="24">
        <v>1</v>
      </c>
      <c r="C7" s="24">
        <v>2</v>
      </c>
      <c r="D7" s="24">
        <v>3</v>
      </c>
      <c r="E7" s="24">
        <v>4</v>
      </c>
      <c r="F7" s="24">
        <v>5</v>
      </c>
      <c r="G7" s="24">
        <v>6</v>
      </c>
      <c r="H7" s="24">
        <v>7</v>
      </c>
      <c r="I7" s="24">
        <v>8</v>
      </c>
      <c r="J7" s="24">
        <v>9</v>
      </c>
      <c r="K7" s="24">
        <v>10</v>
      </c>
      <c r="L7" s="24">
        <v>11</v>
      </c>
      <c r="M7" s="24">
        <v>12</v>
      </c>
      <c r="N7" s="24">
        <v>13</v>
      </c>
      <c r="O7" s="24">
        <v>14</v>
      </c>
      <c r="P7" s="24">
        <v>15</v>
      </c>
      <c r="Q7" s="24">
        <v>16</v>
      </c>
      <c r="R7" s="24">
        <v>17</v>
      </c>
      <c r="S7" s="24">
        <v>18</v>
      </c>
      <c r="T7" s="24">
        <v>19</v>
      </c>
      <c r="U7" s="24">
        <v>20</v>
      </c>
      <c r="V7" s="24">
        <v>21</v>
      </c>
      <c r="W7" s="24">
        <v>22</v>
      </c>
      <c r="X7" s="24">
        <v>23</v>
      </c>
      <c r="Y7" s="24">
        <v>24</v>
      </c>
      <c r="Z7" s="24">
        <v>25</v>
      </c>
      <c r="AA7" s="24">
        <v>26</v>
      </c>
      <c r="AB7" s="24">
        <v>27</v>
      </c>
      <c r="AC7" s="24">
        <v>28</v>
      </c>
      <c r="AD7" s="24">
        <v>29</v>
      </c>
      <c r="AE7" s="24">
        <v>30</v>
      </c>
      <c r="AF7" s="24">
        <v>31</v>
      </c>
      <c r="AG7" s="24">
        <v>32</v>
      </c>
      <c r="AH7" s="24">
        <v>33</v>
      </c>
      <c r="AI7" s="24">
        <v>34</v>
      </c>
      <c r="AJ7" s="24">
        <v>35</v>
      </c>
      <c r="AK7" s="24">
        <v>36</v>
      </c>
      <c r="AL7" s="24">
        <v>37</v>
      </c>
      <c r="AM7" s="24">
        <v>38</v>
      </c>
      <c r="AN7" s="24">
        <v>39</v>
      </c>
      <c r="AO7" s="24">
        <v>40</v>
      </c>
      <c r="AP7" s="24">
        <v>41</v>
      </c>
      <c r="AQ7" s="24">
        <v>42</v>
      </c>
      <c r="AR7" s="24">
        <v>43</v>
      </c>
    </row>
    <row r="8" spans="1:44" s="21" customFormat="1" ht="33" customHeight="1" x14ac:dyDescent="0.15">
      <c r="A8" s="25" t="s">
        <v>6093</v>
      </c>
      <c r="B8" s="31" t="s">
        <v>6094</v>
      </c>
      <c r="C8" s="31" t="s">
        <v>6095</v>
      </c>
      <c r="D8" s="32" t="s">
        <v>3774</v>
      </c>
      <c r="E8" s="32" t="s">
        <v>271</v>
      </c>
      <c r="F8" s="32" t="s">
        <v>272</v>
      </c>
      <c r="G8" s="31" t="s">
        <v>6096</v>
      </c>
      <c r="H8" s="31" t="s">
        <v>6097</v>
      </c>
      <c r="I8" s="31" t="s">
        <v>6098</v>
      </c>
      <c r="J8" s="32" t="s">
        <v>222</v>
      </c>
      <c r="K8" s="32" t="s">
        <v>273</v>
      </c>
      <c r="L8" s="32" t="s">
        <v>274</v>
      </c>
      <c r="M8" s="32" t="s">
        <v>275</v>
      </c>
      <c r="N8" s="31" t="s">
        <v>6099</v>
      </c>
      <c r="O8" s="31" t="s">
        <v>9105</v>
      </c>
      <c r="P8" s="32" t="s">
        <v>1519</v>
      </c>
      <c r="Q8" s="31" t="s">
        <v>6100</v>
      </c>
      <c r="R8" s="31" t="s">
        <v>6101</v>
      </c>
      <c r="S8" s="31" t="s">
        <v>6102</v>
      </c>
      <c r="T8" s="31" t="s">
        <v>6103</v>
      </c>
      <c r="U8" s="31" t="s">
        <v>6104</v>
      </c>
      <c r="V8" s="31" t="s">
        <v>6105</v>
      </c>
      <c r="W8" s="31" t="s">
        <v>6106</v>
      </c>
      <c r="X8" s="31" t="s">
        <v>6107</v>
      </c>
      <c r="Y8" s="31" t="s">
        <v>6108</v>
      </c>
      <c r="Z8" s="31" t="s">
        <v>6109</v>
      </c>
      <c r="AA8" s="31" t="s">
        <v>6110</v>
      </c>
      <c r="AB8" s="31" t="s">
        <v>6111</v>
      </c>
      <c r="AC8" s="31" t="s">
        <v>6112</v>
      </c>
      <c r="AD8" s="32" t="s">
        <v>281</v>
      </c>
      <c r="AE8" s="32" t="s">
        <v>282</v>
      </c>
      <c r="AF8" s="32" t="s">
        <v>283</v>
      </c>
      <c r="AG8" s="32" t="s">
        <v>284</v>
      </c>
      <c r="AH8" s="32" t="s">
        <v>23056</v>
      </c>
      <c r="AI8" s="32" t="s">
        <v>23057</v>
      </c>
      <c r="AJ8" s="32" t="s">
        <v>23058</v>
      </c>
      <c r="AK8" s="32" t="s">
        <v>23059</v>
      </c>
      <c r="AL8" s="32" t="s">
        <v>23060</v>
      </c>
      <c r="AM8" s="32" t="s">
        <v>23061</v>
      </c>
      <c r="AN8" s="32" t="s">
        <v>23062</v>
      </c>
      <c r="AO8" s="32" t="s">
        <v>23063</v>
      </c>
      <c r="AP8" s="32" t="s">
        <v>23064</v>
      </c>
      <c r="AQ8" s="32" t="s">
        <v>23068</v>
      </c>
      <c r="AR8" s="32" t="s">
        <v>23065</v>
      </c>
    </row>
    <row r="9" spans="1:44" s="21" customFormat="1" ht="15" x14ac:dyDescent="0.2">
      <c r="A9" s="26">
        <v>1</v>
      </c>
      <c r="B9" s="33"/>
      <c r="C9" s="53"/>
      <c r="D9" s="52"/>
      <c r="E9" s="36"/>
      <c r="F9" s="34"/>
      <c r="G9" s="36"/>
      <c r="H9" s="36"/>
      <c r="I9" s="37"/>
      <c r="J9" s="34"/>
      <c r="K9" s="34"/>
      <c r="L9" s="34"/>
      <c r="M9" s="34"/>
      <c r="N9" s="34"/>
      <c r="O9" s="35" t="str">
        <f>IFERROR(VLOOKUP(N9,ranges!M$2:O$422,3,0),"")</f>
        <v/>
      </c>
      <c r="P9" s="34"/>
      <c r="Q9" s="33"/>
      <c r="R9" s="36"/>
      <c r="S9" s="36"/>
      <c r="T9" s="36"/>
      <c r="U9" s="36"/>
      <c r="V9" s="36"/>
      <c r="W9" s="53"/>
      <c r="X9" s="36"/>
      <c r="Y9" s="36"/>
      <c r="Z9" s="36"/>
      <c r="AA9" s="36"/>
      <c r="AB9" s="53"/>
      <c r="AC9" s="36"/>
      <c r="AD9" s="36"/>
      <c r="AE9" s="36"/>
      <c r="AF9" s="36"/>
      <c r="AG9" s="36"/>
      <c r="AH9" s="75" t="s">
        <v>23069</v>
      </c>
      <c r="AI9" s="87" t="s">
        <v>23073</v>
      </c>
      <c r="AJ9" s="76"/>
      <c r="AK9" s="77"/>
      <c r="AL9" s="39"/>
      <c r="AM9" s="78"/>
      <c r="AN9" s="39"/>
      <c r="AO9" s="39"/>
      <c r="AP9" s="39"/>
      <c r="AQ9" s="79"/>
      <c r="AR9" s="39"/>
    </row>
    <row r="10" spans="1:44" s="21" customFormat="1" ht="15" x14ac:dyDescent="0.2">
      <c r="A10" s="26">
        <v>2</v>
      </c>
      <c r="B10" s="33"/>
      <c r="C10" s="36"/>
      <c r="D10" s="49"/>
      <c r="E10" s="50"/>
      <c r="F10" s="51"/>
      <c r="G10" s="36"/>
      <c r="H10" s="53"/>
      <c r="I10" s="37"/>
      <c r="J10" s="33"/>
      <c r="K10" s="33"/>
      <c r="L10" s="33"/>
      <c r="M10" s="33"/>
      <c r="N10" s="34"/>
      <c r="O10" s="35" t="str">
        <f>IFERROR(VLOOKUP(N10,ranges!M$2:O$422,3,0),"")</f>
        <v/>
      </c>
      <c r="P10" s="36"/>
      <c r="Q10" s="33"/>
      <c r="R10" s="34"/>
      <c r="S10" s="33"/>
      <c r="T10" s="33"/>
      <c r="U10" s="33"/>
      <c r="V10" s="33"/>
      <c r="W10" s="33"/>
      <c r="X10" s="33"/>
      <c r="Y10" s="34"/>
      <c r="Z10" s="34"/>
      <c r="AA10" s="36"/>
      <c r="AB10" s="53"/>
      <c r="AC10" s="36"/>
      <c r="AD10" s="34"/>
      <c r="AE10" s="34"/>
      <c r="AF10" s="34"/>
      <c r="AG10" s="34"/>
      <c r="AH10" s="75" t="s">
        <v>23069</v>
      </c>
      <c r="AI10" s="87" t="s">
        <v>23073</v>
      </c>
      <c r="AJ10" s="80"/>
      <c r="AK10" s="81"/>
      <c r="AL10" s="39"/>
      <c r="AM10" s="78"/>
      <c r="AN10" s="39"/>
      <c r="AO10" s="39"/>
      <c r="AP10" s="39"/>
      <c r="AQ10" s="79"/>
      <c r="AR10" s="39"/>
    </row>
    <row r="11" spans="1:44" s="21" customFormat="1" ht="15" x14ac:dyDescent="0.2">
      <c r="A11" s="26">
        <v>3</v>
      </c>
      <c r="B11" s="33"/>
      <c r="C11" s="36"/>
      <c r="D11" s="49"/>
      <c r="E11" s="50"/>
      <c r="F11" s="51"/>
      <c r="G11" s="36"/>
      <c r="H11" s="36"/>
      <c r="I11" s="37"/>
      <c r="J11" s="33"/>
      <c r="K11" s="33"/>
      <c r="L11" s="33"/>
      <c r="M11" s="33"/>
      <c r="N11" s="34"/>
      <c r="O11" s="35" t="str">
        <f>IFERROR(VLOOKUP(N11,ranges!M$2:O$422,3,0),"")</f>
        <v/>
      </c>
      <c r="P11" s="36"/>
      <c r="Q11" s="33"/>
      <c r="R11" s="34"/>
      <c r="S11" s="33"/>
      <c r="T11" s="33"/>
      <c r="U11" s="33"/>
      <c r="V11" s="33"/>
      <c r="W11" s="33"/>
      <c r="X11" s="33"/>
      <c r="Y11" s="34"/>
      <c r="Z11" s="34"/>
      <c r="AA11" s="36"/>
      <c r="AB11" s="53"/>
      <c r="AC11" s="36"/>
      <c r="AD11" s="34"/>
      <c r="AE11" s="34"/>
      <c r="AF11" s="34"/>
      <c r="AG11" s="34"/>
      <c r="AH11" s="75" t="s">
        <v>23069</v>
      </c>
      <c r="AI11" s="87" t="s">
        <v>23073</v>
      </c>
      <c r="AJ11" s="80"/>
      <c r="AK11" s="81"/>
      <c r="AL11" s="39"/>
      <c r="AM11" s="78"/>
      <c r="AN11" s="39"/>
      <c r="AO11" s="39"/>
      <c r="AP11" s="39"/>
      <c r="AQ11" s="79"/>
      <c r="AR11" s="39"/>
    </row>
    <row r="12" spans="1:44" s="21" customFormat="1" ht="15" x14ac:dyDescent="0.2">
      <c r="A12" s="26">
        <v>4</v>
      </c>
      <c r="B12" s="33"/>
      <c r="C12" s="36"/>
      <c r="D12" s="49"/>
      <c r="E12" s="50"/>
      <c r="F12" s="51"/>
      <c r="G12" s="36"/>
      <c r="H12" s="36"/>
      <c r="I12" s="37"/>
      <c r="J12" s="33"/>
      <c r="K12" s="33"/>
      <c r="L12" s="33"/>
      <c r="M12" s="33"/>
      <c r="N12" s="33"/>
      <c r="O12" s="35" t="str">
        <f>IFERROR(VLOOKUP(N12,ranges!M$2:O$422,3,0),"")</f>
        <v/>
      </c>
      <c r="P12" s="36"/>
      <c r="Q12" s="33"/>
      <c r="R12" s="34"/>
      <c r="S12" s="33"/>
      <c r="T12" s="33"/>
      <c r="U12" s="33"/>
      <c r="V12" s="36"/>
      <c r="W12" s="33"/>
      <c r="X12" s="33"/>
      <c r="Y12" s="34"/>
      <c r="Z12" s="34"/>
      <c r="AA12" s="36"/>
      <c r="AB12" s="53"/>
      <c r="AC12" s="36"/>
      <c r="AD12" s="34"/>
      <c r="AE12" s="34"/>
      <c r="AF12" s="34"/>
      <c r="AG12" s="34"/>
      <c r="AH12" s="75" t="s">
        <v>23069</v>
      </c>
      <c r="AI12" s="87" t="s">
        <v>23073</v>
      </c>
      <c r="AJ12" s="80"/>
      <c r="AK12" s="81"/>
      <c r="AL12" s="39"/>
      <c r="AM12" s="78"/>
      <c r="AN12" s="39"/>
      <c r="AO12" s="39"/>
      <c r="AP12" s="39"/>
      <c r="AQ12" s="79"/>
      <c r="AR12" s="39"/>
    </row>
    <row r="13" spans="1:44" s="21" customFormat="1" ht="15" x14ac:dyDescent="0.2">
      <c r="A13" s="26">
        <v>5</v>
      </c>
      <c r="B13" s="33"/>
      <c r="C13" s="36"/>
      <c r="D13" s="49"/>
      <c r="E13" s="50"/>
      <c r="F13" s="51"/>
      <c r="G13" s="36"/>
      <c r="H13" s="36"/>
      <c r="I13" s="37"/>
      <c r="J13" s="33"/>
      <c r="K13" s="33"/>
      <c r="L13" s="33"/>
      <c r="M13" s="33"/>
      <c r="N13" s="33"/>
      <c r="O13" s="35" t="str">
        <f>IFERROR(VLOOKUP(N13,ranges!M$2:O$422,3,0),"")</f>
        <v/>
      </c>
      <c r="P13" s="36"/>
      <c r="Q13" s="33"/>
      <c r="R13" s="34"/>
      <c r="S13" s="33"/>
      <c r="T13" s="33"/>
      <c r="U13" s="33"/>
      <c r="V13" s="33"/>
      <c r="W13" s="33"/>
      <c r="X13" s="33"/>
      <c r="Y13" s="34"/>
      <c r="Z13" s="34"/>
      <c r="AA13" s="36"/>
      <c r="AB13" s="53"/>
      <c r="AC13" s="36"/>
      <c r="AD13" s="34"/>
      <c r="AE13" s="34"/>
      <c r="AF13" s="34"/>
      <c r="AG13" s="34"/>
      <c r="AH13" s="75" t="s">
        <v>23069</v>
      </c>
      <c r="AI13" s="87" t="s">
        <v>23073</v>
      </c>
      <c r="AJ13" s="80"/>
      <c r="AK13" s="81"/>
      <c r="AL13" s="39"/>
      <c r="AM13" s="78"/>
      <c r="AN13" s="39"/>
      <c r="AO13" s="39"/>
      <c r="AP13" s="39"/>
      <c r="AQ13" s="79"/>
      <c r="AR13" s="39"/>
    </row>
    <row r="14" spans="1:44" s="21" customFormat="1" ht="15" x14ac:dyDescent="0.2">
      <c r="A14" s="26">
        <v>6</v>
      </c>
      <c r="B14" s="33"/>
      <c r="C14" s="53"/>
      <c r="D14" s="49"/>
      <c r="E14" s="50"/>
      <c r="F14" s="51"/>
      <c r="G14" s="36"/>
      <c r="H14" s="36"/>
      <c r="I14" s="37"/>
      <c r="J14" s="33"/>
      <c r="K14" s="33"/>
      <c r="L14" s="33"/>
      <c r="M14" s="33"/>
      <c r="N14" s="33"/>
      <c r="O14" s="35" t="str">
        <f>IFERROR(VLOOKUP(N14,ranges!M$2:O$422,3,0),"")</f>
        <v/>
      </c>
      <c r="P14" s="36"/>
      <c r="Q14" s="33"/>
      <c r="R14" s="34"/>
      <c r="S14" s="33"/>
      <c r="T14" s="33"/>
      <c r="U14" s="33"/>
      <c r="V14" s="33"/>
      <c r="W14" s="33"/>
      <c r="X14" s="33"/>
      <c r="Y14" s="34"/>
      <c r="Z14" s="34"/>
      <c r="AA14" s="36"/>
      <c r="AB14" s="53"/>
      <c r="AC14" s="36"/>
      <c r="AD14" s="34"/>
      <c r="AE14" s="34"/>
      <c r="AF14" s="34"/>
      <c r="AG14" s="34"/>
      <c r="AH14" s="75" t="s">
        <v>23069</v>
      </c>
      <c r="AI14" s="87" t="s">
        <v>23073</v>
      </c>
      <c r="AJ14" s="80"/>
      <c r="AK14" s="81"/>
      <c r="AL14" s="39"/>
      <c r="AM14" s="78"/>
      <c r="AN14" s="39"/>
      <c r="AO14" s="39"/>
      <c r="AP14" s="39"/>
      <c r="AQ14" s="79"/>
      <c r="AR14" s="39"/>
    </row>
    <row r="15" spans="1:44" s="21" customFormat="1" ht="15" x14ac:dyDescent="0.2">
      <c r="A15" s="26">
        <v>7</v>
      </c>
      <c r="B15" s="33"/>
      <c r="C15" s="36"/>
      <c r="D15" s="49"/>
      <c r="E15" s="50"/>
      <c r="F15" s="51"/>
      <c r="G15" s="36"/>
      <c r="H15" s="36"/>
      <c r="I15" s="37"/>
      <c r="J15" s="33"/>
      <c r="K15" s="33"/>
      <c r="L15" s="33"/>
      <c r="M15" s="33"/>
      <c r="N15" s="33"/>
      <c r="O15" s="35" t="str">
        <f>IFERROR(VLOOKUP(N15,ranges!M$2:O$422,3,0),"")</f>
        <v/>
      </c>
      <c r="P15" s="36"/>
      <c r="Q15" s="33"/>
      <c r="R15" s="34"/>
      <c r="S15" s="33"/>
      <c r="T15" s="33"/>
      <c r="U15" s="33"/>
      <c r="V15" s="36"/>
      <c r="W15" s="33"/>
      <c r="X15" s="33"/>
      <c r="Y15" s="34"/>
      <c r="Z15" s="34"/>
      <c r="AA15" s="36"/>
      <c r="AB15" s="53"/>
      <c r="AC15" s="36"/>
      <c r="AD15" s="34"/>
      <c r="AE15" s="34"/>
      <c r="AF15" s="34"/>
      <c r="AG15" s="34"/>
      <c r="AH15" s="75" t="s">
        <v>23069</v>
      </c>
      <c r="AI15" s="87" t="s">
        <v>23073</v>
      </c>
      <c r="AJ15" s="80"/>
      <c r="AK15" s="81"/>
      <c r="AL15" s="39"/>
      <c r="AM15" s="78"/>
      <c r="AN15" s="39"/>
      <c r="AO15" s="39"/>
      <c r="AP15" s="39"/>
      <c r="AQ15" s="79"/>
      <c r="AR15" s="39"/>
    </row>
    <row r="16" spans="1:44" s="21" customFormat="1" ht="15" x14ac:dyDescent="0.2">
      <c r="A16" s="26">
        <v>8</v>
      </c>
      <c r="B16" s="33"/>
      <c r="C16" s="36"/>
      <c r="D16" s="49"/>
      <c r="E16" s="50"/>
      <c r="F16" s="51"/>
      <c r="G16" s="36"/>
      <c r="H16" s="36"/>
      <c r="I16" s="37"/>
      <c r="J16" s="33"/>
      <c r="K16" s="33"/>
      <c r="L16" s="33"/>
      <c r="M16" s="33"/>
      <c r="N16" s="33"/>
      <c r="O16" s="35" t="str">
        <f>IFERROR(VLOOKUP(N16,ranges!M$2:O$422,3,0),"")</f>
        <v/>
      </c>
      <c r="P16" s="36"/>
      <c r="Q16" s="33"/>
      <c r="R16" s="34"/>
      <c r="S16" s="33"/>
      <c r="T16" s="33"/>
      <c r="U16" s="33"/>
      <c r="V16" s="33"/>
      <c r="W16" s="33"/>
      <c r="X16" s="33"/>
      <c r="Y16" s="34"/>
      <c r="Z16" s="34"/>
      <c r="AA16" s="36"/>
      <c r="AB16" s="53"/>
      <c r="AC16" s="36"/>
      <c r="AD16" s="34"/>
      <c r="AE16" s="34"/>
      <c r="AF16" s="34"/>
      <c r="AG16" s="34"/>
      <c r="AH16" s="75" t="s">
        <v>23069</v>
      </c>
      <c r="AI16" s="87" t="s">
        <v>23073</v>
      </c>
      <c r="AJ16" s="80"/>
      <c r="AK16" s="81"/>
      <c r="AL16" s="39"/>
      <c r="AM16" s="78"/>
      <c r="AN16" s="39"/>
      <c r="AO16" s="39"/>
      <c r="AP16" s="39"/>
      <c r="AQ16" s="79"/>
      <c r="AR16" s="39"/>
    </row>
    <row r="17" spans="1:44" s="21" customFormat="1" ht="15" x14ac:dyDescent="0.2">
      <c r="A17" s="26">
        <v>9</v>
      </c>
      <c r="B17" s="33"/>
      <c r="C17" s="36"/>
      <c r="D17" s="49"/>
      <c r="E17" s="50"/>
      <c r="F17" s="51"/>
      <c r="G17" s="36"/>
      <c r="H17" s="36"/>
      <c r="I17" s="37"/>
      <c r="J17" s="33"/>
      <c r="K17" s="33"/>
      <c r="L17" s="33"/>
      <c r="M17" s="33"/>
      <c r="N17" s="33"/>
      <c r="O17" s="35" t="str">
        <f>IFERROR(VLOOKUP(N17,ranges!M$2:O$422,3,0),"")</f>
        <v/>
      </c>
      <c r="P17" s="36"/>
      <c r="Q17" s="33"/>
      <c r="R17" s="34"/>
      <c r="S17" s="33"/>
      <c r="T17" s="33"/>
      <c r="U17" s="33"/>
      <c r="V17" s="33"/>
      <c r="W17" s="33"/>
      <c r="X17" s="33"/>
      <c r="Y17" s="34"/>
      <c r="Z17" s="34"/>
      <c r="AA17" s="36"/>
      <c r="AB17" s="53"/>
      <c r="AC17" s="36"/>
      <c r="AD17" s="34"/>
      <c r="AE17" s="34"/>
      <c r="AF17" s="34"/>
      <c r="AG17" s="34"/>
      <c r="AH17" s="75" t="s">
        <v>23069</v>
      </c>
      <c r="AI17" s="87" t="s">
        <v>23073</v>
      </c>
      <c r="AJ17" s="80"/>
      <c r="AK17" s="81"/>
      <c r="AL17" s="39"/>
      <c r="AM17" s="78"/>
      <c r="AN17" s="39"/>
      <c r="AO17" s="39"/>
      <c r="AP17" s="39"/>
      <c r="AQ17" s="79"/>
      <c r="AR17" s="39"/>
    </row>
    <row r="18" spans="1:44" s="21" customFormat="1" ht="15" x14ac:dyDescent="0.2">
      <c r="A18" s="26">
        <v>10</v>
      </c>
      <c r="B18" s="33"/>
      <c r="C18" s="36"/>
      <c r="D18" s="49"/>
      <c r="E18" s="50"/>
      <c r="F18" s="51"/>
      <c r="G18" s="36"/>
      <c r="H18" s="36"/>
      <c r="I18" s="37"/>
      <c r="J18" s="33"/>
      <c r="K18" s="33"/>
      <c r="L18" s="33"/>
      <c r="M18" s="33"/>
      <c r="N18" s="33"/>
      <c r="O18" s="35" t="str">
        <f>IFERROR(VLOOKUP(N18,ranges!M$2:O$422,3,0),"")</f>
        <v/>
      </c>
      <c r="P18" s="36"/>
      <c r="Q18" s="33"/>
      <c r="R18" s="34"/>
      <c r="S18" s="33"/>
      <c r="T18" s="33"/>
      <c r="U18" s="33"/>
      <c r="V18" s="36"/>
      <c r="W18" s="33"/>
      <c r="X18" s="33"/>
      <c r="Y18" s="34"/>
      <c r="Z18" s="34"/>
      <c r="AA18" s="36"/>
      <c r="AB18" s="53"/>
      <c r="AC18" s="36"/>
      <c r="AD18" s="34"/>
      <c r="AE18" s="34"/>
      <c r="AF18" s="34"/>
      <c r="AG18" s="34"/>
      <c r="AH18" s="75" t="s">
        <v>23069</v>
      </c>
      <c r="AI18" s="87" t="s">
        <v>23073</v>
      </c>
      <c r="AJ18" s="80"/>
      <c r="AK18" s="81"/>
      <c r="AL18" s="39"/>
      <c r="AM18" s="78"/>
      <c r="AN18" s="39"/>
      <c r="AO18" s="39"/>
      <c r="AP18" s="39"/>
      <c r="AQ18" s="79"/>
      <c r="AR18" s="39"/>
    </row>
    <row r="19" spans="1:44" s="21" customFormat="1" ht="15" x14ac:dyDescent="0.2">
      <c r="A19" s="26">
        <v>11</v>
      </c>
      <c r="B19" s="33"/>
      <c r="C19" s="36"/>
      <c r="D19" s="49"/>
      <c r="E19" s="50"/>
      <c r="F19" s="51"/>
      <c r="G19" s="36"/>
      <c r="H19" s="36"/>
      <c r="I19" s="37"/>
      <c r="J19" s="33"/>
      <c r="K19" s="33"/>
      <c r="L19" s="33"/>
      <c r="M19" s="33"/>
      <c r="N19" s="33"/>
      <c r="O19" s="35" t="str">
        <f>IFERROR(VLOOKUP(N19,ranges!M$2:O$422,3,0),"")</f>
        <v/>
      </c>
      <c r="P19" s="36"/>
      <c r="Q19" s="33"/>
      <c r="R19" s="34"/>
      <c r="S19" s="33"/>
      <c r="T19" s="33"/>
      <c r="U19" s="33"/>
      <c r="V19" s="33"/>
      <c r="W19" s="33"/>
      <c r="X19" s="33"/>
      <c r="Y19" s="34"/>
      <c r="Z19" s="34"/>
      <c r="AA19" s="36"/>
      <c r="AB19" s="53"/>
      <c r="AC19" s="36"/>
      <c r="AD19" s="34"/>
      <c r="AE19" s="34"/>
      <c r="AF19" s="34"/>
      <c r="AG19" s="34"/>
      <c r="AH19" s="75" t="s">
        <v>23069</v>
      </c>
      <c r="AI19" s="87" t="s">
        <v>23073</v>
      </c>
      <c r="AJ19" s="80"/>
      <c r="AK19" s="81"/>
      <c r="AL19" s="39"/>
      <c r="AM19" s="78"/>
      <c r="AN19" s="39"/>
      <c r="AO19" s="39"/>
      <c r="AP19" s="39"/>
      <c r="AQ19" s="79"/>
      <c r="AR19" s="39"/>
    </row>
    <row r="20" spans="1:44" s="21" customFormat="1" ht="15" x14ac:dyDescent="0.2">
      <c r="A20" s="26">
        <v>12</v>
      </c>
      <c r="B20" s="33"/>
      <c r="C20" s="36"/>
      <c r="D20" s="49"/>
      <c r="E20" s="50"/>
      <c r="F20" s="51"/>
      <c r="G20" s="36"/>
      <c r="H20" s="36"/>
      <c r="I20" s="37"/>
      <c r="J20" s="33"/>
      <c r="K20" s="33"/>
      <c r="L20" s="33"/>
      <c r="M20" s="33"/>
      <c r="N20" s="33"/>
      <c r="O20" s="35" t="str">
        <f>IFERROR(VLOOKUP(N20,ranges!M$2:O$422,3,0),"")</f>
        <v/>
      </c>
      <c r="P20" s="36"/>
      <c r="Q20" s="33"/>
      <c r="R20" s="34"/>
      <c r="S20" s="33"/>
      <c r="T20" s="33"/>
      <c r="U20" s="33"/>
      <c r="V20" s="33"/>
      <c r="W20" s="33"/>
      <c r="X20" s="33"/>
      <c r="Y20" s="34"/>
      <c r="Z20" s="34"/>
      <c r="AA20" s="36"/>
      <c r="AB20" s="53"/>
      <c r="AC20" s="36"/>
      <c r="AD20" s="34"/>
      <c r="AE20" s="34"/>
      <c r="AF20" s="34"/>
      <c r="AG20" s="34"/>
      <c r="AH20" s="75" t="s">
        <v>23069</v>
      </c>
      <c r="AI20" s="87" t="s">
        <v>23073</v>
      </c>
      <c r="AJ20" s="80"/>
      <c r="AK20" s="81"/>
      <c r="AL20" s="39"/>
      <c r="AM20" s="78"/>
      <c r="AN20" s="39"/>
      <c r="AO20" s="39"/>
      <c r="AP20" s="39"/>
      <c r="AQ20" s="79"/>
      <c r="AR20" s="39"/>
    </row>
    <row r="21" spans="1:44" s="21" customFormat="1" ht="15" x14ac:dyDescent="0.2">
      <c r="A21" s="26">
        <v>13</v>
      </c>
      <c r="B21" s="33"/>
      <c r="C21" s="36"/>
      <c r="D21" s="49"/>
      <c r="E21" s="50"/>
      <c r="F21" s="51"/>
      <c r="G21" s="36"/>
      <c r="H21" s="36"/>
      <c r="I21" s="37"/>
      <c r="J21" s="33"/>
      <c r="K21" s="33"/>
      <c r="L21" s="33"/>
      <c r="M21" s="33"/>
      <c r="N21" s="33"/>
      <c r="O21" s="35" t="str">
        <f>IFERROR(VLOOKUP(N21,ranges!M$2:O$422,3,0),"")</f>
        <v/>
      </c>
      <c r="P21" s="36"/>
      <c r="Q21" s="33"/>
      <c r="R21" s="34"/>
      <c r="S21" s="33"/>
      <c r="T21" s="33"/>
      <c r="U21" s="33"/>
      <c r="V21" s="36"/>
      <c r="W21" s="33"/>
      <c r="X21" s="33"/>
      <c r="Y21" s="34"/>
      <c r="Z21" s="34"/>
      <c r="AA21" s="36"/>
      <c r="AB21" s="53"/>
      <c r="AC21" s="36"/>
      <c r="AD21" s="34"/>
      <c r="AE21" s="34"/>
      <c r="AF21" s="34"/>
      <c r="AG21" s="34"/>
      <c r="AH21" s="75" t="s">
        <v>23069</v>
      </c>
      <c r="AI21" s="87" t="s">
        <v>23073</v>
      </c>
      <c r="AJ21" s="80"/>
      <c r="AK21" s="81"/>
      <c r="AL21" s="39"/>
      <c r="AM21" s="78"/>
      <c r="AN21" s="39"/>
      <c r="AO21" s="39"/>
      <c r="AP21" s="39"/>
      <c r="AQ21" s="79"/>
      <c r="AR21" s="39"/>
    </row>
    <row r="22" spans="1:44" s="21" customFormat="1" ht="15" x14ac:dyDescent="0.2">
      <c r="A22" s="26">
        <v>14</v>
      </c>
      <c r="B22" s="33"/>
      <c r="C22" s="36"/>
      <c r="D22" s="49"/>
      <c r="E22" s="50"/>
      <c r="F22" s="51"/>
      <c r="G22" s="36"/>
      <c r="H22" s="36"/>
      <c r="I22" s="37"/>
      <c r="J22" s="33"/>
      <c r="K22" s="33"/>
      <c r="L22" s="33"/>
      <c r="M22" s="33"/>
      <c r="N22" s="33"/>
      <c r="O22" s="35" t="str">
        <f>IFERROR(VLOOKUP(N22,ranges!M$2:O$422,3,0),"")</f>
        <v/>
      </c>
      <c r="P22" s="36"/>
      <c r="Q22" s="33"/>
      <c r="R22" s="34"/>
      <c r="S22" s="33"/>
      <c r="T22" s="33"/>
      <c r="U22" s="33"/>
      <c r="V22" s="33"/>
      <c r="W22" s="33"/>
      <c r="X22" s="33"/>
      <c r="Y22" s="34"/>
      <c r="Z22" s="34"/>
      <c r="AA22" s="36"/>
      <c r="AB22" s="53"/>
      <c r="AC22" s="36"/>
      <c r="AD22" s="34"/>
      <c r="AE22" s="34"/>
      <c r="AF22" s="34"/>
      <c r="AG22" s="34"/>
      <c r="AH22" s="75" t="s">
        <v>23069</v>
      </c>
      <c r="AI22" s="87" t="s">
        <v>23073</v>
      </c>
      <c r="AJ22" s="80"/>
      <c r="AK22" s="81"/>
      <c r="AL22" s="39"/>
      <c r="AM22" s="78"/>
      <c r="AN22" s="39"/>
      <c r="AO22" s="39"/>
      <c r="AP22" s="39"/>
      <c r="AQ22" s="79"/>
      <c r="AR22" s="39"/>
    </row>
    <row r="23" spans="1:44" s="21" customFormat="1" ht="15" x14ac:dyDescent="0.2">
      <c r="A23" s="26">
        <v>15</v>
      </c>
      <c r="B23" s="33"/>
      <c r="C23" s="36"/>
      <c r="D23" s="49"/>
      <c r="E23" s="50"/>
      <c r="F23" s="51"/>
      <c r="G23" s="36"/>
      <c r="H23" s="36"/>
      <c r="I23" s="37"/>
      <c r="J23" s="33"/>
      <c r="K23" s="33"/>
      <c r="L23" s="33"/>
      <c r="M23" s="33"/>
      <c r="N23" s="33"/>
      <c r="O23" s="35" t="str">
        <f>IFERROR(VLOOKUP(N23,ranges!M$2:O$422,3,0),"")</f>
        <v/>
      </c>
      <c r="P23" s="36"/>
      <c r="Q23" s="33"/>
      <c r="R23" s="34"/>
      <c r="S23" s="33"/>
      <c r="T23" s="33"/>
      <c r="U23" s="33"/>
      <c r="V23" s="33"/>
      <c r="W23" s="33"/>
      <c r="X23" s="33"/>
      <c r="Y23" s="34"/>
      <c r="Z23" s="34"/>
      <c r="AA23" s="36"/>
      <c r="AB23" s="53"/>
      <c r="AC23" s="36"/>
      <c r="AD23" s="34"/>
      <c r="AE23" s="34"/>
      <c r="AF23" s="34"/>
      <c r="AG23" s="34"/>
      <c r="AH23" s="75" t="s">
        <v>23069</v>
      </c>
      <c r="AI23" s="87" t="s">
        <v>23073</v>
      </c>
      <c r="AJ23" s="80"/>
      <c r="AK23" s="81"/>
      <c r="AL23" s="39"/>
      <c r="AM23" s="78"/>
      <c r="AN23" s="39"/>
      <c r="AO23" s="39"/>
      <c r="AP23" s="39"/>
      <c r="AQ23" s="79"/>
      <c r="AR23" s="39"/>
    </row>
    <row r="24" spans="1:44" s="21" customFormat="1" ht="15" x14ac:dyDescent="0.2">
      <c r="A24" s="26">
        <v>16</v>
      </c>
      <c r="B24" s="33"/>
      <c r="C24" s="36"/>
      <c r="D24" s="49"/>
      <c r="E24" s="50"/>
      <c r="F24" s="51"/>
      <c r="G24" s="36"/>
      <c r="H24" s="36"/>
      <c r="I24" s="37"/>
      <c r="J24" s="33"/>
      <c r="K24" s="33"/>
      <c r="L24" s="33"/>
      <c r="M24" s="33"/>
      <c r="N24" s="33"/>
      <c r="O24" s="35" t="str">
        <f>IFERROR(VLOOKUP(N24,ranges!M$2:O$422,3,0),"")</f>
        <v/>
      </c>
      <c r="P24" s="36"/>
      <c r="Q24" s="33"/>
      <c r="R24" s="34"/>
      <c r="S24" s="33"/>
      <c r="T24" s="33"/>
      <c r="U24" s="33"/>
      <c r="V24" s="36"/>
      <c r="W24" s="33"/>
      <c r="X24" s="33"/>
      <c r="Y24" s="34"/>
      <c r="Z24" s="34"/>
      <c r="AA24" s="36"/>
      <c r="AB24" s="53"/>
      <c r="AC24" s="36"/>
      <c r="AD24" s="34"/>
      <c r="AE24" s="34"/>
      <c r="AF24" s="34"/>
      <c r="AG24" s="34"/>
      <c r="AH24" s="75" t="s">
        <v>23069</v>
      </c>
      <c r="AI24" s="87" t="s">
        <v>23073</v>
      </c>
      <c r="AJ24" s="80"/>
      <c r="AK24" s="81"/>
      <c r="AL24" s="39"/>
      <c r="AM24" s="78"/>
      <c r="AN24" s="39"/>
      <c r="AO24" s="39"/>
      <c r="AP24" s="39"/>
      <c r="AQ24" s="79"/>
      <c r="AR24" s="39"/>
    </row>
    <row r="25" spans="1:44" s="21" customFormat="1" ht="15" x14ac:dyDescent="0.2">
      <c r="A25" s="26">
        <v>17</v>
      </c>
      <c r="B25" s="33"/>
      <c r="C25" s="36"/>
      <c r="D25" s="49"/>
      <c r="E25" s="50"/>
      <c r="F25" s="51"/>
      <c r="G25" s="36"/>
      <c r="H25" s="36"/>
      <c r="I25" s="37"/>
      <c r="J25" s="33"/>
      <c r="K25" s="33"/>
      <c r="L25" s="33"/>
      <c r="M25" s="33"/>
      <c r="N25" s="33"/>
      <c r="O25" s="35" t="str">
        <f>IFERROR(VLOOKUP(N25,ranges!M$2:O$422,3,0),"")</f>
        <v/>
      </c>
      <c r="P25" s="36"/>
      <c r="Q25" s="33"/>
      <c r="R25" s="34"/>
      <c r="S25" s="33"/>
      <c r="T25" s="33"/>
      <c r="U25" s="33"/>
      <c r="V25" s="33"/>
      <c r="W25" s="33"/>
      <c r="X25" s="33"/>
      <c r="Y25" s="34"/>
      <c r="Z25" s="34"/>
      <c r="AA25" s="36"/>
      <c r="AB25" s="53"/>
      <c r="AC25" s="36"/>
      <c r="AD25" s="34"/>
      <c r="AE25" s="34"/>
      <c r="AF25" s="34"/>
      <c r="AG25" s="34"/>
      <c r="AH25" s="75" t="s">
        <v>23069</v>
      </c>
      <c r="AI25" s="87" t="s">
        <v>23073</v>
      </c>
      <c r="AJ25" s="80"/>
      <c r="AK25" s="81"/>
      <c r="AL25" s="39"/>
      <c r="AM25" s="78"/>
      <c r="AN25" s="39"/>
      <c r="AO25" s="39"/>
      <c r="AP25" s="39"/>
      <c r="AQ25" s="79"/>
      <c r="AR25" s="39"/>
    </row>
    <row r="26" spans="1:44" s="21" customFormat="1" ht="15" x14ac:dyDescent="0.2">
      <c r="A26" s="26">
        <v>18</v>
      </c>
      <c r="B26" s="33"/>
      <c r="C26" s="36"/>
      <c r="D26" s="49"/>
      <c r="E26" s="50"/>
      <c r="F26" s="51"/>
      <c r="G26" s="36"/>
      <c r="H26" s="36"/>
      <c r="I26" s="37"/>
      <c r="J26" s="33"/>
      <c r="K26" s="33"/>
      <c r="L26" s="33"/>
      <c r="M26" s="33"/>
      <c r="N26" s="33"/>
      <c r="O26" s="35" t="str">
        <f>IFERROR(VLOOKUP(N26,ranges!M$2:O$422,3,0),"")</f>
        <v/>
      </c>
      <c r="P26" s="36"/>
      <c r="Q26" s="33"/>
      <c r="R26" s="34"/>
      <c r="S26" s="33"/>
      <c r="T26" s="33"/>
      <c r="U26" s="33"/>
      <c r="V26" s="33"/>
      <c r="W26" s="33"/>
      <c r="X26" s="33"/>
      <c r="Y26" s="34"/>
      <c r="Z26" s="34"/>
      <c r="AA26" s="36"/>
      <c r="AB26" s="53"/>
      <c r="AC26" s="36"/>
      <c r="AD26" s="34"/>
      <c r="AE26" s="34"/>
      <c r="AF26" s="34"/>
      <c r="AG26" s="34"/>
      <c r="AH26" s="75" t="s">
        <v>23069</v>
      </c>
      <c r="AI26" s="87" t="s">
        <v>23073</v>
      </c>
      <c r="AJ26" s="80"/>
      <c r="AK26" s="81"/>
      <c r="AL26" s="39"/>
      <c r="AM26" s="78"/>
      <c r="AN26" s="39"/>
      <c r="AO26" s="39"/>
      <c r="AP26" s="39"/>
      <c r="AQ26" s="79"/>
      <c r="AR26" s="39"/>
    </row>
    <row r="27" spans="1:44" s="21" customFormat="1" ht="15" x14ac:dyDescent="0.2">
      <c r="A27" s="26">
        <v>19</v>
      </c>
      <c r="B27" s="33"/>
      <c r="C27" s="36"/>
      <c r="D27" s="49"/>
      <c r="E27" s="50"/>
      <c r="F27" s="51"/>
      <c r="G27" s="36"/>
      <c r="H27" s="36"/>
      <c r="I27" s="37"/>
      <c r="J27" s="33"/>
      <c r="K27" s="33"/>
      <c r="L27" s="33"/>
      <c r="M27" s="33"/>
      <c r="N27" s="33"/>
      <c r="O27" s="35" t="str">
        <f>IFERROR(VLOOKUP(N27,ranges!M$2:O$422,3,0),"")</f>
        <v/>
      </c>
      <c r="P27" s="36"/>
      <c r="Q27" s="33"/>
      <c r="R27" s="34"/>
      <c r="S27" s="33"/>
      <c r="T27" s="33"/>
      <c r="U27" s="33"/>
      <c r="V27" s="36"/>
      <c r="W27" s="33"/>
      <c r="X27" s="33"/>
      <c r="Y27" s="34"/>
      <c r="Z27" s="34"/>
      <c r="AA27" s="36"/>
      <c r="AB27" s="53"/>
      <c r="AC27" s="36"/>
      <c r="AD27" s="34"/>
      <c r="AE27" s="34"/>
      <c r="AF27" s="34"/>
      <c r="AG27" s="34"/>
      <c r="AH27" s="75" t="s">
        <v>23069</v>
      </c>
      <c r="AI27" s="87" t="s">
        <v>23073</v>
      </c>
      <c r="AJ27" s="80"/>
      <c r="AK27" s="81"/>
      <c r="AL27" s="39"/>
      <c r="AM27" s="78"/>
      <c r="AN27" s="39"/>
      <c r="AO27" s="39"/>
      <c r="AP27" s="39"/>
      <c r="AQ27" s="79"/>
      <c r="AR27" s="39"/>
    </row>
    <row r="28" spans="1:44" s="21" customFormat="1" ht="15" x14ac:dyDescent="0.2">
      <c r="A28" s="26">
        <v>20</v>
      </c>
      <c r="B28" s="33"/>
      <c r="C28" s="36"/>
      <c r="D28" s="49"/>
      <c r="E28" s="50"/>
      <c r="F28" s="51"/>
      <c r="G28" s="36"/>
      <c r="H28" s="36"/>
      <c r="I28" s="37"/>
      <c r="J28" s="33"/>
      <c r="K28" s="33"/>
      <c r="L28" s="33"/>
      <c r="M28" s="33"/>
      <c r="N28" s="33"/>
      <c r="O28" s="35" t="str">
        <f>IFERROR(VLOOKUP(N28,ranges!M$2:O$422,3,0),"")</f>
        <v/>
      </c>
      <c r="P28" s="36"/>
      <c r="Q28" s="33"/>
      <c r="R28" s="34"/>
      <c r="S28" s="33"/>
      <c r="T28" s="33"/>
      <c r="U28" s="33"/>
      <c r="V28" s="33"/>
      <c r="W28" s="33"/>
      <c r="X28" s="33"/>
      <c r="Y28" s="34"/>
      <c r="Z28" s="34"/>
      <c r="AA28" s="36"/>
      <c r="AB28" s="53"/>
      <c r="AC28" s="36"/>
      <c r="AD28" s="34"/>
      <c r="AE28" s="34"/>
      <c r="AF28" s="34"/>
      <c r="AG28" s="34"/>
      <c r="AH28" s="75" t="s">
        <v>23069</v>
      </c>
      <c r="AI28" s="87" t="s">
        <v>23073</v>
      </c>
      <c r="AJ28" s="80"/>
      <c r="AK28" s="81"/>
      <c r="AL28" s="39"/>
      <c r="AM28" s="78"/>
      <c r="AN28" s="39"/>
      <c r="AO28" s="39"/>
      <c r="AP28" s="39"/>
      <c r="AQ28" s="79"/>
      <c r="AR28" s="39"/>
    </row>
    <row r="29" spans="1:44" s="21" customFormat="1" ht="15" x14ac:dyDescent="0.2">
      <c r="A29" s="26">
        <v>21</v>
      </c>
      <c r="B29" s="33"/>
      <c r="C29" s="36"/>
      <c r="D29" s="49"/>
      <c r="E29" s="50"/>
      <c r="F29" s="51"/>
      <c r="G29" s="36"/>
      <c r="H29" s="36"/>
      <c r="I29" s="37"/>
      <c r="J29" s="33"/>
      <c r="K29" s="33"/>
      <c r="L29" s="33"/>
      <c r="M29" s="33"/>
      <c r="N29" s="33"/>
      <c r="O29" s="35" t="str">
        <f>IFERROR(VLOOKUP(N29,ranges!M$2:O$422,3,0),"")</f>
        <v/>
      </c>
      <c r="P29" s="36"/>
      <c r="Q29" s="33"/>
      <c r="R29" s="34"/>
      <c r="S29" s="33"/>
      <c r="T29" s="33"/>
      <c r="U29" s="33"/>
      <c r="V29" s="33"/>
      <c r="W29" s="33"/>
      <c r="X29" s="33"/>
      <c r="Y29" s="34"/>
      <c r="Z29" s="34"/>
      <c r="AA29" s="36"/>
      <c r="AB29" s="53"/>
      <c r="AC29" s="36"/>
      <c r="AD29" s="34"/>
      <c r="AE29" s="34"/>
      <c r="AF29" s="34"/>
      <c r="AG29" s="34"/>
      <c r="AH29" s="75" t="s">
        <v>23069</v>
      </c>
      <c r="AI29" s="87" t="s">
        <v>23073</v>
      </c>
      <c r="AJ29" s="80"/>
      <c r="AK29" s="81"/>
      <c r="AL29" s="39"/>
      <c r="AM29" s="78"/>
      <c r="AN29" s="39"/>
      <c r="AO29" s="39"/>
      <c r="AP29" s="39"/>
      <c r="AQ29" s="79"/>
      <c r="AR29" s="39"/>
    </row>
    <row r="30" spans="1:44" s="21" customFormat="1" ht="15" x14ac:dyDescent="0.2">
      <c r="A30" s="26">
        <v>22</v>
      </c>
      <c r="B30" s="33"/>
      <c r="C30" s="36"/>
      <c r="D30" s="49"/>
      <c r="E30" s="50"/>
      <c r="F30" s="51"/>
      <c r="G30" s="36"/>
      <c r="H30" s="36"/>
      <c r="I30" s="37"/>
      <c r="J30" s="33"/>
      <c r="K30" s="33"/>
      <c r="L30" s="33"/>
      <c r="M30" s="33"/>
      <c r="N30" s="33"/>
      <c r="O30" s="35" t="str">
        <f>IFERROR(VLOOKUP(N30,ranges!M$2:O$422,3,0),"")</f>
        <v/>
      </c>
      <c r="P30" s="36"/>
      <c r="Q30" s="33"/>
      <c r="R30" s="34"/>
      <c r="S30" s="33"/>
      <c r="T30" s="33"/>
      <c r="U30" s="33"/>
      <c r="V30" s="36"/>
      <c r="W30" s="33"/>
      <c r="X30" s="33"/>
      <c r="Y30" s="34"/>
      <c r="Z30" s="34"/>
      <c r="AA30" s="36"/>
      <c r="AB30" s="53"/>
      <c r="AC30" s="36"/>
      <c r="AD30" s="34"/>
      <c r="AE30" s="34"/>
      <c r="AF30" s="34"/>
      <c r="AG30" s="34"/>
      <c r="AH30" s="75" t="s">
        <v>23069</v>
      </c>
      <c r="AI30" s="87" t="s">
        <v>23073</v>
      </c>
      <c r="AJ30" s="80"/>
      <c r="AK30" s="81"/>
      <c r="AL30" s="39"/>
      <c r="AM30" s="78"/>
      <c r="AN30" s="39"/>
      <c r="AO30" s="39"/>
      <c r="AP30" s="39"/>
      <c r="AQ30" s="79"/>
      <c r="AR30" s="39"/>
    </row>
    <row r="31" spans="1:44" s="21" customFormat="1" ht="15" x14ac:dyDescent="0.2">
      <c r="A31" s="26">
        <v>23</v>
      </c>
      <c r="B31" s="33"/>
      <c r="C31" s="36"/>
      <c r="D31" s="49"/>
      <c r="E31" s="50"/>
      <c r="F31" s="51"/>
      <c r="G31" s="36"/>
      <c r="H31" s="36"/>
      <c r="I31" s="37"/>
      <c r="J31" s="33"/>
      <c r="K31" s="33"/>
      <c r="L31" s="33"/>
      <c r="M31" s="33"/>
      <c r="N31" s="33"/>
      <c r="O31" s="35" t="str">
        <f>IFERROR(VLOOKUP(N31,ranges!M$2:O$422,3,0),"")</f>
        <v/>
      </c>
      <c r="P31" s="36"/>
      <c r="Q31" s="33"/>
      <c r="R31" s="34"/>
      <c r="S31" s="33"/>
      <c r="T31" s="33"/>
      <c r="U31" s="33"/>
      <c r="V31" s="33"/>
      <c r="W31" s="33"/>
      <c r="X31" s="33"/>
      <c r="Y31" s="34"/>
      <c r="Z31" s="34"/>
      <c r="AA31" s="36"/>
      <c r="AB31" s="53"/>
      <c r="AC31" s="36"/>
      <c r="AD31" s="34"/>
      <c r="AE31" s="34"/>
      <c r="AF31" s="34"/>
      <c r="AG31" s="34"/>
      <c r="AH31" s="75" t="s">
        <v>23069</v>
      </c>
      <c r="AI31" s="87" t="s">
        <v>23073</v>
      </c>
      <c r="AJ31" s="80"/>
      <c r="AK31" s="81"/>
      <c r="AL31" s="39"/>
      <c r="AM31" s="78"/>
      <c r="AN31" s="39"/>
      <c r="AO31" s="39"/>
      <c r="AP31" s="39"/>
      <c r="AQ31" s="79"/>
      <c r="AR31" s="39"/>
    </row>
    <row r="32" spans="1:44" s="21" customFormat="1" ht="15" x14ac:dyDescent="0.2">
      <c r="A32" s="26">
        <v>24</v>
      </c>
      <c r="B32" s="33"/>
      <c r="C32" s="36"/>
      <c r="D32" s="49"/>
      <c r="E32" s="50"/>
      <c r="F32" s="51"/>
      <c r="G32" s="36"/>
      <c r="H32" s="36"/>
      <c r="I32" s="37"/>
      <c r="J32" s="33"/>
      <c r="K32" s="33"/>
      <c r="L32" s="33"/>
      <c r="M32" s="33"/>
      <c r="N32" s="33"/>
      <c r="O32" s="35" t="str">
        <f>IFERROR(VLOOKUP(N32,ranges!M$2:O$422,3,0),"")</f>
        <v/>
      </c>
      <c r="P32" s="36"/>
      <c r="Q32" s="33"/>
      <c r="R32" s="34"/>
      <c r="S32" s="33"/>
      <c r="T32" s="33"/>
      <c r="U32" s="33"/>
      <c r="V32" s="33"/>
      <c r="W32" s="33"/>
      <c r="X32" s="33"/>
      <c r="Y32" s="34"/>
      <c r="Z32" s="34"/>
      <c r="AA32" s="36"/>
      <c r="AB32" s="53"/>
      <c r="AC32" s="36"/>
      <c r="AD32" s="34"/>
      <c r="AE32" s="34"/>
      <c r="AF32" s="34"/>
      <c r="AG32" s="34"/>
      <c r="AH32" s="75" t="s">
        <v>23069</v>
      </c>
      <c r="AI32" s="87" t="s">
        <v>23073</v>
      </c>
      <c r="AJ32" s="80"/>
      <c r="AK32" s="81"/>
      <c r="AL32" s="39"/>
      <c r="AM32" s="78"/>
      <c r="AN32" s="39"/>
      <c r="AO32" s="39"/>
      <c r="AP32" s="39"/>
      <c r="AQ32" s="79"/>
      <c r="AR32" s="39"/>
    </row>
    <row r="33" spans="1:44" s="21" customFormat="1" ht="15" x14ac:dyDescent="0.2">
      <c r="A33" s="26">
        <v>25</v>
      </c>
      <c r="B33" s="33"/>
      <c r="C33" s="36"/>
      <c r="D33" s="49"/>
      <c r="E33" s="50"/>
      <c r="F33" s="51"/>
      <c r="G33" s="36"/>
      <c r="H33" s="36"/>
      <c r="I33" s="37"/>
      <c r="J33" s="33"/>
      <c r="K33" s="33"/>
      <c r="L33" s="33"/>
      <c r="M33" s="33"/>
      <c r="N33" s="33"/>
      <c r="O33" s="35" t="str">
        <f>IFERROR(VLOOKUP(N33,ranges!M$2:O$422,3,0),"")</f>
        <v/>
      </c>
      <c r="P33" s="36"/>
      <c r="Q33" s="33"/>
      <c r="R33" s="34"/>
      <c r="S33" s="33"/>
      <c r="T33" s="33"/>
      <c r="U33" s="33"/>
      <c r="V33" s="36"/>
      <c r="W33" s="33"/>
      <c r="X33" s="33"/>
      <c r="Y33" s="34"/>
      <c r="Z33" s="34"/>
      <c r="AA33" s="36"/>
      <c r="AB33" s="53"/>
      <c r="AC33" s="36"/>
      <c r="AD33" s="34"/>
      <c r="AE33" s="34"/>
      <c r="AF33" s="34"/>
      <c r="AG33" s="34"/>
      <c r="AH33" s="75" t="s">
        <v>23069</v>
      </c>
      <c r="AI33" s="87" t="s">
        <v>23073</v>
      </c>
      <c r="AJ33" s="80"/>
      <c r="AK33" s="81"/>
      <c r="AL33" s="39"/>
      <c r="AM33" s="78"/>
      <c r="AN33" s="39"/>
      <c r="AO33" s="39"/>
      <c r="AP33" s="39"/>
      <c r="AQ33" s="79"/>
      <c r="AR33" s="39"/>
    </row>
    <row r="34" spans="1:44" s="21" customFormat="1" ht="15" x14ac:dyDescent="0.2">
      <c r="A34" s="26">
        <v>26</v>
      </c>
      <c r="B34" s="33"/>
      <c r="C34" s="36"/>
      <c r="D34" s="49"/>
      <c r="E34" s="50"/>
      <c r="F34" s="51"/>
      <c r="G34" s="36"/>
      <c r="H34" s="36"/>
      <c r="I34" s="37"/>
      <c r="J34" s="33"/>
      <c r="K34" s="33"/>
      <c r="L34" s="33"/>
      <c r="M34" s="33"/>
      <c r="N34" s="33"/>
      <c r="O34" s="35" t="str">
        <f>IFERROR(VLOOKUP(N34,ranges!M$2:O$422,3,0),"")</f>
        <v/>
      </c>
      <c r="P34" s="36"/>
      <c r="Q34" s="33"/>
      <c r="R34" s="34"/>
      <c r="S34" s="33"/>
      <c r="T34" s="33"/>
      <c r="U34" s="33"/>
      <c r="V34" s="33"/>
      <c r="W34" s="33"/>
      <c r="X34" s="33"/>
      <c r="Y34" s="34"/>
      <c r="Z34" s="34"/>
      <c r="AA34" s="36"/>
      <c r="AB34" s="53"/>
      <c r="AC34" s="36"/>
      <c r="AD34" s="34"/>
      <c r="AE34" s="34"/>
      <c r="AF34" s="34"/>
      <c r="AG34" s="34"/>
      <c r="AH34" s="75" t="s">
        <v>23069</v>
      </c>
      <c r="AI34" s="87" t="s">
        <v>23073</v>
      </c>
      <c r="AJ34" s="80"/>
      <c r="AK34" s="81"/>
      <c r="AL34" s="39"/>
      <c r="AM34" s="78"/>
      <c r="AN34" s="39"/>
      <c r="AO34" s="39"/>
      <c r="AP34" s="39"/>
      <c r="AQ34" s="79"/>
      <c r="AR34" s="39"/>
    </row>
    <row r="35" spans="1:44" s="21" customFormat="1" ht="15" x14ac:dyDescent="0.2">
      <c r="A35" s="26">
        <v>27</v>
      </c>
      <c r="B35" s="33"/>
      <c r="C35" s="36"/>
      <c r="D35" s="49"/>
      <c r="E35" s="50"/>
      <c r="F35" s="51"/>
      <c r="G35" s="36"/>
      <c r="H35" s="36"/>
      <c r="I35" s="37"/>
      <c r="J35" s="33"/>
      <c r="K35" s="33"/>
      <c r="L35" s="33"/>
      <c r="M35" s="33"/>
      <c r="N35" s="33"/>
      <c r="O35" s="35" t="str">
        <f>IFERROR(VLOOKUP(N35,ranges!M$2:O$422,3,0),"")</f>
        <v/>
      </c>
      <c r="P35" s="36"/>
      <c r="Q35" s="33"/>
      <c r="R35" s="34"/>
      <c r="S35" s="33"/>
      <c r="T35" s="33"/>
      <c r="U35" s="33"/>
      <c r="V35" s="33"/>
      <c r="W35" s="33"/>
      <c r="X35" s="33"/>
      <c r="Y35" s="34"/>
      <c r="Z35" s="34"/>
      <c r="AA35" s="36"/>
      <c r="AB35" s="53"/>
      <c r="AC35" s="36"/>
      <c r="AD35" s="34"/>
      <c r="AE35" s="34"/>
      <c r="AF35" s="34"/>
      <c r="AG35" s="34"/>
      <c r="AH35" s="75" t="s">
        <v>23069</v>
      </c>
      <c r="AI35" s="87" t="s">
        <v>23073</v>
      </c>
      <c r="AJ35" s="80"/>
      <c r="AK35" s="81"/>
      <c r="AL35" s="39"/>
      <c r="AM35" s="78"/>
      <c r="AN35" s="39"/>
      <c r="AO35" s="39"/>
      <c r="AP35" s="39"/>
      <c r="AQ35" s="79"/>
      <c r="AR35" s="39"/>
    </row>
    <row r="36" spans="1:44" s="21" customFormat="1" ht="15" x14ac:dyDescent="0.2">
      <c r="A36" s="26">
        <v>28</v>
      </c>
      <c r="B36" s="33"/>
      <c r="C36" s="36"/>
      <c r="D36" s="49"/>
      <c r="E36" s="50"/>
      <c r="F36" s="51"/>
      <c r="G36" s="36"/>
      <c r="H36" s="36"/>
      <c r="I36" s="37"/>
      <c r="J36" s="33"/>
      <c r="K36" s="33"/>
      <c r="L36" s="33"/>
      <c r="M36" s="33"/>
      <c r="N36" s="33"/>
      <c r="O36" s="35" t="str">
        <f>IFERROR(VLOOKUP(N36,ranges!M$2:O$422,3,0),"")</f>
        <v/>
      </c>
      <c r="P36" s="36"/>
      <c r="Q36" s="33"/>
      <c r="R36" s="34"/>
      <c r="S36" s="33"/>
      <c r="T36" s="33"/>
      <c r="U36" s="33"/>
      <c r="V36" s="36"/>
      <c r="W36" s="33"/>
      <c r="X36" s="33"/>
      <c r="Y36" s="34"/>
      <c r="Z36" s="34"/>
      <c r="AA36" s="36"/>
      <c r="AB36" s="53"/>
      <c r="AC36" s="36"/>
      <c r="AD36" s="34"/>
      <c r="AE36" s="34"/>
      <c r="AF36" s="34"/>
      <c r="AG36" s="34"/>
      <c r="AH36" s="75" t="s">
        <v>23069</v>
      </c>
      <c r="AI36" s="87" t="s">
        <v>23073</v>
      </c>
      <c r="AJ36" s="80"/>
      <c r="AK36" s="81"/>
      <c r="AL36" s="39"/>
      <c r="AM36" s="78"/>
      <c r="AN36" s="39"/>
      <c r="AO36" s="39"/>
      <c r="AP36" s="39"/>
      <c r="AQ36" s="79"/>
      <c r="AR36" s="39"/>
    </row>
    <row r="37" spans="1:44" s="21" customFormat="1" ht="15" x14ac:dyDescent="0.2">
      <c r="A37" s="26">
        <v>29</v>
      </c>
      <c r="B37" s="33"/>
      <c r="C37" s="36"/>
      <c r="D37" s="49"/>
      <c r="E37" s="50"/>
      <c r="F37" s="51"/>
      <c r="G37" s="36"/>
      <c r="H37" s="36"/>
      <c r="I37" s="37"/>
      <c r="J37" s="33"/>
      <c r="K37" s="33"/>
      <c r="L37" s="33"/>
      <c r="M37" s="33"/>
      <c r="N37" s="33"/>
      <c r="O37" s="35" t="str">
        <f>IFERROR(VLOOKUP(N37,ranges!M$2:O$422,3,0),"")</f>
        <v/>
      </c>
      <c r="P37" s="36"/>
      <c r="Q37" s="33"/>
      <c r="R37" s="34"/>
      <c r="S37" s="33"/>
      <c r="T37" s="33"/>
      <c r="U37" s="33"/>
      <c r="V37" s="33"/>
      <c r="W37" s="33"/>
      <c r="X37" s="33"/>
      <c r="Y37" s="34"/>
      <c r="Z37" s="34"/>
      <c r="AA37" s="36"/>
      <c r="AB37" s="53"/>
      <c r="AC37" s="36"/>
      <c r="AD37" s="34"/>
      <c r="AE37" s="34"/>
      <c r="AF37" s="34"/>
      <c r="AG37" s="34"/>
      <c r="AH37" s="75" t="s">
        <v>23069</v>
      </c>
      <c r="AI37" s="87" t="s">
        <v>23073</v>
      </c>
      <c r="AJ37" s="80"/>
      <c r="AK37" s="81"/>
      <c r="AL37" s="39"/>
      <c r="AM37" s="78"/>
      <c r="AN37" s="39"/>
      <c r="AO37" s="39"/>
      <c r="AP37" s="39"/>
      <c r="AQ37" s="79"/>
      <c r="AR37" s="39"/>
    </row>
    <row r="38" spans="1:44" s="21" customFormat="1" ht="15" x14ac:dyDescent="0.2">
      <c r="A38" s="26">
        <v>30</v>
      </c>
      <c r="B38" s="33"/>
      <c r="C38" s="36"/>
      <c r="D38" s="49"/>
      <c r="E38" s="50"/>
      <c r="F38" s="51"/>
      <c r="G38" s="36"/>
      <c r="H38" s="36"/>
      <c r="I38" s="37"/>
      <c r="J38" s="33"/>
      <c r="K38" s="33"/>
      <c r="L38" s="33"/>
      <c r="M38" s="33"/>
      <c r="N38" s="33"/>
      <c r="O38" s="35" t="str">
        <f>IFERROR(VLOOKUP(N38,ranges!M$2:O$422,3,0),"")</f>
        <v/>
      </c>
      <c r="P38" s="36"/>
      <c r="Q38" s="33"/>
      <c r="R38" s="34"/>
      <c r="S38" s="33"/>
      <c r="T38" s="33"/>
      <c r="U38" s="33"/>
      <c r="V38" s="33"/>
      <c r="W38" s="33"/>
      <c r="X38" s="33"/>
      <c r="Y38" s="34"/>
      <c r="Z38" s="34"/>
      <c r="AA38" s="36"/>
      <c r="AB38" s="53"/>
      <c r="AC38" s="36"/>
      <c r="AD38" s="34"/>
      <c r="AE38" s="34"/>
      <c r="AF38" s="34"/>
      <c r="AG38" s="34"/>
      <c r="AH38" s="75" t="s">
        <v>23069</v>
      </c>
      <c r="AI38" s="87" t="s">
        <v>23073</v>
      </c>
      <c r="AJ38" s="80"/>
      <c r="AK38" s="81"/>
      <c r="AL38" s="39"/>
      <c r="AM38" s="78"/>
      <c r="AN38" s="39"/>
      <c r="AO38" s="39"/>
      <c r="AP38" s="39"/>
      <c r="AQ38" s="79"/>
      <c r="AR38" s="39"/>
    </row>
    <row r="39" spans="1:44" s="21" customFormat="1" ht="15" x14ac:dyDescent="0.2">
      <c r="A39" s="26">
        <v>31</v>
      </c>
      <c r="B39" s="33"/>
      <c r="C39" s="36"/>
      <c r="D39" s="49"/>
      <c r="E39" s="50"/>
      <c r="F39" s="51"/>
      <c r="G39" s="36"/>
      <c r="H39" s="36"/>
      <c r="I39" s="37"/>
      <c r="J39" s="33"/>
      <c r="K39" s="33"/>
      <c r="L39" s="33"/>
      <c r="M39" s="33"/>
      <c r="N39" s="33"/>
      <c r="O39" s="35" t="str">
        <f>IFERROR(VLOOKUP(N39,ranges!M$2:O$422,3,0),"")</f>
        <v/>
      </c>
      <c r="P39" s="36"/>
      <c r="Q39" s="33"/>
      <c r="R39" s="34"/>
      <c r="S39" s="33"/>
      <c r="T39" s="33"/>
      <c r="U39" s="33"/>
      <c r="V39" s="36"/>
      <c r="W39" s="33"/>
      <c r="X39" s="33"/>
      <c r="Y39" s="34"/>
      <c r="Z39" s="34"/>
      <c r="AA39" s="36"/>
      <c r="AB39" s="53"/>
      <c r="AC39" s="36"/>
      <c r="AD39" s="34"/>
      <c r="AE39" s="34"/>
      <c r="AF39" s="34"/>
      <c r="AG39" s="34"/>
      <c r="AH39" s="75" t="s">
        <v>23069</v>
      </c>
      <c r="AI39" s="87" t="s">
        <v>23073</v>
      </c>
      <c r="AJ39" s="80"/>
      <c r="AK39" s="81"/>
      <c r="AL39" s="39"/>
      <c r="AM39" s="78"/>
      <c r="AN39" s="39"/>
      <c r="AO39" s="39"/>
      <c r="AP39" s="39"/>
      <c r="AQ39" s="79"/>
      <c r="AR39" s="39"/>
    </row>
    <row r="40" spans="1:44" s="21" customFormat="1" ht="15" x14ac:dyDescent="0.2">
      <c r="A40" s="26">
        <v>32</v>
      </c>
      <c r="B40" s="33"/>
      <c r="C40" s="36"/>
      <c r="D40" s="49"/>
      <c r="E40" s="50"/>
      <c r="F40" s="51"/>
      <c r="G40" s="36"/>
      <c r="H40" s="36"/>
      <c r="I40" s="37"/>
      <c r="J40" s="33"/>
      <c r="K40" s="33"/>
      <c r="L40" s="33"/>
      <c r="M40" s="33"/>
      <c r="N40" s="33"/>
      <c r="O40" s="35" t="str">
        <f>IFERROR(VLOOKUP(N40,ranges!M$2:O$422,3,0),"")</f>
        <v/>
      </c>
      <c r="P40" s="36"/>
      <c r="Q40" s="33"/>
      <c r="R40" s="34"/>
      <c r="S40" s="33"/>
      <c r="T40" s="33"/>
      <c r="U40" s="33"/>
      <c r="V40" s="33"/>
      <c r="W40" s="33"/>
      <c r="X40" s="33"/>
      <c r="Y40" s="34"/>
      <c r="Z40" s="34"/>
      <c r="AA40" s="36"/>
      <c r="AB40" s="53"/>
      <c r="AC40" s="36"/>
      <c r="AD40" s="34"/>
      <c r="AE40" s="34"/>
      <c r="AF40" s="34"/>
      <c r="AG40" s="34"/>
      <c r="AH40" s="75" t="s">
        <v>23069</v>
      </c>
      <c r="AI40" s="87" t="s">
        <v>23073</v>
      </c>
      <c r="AJ40" s="80"/>
      <c r="AK40" s="81"/>
      <c r="AL40" s="39"/>
      <c r="AM40" s="78"/>
      <c r="AN40" s="39"/>
      <c r="AO40" s="39"/>
      <c r="AP40" s="39"/>
      <c r="AQ40" s="79"/>
      <c r="AR40" s="39"/>
    </row>
    <row r="41" spans="1:44" s="21" customFormat="1" ht="15" x14ac:dyDescent="0.2">
      <c r="A41" s="26">
        <v>33</v>
      </c>
      <c r="B41" s="33"/>
      <c r="C41" s="36"/>
      <c r="D41" s="49"/>
      <c r="E41" s="50"/>
      <c r="F41" s="51"/>
      <c r="G41" s="36"/>
      <c r="H41" s="36"/>
      <c r="I41" s="37"/>
      <c r="J41" s="33"/>
      <c r="K41" s="33"/>
      <c r="L41" s="33"/>
      <c r="M41" s="33"/>
      <c r="N41" s="33"/>
      <c r="O41" s="35" t="str">
        <f>IFERROR(VLOOKUP(N41,ranges!M$2:O$422,3,0),"")</f>
        <v/>
      </c>
      <c r="P41" s="36"/>
      <c r="Q41" s="33"/>
      <c r="R41" s="34"/>
      <c r="S41" s="33"/>
      <c r="T41" s="33"/>
      <c r="U41" s="33"/>
      <c r="V41" s="33"/>
      <c r="W41" s="33"/>
      <c r="X41" s="33"/>
      <c r="Y41" s="34"/>
      <c r="Z41" s="34"/>
      <c r="AA41" s="36"/>
      <c r="AB41" s="53"/>
      <c r="AC41" s="36"/>
      <c r="AD41" s="34"/>
      <c r="AE41" s="34"/>
      <c r="AF41" s="34"/>
      <c r="AG41" s="34"/>
      <c r="AH41" s="75" t="s">
        <v>23069</v>
      </c>
      <c r="AI41" s="87" t="s">
        <v>23073</v>
      </c>
      <c r="AJ41" s="80"/>
      <c r="AK41" s="81"/>
      <c r="AL41" s="39"/>
      <c r="AM41" s="78"/>
      <c r="AN41" s="39"/>
      <c r="AO41" s="39"/>
      <c r="AP41" s="39"/>
      <c r="AQ41" s="79"/>
      <c r="AR41" s="39"/>
    </row>
    <row r="42" spans="1:44" s="21" customFormat="1" ht="15" x14ac:dyDescent="0.2">
      <c r="A42" s="26">
        <v>34</v>
      </c>
      <c r="B42" s="33"/>
      <c r="C42" s="36"/>
      <c r="D42" s="49"/>
      <c r="E42" s="50"/>
      <c r="F42" s="51"/>
      <c r="G42" s="36"/>
      <c r="H42" s="36"/>
      <c r="I42" s="37"/>
      <c r="J42" s="33"/>
      <c r="K42" s="33"/>
      <c r="L42" s="33"/>
      <c r="M42" s="33"/>
      <c r="N42" s="33"/>
      <c r="O42" s="35" t="str">
        <f>IFERROR(VLOOKUP(N42,ranges!M$2:O$422,3,0),"")</f>
        <v/>
      </c>
      <c r="P42" s="36"/>
      <c r="Q42" s="33"/>
      <c r="R42" s="34"/>
      <c r="S42" s="33"/>
      <c r="T42" s="33"/>
      <c r="U42" s="33"/>
      <c r="V42" s="36"/>
      <c r="W42" s="33"/>
      <c r="X42" s="33"/>
      <c r="Y42" s="34"/>
      <c r="Z42" s="34"/>
      <c r="AA42" s="36"/>
      <c r="AB42" s="53"/>
      <c r="AC42" s="36"/>
      <c r="AD42" s="34"/>
      <c r="AE42" s="34"/>
      <c r="AF42" s="34"/>
      <c r="AG42" s="34"/>
      <c r="AH42" s="75" t="s">
        <v>23069</v>
      </c>
      <c r="AI42" s="87" t="s">
        <v>23073</v>
      </c>
      <c r="AJ42" s="80"/>
      <c r="AK42" s="81"/>
      <c r="AL42" s="39"/>
      <c r="AM42" s="78"/>
      <c r="AN42" s="39"/>
      <c r="AO42" s="39"/>
      <c r="AP42" s="39"/>
      <c r="AQ42" s="79"/>
      <c r="AR42" s="39"/>
    </row>
    <row r="43" spans="1:44" s="21" customFormat="1" ht="15" x14ac:dyDescent="0.2">
      <c r="A43" s="26">
        <v>35</v>
      </c>
      <c r="B43" s="33"/>
      <c r="C43" s="36"/>
      <c r="D43" s="49"/>
      <c r="E43" s="50"/>
      <c r="F43" s="51"/>
      <c r="G43" s="36"/>
      <c r="H43" s="36"/>
      <c r="I43" s="37"/>
      <c r="J43" s="33"/>
      <c r="K43" s="33"/>
      <c r="L43" s="33"/>
      <c r="M43" s="33"/>
      <c r="N43" s="33"/>
      <c r="O43" s="35" t="str">
        <f>IFERROR(VLOOKUP(N43,ranges!M$2:O$422,3,0),"")</f>
        <v/>
      </c>
      <c r="P43" s="36"/>
      <c r="Q43" s="33"/>
      <c r="R43" s="34"/>
      <c r="S43" s="33"/>
      <c r="T43" s="33"/>
      <c r="U43" s="33"/>
      <c r="V43" s="33"/>
      <c r="W43" s="33"/>
      <c r="X43" s="33"/>
      <c r="Y43" s="34"/>
      <c r="Z43" s="34"/>
      <c r="AA43" s="36"/>
      <c r="AB43" s="53"/>
      <c r="AC43" s="36"/>
      <c r="AD43" s="34"/>
      <c r="AE43" s="34"/>
      <c r="AF43" s="34"/>
      <c r="AG43" s="34"/>
      <c r="AH43" s="75" t="s">
        <v>23069</v>
      </c>
      <c r="AI43" s="87" t="s">
        <v>23073</v>
      </c>
      <c r="AJ43" s="80"/>
      <c r="AK43" s="81"/>
      <c r="AL43" s="39"/>
      <c r="AM43" s="78"/>
      <c r="AN43" s="39"/>
      <c r="AO43" s="39"/>
      <c r="AP43" s="39"/>
      <c r="AQ43" s="79"/>
      <c r="AR43" s="39"/>
    </row>
    <row r="44" spans="1:44" s="21" customFormat="1" ht="15" x14ac:dyDescent="0.2">
      <c r="A44" s="26">
        <v>36</v>
      </c>
      <c r="B44" s="33"/>
      <c r="C44" s="36"/>
      <c r="D44" s="49"/>
      <c r="E44" s="50"/>
      <c r="F44" s="51"/>
      <c r="G44" s="36"/>
      <c r="H44" s="36"/>
      <c r="I44" s="37"/>
      <c r="J44" s="33"/>
      <c r="K44" s="33"/>
      <c r="L44" s="33"/>
      <c r="M44" s="33"/>
      <c r="N44" s="33"/>
      <c r="O44" s="35" t="str">
        <f>IFERROR(VLOOKUP(N44,ranges!M$2:O$422,3,0),"")</f>
        <v/>
      </c>
      <c r="P44" s="36"/>
      <c r="Q44" s="33"/>
      <c r="R44" s="34"/>
      <c r="S44" s="33"/>
      <c r="T44" s="33"/>
      <c r="U44" s="33"/>
      <c r="V44" s="33"/>
      <c r="W44" s="33"/>
      <c r="X44" s="33"/>
      <c r="Y44" s="34"/>
      <c r="Z44" s="34"/>
      <c r="AA44" s="36"/>
      <c r="AB44" s="53"/>
      <c r="AC44" s="36"/>
      <c r="AD44" s="34"/>
      <c r="AE44" s="34"/>
      <c r="AF44" s="34"/>
      <c r="AG44" s="34"/>
      <c r="AH44" s="75" t="s">
        <v>23069</v>
      </c>
      <c r="AI44" s="87" t="s">
        <v>23073</v>
      </c>
      <c r="AJ44" s="80"/>
      <c r="AK44" s="81"/>
      <c r="AL44" s="39"/>
      <c r="AM44" s="78"/>
      <c r="AN44" s="39"/>
      <c r="AO44" s="39"/>
      <c r="AP44" s="39"/>
      <c r="AQ44" s="79"/>
      <c r="AR44" s="39"/>
    </row>
    <row r="45" spans="1:44" s="21" customFormat="1" ht="15" x14ac:dyDescent="0.2">
      <c r="A45" s="26">
        <v>37</v>
      </c>
      <c r="B45" s="33"/>
      <c r="C45" s="36"/>
      <c r="D45" s="49"/>
      <c r="E45" s="50"/>
      <c r="F45" s="51"/>
      <c r="G45" s="36"/>
      <c r="H45" s="36"/>
      <c r="I45" s="37"/>
      <c r="J45" s="33"/>
      <c r="K45" s="33"/>
      <c r="L45" s="33"/>
      <c r="M45" s="33"/>
      <c r="N45" s="33"/>
      <c r="O45" s="35" t="str">
        <f>IFERROR(VLOOKUP(N45,ranges!M$2:O$422,3,0),"")</f>
        <v/>
      </c>
      <c r="P45" s="36"/>
      <c r="Q45" s="33"/>
      <c r="R45" s="34"/>
      <c r="S45" s="33"/>
      <c r="T45" s="33"/>
      <c r="U45" s="33"/>
      <c r="V45" s="36"/>
      <c r="W45" s="33"/>
      <c r="X45" s="33"/>
      <c r="Y45" s="34"/>
      <c r="Z45" s="34"/>
      <c r="AA45" s="36"/>
      <c r="AB45" s="53"/>
      <c r="AC45" s="36"/>
      <c r="AD45" s="34"/>
      <c r="AE45" s="34"/>
      <c r="AF45" s="34"/>
      <c r="AG45" s="34"/>
      <c r="AH45" s="75" t="s">
        <v>23069</v>
      </c>
      <c r="AI45" s="87" t="s">
        <v>23073</v>
      </c>
      <c r="AJ45" s="80"/>
      <c r="AK45" s="81"/>
      <c r="AL45" s="39"/>
      <c r="AM45" s="78"/>
      <c r="AN45" s="39"/>
      <c r="AO45" s="39"/>
      <c r="AP45" s="39"/>
      <c r="AQ45" s="79"/>
      <c r="AR45" s="39"/>
    </row>
    <row r="46" spans="1:44" s="21" customFormat="1" ht="15" x14ac:dyDescent="0.2">
      <c r="A46" s="26">
        <v>38</v>
      </c>
      <c r="B46" s="33"/>
      <c r="C46" s="36"/>
      <c r="D46" s="49"/>
      <c r="E46" s="50"/>
      <c r="F46" s="51"/>
      <c r="G46" s="36"/>
      <c r="H46" s="36"/>
      <c r="I46" s="37"/>
      <c r="J46" s="33"/>
      <c r="K46" s="33"/>
      <c r="L46" s="33"/>
      <c r="M46" s="33"/>
      <c r="N46" s="33"/>
      <c r="O46" s="35" t="str">
        <f>IFERROR(VLOOKUP(N46,ranges!M$2:O$422,3,0),"")</f>
        <v/>
      </c>
      <c r="P46" s="36"/>
      <c r="Q46" s="33"/>
      <c r="R46" s="34"/>
      <c r="S46" s="33"/>
      <c r="T46" s="33"/>
      <c r="U46" s="33"/>
      <c r="V46" s="33"/>
      <c r="W46" s="33"/>
      <c r="X46" s="33"/>
      <c r="Y46" s="34"/>
      <c r="Z46" s="34"/>
      <c r="AA46" s="36"/>
      <c r="AB46" s="53"/>
      <c r="AC46" s="36"/>
      <c r="AD46" s="34"/>
      <c r="AE46" s="34"/>
      <c r="AF46" s="34"/>
      <c r="AG46" s="34"/>
      <c r="AH46" s="75" t="s">
        <v>23069</v>
      </c>
      <c r="AI46" s="87" t="s">
        <v>23073</v>
      </c>
      <c r="AJ46" s="80"/>
      <c r="AK46" s="81"/>
      <c r="AL46" s="39"/>
      <c r="AM46" s="78"/>
      <c r="AN46" s="39"/>
      <c r="AO46" s="39"/>
      <c r="AP46" s="39"/>
      <c r="AQ46" s="79"/>
      <c r="AR46" s="39"/>
    </row>
    <row r="47" spans="1:44" s="21" customFormat="1" ht="15" x14ac:dyDescent="0.2">
      <c r="A47" s="26">
        <v>39</v>
      </c>
      <c r="B47" s="33"/>
      <c r="C47" s="36"/>
      <c r="D47" s="49"/>
      <c r="E47" s="50"/>
      <c r="F47" s="51"/>
      <c r="G47" s="36"/>
      <c r="H47" s="36"/>
      <c r="I47" s="37"/>
      <c r="J47" s="33"/>
      <c r="K47" s="33"/>
      <c r="L47" s="33"/>
      <c r="M47" s="33"/>
      <c r="N47" s="33"/>
      <c r="O47" s="35" t="str">
        <f>IFERROR(VLOOKUP(N47,ranges!M$2:O$422,3,0),"")</f>
        <v/>
      </c>
      <c r="P47" s="36"/>
      <c r="Q47" s="33"/>
      <c r="R47" s="34"/>
      <c r="S47" s="33"/>
      <c r="T47" s="33"/>
      <c r="U47" s="33"/>
      <c r="V47" s="33"/>
      <c r="W47" s="33"/>
      <c r="X47" s="33"/>
      <c r="Y47" s="34"/>
      <c r="Z47" s="34"/>
      <c r="AA47" s="36"/>
      <c r="AB47" s="53"/>
      <c r="AC47" s="36"/>
      <c r="AD47" s="34"/>
      <c r="AE47" s="34"/>
      <c r="AF47" s="34"/>
      <c r="AG47" s="34"/>
      <c r="AH47" s="75" t="s">
        <v>23069</v>
      </c>
      <c r="AI47" s="87" t="s">
        <v>23073</v>
      </c>
      <c r="AJ47" s="80"/>
      <c r="AK47" s="81"/>
      <c r="AL47" s="39"/>
      <c r="AM47" s="78"/>
      <c r="AN47" s="39"/>
      <c r="AO47" s="39"/>
      <c r="AP47" s="39"/>
      <c r="AQ47" s="79"/>
      <c r="AR47" s="39"/>
    </row>
    <row r="48" spans="1:44" s="21" customFormat="1" ht="15" x14ac:dyDescent="0.2">
      <c r="A48" s="26">
        <v>40</v>
      </c>
      <c r="B48" s="33"/>
      <c r="C48" s="36"/>
      <c r="D48" s="49"/>
      <c r="E48" s="50"/>
      <c r="F48" s="51"/>
      <c r="G48" s="36"/>
      <c r="H48" s="36"/>
      <c r="I48" s="37"/>
      <c r="J48" s="33"/>
      <c r="K48" s="33"/>
      <c r="L48" s="33"/>
      <c r="M48" s="33"/>
      <c r="N48" s="33"/>
      <c r="O48" s="35" t="str">
        <f>IFERROR(VLOOKUP(N48,ranges!M$2:O$422,3,0),"")</f>
        <v/>
      </c>
      <c r="P48" s="36"/>
      <c r="Q48" s="33"/>
      <c r="R48" s="34"/>
      <c r="S48" s="33"/>
      <c r="T48" s="33"/>
      <c r="U48" s="33"/>
      <c r="V48" s="36"/>
      <c r="W48" s="33"/>
      <c r="X48" s="33"/>
      <c r="Y48" s="34"/>
      <c r="Z48" s="34"/>
      <c r="AA48" s="36"/>
      <c r="AB48" s="53"/>
      <c r="AC48" s="36"/>
      <c r="AD48" s="34"/>
      <c r="AE48" s="34"/>
      <c r="AF48" s="34"/>
      <c r="AG48" s="34"/>
      <c r="AH48" s="75" t="s">
        <v>23069</v>
      </c>
      <c r="AI48" s="87" t="s">
        <v>23073</v>
      </c>
      <c r="AJ48" s="80"/>
      <c r="AK48" s="81"/>
      <c r="AL48" s="39"/>
      <c r="AM48" s="78"/>
      <c r="AN48" s="39"/>
      <c r="AO48" s="39"/>
      <c r="AP48" s="39"/>
      <c r="AQ48" s="79"/>
      <c r="AR48" s="39"/>
    </row>
    <row r="49" spans="1:44" s="21" customFormat="1" ht="15" x14ac:dyDescent="0.2">
      <c r="A49" s="26">
        <v>41</v>
      </c>
      <c r="B49" s="33"/>
      <c r="C49" s="36"/>
      <c r="D49" s="49"/>
      <c r="E49" s="50"/>
      <c r="F49" s="51"/>
      <c r="G49" s="36"/>
      <c r="H49" s="36"/>
      <c r="I49" s="37"/>
      <c r="J49" s="33"/>
      <c r="K49" s="33"/>
      <c r="L49" s="33"/>
      <c r="M49" s="33"/>
      <c r="N49" s="33"/>
      <c r="O49" s="35" t="str">
        <f>IFERROR(VLOOKUP(N49,ranges!M$2:O$422,3,0),"")</f>
        <v/>
      </c>
      <c r="P49" s="36"/>
      <c r="Q49" s="33"/>
      <c r="R49" s="34"/>
      <c r="S49" s="33"/>
      <c r="T49" s="33"/>
      <c r="U49" s="33"/>
      <c r="V49" s="33"/>
      <c r="W49" s="33"/>
      <c r="X49" s="33"/>
      <c r="Y49" s="34"/>
      <c r="Z49" s="34"/>
      <c r="AA49" s="36"/>
      <c r="AB49" s="53"/>
      <c r="AC49" s="36"/>
      <c r="AD49" s="34"/>
      <c r="AE49" s="34"/>
      <c r="AF49" s="34"/>
      <c r="AG49" s="34"/>
      <c r="AH49" s="75" t="s">
        <v>23069</v>
      </c>
      <c r="AI49" s="87" t="s">
        <v>23073</v>
      </c>
      <c r="AJ49" s="80"/>
      <c r="AK49" s="81"/>
      <c r="AL49" s="39"/>
      <c r="AM49" s="78"/>
      <c r="AN49" s="39"/>
      <c r="AO49" s="39"/>
      <c r="AP49" s="39"/>
      <c r="AQ49" s="79"/>
      <c r="AR49" s="39"/>
    </row>
    <row r="50" spans="1:44" s="21" customFormat="1" ht="15" x14ac:dyDescent="0.2">
      <c r="A50" s="26">
        <v>42</v>
      </c>
      <c r="B50" s="33"/>
      <c r="C50" s="36"/>
      <c r="D50" s="49"/>
      <c r="E50" s="50"/>
      <c r="F50" s="51"/>
      <c r="G50" s="36"/>
      <c r="H50" s="36"/>
      <c r="I50" s="37"/>
      <c r="J50" s="33"/>
      <c r="K50" s="33"/>
      <c r="L50" s="33"/>
      <c r="M50" s="33"/>
      <c r="N50" s="33"/>
      <c r="O50" s="35" t="str">
        <f>IFERROR(VLOOKUP(N50,ranges!M$2:O$422,3,0),"")</f>
        <v/>
      </c>
      <c r="P50" s="36"/>
      <c r="Q50" s="33"/>
      <c r="R50" s="34"/>
      <c r="S50" s="33"/>
      <c r="T50" s="33"/>
      <c r="U50" s="33"/>
      <c r="V50" s="33"/>
      <c r="W50" s="33"/>
      <c r="X50" s="33"/>
      <c r="Y50" s="34"/>
      <c r="Z50" s="34"/>
      <c r="AA50" s="36"/>
      <c r="AB50" s="53"/>
      <c r="AC50" s="36"/>
      <c r="AD50" s="34"/>
      <c r="AE50" s="34"/>
      <c r="AF50" s="34"/>
      <c r="AG50" s="34"/>
      <c r="AH50" s="75" t="s">
        <v>23069</v>
      </c>
      <c r="AI50" s="87" t="s">
        <v>23073</v>
      </c>
      <c r="AJ50" s="80"/>
      <c r="AK50" s="81"/>
      <c r="AL50" s="39"/>
      <c r="AM50" s="78"/>
      <c r="AN50" s="39"/>
      <c r="AO50" s="39"/>
      <c r="AP50" s="39"/>
      <c r="AQ50" s="79"/>
      <c r="AR50" s="39"/>
    </row>
    <row r="51" spans="1:44" s="21" customFormat="1" ht="15" x14ac:dyDescent="0.2">
      <c r="A51" s="26">
        <v>43</v>
      </c>
      <c r="B51" s="33"/>
      <c r="C51" s="36"/>
      <c r="D51" s="49"/>
      <c r="E51" s="50"/>
      <c r="F51" s="51"/>
      <c r="G51" s="36"/>
      <c r="H51" s="36"/>
      <c r="I51" s="37"/>
      <c r="J51" s="33"/>
      <c r="K51" s="33"/>
      <c r="L51" s="33"/>
      <c r="M51" s="33"/>
      <c r="N51" s="33"/>
      <c r="O51" s="35" t="str">
        <f>IFERROR(VLOOKUP(N51,ranges!M$2:O$422,3,0),"")</f>
        <v/>
      </c>
      <c r="P51" s="36"/>
      <c r="Q51" s="33"/>
      <c r="R51" s="34"/>
      <c r="S51" s="33"/>
      <c r="T51" s="33"/>
      <c r="U51" s="33"/>
      <c r="V51" s="36"/>
      <c r="W51" s="33"/>
      <c r="X51" s="33"/>
      <c r="Y51" s="34"/>
      <c r="Z51" s="34"/>
      <c r="AA51" s="36"/>
      <c r="AB51" s="53"/>
      <c r="AC51" s="36"/>
      <c r="AD51" s="34"/>
      <c r="AE51" s="34"/>
      <c r="AF51" s="34"/>
      <c r="AG51" s="34"/>
      <c r="AH51" s="75" t="s">
        <v>23069</v>
      </c>
      <c r="AI51" s="87" t="s">
        <v>23073</v>
      </c>
      <c r="AJ51" s="80"/>
      <c r="AK51" s="81"/>
      <c r="AL51" s="39"/>
      <c r="AM51" s="78"/>
      <c r="AN51" s="39"/>
      <c r="AO51" s="39"/>
      <c r="AP51" s="39"/>
      <c r="AQ51" s="79"/>
      <c r="AR51" s="39"/>
    </row>
    <row r="52" spans="1:44" s="21" customFormat="1" ht="15" x14ac:dyDescent="0.2">
      <c r="A52" s="26">
        <v>44</v>
      </c>
      <c r="B52" s="33"/>
      <c r="C52" s="36"/>
      <c r="D52" s="49"/>
      <c r="E52" s="50"/>
      <c r="F52" s="51"/>
      <c r="G52" s="36"/>
      <c r="H52" s="36"/>
      <c r="I52" s="37"/>
      <c r="J52" s="33"/>
      <c r="K52" s="33"/>
      <c r="L52" s="33"/>
      <c r="M52" s="33"/>
      <c r="N52" s="33"/>
      <c r="O52" s="35" t="str">
        <f>IFERROR(VLOOKUP(N52,ranges!M$2:O$422,3,0),"")</f>
        <v/>
      </c>
      <c r="P52" s="36"/>
      <c r="Q52" s="33"/>
      <c r="R52" s="34"/>
      <c r="S52" s="33"/>
      <c r="T52" s="33"/>
      <c r="U52" s="33"/>
      <c r="V52" s="33"/>
      <c r="W52" s="33"/>
      <c r="X52" s="33"/>
      <c r="Y52" s="34"/>
      <c r="Z52" s="34"/>
      <c r="AA52" s="36"/>
      <c r="AB52" s="53"/>
      <c r="AC52" s="36"/>
      <c r="AD52" s="34"/>
      <c r="AE52" s="34"/>
      <c r="AF52" s="34"/>
      <c r="AG52" s="34"/>
      <c r="AH52" s="75" t="s">
        <v>23069</v>
      </c>
      <c r="AI52" s="87" t="s">
        <v>23073</v>
      </c>
      <c r="AJ52" s="80"/>
      <c r="AK52" s="81"/>
      <c r="AL52" s="39"/>
      <c r="AM52" s="78"/>
      <c r="AN52" s="39"/>
      <c r="AO52" s="39"/>
      <c r="AP52" s="39"/>
      <c r="AQ52" s="79"/>
      <c r="AR52" s="39"/>
    </row>
    <row r="53" spans="1:44" s="21" customFormat="1" ht="15" x14ac:dyDescent="0.2">
      <c r="A53" s="26">
        <v>45</v>
      </c>
      <c r="B53" s="33"/>
      <c r="C53" s="36"/>
      <c r="D53" s="49"/>
      <c r="E53" s="50"/>
      <c r="F53" s="51"/>
      <c r="G53" s="36"/>
      <c r="H53" s="36"/>
      <c r="I53" s="37"/>
      <c r="J53" s="33"/>
      <c r="K53" s="33"/>
      <c r="L53" s="33"/>
      <c r="M53" s="33"/>
      <c r="N53" s="33"/>
      <c r="O53" s="35" t="str">
        <f>IFERROR(VLOOKUP(N53,ranges!M$2:O$422,3,0),"")</f>
        <v/>
      </c>
      <c r="P53" s="36"/>
      <c r="Q53" s="33"/>
      <c r="R53" s="34"/>
      <c r="S53" s="33"/>
      <c r="T53" s="33"/>
      <c r="U53" s="33"/>
      <c r="V53" s="33"/>
      <c r="W53" s="33"/>
      <c r="X53" s="33"/>
      <c r="Y53" s="34"/>
      <c r="Z53" s="34"/>
      <c r="AA53" s="36"/>
      <c r="AB53" s="53"/>
      <c r="AC53" s="36"/>
      <c r="AD53" s="34"/>
      <c r="AE53" s="34"/>
      <c r="AF53" s="34"/>
      <c r="AG53" s="34"/>
      <c r="AH53" s="75" t="s">
        <v>23069</v>
      </c>
      <c r="AI53" s="87" t="s">
        <v>23073</v>
      </c>
      <c r="AJ53" s="80"/>
      <c r="AK53" s="81"/>
      <c r="AL53" s="39"/>
      <c r="AM53" s="78"/>
      <c r="AN53" s="39"/>
      <c r="AO53" s="39"/>
      <c r="AP53" s="39"/>
      <c r="AQ53" s="79"/>
      <c r="AR53" s="39"/>
    </row>
    <row r="54" spans="1:44" s="21" customFormat="1" ht="15" x14ac:dyDescent="0.2">
      <c r="A54" s="26">
        <v>46</v>
      </c>
      <c r="B54" s="33"/>
      <c r="C54" s="36"/>
      <c r="D54" s="49"/>
      <c r="E54" s="50"/>
      <c r="F54" s="51"/>
      <c r="G54" s="36"/>
      <c r="H54" s="36"/>
      <c r="I54" s="37"/>
      <c r="J54" s="33"/>
      <c r="K54" s="33"/>
      <c r="L54" s="33"/>
      <c r="M54" s="33"/>
      <c r="N54" s="33"/>
      <c r="O54" s="35" t="str">
        <f>IFERROR(VLOOKUP(N54,ranges!M$2:O$422,3,0),"")</f>
        <v/>
      </c>
      <c r="P54" s="36"/>
      <c r="Q54" s="33"/>
      <c r="R54" s="34"/>
      <c r="S54" s="33"/>
      <c r="T54" s="33"/>
      <c r="U54" s="33"/>
      <c r="V54" s="36"/>
      <c r="W54" s="33"/>
      <c r="X54" s="33"/>
      <c r="Y54" s="34"/>
      <c r="Z54" s="34"/>
      <c r="AA54" s="36"/>
      <c r="AB54" s="53"/>
      <c r="AC54" s="36"/>
      <c r="AD54" s="34"/>
      <c r="AE54" s="34"/>
      <c r="AF54" s="34"/>
      <c r="AG54" s="34"/>
      <c r="AH54" s="75" t="s">
        <v>23069</v>
      </c>
      <c r="AI54" s="87" t="s">
        <v>23073</v>
      </c>
      <c r="AJ54" s="80"/>
      <c r="AK54" s="81"/>
      <c r="AL54" s="39"/>
      <c r="AM54" s="78"/>
      <c r="AN54" s="39"/>
      <c r="AO54" s="39"/>
      <c r="AP54" s="39"/>
      <c r="AQ54" s="79"/>
      <c r="AR54" s="39"/>
    </row>
    <row r="55" spans="1:44" s="21" customFormat="1" ht="15" x14ac:dyDescent="0.2">
      <c r="A55" s="26">
        <v>47</v>
      </c>
      <c r="B55" s="33"/>
      <c r="C55" s="36"/>
      <c r="D55" s="49"/>
      <c r="E55" s="50"/>
      <c r="F55" s="51"/>
      <c r="G55" s="36"/>
      <c r="H55" s="36"/>
      <c r="I55" s="37"/>
      <c r="J55" s="33"/>
      <c r="K55" s="33"/>
      <c r="L55" s="33"/>
      <c r="M55" s="33"/>
      <c r="N55" s="33"/>
      <c r="O55" s="35" t="str">
        <f>IFERROR(VLOOKUP(N55,ranges!M$2:O$422,3,0),"")</f>
        <v/>
      </c>
      <c r="P55" s="36"/>
      <c r="Q55" s="33"/>
      <c r="R55" s="34"/>
      <c r="S55" s="33"/>
      <c r="T55" s="33"/>
      <c r="U55" s="33"/>
      <c r="V55" s="33"/>
      <c r="W55" s="33"/>
      <c r="X55" s="33"/>
      <c r="Y55" s="34"/>
      <c r="Z55" s="34"/>
      <c r="AA55" s="36"/>
      <c r="AB55" s="53"/>
      <c r="AC55" s="36"/>
      <c r="AD55" s="34"/>
      <c r="AE55" s="34"/>
      <c r="AF55" s="34"/>
      <c r="AG55" s="34"/>
      <c r="AH55" s="75" t="s">
        <v>23069</v>
      </c>
      <c r="AI55" s="87" t="s">
        <v>23073</v>
      </c>
      <c r="AJ55" s="80"/>
      <c r="AK55" s="81"/>
      <c r="AL55" s="39"/>
      <c r="AM55" s="78"/>
      <c r="AN55" s="39"/>
      <c r="AO55" s="39"/>
      <c r="AP55" s="39"/>
      <c r="AQ55" s="79"/>
      <c r="AR55" s="39"/>
    </row>
    <row r="56" spans="1:44" s="21" customFormat="1" ht="15" x14ac:dyDescent="0.2">
      <c r="A56" s="26">
        <v>48</v>
      </c>
      <c r="B56" s="33"/>
      <c r="C56" s="36"/>
      <c r="D56" s="49"/>
      <c r="E56" s="50"/>
      <c r="F56" s="51"/>
      <c r="G56" s="36"/>
      <c r="H56" s="36"/>
      <c r="I56" s="37"/>
      <c r="J56" s="33"/>
      <c r="K56" s="33"/>
      <c r="L56" s="33"/>
      <c r="M56" s="33"/>
      <c r="N56" s="33"/>
      <c r="O56" s="35" t="str">
        <f>IFERROR(VLOOKUP(N56,ranges!M$2:O$422,3,0),"")</f>
        <v/>
      </c>
      <c r="P56" s="36"/>
      <c r="Q56" s="33"/>
      <c r="R56" s="34"/>
      <c r="S56" s="33"/>
      <c r="T56" s="33"/>
      <c r="U56" s="33"/>
      <c r="V56" s="33"/>
      <c r="W56" s="33"/>
      <c r="X56" s="33"/>
      <c r="Y56" s="34"/>
      <c r="Z56" s="34"/>
      <c r="AA56" s="36"/>
      <c r="AB56" s="53"/>
      <c r="AC56" s="36"/>
      <c r="AD56" s="34"/>
      <c r="AE56" s="34"/>
      <c r="AF56" s="34"/>
      <c r="AG56" s="34"/>
      <c r="AH56" s="75" t="s">
        <v>23069</v>
      </c>
      <c r="AI56" s="87" t="s">
        <v>23073</v>
      </c>
      <c r="AJ56" s="80"/>
      <c r="AK56" s="81"/>
      <c r="AL56" s="39"/>
      <c r="AM56" s="78"/>
      <c r="AN56" s="39"/>
      <c r="AO56" s="39"/>
      <c r="AP56" s="39"/>
      <c r="AQ56" s="79"/>
      <c r="AR56" s="39"/>
    </row>
    <row r="57" spans="1:44" s="21" customFormat="1" ht="15" x14ac:dyDescent="0.2">
      <c r="A57" s="26">
        <v>49</v>
      </c>
      <c r="B57" s="33"/>
      <c r="C57" s="36"/>
      <c r="D57" s="49"/>
      <c r="E57" s="50"/>
      <c r="F57" s="51"/>
      <c r="G57" s="36"/>
      <c r="H57" s="36"/>
      <c r="I57" s="37"/>
      <c r="J57" s="33"/>
      <c r="K57" s="33"/>
      <c r="L57" s="33"/>
      <c r="M57" s="33"/>
      <c r="N57" s="33"/>
      <c r="O57" s="35" t="str">
        <f>IFERROR(VLOOKUP(N57,ranges!M$2:O$422,3,0),"")</f>
        <v/>
      </c>
      <c r="P57" s="36"/>
      <c r="Q57" s="33"/>
      <c r="R57" s="34"/>
      <c r="S57" s="33"/>
      <c r="T57" s="33"/>
      <c r="U57" s="33"/>
      <c r="V57" s="36"/>
      <c r="W57" s="33"/>
      <c r="X57" s="33"/>
      <c r="Y57" s="34"/>
      <c r="Z57" s="34"/>
      <c r="AA57" s="36"/>
      <c r="AB57" s="53"/>
      <c r="AC57" s="36"/>
      <c r="AD57" s="34"/>
      <c r="AE57" s="34"/>
      <c r="AF57" s="34"/>
      <c r="AG57" s="34"/>
      <c r="AH57" s="75" t="s">
        <v>23069</v>
      </c>
      <c r="AI57" s="87" t="s">
        <v>23073</v>
      </c>
      <c r="AJ57" s="80"/>
      <c r="AK57" s="81"/>
      <c r="AL57" s="39"/>
      <c r="AM57" s="78"/>
      <c r="AN57" s="39"/>
      <c r="AO57" s="39"/>
      <c r="AP57" s="39"/>
      <c r="AQ57" s="79"/>
      <c r="AR57" s="39"/>
    </row>
    <row r="58" spans="1:44" s="21" customFormat="1" ht="15" x14ac:dyDescent="0.2">
      <c r="A58" s="26">
        <v>50</v>
      </c>
      <c r="B58" s="33"/>
      <c r="C58" s="36"/>
      <c r="D58" s="49"/>
      <c r="E58" s="50"/>
      <c r="F58" s="51"/>
      <c r="G58" s="36"/>
      <c r="H58" s="36"/>
      <c r="I58" s="37"/>
      <c r="J58" s="33"/>
      <c r="K58" s="33"/>
      <c r="L58" s="33"/>
      <c r="M58" s="33"/>
      <c r="N58" s="33"/>
      <c r="O58" s="35" t="str">
        <f>IFERROR(VLOOKUP(N58,ranges!M$2:O$422,3,0),"")</f>
        <v/>
      </c>
      <c r="P58" s="36"/>
      <c r="Q58" s="33"/>
      <c r="R58" s="34"/>
      <c r="S58" s="33"/>
      <c r="T58" s="33"/>
      <c r="U58" s="33"/>
      <c r="V58" s="33"/>
      <c r="W58" s="33"/>
      <c r="X58" s="33"/>
      <c r="Y58" s="34"/>
      <c r="Z58" s="34"/>
      <c r="AA58" s="36"/>
      <c r="AB58" s="53"/>
      <c r="AC58" s="36"/>
      <c r="AD58" s="34"/>
      <c r="AE58" s="34"/>
      <c r="AF58" s="34"/>
      <c r="AG58" s="34"/>
      <c r="AH58" s="75" t="s">
        <v>23069</v>
      </c>
      <c r="AI58" s="87" t="s">
        <v>23073</v>
      </c>
      <c r="AJ58" s="80"/>
      <c r="AK58" s="81"/>
      <c r="AL58" s="39"/>
      <c r="AM58" s="78"/>
      <c r="AN58" s="39"/>
      <c r="AO58" s="39"/>
      <c r="AP58" s="39"/>
      <c r="AQ58" s="79"/>
      <c r="AR58" s="39"/>
    </row>
    <row r="59" spans="1:44" s="21" customFormat="1" ht="15" x14ac:dyDescent="0.2">
      <c r="A59" s="26">
        <v>51</v>
      </c>
      <c r="B59" s="33"/>
      <c r="C59" s="36"/>
      <c r="D59" s="49"/>
      <c r="E59" s="50"/>
      <c r="F59" s="51"/>
      <c r="G59" s="36"/>
      <c r="H59" s="36"/>
      <c r="I59" s="37"/>
      <c r="J59" s="33"/>
      <c r="K59" s="33"/>
      <c r="L59" s="33"/>
      <c r="M59" s="33"/>
      <c r="N59" s="33"/>
      <c r="O59" s="35" t="str">
        <f>IFERROR(VLOOKUP(N59,ranges!M$2:O$422,3,0),"")</f>
        <v/>
      </c>
      <c r="P59" s="36"/>
      <c r="Q59" s="33"/>
      <c r="R59" s="34"/>
      <c r="S59" s="33"/>
      <c r="T59" s="33"/>
      <c r="U59" s="33"/>
      <c r="V59" s="33"/>
      <c r="W59" s="33"/>
      <c r="X59" s="33"/>
      <c r="Y59" s="34"/>
      <c r="Z59" s="34"/>
      <c r="AA59" s="36"/>
      <c r="AB59" s="53"/>
      <c r="AC59" s="36"/>
      <c r="AD59" s="34"/>
      <c r="AE59" s="34"/>
      <c r="AF59" s="34"/>
      <c r="AG59" s="34"/>
      <c r="AH59" s="75" t="s">
        <v>23069</v>
      </c>
      <c r="AI59" s="87" t="s">
        <v>23073</v>
      </c>
      <c r="AJ59" s="80"/>
      <c r="AK59" s="81"/>
      <c r="AL59" s="39"/>
      <c r="AM59" s="78"/>
      <c r="AN59" s="39"/>
      <c r="AO59" s="39"/>
      <c r="AP59" s="39"/>
      <c r="AQ59" s="79"/>
      <c r="AR59" s="39"/>
    </row>
    <row r="60" spans="1:44" s="21" customFormat="1" ht="15" x14ac:dyDescent="0.2">
      <c r="A60" s="26">
        <v>52</v>
      </c>
      <c r="B60" s="33"/>
      <c r="C60" s="36"/>
      <c r="D60" s="49"/>
      <c r="E60" s="50"/>
      <c r="F60" s="51"/>
      <c r="G60" s="36"/>
      <c r="H60" s="36"/>
      <c r="I60" s="37"/>
      <c r="J60" s="33"/>
      <c r="K60" s="33"/>
      <c r="L60" s="33"/>
      <c r="M60" s="33"/>
      <c r="N60" s="33"/>
      <c r="O60" s="35" t="str">
        <f>IFERROR(VLOOKUP(N60,ranges!M$2:O$422,3,0),"")</f>
        <v/>
      </c>
      <c r="P60" s="36"/>
      <c r="Q60" s="33"/>
      <c r="R60" s="34"/>
      <c r="S60" s="33"/>
      <c r="T60" s="33"/>
      <c r="U60" s="33"/>
      <c r="V60" s="36"/>
      <c r="W60" s="33"/>
      <c r="X60" s="33"/>
      <c r="Y60" s="34"/>
      <c r="Z60" s="34"/>
      <c r="AA60" s="36"/>
      <c r="AB60" s="53"/>
      <c r="AC60" s="36"/>
      <c r="AD60" s="34"/>
      <c r="AE60" s="34"/>
      <c r="AF60" s="34"/>
      <c r="AG60" s="34"/>
      <c r="AH60" s="75" t="s">
        <v>23069</v>
      </c>
      <c r="AI60" s="87" t="s">
        <v>23073</v>
      </c>
      <c r="AJ60" s="80"/>
      <c r="AK60" s="81"/>
      <c r="AL60" s="39"/>
      <c r="AM60" s="78"/>
      <c r="AN60" s="39"/>
      <c r="AO60" s="39"/>
      <c r="AP60" s="39"/>
      <c r="AQ60" s="79"/>
      <c r="AR60" s="39"/>
    </row>
    <row r="61" spans="1:44" s="21" customFormat="1" ht="15" x14ac:dyDescent="0.2">
      <c r="A61" s="26">
        <v>53</v>
      </c>
      <c r="B61" s="33"/>
      <c r="C61" s="36"/>
      <c r="D61" s="49"/>
      <c r="E61" s="50"/>
      <c r="F61" s="51"/>
      <c r="G61" s="36"/>
      <c r="H61" s="36"/>
      <c r="I61" s="37"/>
      <c r="J61" s="33"/>
      <c r="K61" s="33"/>
      <c r="L61" s="33"/>
      <c r="M61" s="33"/>
      <c r="N61" s="33"/>
      <c r="O61" s="35" t="str">
        <f>IFERROR(VLOOKUP(N61,ranges!M$2:O$422,3,0),"")</f>
        <v/>
      </c>
      <c r="P61" s="36"/>
      <c r="Q61" s="33"/>
      <c r="R61" s="34"/>
      <c r="S61" s="33"/>
      <c r="T61" s="33"/>
      <c r="U61" s="33"/>
      <c r="V61" s="33"/>
      <c r="W61" s="33"/>
      <c r="X61" s="33"/>
      <c r="Y61" s="34"/>
      <c r="Z61" s="34"/>
      <c r="AA61" s="36"/>
      <c r="AB61" s="53"/>
      <c r="AC61" s="36"/>
      <c r="AD61" s="34"/>
      <c r="AE61" s="34"/>
      <c r="AF61" s="34"/>
      <c r="AG61" s="34"/>
      <c r="AH61" s="75" t="s">
        <v>23069</v>
      </c>
      <c r="AI61" s="87" t="s">
        <v>23073</v>
      </c>
      <c r="AJ61" s="80"/>
      <c r="AK61" s="81"/>
      <c r="AL61" s="39"/>
      <c r="AM61" s="78"/>
      <c r="AN61" s="39"/>
      <c r="AO61" s="39"/>
      <c r="AP61" s="39"/>
      <c r="AQ61" s="79"/>
      <c r="AR61" s="39"/>
    </row>
    <row r="62" spans="1:44" s="21" customFormat="1" ht="15" x14ac:dyDescent="0.2">
      <c r="A62" s="26">
        <v>54</v>
      </c>
      <c r="B62" s="33"/>
      <c r="C62" s="36"/>
      <c r="D62" s="49"/>
      <c r="E62" s="50"/>
      <c r="F62" s="51"/>
      <c r="G62" s="36"/>
      <c r="H62" s="36"/>
      <c r="I62" s="37"/>
      <c r="J62" s="33"/>
      <c r="K62" s="33"/>
      <c r="L62" s="33"/>
      <c r="M62" s="33"/>
      <c r="N62" s="33"/>
      <c r="O62" s="35" t="str">
        <f>IFERROR(VLOOKUP(N62,ranges!M$2:O$422,3,0),"")</f>
        <v/>
      </c>
      <c r="P62" s="36"/>
      <c r="Q62" s="33"/>
      <c r="R62" s="34"/>
      <c r="S62" s="33"/>
      <c r="T62" s="33"/>
      <c r="U62" s="33"/>
      <c r="V62" s="33"/>
      <c r="W62" s="33"/>
      <c r="X62" s="33"/>
      <c r="Y62" s="34"/>
      <c r="Z62" s="34"/>
      <c r="AA62" s="36"/>
      <c r="AB62" s="53"/>
      <c r="AC62" s="36"/>
      <c r="AD62" s="34"/>
      <c r="AE62" s="34"/>
      <c r="AF62" s="34"/>
      <c r="AG62" s="34"/>
      <c r="AH62" s="75" t="s">
        <v>23069</v>
      </c>
      <c r="AI62" s="87" t="s">
        <v>23073</v>
      </c>
      <c r="AJ62" s="80"/>
      <c r="AK62" s="81"/>
      <c r="AL62" s="39"/>
      <c r="AM62" s="78"/>
      <c r="AN62" s="39"/>
      <c r="AO62" s="39"/>
      <c r="AP62" s="39"/>
      <c r="AQ62" s="79"/>
      <c r="AR62" s="39"/>
    </row>
    <row r="63" spans="1:44" s="21" customFormat="1" ht="15" x14ac:dyDescent="0.2">
      <c r="A63" s="26">
        <v>55</v>
      </c>
      <c r="B63" s="33"/>
      <c r="C63" s="36"/>
      <c r="D63" s="49"/>
      <c r="E63" s="50"/>
      <c r="F63" s="51"/>
      <c r="G63" s="36"/>
      <c r="H63" s="36"/>
      <c r="I63" s="37"/>
      <c r="J63" s="33"/>
      <c r="K63" s="33"/>
      <c r="L63" s="33"/>
      <c r="M63" s="33"/>
      <c r="N63" s="33"/>
      <c r="O63" s="35" t="str">
        <f>IFERROR(VLOOKUP(N63,ranges!M$2:O$422,3,0),"")</f>
        <v/>
      </c>
      <c r="P63" s="36"/>
      <c r="Q63" s="33"/>
      <c r="R63" s="34"/>
      <c r="S63" s="33"/>
      <c r="T63" s="33"/>
      <c r="U63" s="33"/>
      <c r="V63" s="36"/>
      <c r="W63" s="33"/>
      <c r="X63" s="33"/>
      <c r="Y63" s="34"/>
      <c r="Z63" s="34"/>
      <c r="AA63" s="36"/>
      <c r="AB63" s="53"/>
      <c r="AC63" s="36"/>
      <c r="AD63" s="34"/>
      <c r="AE63" s="34"/>
      <c r="AF63" s="34"/>
      <c r="AG63" s="34"/>
      <c r="AH63" s="75" t="s">
        <v>23069</v>
      </c>
      <c r="AI63" s="87" t="s">
        <v>23073</v>
      </c>
      <c r="AJ63" s="80"/>
      <c r="AK63" s="81"/>
      <c r="AL63" s="39"/>
      <c r="AM63" s="78"/>
      <c r="AN63" s="39"/>
      <c r="AO63" s="39"/>
      <c r="AP63" s="39"/>
      <c r="AQ63" s="79"/>
      <c r="AR63" s="39"/>
    </row>
    <row r="64" spans="1:44" s="21" customFormat="1" ht="15" x14ac:dyDescent="0.2">
      <c r="A64" s="26">
        <v>56</v>
      </c>
      <c r="B64" s="33"/>
      <c r="C64" s="36"/>
      <c r="D64" s="49"/>
      <c r="E64" s="50"/>
      <c r="F64" s="51"/>
      <c r="G64" s="36"/>
      <c r="H64" s="36"/>
      <c r="I64" s="37"/>
      <c r="J64" s="33"/>
      <c r="K64" s="33"/>
      <c r="L64" s="33"/>
      <c r="M64" s="33"/>
      <c r="N64" s="33"/>
      <c r="O64" s="35" t="str">
        <f>IFERROR(VLOOKUP(N64,ranges!M$2:O$422,3,0),"")</f>
        <v/>
      </c>
      <c r="P64" s="36"/>
      <c r="Q64" s="33"/>
      <c r="R64" s="34"/>
      <c r="S64" s="33"/>
      <c r="T64" s="33"/>
      <c r="U64" s="33"/>
      <c r="V64" s="33"/>
      <c r="W64" s="33"/>
      <c r="X64" s="33"/>
      <c r="Y64" s="34"/>
      <c r="Z64" s="34"/>
      <c r="AA64" s="36"/>
      <c r="AB64" s="53"/>
      <c r="AC64" s="36"/>
      <c r="AD64" s="34"/>
      <c r="AE64" s="34"/>
      <c r="AF64" s="34"/>
      <c r="AG64" s="34"/>
      <c r="AH64" s="75" t="s">
        <v>23069</v>
      </c>
      <c r="AI64" s="87" t="s">
        <v>23073</v>
      </c>
      <c r="AJ64" s="80"/>
      <c r="AK64" s="81"/>
      <c r="AL64" s="39"/>
      <c r="AM64" s="78"/>
      <c r="AN64" s="39"/>
      <c r="AO64" s="39"/>
      <c r="AP64" s="39"/>
      <c r="AQ64" s="79"/>
      <c r="AR64" s="39"/>
    </row>
    <row r="65" spans="1:44" s="21" customFormat="1" ht="15" x14ac:dyDescent="0.2">
      <c r="A65" s="26">
        <v>57</v>
      </c>
      <c r="B65" s="33"/>
      <c r="C65" s="36"/>
      <c r="D65" s="49"/>
      <c r="E65" s="50"/>
      <c r="F65" s="51"/>
      <c r="G65" s="36"/>
      <c r="H65" s="36"/>
      <c r="I65" s="37"/>
      <c r="J65" s="33"/>
      <c r="K65" s="33"/>
      <c r="L65" s="33"/>
      <c r="M65" s="33"/>
      <c r="N65" s="33"/>
      <c r="O65" s="35" t="str">
        <f>IFERROR(VLOOKUP(N65,ranges!M$2:O$422,3,0),"")</f>
        <v/>
      </c>
      <c r="P65" s="36"/>
      <c r="Q65" s="33"/>
      <c r="R65" s="34"/>
      <c r="S65" s="33"/>
      <c r="T65" s="33"/>
      <c r="U65" s="33"/>
      <c r="V65" s="33"/>
      <c r="W65" s="33"/>
      <c r="X65" s="33"/>
      <c r="Y65" s="34"/>
      <c r="Z65" s="34"/>
      <c r="AA65" s="36"/>
      <c r="AB65" s="53"/>
      <c r="AC65" s="36"/>
      <c r="AD65" s="34"/>
      <c r="AE65" s="34"/>
      <c r="AF65" s="34"/>
      <c r="AG65" s="34"/>
      <c r="AH65" s="75" t="s">
        <v>23069</v>
      </c>
      <c r="AI65" s="87" t="s">
        <v>23073</v>
      </c>
      <c r="AJ65" s="80"/>
      <c r="AK65" s="81"/>
      <c r="AL65" s="39"/>
      <c r="AM65" s="78"/>
      <c r="AN65" s="39"/>
      <c r="AO65" s="39"/>
      <c r="AP65" s="39"/>
      <c r="AQ65" s="79"/>
      <c r="AR65" s="39"/>
    </row>
    <row r="66" spans="1:44" s="21" customFormat="1" ht="15" x14ac:dyDescent="0.2">
      <c r="A66" s="26">
        <v>58</v>
      </c>
      <c r="B66" s="33"/>
      <c r="C66" s="36"/>
      <c r="D66" s="49"/>
      <c r="E66" s="50"/>
      <c r="F66" s="51"/>
      <c r="G66" s="36"/>
      <c r="H66" s="36"/>
      <c r="I66" s="37"/>
      <c r="J66" s="33"/>
      <c r="K66" s="33"/>
      <c r="L66" s="33"/>
      <c r="M66" s="33"/>
      <c r="N66" s="33"/>
      <c r="O66" s="35" t="str">
        <f>IFERROR(VLOOKUP(N66,ranges!M$2:O$422,3,0),"")</f>
        <v/>
      </c>
      <c r="P66" s="36"/>
      <c r="Q66" s="33"/>
      <c r="R66" s="34"/>
      <c r="S66" s="33"/>
      <c r="T66" s="33"/>
      <c r="U66" s="33"/>
      <c r="V66" s="36"/>
      <c r="W66" s="33"/>
      <c r="X66" s="33"/>
      <c r="Y66" s="34"/>
      <c r="Z66" s="34"/>
      <c r="AA66" s="36"/>
      <c r="AB66" s="53"/>
      <c r="AC66" s="36"/>
      <c r="AD66" s="34"/>
      <c r="AE66" s="34"/>
      <c r="AF66" s="34"/>
      <c r="AG66" s="34"/>
      <c r="AH66" s="75" t="s">
        <v>23069</v>
      </c>
      <c r="AI66" s="87" t="s">
        <v>23073</v>
      </c>
      <c r="AJ66" s="80"/>
      <c r="AK66" s="81"/>
      <c r="AL66" s="39"/>
      <c r="AM66" s="78"/>
      <c r="AN66" s="39"/>
      <c r="AO66" s="39"/>
      <c r="AP66" s="39"/>
      <c r="AQ66" s="79"/>
      <c r="AR66" s="39"/>
    </row>
    <row r="67" spans="1:44" s="21" customFormat="1" ht="15" x14ac:dyDescent="0.2">
      <c r="A67" s="26">
        <v>59</v>
      </c>
      <c r="B67" s="33"/>
      <c r="C67" s="36"/>
      <c r="D67" s="49"/>
      <c r="E67" s="50"/>
      <c r="F67" s="51"/>
      <c r="G67" s="36"/>
      <c r="H67" s="36"/>
      <c r="I67" s="37"/>
      <c r="J67" s="33"/>
      <c r="K67" s="33"/>
      <c r="L67" s="33"/>
      <c r="M67" s="33"/>
      <c r="N67" s="33"/>
      <c r="O67" s="35" t="str">
        <f>IFERROR(VLOOKUP(N67,ranges!M$2:O$422,3,0),"")</f>
        <v/>
      </c>
      <c r="P67" s="36"/>
      <c r="Q67" s="33"/>
      <c r="R67" s="34"/>
      <c r="S67" s="33"/>
      <c r="T67" s="33"/>
      <c r="U67" s="33"/>
      <c r="V67" s="33"/>
      <c r="W67" s="33"/>
      <c r="X67" s="33"/>
      <c r="Y67" s="34"/>
      <c r="Z67" s="34"/>
      <c r="AA67" s="36"/>
      <c r="AB67" s="53"/>
      <c r="AC67" s="36"/>
      <c r="AD67" s="34"/>
      <c r="AE67" s="34"/>
      <c r="AF67" s="34"/>
      <c r="AG67" s="34"/>
      <c r="AH67" s="75" t="s">
        <v>23069</v>
      </c>
      <c r="AI67" s="87" t="s">
        <v>23073</v>
      </c>
      <c r="AJ67" s="80"/>
      <c r="AK67" s="81"/>
      <c r="AL67" s="39"/>
      <c r="AM67" s="78"/>
      <c r="AN67" s="39"/>
      <c r="AO67" s="39"/>
      <c r="AP67" s="39"/>
      <c r="AQ67" s="79"/>
      <c r="AR67" s="39"/>
    </row>
    <row r="68" spans="1:44" s="21" customFormat="1" ht="15" x14ac:dyDescent="0.2">
      <c r="A68" s="26">
        <v>60</v>
      </c>
      <c r="B68" s="33"/>
      <c r="C68" s="36"/>
      <c r="D68" s="49"/>
      <c r="E68" s="50"/>
      <c r="F68" s="51"/>
      <c r="G68" s="36"/>
      <c r="H68" s="36"/>
      <c r="I68" s="37"/>
      <c r="J68" s="33"/>
      <c r="K68" s="33"/>
      <c r="L68" s="33"/>
      <c r="M68" s="33"/>
      <c r="N68" s="33"/>
      <c r="O68" s="35" t="str">
        <f>IFERROR(VLOOKUP(N68,ranges!M$2:O$422,3,0),"")</f>
        <v/>
      </c>
      <c r="P68" s="36"/>
      <c r="Q68" s="33"/>
      <c r="R68" s="34"/>
      <c r="S68" s="33"/>
      <c r="T68" s="33"/>
      <c r="U68" s="33"/>
      <c r="V68" s="33"/>
      <c r="W68" s="33"/>
      <c r="X68" s="33"/>
      <c r="Y68" s="34"/>
      <c r="Z68" s="34"/>
      <c r="AA68" s="36"/>
      <c r="AB68" s="53"/>
      <c r="AC68" s="36"/>
      <c r="AD68" s="34"/>
      <c r="AE68" s="34"/>
      <c r="AF68" s="34"/>
      <c r="AG68" s="34"/>
      <c r="AH68" s="75" t="s">
        <v>23069</v>
      </c>
      <c r="AI68" s="87" t="s">
        <v>23073</v>
      </c>
      <c r="AJ68" s="80"/>
      <c r="AK68" s="81"/>
      <c r="AL68" s="39"/>
      <c r="AM68" s="78"/>
      <c r="AN68" s="39"/>
      <c r="AO68" s="39"/>
      <c r="AP68" s="39"/>
      <c r="AQ68" s="79"/>
      <c r="AR68" s="39"/>
    </row>
    <row r="69" spans="1:44" s="21" customFormat="1" ht="15" x14ac:dyDescent="0.2">
      <c r="A69" s="26">
        <v>61</v>
      </c>
      <c r="B69" s="33"/>
      <c r="C69" s="36"/>
      <c r="D69" s="49"/>
      <c r="E69" s="50"/>
      <c r="F69" s="51"/>
      <c r="G69" s="36"/>
      <c r="H69" s="36"/>
      <c r="I69" s="37"/>
      <c r="J69" s="33"/>
      <c r="K69" s="33"/>
      <c r="L69" s="33"/>
      <c r="M69" s="33"/>
      <c r="N69" s="33"/>
      <c r="O69" s="35" t="str">
        <f>IFERROR(VLOOKUP(N69,ranges!M$2:O$422,3,0),"")</f>
        <v/>
      </c>
      <c r="P69" s="36"/>
      <c r="Q69" s="33"/>
      <c r="R69" s="34"/>
      <c r="S69" s="33"/>
      <c r="T69" s="33"/>
      <c r="U69" s="33"/>
      <c r="V69" s="36"/>
      <c r="W69" s="33"/>
      <c r="X69" s="33"/>
      <c r="Y69" s="34"/>
      <c r="Z69" s="34"/>
      <c r="AA69" s="36"/>
      <c r="AB69" s="53"/>
      <c r="AC69" s="36"/>
      <c r="AD69" s="34"/>
      <c r="AE69" s="34"/>
      <c r="AF69" s="34"/>
      <c r="AG69" s="34"/>
      <c r="AH69" s="75" t="s">
        <v>23069</v>
      </c>
      <c r="AI69" s="87" t="s">
        <v>23073</v>
      </c>
      <c r="AJ69" s="80"/>
      <c r="AK69" s="81"/>
      <c r="AL69" s="39"/>
      <c r="AM69" s="78"/>
      <c r="AN69" s="39"/>
      <c r="AO69" s="39"/>
      <c r="AP69" s="39"/>
      <c r="AQ69" s="79"/>
      <c r="AR69" s="39"/>
    </row>
    <row r="70" spans="1:44" s="21" customFormat="1" ht="15" x14ac:dyDescent="0.2">
      <c r="A70" s="26">
        <v>62</v>
      </c>
      <c r="B70" s="33"/>
      <c r="C70" s="36"/>
      <c r="D70" s="49"/>
      <c r="E70" s="50"/>
      <c r="F70" s="51"/>
      <c r="G70" s="36"/>
      <c r="H70" s="36"/>
      <c r="I70" s="37"/>
      <c r="J70" s="33"/>
      <c r="K70" s="33"/>
      <c r="L70" s="33"/>
      <c r="M70" s="33"/>
      <c r="N70" s="33"/>
      <c r="O70" s="35" t="str">
        <f>IFERROR(VLOOKUP(N70,ranges!M$2:O$422,3,0),"")</f>
        <v/>
      </c>
      <c r="P70" s="36"/>
      <c r="Q70" s="33"/>
      <c r="R70" s="34"/>
      <c r="S70" s="33"/>
      <c r="T70" s="33"/>
      <c r="U70" s="33"/>
      <c r="V70" s="33"/>
      <c r="W70" s="33"/>
      <c r="X70" s="33"/>
      <c r="Y70" s="34"/>
      <c r="Z70" s="34"/>
      <c r="AA70" s="36"/>
      <c r="AB70" s="53"/>
      <c r="AC70" s="36"/>
      <c r="AD70" s="34"/>
      <c r="AE70" s="34"/>
      <c r="AF70" s="34"/>
      <c r="AG70" s="34"/>
      <c r="AH70" s="75" t="s">
        <v>23069</v>
      </c>
      <c r="AI70" s="87" t="s">
        <v>23073</v>
      </c>
      <c r="AJ70" s="80"/>
      <c r="AK70" s="81"/>
      <c r="AL70" s="39"/>
      <c r="AM70" s="78"/>
      <c r="AN70" s="39"/>
      <c r="AO70" s="39"/>
      <c r="AP70" s="39"/>
      <c r="AQ70" s="79"/>
      <c r="AR70" s="39"/>
    </row>
    <row r="71" spans="1:44" s="21" customFormat="1" ht="15" x14ac:dyDescent="0.2">
      <c r="A71" s="26">
        <v>63</v>
      </c>
      <c r="B71" s="33"/>
      <c r="C71" s="36"/>
      <c r="D71" s="49"/>
      <c r="E71" s="50"/>
      <c r="F71" s="51"/>
      <c r="G71" s="36"/>
      <c r="H71" s="36"/>
      <c r="I71" s="37"/>
      <c r="J71" s="33"/>
      <c r="K71" s="33"/>
      <c r="L71" s="33"/>
      <c r="M71" s="33"/>
      <c r="N71" s="33"/>
      <c r="O71" s="35" t="str">
        <f>IFERROR(VLOOKUP(N71,ranges!M$2:O$422,3,0),"")</f>
        <v/>
      </c>
      <c r="P71" s="36"/>
      <c r="Q71" s="33"/>
      <c r="R71" s="34"/>
      <c r="S71" s="33"/>
      <c r="T71" s="33"/>
      <c r="U71" s="33"/>
      <c r="V71" s="33"/>
      <c r="W71" s="33"/>
      <c r="X71" s="33"/>
      <c r="Y71" s="34"/>
      <c r="Z71" s="34"/>
      <c r="AA71" s="36"/>
      <c r="AB71" s="53"/>
      <c r="AC71" s="36"/>
      <c r="AD71" s="34"/>
      <c r="AE71" s="34"/>
      <c r="AF71" s="34"/>
      <c r="AG71" s="34"/>
      <c r="AH71" s="75" t="s">
        <v>23069</v>
      </c>
      <c r="AI71" s="87" t="s">
        <v>23073</v>
      </c>
      <c r="AJ71" s="80"/>
      <c r="AK71" s="81"/>
      <c r="AL71" s="39"/>
      <c r="AM71" s="78"/>
      <c r="AN71" s="39"/>
      <c r="AO71" s="39"/>
      <c r="AP71" s="39"/>
      <c r="AQ71" s="79"/>
      <c r="AR71" s="39"/>
    </row>
    <row r="72" spans="1:44" s="21" customFormat="1" ht="15" x14ac:dyDescent="0.2">
      <c r="A72" s="26">
        <v>64</v>
      </c>
      <c r="B72" s="33"/>
      <c r="C72" s="36"/>
      <c r="D72" s="49"/>
      <c r="E72" s="50"/>
      <c r="F72" s="51"/>
      <c r="G72" s="36"/>
      <c r="H72" s="36"/>
      <c r="I72" s="37"/>
      <c r="J72" s="33"/>
      <c r="K72" s="33"/>
      <c r="L72" s="33"/>
      <c r="M72" s="33"/>
      <c r="N72" s="33"/>
      <c r="O72" s="35" t="str">
        <f>IFERROR(VLOOKUP(N72,ranges!M$2:O$422,3,0),"")</f>
        <v/>
      </c>
      <c r="P72" s="36"/>
      <c r="Q72" s="33"/>
      <c r="R72" s="34"/>
      <c r="S72" s="33"/>
      <c r="T72" s="33"/>
      <c r="U72" s="33"/>
      <c r="V72" s="36"/>
      <c r="W72" s="33"/>
      <c r="X72" s="33"/>
      <c r="Y72" s="34"/>
      <c r="Z72" s="34"/>
      <c r="AA72" s="36"/>
      <c r="AB72" s="53"/>
      <c r="AC72" s="36"/>
      <c r="AD72" s="34"/>
      <c r="AE72" s="34"/>
      <c r="AF72" s="34"/>
      <c r="AG72" s="34"/>
      <c r="AH72" s="75" t="s">
        <v>23069</v>
      </c>
      <c r="AI72" s="87" t="s">
        <v>23073</v>
      </c>
      <c r="AJ72" s="80"/>
      <c r="AK72" s="81"/>
      <c r="AL72" s="39"/>
      <c r="AM72" s="78"/>
      <c r="AN72" s="39"/>
      <c r="AO72" s="39"/>
      <c r="AP72" s="39"/>
      <c r="AQ72" s="79"/>
      <c r="AR72" s="39"/>
    </row>
    <row r="73" spans="1:44" s="21" customFormat="1" ht="15" x14ac:dyDescent="0.2">
      <c r="A73" s="26">
        <v>65</v>
      </c>
      <c r="B73" s="33"/>
      <c r="C73" s="36"/>
      <c r="D73" s="49"/>
      <c r="E73" s="50"/>
      <c r="F73" s="51"/>
      <c r="G73" s="36"/>
      <c r="H73" s="36"/>
      <c r="I73" s="37"/>
      <c r="J73" s="33"/>
      <c r="K73" s="33"/>
      <c r="L73" s="33"/>
      <c r="M73" s="33"/>
      <c r="N73" s="33"/>
      <c r="O73" s="35" t="str">
        <f>IFERROR(VLOOKUP(N73,ranges!M$2:O$422,3,0),"")</f>
        <v/>
      </c>
      <c r="P73" s="36"/>
      <c r="Q73" s="33"/>
      <c r="R73" s="34"/>
      <c r="S73" s="33"/>
      <c r="T73" s="33"/>
      <c r="U73" s="33"/>
      <c r="V73" s="33"/>
      <c r="W73" s="33"/>
      <c r="X73" s="33"/>
      <c r="Y73" s="34"/>
      <c r="Z73" s="34"/>
      <c r="AA73" s="36"/>
      <c r="AB73" s="53"/>
      <c r="AC73" s="36"/>
      <c r="AD73" s="34"/>
      <c r="AE73" s="34"/>
      <c r="AF73" s="34"/>
      <c r="AG73" s="34"/>
      <c r="AH73" s="75" t="s">
        <v>23069</v>
      </c>
      <c r="AI73" s="87" t="s">
        <v>23073</v>
      </c>
      <c r="AJ73" s="80"/>
      <c r="AK73" s="81"/>
      <c r="AL73" s="39"/>
      <c r="AM73" s="78"/>
      <c r="AN73" s="39"/>
      <c r="AO73" s="39"/>
      <c r="AP73" s="39"/>
      <c r="AQ73" s="79"/>
      <c r="AR73" s="39"/>
    </row>
    <row r="74" spans="1:44" s="21" customFormat="1" ht="15" x14ac:dyDescent="0.2">
      <c r="A74" s="26">
        <v>66</v>
      </c>
      <c r="B74" s="33"/>
      <c r="C74" s="36"/>
      <c r="D74" s="49"/>
      <c r="E74" s="50"/>
      <c r="F74" s="51"/>
      <c r="G74" s="36"/>
      <c r="H74" s="36"/>
      <c r="I74" s="37"/>
      <c r="J74" s="33"/>
      <c r="K74" s="33"/>
      <c r="L74" s="33"/>
      <c r="M74" s="33"/>
      <c r="N74" s="33"/>
      <c r="O74" s="35" t="str">
        <f>IFERROR(VLOOKUP(N74,ranges!M$2:O$422,3,0),"")</f>
        <v/>
      </c>
      <c r="P74" s="36"/>
      <c r="Q74" s="33"/>
      <c r="R74" s="34"/>
      <c r="S74" s="33"/>
      <c r="T74" s="33"/>
      <c r="U74" s="33"/>
      <c r="V74" s="33"/>
      <c r="W74" s="33"/>
      <c r="X74" s="33"/>
      <c r="Y74" s="34"/>
      <c r="Z74" s="34"/>
      <c r="AA74" s="36"/>
      <c r="AB74" s="53"/>
      <c r="AC74" s="36"/>
      <c r="AD74" s="34"/>
      <c r="AE74" s="34"/>
      <c r="AF74" s="34"/>
      <c r="AG74" s="34"/>
      <c r="AH74" s="75" t="s">
        <v>23069</v>
      </c>
      <c r="AI74" s="87" t="s">
        <v>23073</v>
      </c>
      <c r="AJ74" s="80"/>
      <c r="AK74" s="81"/>
      <c r="AL74" s="39"/>
      <c r="AM74" s="78"/>
      <c r="AN74" s="39"/>
      <c r="AO74" s="39"/>
      <c r="AP74" s="39"/>
      <c r="AQ74" s="79"/>
      <c r="AR74" s="39"/>
    </row>
    <row r="75" spans="1:44" s="21" customFormat="1" ht="15" x14ac:dyDescent="0.2">
      <c r="A75" s="26">
        <v>67</v>
      </c>
      <c r="B75" s="33"/>
      <c r="C75" s="36"/>
      <c r="D75" s="49"/>
      <c r="E75" s="50"/>
      <c r="F75" s="51"/>
      <c r="G75" s="36"/>
      <c r="H75" s="36"/>
      <c r="I75" s="37"/>
      <c r="J75" s="33"/>
      <c r="K75" s="33"/>
      <c r="L75" s="33"/>
      <c r="M75" s="33"/>
      <c r="N75" s="33"/>
      <c r="O75" s="35" t="str">
        <f>IFERROR(VLOOKUP(N75,ranges!M$2:O$422,3,0),"")</f>
        <v/>
      </c>
      <c r="P75" s="36"/>
      <c r="Q75" s="33"/>
      <c r="R75" s="34"/>
      <c r="S75" s="33"/>
      <c r="T75" s="33"/>
      <c r="U75" s="33"/>
      <c r="V75" s="36"/>
      <c r="W75" s="33"/>
      <c r="X75" s="33"/>
      <c r="Y75" s="34"/>
      <c r="Z75" s="34"/>
      <c r="AA75" s="36"/>
      <c r="AB75" s="53"/>
      <c r="AC75" s="36"/>
      <c r="AD75" s="34"/>
      <c r="AE75" s="34"/>
      <c r="AF75" s="34"/>
      <c r="AG75" s="34"/>
      <c r="AH75" s="75" t="s">
        <v>23069</v>
      </c>
      <c r="AI75" s="87" t="s">
        <v>23073</v>
      </c>
      <c r="AJ75" s="80"/>
      <c r="AK75" s="81"/>
      <c r="AL75" s="39"/>
      <c r="AM75" s="78"/>
      <c r="AN75" s="39"/>
      <c r="AO75" s="39"/>
      <c r="AP75" s="39"/>
      <c r="AQ75" s="79"/>
      <c r="AR75" s="39"/>
    </row>
    <row r="76" spans="1:44" s="21" customFormat="1" ht="15" x14ac:dyDescent="0.2">
      <c r="A76" s="26">
        <v>68</v>
      </c>
      <c r="B76" s="33"/>
      <c r="C76" s="36"/>
      <c r="D76" s="49"/>
      <c r="E76" s="50"/>
      <c r="F76" s="51"/>
      <c r="G76" s="36"/>
      <c r="H76" s="36"/>
      <c r="I76" s="37"/>
      <c r="J76" s="33"/>
      <c r="K76" s="33"/>
      <c r="L76" s="33"/>
      <c r="M76" s="33"/>
      <c r="N76" s="33"/>
      <c r="O76" s="35" t="str">
        <f>IFERROR(VLOOKUP(N76,ranges!M$2:O$422,3,0),"")</f>
        <v/>
      </c>
      <c r="P76" s="36"/>
      <c r="Q76" s="33"/>
      <c r="R76" s="34"/>
      <c r="S76" s="33"/>
      <c r="T76" s="33"/>
      <c r="U76" s="33"/>
      <c r="V76" s="33"/>
      <c r="W76" s="33"/>
      <c r="X76" s="33"/>
      <c r="Y76" s="34"/>
      <c r="Z76" s="34"/>
      <c r="AA76" s="36"/>
      <c r="AB76" s="53"/>
      <c r="AC76" s="36"/>
      <c r="AD76" s="34"/>
      <c r="AE76" s="34"/>
      <c r="AF76" s="34"/>
      <c r="AG76" s="34"/>
      <c r="AH76" s="75" t="s">
        <v>23069</v>
      </c>
      <c r="AI76" s="87" t="s">
        <v>23073</v>
      </c>
      <c r="AJ76" s="80"/>
      <c r="AK76" s="81"/>
      <c r="AL76" s="39"/>
      <c r="AM76" s="78"/>
      <c r="AN76" s="39"/>
      <c r="AO76" s="39"/>
      <c r="AP76" s="39"/>
      <c r="AQ76" s="79"/>
      <c r="AR76" s="39"/>
    </row>
    <row r="77" spans="1:44" s="21" customFormat="1" ht="15" x14ac:dyDescent="0.2">
      <c r="A77" s="26">
        <v>69</v>
      </c>
      <c r="B77" s="33"/>
      <c r="C77" s="36"/>
      <c r="D77" s="49"/>
      <c r="E77" s="50"/>
      <c r="F77" s="51"/>
      <c r="G77" s="36"/>
      <c r="H77" s="36"/>
      <c r="I77" s="37"/>
      <c r="J77" s="33"/>
      <c r="K77" s="33"/>
      <c r="L77" s="33"/>
      <c r="M77" s="33"/>
      <c r="N77" s="33"/>
      <c r="O77" s="35" t="str">
        <f>IFERROR(VLOOKUP(N77,ranges!M$2:O$422,3,0),"")</f>
        <v/>
      </c>
      <c r="P77" s="36"/>
      <c r="Q77" s="33"/>
      <c r="R77" s="34"/>
      <c r="S77" s="33"/>
      <c r="T77" s="33"/>
      <c r="U77" s="33"/>
      <c r="V77" s="33"/>
      <c r="W77" s="33"/>
      <c r="X77" s="33"/>
      <c r="Y77" s="34"/>
      <c r="Z77" s="34"/>
      <c r="AA77" s="36"/>
      <c r="AB77" s="53"/>
      <c r="AC77" s="36"/>
      <c r="AD77" s="34"/>
      <c r="AE77" s="34"/>
      <c r="AF77" s="34"/>
      <c r="AG77" s="34"/>
      <c r="AH77" s="75" t="s">
        <v>23069</v>
      </c>
      <c r="AI77" s="87" t="s">
        <v>23073</v>
      </c>
      <c r="AJ77" s="80"/>
      <c r="AK77" s="81"/>
      <c r="AL77" s="39"/>
      <c r="AM77" s="78"/>
      <c r="AN77" s="39"/>
      <c r="AO77" s="39"/>
      <c r="AP77" s="39"/>
      <c r="AQ77" s="79"/>
      <c r="AR77" s="39"/>
    </row>
    <row r="78" spans="1:44" s="21" customFormat="1" ht="15" x14ac:dyDescent="0.2">
      <c r="A78" s="26">
        <v>70</v>
      </c>
      <c r="B78" s="33"/>
      <c r="C78" s="36"/>
      <c r="D78" s="49"/>
      <c r="E78" s="50"/>
      <c r="F78" s="51"/>
      <c r="G78" s="36"/>
      <c r="H78" s="36"/>
      <c r="I78" s="37"/>
      <c r="J78" s="33"/>
      <c r="K78" s="33"/>
      <c r="L78" s="33"/>
      <c r="M78" s="33"/>
      <c r="N78" s="33"/>
      <c r="O78" s="35" t="str">
        <f>IFERROR(VLOOKUP(N78,ranges!M$2:O$422,3,0),"")</f>
        <v/>
      </c>
      <c r="P78" s="36"/>
      <c r="Q78" s="33"/>
      <c r="R78" s="34"/>
      <c r="S78" s="33"/>
      <c r="T78" s="33"/>
      <c r="U78" s="33"/>
      <c r="V78" s="36"/>
      <c r="W78" s="33"/>
      <c r="X78" s="33"/>
      <c r="Y78" s="34"/>
      <c r="Z78" s="34"/>
      <c r="AA78" s="36"/>
      <c r="AB78" s="53"/>
      <c r="AC78" s="36"/>
      <c r="AD78" s="34"/>
      <c r="AE78" s="34"/>
      <c r="AF78" s="34"/>
      <c r="AG78" s="34"/>
      <c r="AH78" s="75" t="s">
        <v>23069</v>
      </c>
      <c r="AI78" s="87" t="s">
        <v>23073</v>
      </c>
      <c r="AJ78" s="80"/>
      <c r="AK78" s="81"/>
      <c r="AL78" s="39"/>
      <c r="AM78" s="78"/>
      <c r="AN78" s="39"/>
      <c r="AO78" s="39"/>
      <c r="AP78" s="39"/>
      <c r="AQ78" s="79"/>
      <c r="AR78" s="39"/>
    </row>
    <row r="79" spans="1:44" s="21" customFormat="1" ht="15" x14ac:dyDescent="0.2">
      <c r="A79" s="26">
        <v>71</v>
      </c>
      <c r="B79" s="33"/>
      <c r="C79" s="36"/>
      <c r="D79" s="49"/>
      <c r="E79" s="50"/>
      <c r="F79" s="51"/>
      <c r="G79" s="36"/>
      <c r="H79" s="36"/>
      <c r="I79" s="37"/>
      <c r="J79" s="33"/>
      <c r="K79" s="33"/>
      <c r="L79" s="33"/>
      <c r="M79" s="33"/>
      <c r="N79" s="33"/>
      <c r="O79" s="35" t="str">
        <f>IFERROR(VLOOKUP(N79,ranges!M$2:O$422,3,0),"")</f>
        <v/>
      </c>
      <c r="P79" s="36"/>
      <c r="Q79" s="33"/>
      <c r="R79" s="34"/>
      <c r="S79" s="33"/>
      <c r="T79" s="33"/>
      <c r="U79" s="33"/>
      <c r="V79" s="33"/>
      <c r="W79" s="33"/>
      <c r="X79" s="33"/>
      <c r="Y79" s="34"/>
      <c r="Z79" s="34"/>
      <c r="AA79" s="36"/>
      <c r="AB79" s="53"/>
      <c r="AC79" s="36"/>
      <c r="AD79" s="34"/>
      <c r="AE79" s="34"/>
      <c r="AF79" s="34"/>
      <c r="AG79" s="34"/>
      <c r="AH79" s="75" t="s">
        <v>23069</v>
      </c>
      <c r="AI79" s="87" t="s">
        <v>23073</v>
      </c>
      <c r="AJ79" s="80"/>
      <c r="AK79" s="81"/>
      <c r="AL79" s="39"/>
      <c r="AM79" s="78"/>
      <c r="AN79" s="39"/>
      <c r="AO79" s="39"/>
      <c r="AP79" s="39"/>
      <c r="AQ79" s="79"/>
      <c r="AR79" s="39"/>
    </row>
    <row r="80" spans="1:44" s="21" customFormat="1" ht="15" x14ac:dyDescent="0.2">
      <c r="A80" s="26">
        <v>72</v>
      </c>
      <c r="B80" s="33"/>
      <c r="C80" s="36"/>
      <c r="D80" s="49"/>
      <c r="E80" s="50"/>
      <c r="F80" s="51"/>
      <c r="G80" s="36"/>
      <c r="H80" s="36"/>
      <c r="I80" s="37"/>
      <c r="J80" s="33"/>
      <c r="K80" s="33"/>
      <c r="L80" s="33"/>
      <c r="M80" s="33"/>
      <c r="N80" s="33"/>
      <c r="O80" s="35" t="str">
        <f>IFERROR(VLOOKUP(N80,ranges!M$2:O$422,3,0),"")</f>
        <v/>
      </c>
      <c r="P80" s="36"/>
      <c r="Q80" s="33"/>
      <c r="R80" s="34"/>
      <c r="S80" s="33"/>
      <c r="T80" s="33"/>
      <c r="U80" s="33"/>
      <c r="V80" s="33"/>
      <c r="W80" s="33"/>
      <c r="X80" s="33"/>
      <c r="Y80" s="34"/>
      <c r="Z80" s="34"/>
      <c r="AA80" s="36"/>
      <c r="AB80" s="53"/>
      <c r="AC80" s="36"/>
      <c r="AD80" s="34"/>
      <c r="AE80" s="34"/>
      <c r="AF80" s="34"/>
      <c r="AG80" s="34"/>
      <c r="AH80" s="75" t="s">
        <v>23069</v>
      </c>
      <c r="AI80" s="87" t="s">
        <v>23073</v>
      </c>
      <c r="AJ80" s="80"/>
      <c r="AK80" s="81"/>
      <c r="AL80" s="39"/>
      <c r="AM80" s="78"/>
      <c r="AN80" s="39"/>
      <c r="AO80" s="39"/>
      <c r="AP80" s="39"/>
      <c r="AQ80" s="79"/>
      <c r="AR80" s="39"/>
    </row>
    <row r="81" spans="1:44" s="21" customFormat="1" ht="15" x14ac:dyDescent="0.2">
      <c r="A81" s="26">
        <v>73</v>
      </c>
      <c r="B81" s="33"/>
      <c r="C81" s="36"/>
      <c r="D81" s="49"/>
      <c r="E81" s="50"/>
      <c r="F81" s="51"/>
      <c r="G81" s="36"/>
      <c r="H81" s="36"/>
      <c r="I81" s="37"/>
      <c r="J81" s="33"/>
      <c r="K81" s="33"/>
      <c r="L81" s="33"/>
      <c r="M81" s="33"/>
      <c r="N81" s="33"/>
      <c r="O81" s="35" t="str">
        <f>IFERROR(VLOOKUP(N81,ranges!M$2:O$422,3,0),"")</f>
        <v/>
      </c>
      <c r="P81" s="36"/>
      <c r="Q81" s="33"/>
      <c r="R81" s="34"/>
      <c r="S81" s="33"/>
      <c r="T81" s="33"/>
      <c r="U81" s="33"/>
      <c r="V81" s="36"/>
      <c r="W81" s="33"/>
      <c r="X81" s="33"/>
      <c r="Y81" s="34"/>
      <c r="Z81" s="34"/>
      <c r="AA81" s="36"/>
      <c r="AB81" s="53"/>
      <c r="AC81" s="36"/>
      <c r="AD81" s="34"/>
      <c r="AE81" s="34"/>
      <c r="AF81" s="34"/>
      <c r="AG81" s="34"/>
      <c r="AH81" s="75" t="s">
        <v>23069</v>
      </c>
      <c r="AI81" s="87" t="s">
        <v>23073</v>
      </c>
      <c r="AJ81" s="80"/>
      <c r="AK81" s="81"/>
      <c r="AL81" s="39"/>
      <c r="AM81" s="78"/>
      <c r="AN81" s="39"/>
      <c r="AO81" s="39"/>
      <c r="AP81" s="39"/>
      <c r="AQ81" s="79"/>
      <c r="AR81" s="39"/>
    </row>
    <row r="82" spans="1:44" s="21" customFormat="1" ht="15" x14ac:dyDescent="0.2">
      <c r="A82" s="26">
        <v>74</v>
      </c>
      <c r="B82" s="33"/>
      <c r="C82" s="36"/>
      <c r="D82" s="49"/>
      <c r="E82" s="50"/>
      <c r="F82" s="51"/>
      <c r="G82" s="36"/>
      <c r="H82" s="36"/>
      <c r="I82" s="37"/>
      <c r="J82" s="33"/>
      <c r="K82" s="33"/>
      <c r="L82" s="33"/>
      <c r="M82" s="33"/>
      <c r="N82" s="33"/>
      <c r="O82" s="35" t="str">
        <f>IFERROR(VLOOKUP(N82,ranges!M$2:O$422,3,0),"")</f>
        <v/>
      </c>
      <c r="P82" s="36"/>
      <c r="Q82" s="33"/>
      <c r="R82" s="34"/>
      <c r="S82" s="33"/>
      <c r="T82" s="33"/>
      <c r="U82" s="33"/>
      <c r="V82" s="33"/>
      <c r="W82" s="33"/>
      <c r="X82" s="33"/>
      <c r="Y82" s="34"/>
      <c r="Z82" s="34"/>
      <c r="AA82" s="36"/>
      <c r="AB82" s="53"/>
      <c r="AC82" s="36"/>
      <c r="AD82" s="34"/>
      <c r="AE82" s="34"/>
      <c r="AF82" s="34"/>
      <c r="AG82" s="34"/>
      <c r="AH82" s="75" t="s">
        <v>23069</v>
      </c>
      <c r="AI82" s="87" t="s">
        <v>23073</v>
      </c>
      <c r="AJ82" s="80"/>
      <c r="AK82" s="81"/>
      <c r="AL82" s="39"/>
      <c r="AM82" s="78"/>
      <c r="AN82" s="39"/>
      <c r="AO82" s="39"/>
      <c r="AP82" s="39"/>
      <c r="AQ82" s="79"/>
      <c r="AR82" s="39"/>
    </row>
    <row r="83" spans="1:44" s="21" customFormat="1" ht="15" x14ac:dyDescent="0.2">
      <c r="A83" s="26">
        <v>75</v>
      </c>
      <c r="B83" s="33"/>
      <c r="C83" s="36"/>
      <c r="D83" s="49"/>
      <c r="E83" s="50"/>
      <c r="F83" s="51"/>
      <c r="G83" s="36"/>
      <c r="H83" s="36"/>
      <c r="I83" s="37"/>
      <c r="J83" s="33"/>
      <c r="K83" s="33"/>
      <c r="L83" s="33"/>
      <c r="M83" s="33"/>
      <c r="N83" s="33"/>
      <c r="O83" s="35" t="str">
        <f>IFERROR(VLOOKUP(N83,ranges!M$2:O$422,3,0),"")</f>
        <v/>
      </c>
      <c r="P83" s="36"/>
      <c r="Q83" s="33"/>
      <c r="R83" s="34"/>
      <c r="S83" s="33"/>
      <c r="T83" s="33"/>
      <c r="U83" s="33"/>
      <c r="V83" s="33"/>
      <c r="W83" s="33"/>
      <c r="X83" s="33"/>
      <c r="Y83" s="34"/>
      <c r="Z83" s="34"/>
      <c r="AA83" s="36"/>
      <c r="AB83" s="53"/>
      <c r="AC83" s="36"/>
      <c r="AD83" s="34"/>
      <c r="AE83" s="34"/>
      <c r="AF83" s="34"/>
      <c r="AG83" s="34"/>
      <c r="AH83" s="75" t="s">
        <v>23069</v>
      </c>
      <c r="AI83" s="87" t="s">
        <v>23073</v>
      </c>
      <c r="AJ83" s="80"/>
      <c r="AK83" s="81"/>
      <c r="AL83" s="39"/>
      <c r="AM83" s="78"/>
      <c r="AN83" s="39"/>
      <c r="AO83" s="39"/>
      <c r="AP83" s="39"/>
      <c r="AQ83" s="79"/>
      <c r="AR83" s="39"/>
    </row>
    <row r="84" spans="1:44" s="21" customFormat="1" ht="15" x14ac:dyDescent="0.2">
      <c r="A84" s="26">
        <v>76</v>
      </c>
      <c r="B84" s="33"/>
      <c r="C84" s="36"/>
      <c r="D84" s="49"/>
      <c r="E84" s="50"/>
      <c r="F84" s="51"/>
      <c r="G84" s="36"/>
      <c r="H84" s="36"/>
      <c r="I84" s="37"/>
      <c r="J84" s="33"/>
      <c r="K84" s="33"/>
      <c r="L84" s="33"/>
      <c r="M84" s="33"/>
      <c r="N84" s="33"/>
      <c r="O84" s="35" t="str">
        <f>IFERROR(VLOOKUP(N84,ranges!M$2:O$422,3,0),"")</f>
        <v/>
      </c>
      <c r="P84" s="36"/>
      <c r="Q84" s="33"/>
      <c r="R84" s="34"/>
      <c r="S84" s="33"/>
      <c r="T84" s="33"/>
      <c r="U84" s="33"/>
      <c r="V84" s="36"/>
      <c r="W84" s="33"/>
      <c r="X84" s="33"/>
      <c r="Y84" s="34"/>
      <c r="Z84" s="34"/>
      <c r="AA84" s="36"/>
      <c r="AB84" s="53"/>
      <c r="AC84" s="36"/>
      <c r="AD84" s="34"/>
      <c r="AE84" s="34"/>
      <c r="AF84" s="34"/>
      <c r="AG84" s="34"/>
      <c r="AH84" s="75" t="s">
        <v>23069</v>
      </c>
      <c r="AI84" s="87" t="s">
        <v>23073</v>
      </c>
      <c r="AJ84" s="80"/>
      <c r="AK84" s="81"/>
      <c r="AL84" s="39"/>
      <c r="AM84" s="78"/>
      <c r="AN84" s="39"/>
      <c r="AO84" s="39"/>
      <c r="AP84" s="39"/>
      <c r="AQ84" s="79"/>
      <c r="AR84" s="39"/>
    </row>
    <row r="85" spans="1:44" s="21" customFormat="1" ht="15" x14ac:dyDescent="0.2">
      <c r="A85" s="26">
        <v>77</v>
      </c>
      <c r="B85" s="33"/>
      <c r="C85" s="36"/>
      <c r="D85" s="49"/>
      <c r="E85" s="50"/>
      <c r="F85" s="51"/>
      <c r="G85" s="36"/>
      <c r="H85" s="36"/>
      <c r="I85" s="37"/>
      <c r="J85" s="33"/>
      <c r="K85" s="33"/>
      <c r="L85" s="33"/>
      <c r="M85" s="33"/>
      <c r="N85" s="33"/>
      <c r="O85" s="35" t="str">
        <f>IFERROR(VLOOKUP(N85,ranges!M$2:O$422,3,0),"")</f>
        <v/>
      </c>
      <c r="P85" s="36"/>
      <c r="Q85" s="33"/>
      <c r="R85" s="34"/>
      <c r="S85" s="33"/>
      <c r="T85" s="33"/>
      <c r="U85" s="33"/>
      <c r="V85" s="33"/>
      <c r="W85" s="33"/>
      <c r="X85" s="33"/>
      <c r="Y85" s="34"/>
      <c r="Z85" s="34"/>
      <c r="AA85" s="36"/>
      <c r="AB85" s="53"/>
      <c r="AC85" s="36"/>
      <c r="AD85" s="34"/>
      <c r="AE85" s="34"/>
      <c r="AF85" s="34"/>
      <c r="AG85" s="34"/>
      <c r="AH85" s="75" t="s">
        <v>23069</v>
      </c>
      <c r="AI85" s="87" t="s">
        <v>23073</v>
      </c>
      <c r="AJ85" s="80"/>
      <c r="AK85" s="81"/>
      <c r="AL85" s="39"/>
      <c r="AM85" s="78"/>
      <c r="AN85" s="39"/>
      <c r="AO85" s="39"/>
      <c r="AP85" s="39"/>
      <c r="AQ85" s="79"/>
      <c r="AR85" s="39"/>
    </row>
    <row r="86" spans="1:44" s="21" customFormat="1" ht="15" x14ac:dyDescent="0.2">
      <c r="A86" s="26">
        <v>78</v>
      </c>
      <c r="B86" s="33"/>
      <c r="C86" s="36"/>
      <c r="D86" s="49"/>
      <c r="E86" s="50"/>
      <c r="F86" s="51"/>
      <c r="G86" s="36"/>
      <c r="H86" s="36"/>
      <c r="I86" s="37"/>
      <c r="J86" s="33"/>
      <c r="K86" s="33"/>
      <c r="L86" s="33"/>
      <c r="M86" s="33"/>
      <c r="N86" s="33"/>
      <c r="O86" s="35" t="str">
        <f>IFERROR(VLOOKUP(N86,ranges!M$2:O$422,3,0),"")</f>
        <v/>
      </c>
      <c r="P86" s="36"/>
      <c r="Q86" s="33"/>
      <c r="R86" s="34"/>
      <c r="S86" s="33"/>
      <c r="T86" s="33"/>
      <c r="U86" s="33"/>
      <c r="V86" s="33"/>
      <c r="W86" s="33"/>
      <c r="X86" s="33"/>
      <c r="Y86" s="34"/>
      <c r="Z86" s="34"/>
      <c r="AA86" s="36"/>
      <c r="AB86" s="53"/>
      <c r="AC86" s="36"/>
      <c r="AD86" s="34"/>
      <c r="AE86" s="34"/>
      <c r="AF86" s="34"/>
      <c r="AG86" s="34"/>
      <c r="AH86" s="75" t="s">
        <v>23069</v>
      </c>
      <c r="AI86" s="87" t="s">
        <v>23073</v>
      </c>
      <c r="AJ86" s="80"/>
      <c r="AK86" s="81"/>
      <c r="AL86" s="39"/>
      <c r="AM86" s="78"/>
      <c r="AN86" s="39"/>
      <c r="AO86" s="39"/>
      <c r="AP86" s="39"/>
      <c r="AQ86" s="79"/>
      <c r="AR86" s="39"/>
    </row>
    <row r="87" spans="1:44" s="21" customFormat="1" ht="15" x14ac:dyDescent="0.2">
      <c r="A87" s="26">
        <v>79</v>
      </c>
      <c r="B87" s="33"/>
      <c r="C87" s="36"/>
      <c r="D87" s="49"/>
      <c r="E87" s="50"/>
      <c r="F87" s="51"/>
      <c r="G87" s="36"/>
      <c r="H87" s="36"/>
      <c r="I87" s="37"/>
      <c r="J87" s="33"/>
      <c r="K87" s="33"/>
      <c r="L87" s="33"/>
      <c r="M87" s="33"/>
      <c r="N87" s="33"/>
      <c r="O87" s="35" t="str">
        <f>IFERROR(VLOOKUP(N87,ranges!M$2:O$422,3,0),"")</f>
        <v/>
      </c>
      <c r="P87" s="36"/>
      <c r="Q87" s="33"/>
      <c r="R87" s="34"/>
      <c r="S87" s="33"/>
      <c r="T87" s="33"/>
      <c r="U87" s="33"/>
      <c r="V87" s="36"/>
      <c r="W87" s="33"/>
      <c r="X87" s="33"/>
      <c r="Y87" s="34"/>
      <c r="Z87" s="34"/>
      <c r="AA87" s="36"/>
      <c r="AB87" s="53"/>
      <c r="AC87" s="36"/>
      <c r="AD87" s="34"/>
      <c r="AE87" s="34"/>
      <c r="AF87" s="34"/>
      <c r="AG87" s="34"/>
      <c r="AH87" s="75" t="s">
        <v>23069</v>
      </c>
      <c r="AI87" s="87" t="s">
        <v>23073</v>
      </c>
      <c r="AJ87" s="80"/>
      <c r="AK87" s="81"/>
      <c r="AL87" s="39"/>
      <c r="AM87" s="78"/>
      <c r="AN87" s="39"/>
      <c r="AO87" s="39"/>
      <c r="AP87" s="39"/>
      <c r="AQ87" s="79"/>
      <c r="AR87" s="39"/>
    </row>
    <row r="88" spans="1:44" s="21" customFormat="1" ht="15" x14ac:dyDescent="0.2">
      <c r="A88" s="26">
        <v>80</v>
      </c>
      <c r="B88" s="33"/>
      <c r="C88" s="36"/>
      <c r="D88" s="49"/>
      <c r="E88" s="50"/>
      <c r="F88" s="51"/>
      <c r="G88" s="36"/>
      <c r="H88" s="36"/>
      <c r="I88" s="37"/>
      <c r="J88" s="33"/>
      <c r="K88" s="33"/>
      <c r="L88" s="33"/>
      <c r="M88" s="33"/>
      <c r="N88" s="33"/>
      <c r="O88" s="35" t="str">
        <f>IFERROR(VLOOKUP(N88,ranges!M$2:O$422,3,0),"")</f>
        <v/>
      </c>
      <c r="P88" s="36"/>
      <c r="Q88" s="33"/>
      <c r="R88" s="34"/>
      <c r="S88" s="33"/>
      <c r="T88" s="33"/>
      <c r="U88" s="33"/>
      <c r="V88" s="33"/>
      <c r="W88" s="33"/>
      <c r="X88" s="33"/>
      <c r="Y88" s="34"/>
      <c r="Z88" s="34"/>
      <c r="AA88" s="36"/>
      <c r="AB88" s="53"/>
      <c r="AC88" s="36"/>
      <c r="AD88" s="34"/>
      <c r="AE88" s="34"/>
      <c r="AF88" s="34"/>
      <c r="AG88" s="34"/>
      <c r="AH88" s="75" t="s">
        <v>23069</v>
      </c>
      <c r="AI88" s="87" t="s">
        <v>23073</v>
      </c>
      <c r="AJ88" s="80"/>
      <c r="AK88" s="81"/>
      <c r="AL88" s="39"/>
      <c r="AM88" s="78"/>
      <c r="AN88" s="39"/>
      <c r="AO88" s="39"/>
      <c r="AP88" s="39"/>
      <c r="AQ88" s="79"/>
      <c r="AR88" s="39"/>
    </row>
    <row r="89" spans="1:44" s="21" customFormat="1" ht="15" x14ac:dyDescent="0.2">
      <c r="A89" s="26">
        <v>81</v>
      </c>
      <c r="B89" s="33"/>
      <c r="C89" s="36"/>
      <c r="D89" s="49"/>
      <c r="E89" s="50"/>
      <c r="F89" s="51"/>
      <c r="G89" s="36"/>
      <c r="H89" s="36"/>
      <c r="I89" s="37"/>
      <c r="J89" s="33"/>
      <c r="K89" s="33"/>
      <c r="L89" s="33"/>
      <c r="M89" s="33"/>
      <c r="N89" s="33"/>
      <c r="O89" s="35" t="str">
        <f>IFERROR(VLOOKUP(N89,ranges!M$2:O$422,3,0),"")</f>
        <v/>
      </c>
      <c r="P89" s="36"/>
      <c r="Q89" s="33"/>
      <c r="R89" s="34"/>
      <c r="S89" s="33"/>
      <c r="T89" s="33"/>
      <c r="U89" s="33"/>
      <c r="V89" s="33"/>
      <c r="W89" s="33"/>
      <c r="X89" s="33"/>
      <c r="Y89" s="34"/>
      <c r="Z89" s="34"/>
      <c r="AA89" s="36"/>
      <c r="AB89" s="53"/>
      <c r="AC89" s="36"/>
      <c r="AD89" s="34"/>
      <c r="AE89" s="34"/>
      <c r="AF89" s="34"/>
      <c r="AG89" s="34"/>
      <c r="AH89" s="75" t="s">
        <v>23069</v>
      </c>
      <c r="AI89" s="87" t="s">
        <v>23073</v>
      </c>
      <c r="AJ89" s="80"/>
      <c r="AK89" s="81"/>
      <c r="AL89" s="39"/>
      <c r="AM89" s="78"/>
      <c r="AN89" s="39"/>
      <c r="AO89" s="39"/>
      <c r="AP89" s="39"/>
      <c r="AQ89" s="79"/>
      <c r="AR89" s="39"/>
    </row>
    <row r="90" spans="1:44" s="21" customFormat="1" ht="15" x14ac:dyDescent="0.2">
      <c r="A90" s="26">
        <v>82</v>
      </c>
      <c r="B90" s="33"/>
      <c r="C90" s="36"/>
      <c r="D90" s="49"/>
      <c r="E90" s="50"/>
      <c r="F90" s="51"/>
      <c r="G90" s="36"/>
      <c r="H90" s="36"/>
      <c r="I90" s="37"/>
      <c r="J90" s="33"/>
      <c r="K90" s="33"/>
      <c r="L90" s="33"/>
      <c r="M90" s="33"/>
      <c r="N90" s="33"/>
      <c r="O90" s="35" t="str">
        <f>IFERROR(VLOOKUP(N90,ranges!M$2:O$422,3,0),"")</f>
        <v/>
      </c>
      <c r="P90" s="36"/>
      <c r="Q90" s="33"/>
      <c r="R90" s="34"/>
      <c r="S90" s="33"/>
      <c r="T90" s="33"/>
      <c r="U90" s="33"/>
      <c r="V90" s="36"/>
      <c r="W90" s="33"/>
      <c r="X90" s="33"/>
      <c r="Y90" s="34"/>
      <c r="Z90" s="34"/>
      <c r="AA90" s="36"/>
      <c r="AB90" s="53"/>
      <c r="AC90" s="36"/>
      <c r="AD90" s="34"/>
      <c r="AE90" s="34"/>
      <c r="AF90" s="34"/>
      <c r="AG90" s="34"/>
      <c r="AH90" s="75" t="s">
        <v>23069</v>
      </c>
      <c r="AI90" s="87" t="s">
        <v>23073</v>
      </c>
      <c r="AJ90" s="80"/>
      <c r="AK90" s="81"/>
      <c r="AL90" s="39"/>
      <c r="AM90" s="78"/>
      <c r="AN90" s="39"/>
      <c r="AO90" s="39"/>
      <c r="AP90" s="39"/>
      <c r="AQ90" s="79"/>
      <c r="AR90" s="39"/>
    </row>
    <row r="91" spans="1:44" s="21" customFormat="1" ht="15" x14ac:dyDescent="0.2">
      <c r="A91" s="26">
        <v>83</v>
      </c>
      <c r="B91" s="33"/>
      <c r="C91" s="36"/>
      <c r="D91" s="49"/>
      <c r="E91" s="50"/>
      <c r="F91" s="51"/>
      <c r="G91" s="36"/>
      <c r="H91" s="36"/>
      <c r="I91" s="37"/>
      <c r="J91" s="33"/>
      <c r="K91" s="33"/>
      <c r="L91" s="33"/>
      <c r="M91" s="33"/>
      <c r="N91" s="33"/>
      <c r="O91" s="35" t="str">
        <f>IFERROR(VLOOKUP(N91,ranges!M$2:O$422,3,0),"")</f>
        <v/>
      </c>
      <c r="P91" s="36"/>
      <c r="Q91" s="33"/>
      <c r="R91" s="34"/>
      <c r="S91" s="33"/>
      <c r="T91" s="33"/>
      <c r="U91" s="33"/>
      <c r="V91" s="33"/>
      <c r="W91" s="33"/>
      <c r="X91" s="33"/>
      <c r="Y91" s="34"/>
      <c r="Z91" s="34"/>
      <c r="AA91" s="36"/>
      <c r="AB91" s="53"/>
      <c r="AC91" s="36"/>
      <c r="AD91" s="34"/>
      <c r="AE91" s="34"/>
      <c r="AF91" s="34"/>
      <c r="AG91" s="34"/>
      <c r="AH91" s="75" t="s">
        <v>23069</v>
      </c>
      <c r="AI91" s="87" t="s">
        <v>23073</v>
      </c>
      <c r="AJ91" s="80"/>
      <c r="AK91" s="81"/>
      <c r="AL91" s="39"/>
      <c r="AM91" s="78"/>
      <c r="AN91" s="39"/>
      <c r="AO91" s="39"/>
      <c r="AP91" s="39"/>
      <c r="AQ91" s="79"/>
      <c r="AR91" s="39"/>
    </row>
    <row r="92" spans="1:44" s="21" customFormat="1" ht="15" x14ac:dyDescent="0.2">
      <c r="A92" s="26">
        <v>84</v>
      </c>
      <c r="B92" s="33"/>
      <c r="C92" s="36"/>
      <c r="D92" s="49"/>
      <c r="E92" s="50"/>
      <c r="F92" s="51"/>
      <c r="G92" s="36"/>
      <c r="H92" s="36"/>
      <c r="I92" s="37"/>
      <c r="J92" s="33"/>
      <c r="K92" s="33"/>
      <c r="L92" s="33"/>
      <c r="M92" s="33"/>
      <c r="N92" s="33"/>
      <c r="O92" s="35" t="str">
        <f>IFERROR(VLOOKUP(N92,ranges!M$2:O$422,3,0),"")</f>
        <v/>
      </c>
      <c r="P92" s="36"/>
      <c r="Q92" s="33"/>
      <c r="R92" s="34"/>
      <c r="S92" s="33"/>
      <c r="T92" s="33"/>
      <c r="U92" s="33"/>
      <c r="V92" s="33"/>
      <c r="W92" s="33"/>
      <c r="X92" s="33"/>
      <c r="Y92" s="34"/>
      <c r="Z92" s="34"/>
      <c r="AA92" s="36"/>
      <c r="AB92" s="53"/>
      <c r="AC92" s="36"/>
      <c r="AD92" s="34"/>
      <c r="AE92" s="34"/>
      <c r="AF92" s="34"/>
      <c r="AG92" s="34"/>
      <c r="AH92" s="75" t="s">
        <v>23069</v>
      </c>
      <c r="AI92" s="87" t="s">
        <v>23073</v>
      </c>
      <c r="AJ92" s="80"/>
      <c r="AK92" s="81"/>
      <c r="AL92" s="39"/>
      <c r="AM92" s="78"/>
      <c r="AN92" s="39"/>
      <c r="AO92" s="39"/>
      <c r="AP92" s="39"/>
      <c r="AQ92" s="79"/>
      <c r="AR92" s="39"/>
    </row>
    <row r="93" spans="1:44" s="21" customFormat="1" ht="15" x14ac:dyDescent="0.2">
      <c r="A93" s="26">
        <v>85</v>
      </c>
      <c r="B93" s="33"/>
      <c r="C93" s="36"/>
      <c r="D93" s="49"/>
      <c r="E93" s="50"/>
      <c r="F93" s="51"/>
      <c r="G93" s="36"/>
      <c r="H93" s="36"/>
      <c r="I93" s="37"/>
      <c r="J93" s="33"/>
      <c r="K93" s="33"/>
      <c r="L93" s="33"/>
      <c r="M93" s="33"/>
      <c r="N93" s="33"/>
      <c r="O93" s="35" t="str">
        <f>IFERROR(VLOOKUP(N93,ranges!M$2:O$422,3,0),"")</f>
        <v/>
      </c>
      <c r="P93" s="36"/>
      <c r="Q93" s="33"/>
      <c r="R93" s="34"/>
      <c r="S93" s="33"/>
      <c r="T93" s="33"/>
      <c r="U93" s="33"/>
      <c r="V93" s="36"/>
      <c r="W93" s="33"/>
      <c r="X93" s="33"/>
      <c r="Y93" s="34"/>
      <c r="Z93" s="34"/>
      <c r="AA93" s="36"/>
      <c r="AB93" s="53"/>
      <c r="AC93" s="36"/>
      <c r="AD93" s="34"/>
      <c r="AE93" s="34"/>
      <c r="AF93" s="34"/>
      <c r="AG93" s="34"/>
      <c r="AH93" s="75" t="s">
        <v>23069</v>
      </c>
      <c r="AI93" s="87" t="s">
        <v>23073</v>
      </c>
      <c r="AJ93" s="80"/>
      <c r="AK93" s="81"/>
      <c r="AL93" s="39"/>
      <c r="AM93" s="78"/>
      <c r="AN93" s="39"/>
      <c r="AO93" s="39"/>
      <c r="AP93" s="39"/>
      <c r="AQ93" s="79"/>
      <c r="AR93" s="39"/>
    </row>
    <row r="94" spans="1:44" s="21" customFormat="1" ht="15" x14ac:dyDescent="0.2">
      <c r="A94" s="26">
        <v>86</v>
      </c>
      <c r="B94" s="33"/>
      <c r="C94" s="36"/>
      <c r="D94" s="49"/>
      <c r="E94" s="50"/>
      <c r="F94" s="51"/>
      <c r="G94" s="36"/>
      <c r="H94" s="36"/>
      <c r="I94" s="37"/>
      <c r="J94" s="33"/>
      <c r="K94" s="33"/>
      <c r="L94" s="33"/>
      <c r="M94" s="33"/>
      <c r="N94" s="33"/>
      <c r="O94" s="35" t="str">
        <f>IFERROR(VLOOKUP(N94,ranges!M$2:O$422,3,0),"")</f>
        <v/>
      </c>
      <c r="P94" s="36"/>
      <c r="Q94" s="33"/>
      <c r="R94" s="34"/>
      <c r="S94" s="33"/>
      <c r="T94" s="33"/>
      <c r="U94" s="33"/>
      <c r="V94" s="33"/>
      <c r="W94" s="33"/>
      <c r="X94" s="33"/>
      <c r="Y94" s="34"/>
      <c r="Z94" s="34"/>
      <c r="AA94" s="36"/>
      <c r="AB94" s="53"/>
      <c r="AC94" s="36"/>
      <c r="AD94" s="34"/>
      <c r="AE94" s="34"/>
      <c r="AF94" s="34"/>
      <c r="AG94" s="34"/>
      <c r="AH94" s="75" t="s">
        <v>23069</v>
      </c>
      <c r="AI94" s="87" t="s">
        <v>23073</v>
      </c>
      <c r="AJ94" s="80"/>
      <c r="AK94" s="81"/>
      <c r="AL94" s="39"/>
      <c r="AM94" s="78"/>
      <c r="AN94" s="39"/>
      <c r="AO94" s="39"/>
      <c r="AP94" s="39"/>
      <c r="AQ94" s="79"/>
      <c r="AR94" s="39"/>
    </row>
    <row r="95" spans="1:44" s="21" customFormat="1" ht="15" x14ac:dyDescent="0.2">
      <c r="A95" s="26">
        <v>87</v>
      </c>
      <c r="B95" s="33"/>
      <c r="C95" s="36"/>
      <c r="D95" s="49"/>
      <c r="E95" s="50"/>
      <c r="F95" s="51"/>
      <c r="G95" s="36"/>
      <c r="H95" s="36"/>
      <c r="I95" s="37"/>
      <c r="J95" s="33"/>
      <c r="K95" s="33"/>
      <c r="L95" s="33"/>
      <c r="M95" s="33"/>
      <c r="N95" s="33"/>
      <c r="O95" s="35" t="str">
        <f>IFERROR(VLOOKUP(N95,ranges!M$2:O$422,3,0),"")</f>
        <v/>
      </c>
      <c r="P95" s="36"/>
      <c r="Q95" s="33"/>
      <c r="R95" s="34"/>
      <c r="S95" s="33"/>
      <c r="T95" s="33"/>
      <c r="U95" s="33"/>
      <c r="V95" s="33"/>
      <c r="W95" s="33"/>
      <c r="X95" s="33"/>
      <c r="Y95" s="34"/>
      <c r="Z95" s="34"/>
      <c r="AA95" s="36"/>
      <c r="AB95" s="53"/>
      <c r="AC95" s="36"/>
      <c r="AD95" s="34"/>
      <c r="AE95" s="34"/>
      <c r="AF95" s="34"/>
      <c r="AG95" s="34"/>
      <c r="AH95" s="75" t="s">
        <v>23069</v>
      </c>
      <c r="AI95" s="87" t="s">
        <v>23073</v>
      </c>
      <c r="AJ95" s="80"/>
      <c r="AK95" s="81"/>
      <c r="AL95" s="39"/>
      <c r="AM95" s="78"/>
      <c r="AN95" s="39"/>
      <c r="AO95" s="39"/>
      <c r="AP95" s="39"/>
      <c r="AQ95" s="79"/>
      <c r="AR95" s="39"/>
    </row>
    <row r="96" spans="1:44" s="21" customFormat="1" ht="15" x14ac:dyDescent="0.2">
      <c r="A96" s="26">
        <v>88</v>
      </c>
      <c r="B96" s="33"/>
      <c r="C96" s="36"/>
      <c r="D96" s="49"/>
      <c r="E96" s="50"/>
      <c r="F96" s="51"/>
      <c r="G96" s="36"/>
      <c r="H96" s="36"/>
      <c r="I96" s="37"/>
      <c r="J96" s="33"/>
      <c r="K96" s="33"/>
      <c r="L96" s="33"/>
      <c r="M96" s="33"/>
      <c r="N96" s="33"/>
      <c r="O96" s="35" t="str">
        <f>IFERROR(VLOOKUP(N96,ranges!M$2:O$422,3,0),"")</f>
        <v/>
      </c>
      <c r="P96" s="36"/>
      <c r="Q96" s="33"/>
      <c r="R96" s="34"/>
      <c r="S96" s="33"/>
      <c r="T96" s="33"/>
      <c r="U96" s="33"/>
      <c r="V96" s="36"/>
      <c r="W96" s="33"/>
      <c r="X96" s="33"/>
      <c r="Y96" s="34"/>
      <c r="Z96" s="34"/>
      <c r="AA96" s="36"/>
      <c r="AB96" s="53"/>
      <c r="AC96" s="36"/>
      <c r="AD96" s="34"/>
      <c r="AE96" s="34"/>
      <c r="AF96" s="34"/>
      <c r="AG96" s="34"/>
      <c r="AH96" s="75" t="s">
        <v>23069</v>
      </c>
      <c r="AI96" s="87" t="s">
        <v>23073</v>
      </c>
      <c r="AJ96" s="80"/>
      <c r="AK96" s="81"/>
      <c r="AL96" s="39"/>
      <c r="AM96" s="78"/>
      <c r="AN96" s="39"/>
      <c r="AO96" s="39"/>
      <c r="AP96" s="39"/>
      <c r="AQ96" s="79"/>
      <c r="AR96" s="39"/>
    </row>
    <row r="97" spans="1:44" s="21" customFormat="1" ht="15" x14ac:dyDescent="0.2">
      <c r="A97" s="26">
        <v>89</v>
      </c>
      <c r="B97" s="33"/>
      <c r="C97" s="36"/>
      <c r="D97" s="49"/>
      <c r="E97" s="50"/>
      <c r="F97" s="51"/>
      <c r="G97" s="36"/>
      <c r="H97" s="36"/>
      <c r="I97" s="37"/>
      <c r="J97" s="33"/>
      <c r="K97" s="33"/>
      <c r="L97" s="33"/>
      <c r="M97" s="33"/>
      <c r="N97" s="33"/>
      <c r="O97" s="35" t="str">
        <f>IFERROR(VLOOKUP(N97,ranges!M$2:O$422,3,0),"")</f>
        <v/>
      </c>
      <c r="P97" s="36"/>
      <c r="Q97" s="33"/>
      <c r="R97" s="34"/>
      <c r="S97" s="33"/>
      <c r="T97" s="33"/>
      <c r="U97" s="33"/>
      <c r="V97" s="33"/>
      <c r="W97" s="33"/>
      <c r="X97" s="33"/>
      <c r="Y97" s="34"/>
      <c r="Z97" s="34"/>
      <c r="AA97" s="36"/>
      <c r="AB97" s="53"/>
      <c r="AC97" s="36"/>
      <c r="AD97" s="34"/>
      <c r="AE97" s="34"/>
      <c r="AF97" s="34"/>
      <c r="AG97" s="34"/>
      <c r="AH97" s="75" t="s">
        <v>23069</v>
      </c>
      <c r="AI97" s="87" t="s">
        <v>23073</v>
      </c>
      <c r="AJ97" s="80"/>
      <c r="AK97" s="81"/>
      <c r="AL97" s="39"/>
      <c r="AM97" s="78"/>
      <c r="AN97" s="39"/>
      <c r="AO97" s="39"/>
      <c r="AP97" s="39"/>
      <c r="AQ97" s="79"/>
      <c r="AR97" s="39"/>
    </row>
    <row r="98" spans="1:44" s="21" customFormat="1" ht="15" x14ac:dyDescent="0.2">
      <c r="A98" s="26">
        <v>90</v>
      </c>
      <c r="B98" s="33"/>
      <c r="C98" s="36"/>
      <c r="D98" s="49"/>
      <c r="E98" s="50"/>
      <c r="F98" s="51"/>
      <c r="G98" s="36"/>
      <c r="H98" s="36"/>
      <c r="I98" s="37"/>
      <c r="J98" s="33"/>
      <c r="K98" s="33"/>
      <c r="L98" s="33"/>
      <c r="M98" s="33"/>
      <c r="N98" s="33"/>
      <c r="O98" s="35" t="str">
        <f>IFERROR(VLOOKUP(N98,ranges!M$2:O$422,3,0),"")</f>
        <v/>
      </c>
      <c r="P98" s="36"/>
      <c r="Q98" s="33"/>
      <c r="R98" s="34"/>
      <c r="S98" s="33"/>
      <c r="T98" s="33"/>
      <c r="U98" s="33"/>
      <c r="V98" s="33"/>
      <c r="W98" s="33"/>
      <c r="X98" s="33"/>
      <c r="Y98" s="34"/>
      <c r="Z98" s="34"/>
      <c r="AA98" s="36"/>
      <c r="AB98" s="53"/>
      <c r="AC98" s="36"/>
      <c r="AD98" s="34"/>
      <c r="AE98" s="34"/>
      <c r="AF98" s="34"/>
      <c r="AG98" s="34"/>
      <c r="AH98" s="75" t="s">
        <v>23069</v>
      </c>
      <c r="AI98" s="87" t="s">
        <v>23073</v>
      </c>
      <c r="AJ98" s="80"/>
      <c r="AK98" s="81"/>
      <c r="AL98" s="39"/>
      <c r="AM98" s="78"/>
      <c r="AN98" s="39"/>
      <c r="AO98" s="39"/>
      <c r="AP98" s="39"/>
      <c r="AQ98" s="79"/>
      <c r="AR98" s="39"/>
    </row>
    <row r="99" spans="1:44" s="21" customFormat="1" ht="15" x14ac:dyDescent="0.2">
      <c r="A99" s="26">
        <v>91</v>
      </c>
      <c r="B99" s="33"/>
      <c r="C99" s="36"/>
      <c r="D99" s="49"/>
      <c r="E99" s="50"/>
      <c r="F99" s="51"/>
      <c r="G99" s="36"/>
      <c r="H99" s="36"/>
      <c r="I99" s="37"/>
      <c r="J99" s="33"/>
      <c r="K99" s="33"/>
      <c r="L99" s="33"/>
      <c r="M99" s="33"/>
      <c r="N99" s="33"/>
      <c r="O99" s="35" t="str">
        <f>IFERROR(VLOOKUP(N99,ranges!M$2:O$422,3,0),"")</f>
        <v/>
      </c>
      <c r="P99" s="36"/>
      <c r="Q99" s="33"/>
      <c r="R99" s="34"/>
      <c r="S99" s="33"/>
      <c r="T99" s="33"/>
      <c r="U99" s="33"/>
      <c r="V99" s="36"/>
      <c r="W99" s="33"/>
      <c r="X99" s="33"/>
      <c r="Y99" s="34"/>
      <c r="Z99" s="34"/>
      <c r="AA99" s="36"/>
      <c r="AB99" s="53"/>
      <c r="AC99" s="36"/>
      <c r="AD99" s="34"/>
      <c r="AE99" s="34"/>
      <c r="AF99" s="34"/>
      <c r="AG99" s="34"/>
      <c r="AH99" s="75" t="s">
        <v>23069</v>
      </c>
      <c r="AI99" s="87" t="s">
        <v>23073</v>
      </c>
      <c r="AJ99" s="80"/>
      <c r="AK99" s="81"/>
      <c r="AL99" s="39"/>
      <c r="AM99" s="78"/>
      <c r="AN99" s="39"/>
      <c r="AO99" s="39"/>
      <c r="AP99" s="39"/>
      <c r="AQ99" s="79"/>
      <c r="AR99" s="39"/>
    </row>
    <row r="100" spans="1:44" s="21" customFormat="1" ht="15" x14ac:dyDescent="0.2">
      <c r="A100" s="26">
        <v>92</v>
      </c>
      <c r="B100" s="33"/>
      <c r="C100" s="36"/>
      <c r="D100" s="49"/>
      <c r="E100" s="50"/>
      <c r="F100" s="51"/>
      <c r="G100" s="36"/>
      <c r="H100" s="36"/>
      <c r="I100" s="37"/>
      <c r="J100" s="33"/>
      <c r="K100" s="33"/>
      <c r="L100" s="33"/>
      <c r="M100" s="33"/>
      <c r="N100" s="33"/>
      <c r="O100" s="35" t="str">
        <f>IFERROR(VLOOKUP(N100,ranges!M$2:O$422,3,0),"")</f>
        <v/>
      </c>
      <c r="P100" s="36"/>
      <c r="Q100" s="33"/>
      <c r="R100" s="34"/>
      <c r="S100" s="33"/>
      <c r="T100" s="33"/>
      <c r="U100" s="33"/>
      <c r="V100" s="33"/>
      <c r="W100" s="33"/>
      <c r="X100" s="33"/>
      <c r="Y100" s="34"/>
      <c r="Z100" s="34"/>
      <c r="AA100" s="36"/>
      <c r="AB100" s="53"/>
      <c r="AC100" s="36"/>
      <c r="AD100" s="34"/>
      <c r="AE100" s="34"/>
      <c r="AF100" s="34"/>
      <c r="AG100" s="34"/>
      <c r="AH100" s="75" t="s">
        <v>23069</v>
      </c>
      <c r="AI100" s="87" t="s">
        <v>23073</v>
      </c>
      <c r="AJ100" s="82"/>
      <c r="AK100" s="83"/>
      <c r="AL100" s="84"/>
      <c r="AM100" s="85"/>
      <c r="AN100" s="84"/>
      <c r="AO100" s="84"/>
      <c r="AP100" s="84"/>
      <c r="AQ100" s="86"/>
      <c r="AR100" s="84"/>
    </row>
    <row r="101" spans="1:44" s="21" customFormat="1" x14ac:dyDescent="0.15">
      <c r="A101" s="26">
        <v>93</v>
      </c>
      <c r="B101" s="33"/>
      <c r="C101" s="36"/>
      <c r="D101" s="49"/>
      <c r="E101" s="50"/>
      <c r="F101" s="51"/>
      <c r="G101" s="36"/>
      <c r="H101" s="36"/>
      <c r="I101" s="37"/>
      <c r="J101" s="33"/>
      <c r="K101" s="33"/>
      <c r="L101" s="33"/>
      <c r="M101" s="33"/>
      <c r="N101" s="33"/>
      <c r="O101" s="35" t="str">
        <f>IFERROR(VLOOKUP(N101,ranges!M$2:O$422,3,0),"")</f>
        <v/>
      </c>
      <c r="P101" s="36"/>
      <c r="Q101" s="33"/>
      <c r="R101" s="34"/>
      <c r="S101" s="33"/>
      <c r="T101" s="33"/>
      <c r="U101" s="33"/>
      <c r="V101" s="33"/>
      <c r="W101" s="33"/>
      <c r="X101" s="33"/>
      <c r="Y101" s="34"/>
      <c r="Z101" s="34"/>
      <c r="AA101" s="36"/>
      <c r="AB101" s="53"/>
      <c r="AC101" s="36"/>
      <c r="AD101" s="34"/>
      <c r="AE101" s="34"/>
      <c r="AF101" s="34"/>
      <c r="AG101" s="34"/>
      <c r="AH101" s="75" t="s">
        <v>23069</v>
      </c>
      <c r="AI101" s="87" t="s">
        <v>23073</v>
      </c>
      <c r="AJ101" s="40"/>
      <c r="AK101" s="40"/>
      <c r="AL101" s="40"/>
      <c r="AM101" s="40"/>
      <c r="AN101" s="40"/>
      <c r="AO101" s="40"/>
      <c r="AP101" s="40"/>
      <c r="AQ101" s="40"/>
      <c r="AR101" s="40"/>
    </row>
    <row r="102" spans="1:44" s="21" customFormat="1" x14ac:dyDescent="0.15">
      <c r="A102" s="26">
        <v>94</v>
      </c>
      <c r="B102" s="33"/>
      <c r="C102" s="36"/>
      <c r="D102" s="49"/>
      <c r="E102" s="50"/>
      <c r="F102" s="51"/>
      <c r="G102" s="36"/>
      <c r="H102" s="36"/>
      <c r="I102" s="37"/>
      <c r="J102" s="33"/>
      <c r="K102" s="33"/>
      <c r="L102" s="33"/>
      <c r="M102" s="33"/>
      <c r="N102" s="33"/>
      <c r="O102" s="35" t="str">
        <f>IFERROR(VLOOKUP(N102,ranges!M$2:O$422,3,0),"")</f>
        <v/>
      </c>
      <c r="P102" s="36"/>
      <c r="Q102" s="33"/>
      <c r="R102" s="34"/>
      <c r="S102" s="33"/>
      <c r="T102" s="33"/>
      <c r="U102" s="33"/>
      <c r="V102" s="36"/>
      <c r="W102" s="33"/>
      <c r="X102" s="33"/>
      <c r="Y102" s="34"/>
      <c r="Z102" s="34"/>
      <c r="AA102" s="36"/>
      <c r="AB102" s="53"/>
      <c r="AC102" s="36"/>
      <c r="AD102" s="34"/>
      <c r="AE102" s="34"/>
      <c r="AF102" s="34"/>
      <c r="AG102" s="34"/>
      <c r="AH102" s="75" t="s">
        <v>23069</v>
      </c>
      <c r="AI102" s="87" t="s">
        <v>23073</v>
      </c>
      <c r="AJ102" s="40"/>
      <c r="AK102" s="40"/>
      <c r="AL102" s="40"/>
      <c r="AM102" s="40"/>
      <c r="AN102" s="40"/>
      <c r="AO102" s="40"/>
      <c r="AP102" s="40"/>
      <c r="AQ102" s="40"/>
      <c r="AR102" s="40"/>
    </row>
    <row r="103" spans="1:44" s="21" customFormat="1" x14ac:dyDescent="0.15">
      <c r="A103" s="26">
        <v>95</v>
      </c>
      <c r="B103" s="33"/>
      <c r="C103" s="36"/>
      <c r="D103" s="49"/>
      <c r="E103" s="50"/>
      <c r="F103" s="51"/>
      <c r="G103" s="36"/>
      <c r="H103" s="36"/>
      <c r="I103" s="37"/>
      <c r="J103" s="33"/>
      <c r="K103" s="33"/>
      <c r="L103" s="33"/>
      <c r="M103" s="33"/>
      <c r="N103" s="33"/>
      <c r="O103" s="35" t="str">
        <f>IFERROR(VLOOKUP(N103,ranges!M$2:O$422,3,0),"")</f>
        <v/>
      </c>
      <c r="P103" s="36"/>
      <c r="Q103" s="33"/>
      <c r="R103" s="34"/>
      <c r="S103" s="33"/>
      <c r="T103" s="33"/>
      <c r="U103" s="33"/>
      <c r="V103" s="33"/>
      <c r="W103" s="33"/>
      <c r="X103" s="33"/>
      <c r="Y103" s="34"/>
      <c r="Z103" s="34"/>
      <c r="AA103" s="36"/>
      <c r="AB103" s="53"/>
      <c r="AC103" s="36"/>
      <c r="AD103" s="34"/>
      <c r="AE103" s="34"/>
      <c r="AF103" s="34"/>
      <c r="AG103" s="34"/>
      <c r="AH103" s="75" t="s">
        <v>23069</v>
      </c>
      <c r="AI103" s="87" t="s">
        <v>23073</v>
      </c>
      <c r="AJ103" s="40"/>
      <c r="AK103" s="40"/>
      <c r="AL103" s="40"/>
      <c r="AM103" s="40"/>
      <c r="AN103" s="40"/>
      <c r="AO103" s="40"/>
      <c r="AP103" s="40"/>
      <c r="AQ103" s="40"/>
      <c r="AR103" s="40"/>
    </row>
    <row r="104" spans="1:44" s="21" customFormat="1" x14ac:dyDescent="0.15">
      <c r="A104" s="26">
        <v>96</v>
      </c>
      <c r="B104" s="33"/>
      <c r="C104" s="36"/>
      <c r="D104" s="49"/>
      <c r="E104" s="50"/>
      <c r="F104" s="51"/>
      <c r="G104" s="36"/>
      <c r="H104" s="36"/>
      <c r="I104" s="37"/>
      <c r="J104" s="33"/>
      <c r="K104" s="33"/>
      <c r="L104" s="33"/>
      <c r="M104" s="33"/>
      <c r="N104" s="33"/>
      <c r="O104" s="35" t="str">
        <f>IFERROR(VLOOKUP(N104,ranges!M$2:O$422,3,0),"")</f>
        <v/>
      </c>
      <c r="P104" s="36"/>
      <c r="Q104" s="33"/>
      <c r="R104" s="34"/>
      <c r="S104" s="33"/>
      <c r="T104" s="33"/>
      <c r="U104" s="33"/>
      <c r="V104" s="33"/>
      <c r="W104" s="33"/>
      <c r="X104" s="33"/>
      <c r="Y104" s="34"/>
      <c r="Z104" s="34"/>
      <c r="AA104" s="36"/>
      <c r="AB104" s="53"/>
      <c r="AC104" s="36"/>
      <c r="AD104" s="34"/>
      <c r="AE104" s="34"/>
      <c r="AF104" s="34"/>
      <c r="AG104" s="34"/>
      <c r="AH104" s="75" t="s">
        <v>23069</v>
      </c>
      <c r="AI104" s="87" t="s">
        <v>23073</v>
      </c>
      <c r="AJ104" s="40"/>
      <c r="AK104" s="40"/>
      <c r="AL104" s="40"/>
      <c r="AM104" s="40"/>
      <c r="AN104" s="40"/>
      <c r="AO104" s="40"/>
      <c r="AP104" s="40"/>
      <c r="AQ104" s="40"/>
      <c r="AR104" s="40"/>
    </row>
    <row r="105" spans="1:44" s="21" customFormat="1" x14ac:dyDescent="0.15">
      <c r="A105" s="26">
        <v>97</v>
      </c>
      <c r="B105" s="33"/>
      <c r="C105" s="36"/>
      <c r="D105" s="49"/>
      <c r="E105" s="50"/>
      <c r="F105" s="51"/>
      <c r="G105" s="36"/>
      <c r="H105" s="36"/>
      <c r="I105" s="37"/>
      <c r="J105" s="33"/>
      <c r="K105" s="33"/>
      <c r="L105" s="33"/>
      <c r="M105" s="33"/>
      <c r="N105" s="33"/>
      <c r="O105" s="35" t="str">
        <f>IFERROR(VLOOKUP(N105,ranges!M$2:O$422,3,0),"")</f>
        <v/>
      </c>
      <c r="P105" s="36"/>
      <c r="Q105" s="33"/>
      <c r="R105" s="34"/>
      <c r="S105" s="33"/>
      <c r="T105" s="33"/>
      <c r="U105" s="33"/>
      <c r="V105" s="36"/>
      <c r="W105" s="33"/>
      <c r="X105" s="33"/>
      <c r="Y105" s="34"/>
      <c r="Z105" s="34"/>
      <c r="AA105" s="36"/>
      <c r="AB105" s="53"/>
      <c r="AC105" s="36"/>
      <c r="AD105" s="34"/>
      <c r="AE105" s="34"/>
      <c r="AF105" s="34"/>
      <c r="AG105" s="34"/>
      <c r="AH105" s="75" t="s">
        <v>23069</v>
      </c>
      <c r="AI105" s="87" t="s">
        <v>23073</v>
      </c>
      <c r="AJ105" s="40"/>
      <c r="AK105" s="40"/>
      <c r="AL105" s="40"/>
      <c r="AM105" s="40"/>
      <c r="AN105" s="40"/>
      <c r="AO105" s="40"/>
      <c r="AP105" s="40"/>
      <c r="AQ105" s="40"/>
      <c r="AR105" s="40"/>
    </row>
    <row r="106" spans="1:44" s="21" customFormat="1" x14ac:dyDescent="0.15">
      <c r="A106" s="26">
        <v>98</v>
      </c>
      <c r="B106" s="33"/>
      <c r="C106" s="36"/>
      <c r="D106" s="49"/>
      <c r="E106" s="50"/>
      <c r="F106" s="51"/>
      <c r="G106" s="36"/>
      <c r="H106" s="36"/>
      <c r="I106" s="37"/>
      <c r="J106" s="33"/>
      <c r="K106" s="33"/>
      <c r="L106" s="33"/>
      <c r="M106" s="33"/>
      <c r="N106" s="33"/>
      <c r="O106" s="35" t="str">
        <f>IFERROR(VLOOKUP(N106,ranges!M$2:O$422,3,0),"")</f>
        <v/>
      </c>
      <c r="P106" s="36"/>
      <c r="Q106" s="33"/>
      <c r="R106" s="34"/>
      <c r="S106" s="33"/>
      <c r="T106" s="33"/>
      <c r="U106" s="33"/>
      <c r="V106" s="33"/>
      <c r="W106" s="33"/>
      <c r="X106" s="33"/>
      <c r="Y106" s="34"/>
      <c r="Z106" s="34"/>
      <c r="AA106" s="36"/>
      <c r="AB106" s="53"/>
      <c r="AC106" s="36"/>
      <c r="AD106" s="34"/>
      <c r="AE106" s="34"/>
      <c r="AF106" s="34"/>
      <c r="AG106" s="34"/>
      <c r="AH106" s="75" t="s">
        <v>23069</v>
      </c>
      <c r="AI106" s="87" t="s">
        <v>23073</v>
      </c>
      <c r="AJ106" s="40"/>
      <c r="AK106" s="40"/>
      <c r="AL106" s="40"/>
      <c r="AM106" s="40"/>
      <c r="AN106" s="40"/>
      <c r="AO106" s="40"/>
      <c r="AP106" s="40"/>
      <c r="AQ106" s="40"/>
      <c r="AR106" s="40"/>
    </row>
    <row r="107" spans="1:44" s="21" customFormat="1" x14ac:dyDescent="0.15">
      <c r="A107" s="26">
        <v>99</v>
      </c>
      <c r="B107" s="33"/>
      <c r="C107" s="36"/>
      <c r="D107" s="49"/>
      <c r="E107" s="50"/>
      <c r="F107" s="51"/>
      <c r="G107" s="36"/>
      <c r="H107" s="36"/>
      <c r="I107" s="37"/>
      <c r="J107" s="33"/>
      <c r="K107" s="33"/>
      <c r="L107" s="33"/>
      <c r="M107" s="33"/>
      <c r="N107" s="33"/>
      <c r="O107" s="35" t="str">
        <f>IFERROR(VLOOKUP(N107,ranges!M$2:O$422,3,0),"")</f>
        <v/>
      </c>
      <c r="P107" s="36"/>
      <c r="Q107" s="33"/>
      <c r="R107" s="34"/>
      <c r="S107" s="33"/>
      <c r="T107" s="33"/>
      <c r="U107" s="33"/>
      <c r="V107" s="33"/>
      <c r="W107" s="33"/>
      <c r="X107" s="33"/>
      <c r="Y107" s="34"/>
      <c r="Z107" s="34"/>
      <c r="AA107" s="36"/>
      <c r="AB107" s="53"/>
      <c r="AC107" s="36"/>
      <c r="AD107" s="34"/>
      <c r="AE107" s="34"/>
      <c r="AF107" s="34"/>
      <c r="AG107" s="34"/>
      <c r="AH107" s="75" t="s">
        <v>23069</v>
      </c>
      <c r="AI107" s="87" t="s">
        <v>23073</v>
      </c>
      <c r="AJ107" s="40"/>
      <c r="AK107" s="40"/>
      <c r="AL107" s="40"/>
      <c r="AM107" s="40"/>
      <c r="AN107" s="40"/>
      <c r="AO107" s="40"/>
      <c r="AP107" s="40"/>
      <c r="AQ107" s="40"/>
      <c r="AR107" s="40"/>
    </row>
    <row r="108" spans="1:44" s="21" customFormat="1" x14ac:dyDescent="0.15">
      <c r="A108" s="26">
        <v>100</v>
      </c>
      <c r="B108" s="33"/>
      <c r="C108" s="36"/>
      <c r="D108" s="49"/>
      <c r="E108" s="50"/>
      <c r="F108" s="51"/>
      <c r="G108" s="36"/>
      <c r="H108" s="36"/>
      <c r="I108" s="37"/>
      <c r="J108" s="33"/>
      <c r="K108" s="33"/>
      <c r="L108" s="33"/>
      <c r="M108" s="33"/>
      <c r="N108" s="33"/>
      <c r="O108" s="35" t="str">
        <f>IFERROR(VLOOKUP(N108,ranges!M$2:O$422,3,0),"")</f>
        <v/>
      </c>
      <c r="P108" s="36"/>
      <c r="Q108" s="33"/>
      <c r="R108" s="34"/>
      <c r="S108" s="33"/>
      <c r="T108" s="33"/>
      <c r="U108" s="33"/>
      <c r="V108" s="36"/>
      <c r="W108" s="33"/>
      <c r="X108" s="33"/>
      <c r="Y108" s="34"/>
      <c r="Z108" s="34"/>
      <c r="AA108" s="36"/>
      <c r="AB108" s="53"/>
      <c r="AC108" s="36"/>
      <c r="AD108" s="34"/>
      <c r="AE108" s="34"/>
      <c r="AF108" s="34"/>
      <c r="AG108" s="34"/>
      <c r="AH108" s="75" t="s">
        <v>23069</v>
      </c>
      <c r="AI108" s="87" t="s">
        <v>23073</v>
      </c>
      <c r="AJ108" s="40"/>
      <c r="AK108" s="40"/>
      <c r="AL108" s="40"/>
      <c r="AM108" s="40"/>
      <c r="AN108" s="40"/>
      <c r="AO108" s="40"/>
      <c r="AP108" s="40"/>
      <c r="AQ108" s="40"/>
      <c r="AR108" s="40"/>
    </row>
    <row r="109" spans="1:44" s="21" customFormat="1" x14ac:dyDescent="0.15">
      <c r="A109" s="26">
        <v>101</v>
      </c>
      <c r="B109" s="33"/>
      <c r="C109" s="36"/>
      <c r="D109" s="49"/>
      <c r="E109" s="50"/>
      <c r="F109" s="51"/>
      <c r="G109" s="36"/>
      <c r="H109" s="36"/>
      <c r="I109" s="37"/>
      <c r="J109" s="33"/>
      <c r="K109" s="33"/>
      <c r="L109" s="33"/>
      <c r="M109" s="33"/>
      <c r="N109" s="33"/>
      <c r="O109" s="35" t="str">
        <f>IFERROR(VLOOKUP(N109,ranges!M$2:O$422,3,0),"")</f>
        <v/>
      </c>
      <c r="P109" s="36"/>
      <c r="Q109" s="33"/>
      <c r="R109" s="34"/>
      <c r="S109" s="33"/>
      <c r="T109" s="33"/>
      <c r="U109" s="33"/>
      <c r="V109" s="33"/>
      <c r="W109" s="33"/>
      <c r="X109" s="33"/>
      <c r="Y109" s="34"/>
      <c r="Z109" s="34"/>
      <c r="AA109" s="36"/>
      <c r="AB109" s="53"/>
      <c r="AC109" s="36"/>
      <c r="AD109" s="34"/>
      <c r="AE109" s="34"/>
      <c r="AF109" s="34"/>
      <c r="AG109" s="34"/>
      <c r="AH109" s="75" t="s">
        <v>23069</v>
      </c>
      <c r="AI109" s="87" t="s">
        <v>23073</v>
      </c>
      <c r="AJ109" s="40"/>
      <c r="AK109" s="40"/>
      <c r="AL109" s="40"/>
      <c r="AM109" s="40"/>
      <c r="AN109" s="40"/>
      <c r="AO109" s="40"/>
      <c r="AP109" s="40"/>
      <c r="AQ109" s="40"/>
      <c r="AR109" s="40"/>
    </row>
    <row r="110" spans="1:44" s="21" customFormat="1" x14ac:dyDescent="0.15">
      <c r="A110" s="26">
        <v>102</v>
      </c>
      <c r="B110" s="33"/>
      <c r="C110" s="36"/>
      <c r="D110" s="49"/>
      <c r="E110" s="50"/>
      <c r="F110" s="51"/>
      <c r="G110" s="36"/>
      <c r="H110" s="36"/>
      <c r="I110" s="37"/>
      <c r="J110" s="33"/>
      <c r="K110" s="33"/>
      <c r="L110" s="33"/>
      <c r="M110" s="33"/>
      <c r="N110" s="33"/>
      <c r="O110" s="35" t="str">
        <f>IFERROR(VLOOKUP(N110,ranges!M$2:O$422,3,0),"")</f>
        <v/>
      </c>
      <c r="P110" s="36"/>
      <c r="Q110" s="33"/>
      <c r="R110" s="34"/>
      <c r="S110" s="33"/>
      <c r="T110" s="33"/>
      <c r="U110" s="33"/>
      <c r="V110" s="33"/>
      <c r="W110" s="33"/>
      <c r="X110" s="33"/>
      <c r="Y110" s="34"/>
      <c r="Z110" s="34"/>
      <c r="AA110" s="36"/>
      <c r="AB110" s="53"/>
      <c r="AC110" s="36"/>
      <c r="AD110" s="34"/>
      <c r="AE110" s="34"/>
      <c r="AF110" s="34"/>
      <c r="AG110" s="34"/>
      <c r="AH110" s="75" t="s">
        <v>23069</v>
      </c>
      <c r="AI110" s="87" t="s">
        <v>23073</v>
      </c>
      <c r="AJ110" s="40"/>
      <c r="AK110" s="40"/>
      <c r="AL110" s="40"/>
      <c r="AM110" s="40"/>
      <c r="AN110" s="40"/>
      <c r="AO110" s="40"/>
      <c r="AP110" s="40"/>
      <c r="AQ110" s="40"/>
      <c r="AR110" s="40"/>
    </row>
    <row r="111" spans="1:44" s="21" customFormat="1" x14ac:dyDescent="0.15">
      <c r="A111" s="26">
        <v>103</v>
      </c>
      <c r="B111" s="33"/>
      <c r="C111" s="36"/>
      <c r="D111" s="49"/>
      <c r="E111" s="50"/>
      <c r="F111" s="51"/>
      <c r="G111" s="36"/>
      <c r="H111" s="36"/>
      <c r="I111" s="37"/>
      <c r="J111" s="33"/>
      <c r="K111" s="33"/>
      <c r="L111" s="33"/>
      <c r="M111" s="33"/>
      <c r="N111" s="33"/>
      <c r="O111" s="35" t="str">
        <f>IFERROR(VLOOKUP(N111,ranges!M$2:O$422,3,0),"")</f>
        <v/>
      </c>
      <c r="P111" s="36"/>
      <c r="Q111" s="33"/>
      <c r="R111" s="34"/>
      <c r="S111" s="33"/>
      <c r="T111" s="33"/>
      <c r="U111" s="33"/>
      <c r="V111" s="36"/>
      <c r="W111" s="33"/>
      <c r="X111" s="33"/>
      <c r="Y111" s="34"/>
      <c r="Z111" s="34"/>
      <c r="AA111" s="36"/>
      <c r="AB111" s="53"/>
      <c r="AC111" s="36"/>
      <c r="AD111" s="34"/>
      <c r="AE111" s="34"/>
      <c r="AF111" s="34"/>
      <c r="AG111" s="34"/>
      <c r="AH111" s="75" t="s">
        <v>23069</v>
      </c>
      <c r="AI111" s="87" t="s">
        <v>23073</v>
      </c>
      <c r="AJ111" s="40"/>
      <c r="AK111" s="40"/>
      <c r="AL111" s="40"/>
      <c r="AM111" s="40"/>
      <c r="AN111" s="40"/>
      <c r="AO111" s="40"/>
      <c r="AP111" s="40"/>
      <c r="AQ111" s="40"/>
      <c r="AR111" s="40"/>
    </row>
    <row r="112" spans="1:44" s="21" customFormat="1" x14ac:dyDescent="0.15">
      <c r="A112" s="26">
        <v>104</v>
      </c>
      <c r="B112" s="33"/>
      <c r="C112" s="36"/>
      <c r="D112" s="49"/>
      <c r="E112" s="50"/>
      <c r="F112" s="51"/>
      <c r="G112" s="36"/>
      <c r="H112" s="36"/>
      <c r="I112" s="37"/>
      <c r="J112" s="33"/>
      <c r="K112" s="33"/>
      <c r="L112" s="33"/>
      <c r="M112" s="33"/>
      <c r="N112" s="33"/>
      <c r="O112" s="35" t="str">
        <f>IFERROR(VLOOKUP(N112,ranges!M$2:O$422,3,0),"")</f>
        <v/>
      </c>
      <c r="P112" s="36"/>
      <c r="Q112" s="33"/>
      <c r="R112" s="34"/>
      <c r="S112" s="33"/>
      <c r="T112" s="33"/>
      <c r="U112" s="33"/>
      <c r="V112" s="33"/>
      <c r="W112" s="33"/>
      <c r="X112" s="33"/>
      <c r="Y112" s="34"/>
      <c r="Z112" s="34"/>
      <c r="AA112" s="36"/>
      <c r="AB112" s="53"/>
      <c r="AC112" s="36"/>
      <c r="AD112" s="34"/>
      <c r="AE112" s="34"/>
      <c r="AF112" s="34"/>
      <c r="AG112" s="34"/>
      <c r="AH112" s="75" t="s">
        <v>23069</v>
      </c>
      <c r="AI112" s="87" t="s">
        <v>23073</v>
      </c>
      <c r="AJ112" s="40"/>
      <c r="AK112" s="40"/>
      <c r="AL112" s="40"/>
      <c r="AM112" s="40"/>
      <c r="AN112" s="40"/>
      <c r="AO112" s="40"/>
      <c r="AP112" s="40"/>
      <c r="AQ112" s="40"/>
      <c r="AR112" s="40"/>
    </row>
    <row r="113" spans="1:44" s="21" customFormat="1" x14ac:dyDescent="0.15">
      <c r="A113" s="26">
        <v>105</v>
      </c>
      <c r="B113" s="33"/>
      <c r="C113" s="36"/>
      <c r="D113" s="49"/>
      <c r="E113" s="50"/>
      <c r="F113" s="51"/>
      <c r="G113" s="36"/>
      <c r="H113" s="36"/>
      <c r="I113" s="37"/>
      <c r="J113" s="33"/>
      <c r="K113" s="33"/>
      <c r="L113" s="33"/>
      <c r="M113" s="33"/>
      <c r="N113" s="33"/>
      <c r="O113" s="35" t="str">
        <f>IFERROR(VLOOKUP(N113,ranges!M$2:O$422,3,0),"")</f>
        <v/>
      </c>
      <c r="P113" s="36"/>
      <c r="Q113" s="33"/>
      <c r="R113" s="34"/>
      <c r="S113" s="33"/>
      <c r="T113" s="33"/>
      <c r="U113" s="33"/>
      <c r="V113" s="33"/>
      <c r="W113" s="33"/>
      <c r="X113" s="33"/>
      <c r="Y113" s="34"/>
      <c r="Z113" s="34"/>
      <c r="AA113" s="36"/>
      <c r="AB113" s="53"/>
      <c r="AC113" s="36"/>
      <c r="AD113" s="34"/>
      <c r="AE113" s="34"/>
      <c r="AF113" s="34"/>
      <c r="AG113" s="34"/>
      <c r="AH113" s="75" t="s">
        <v>23069</v>
      </c>
      <c r="AI113" s="87" t="s">
        <v>23073</v>
      </c>
      <c r="AJ113" s="40"/>
      <c r="AK113" s="40"/>
      <c r="AL113" s="40"/>
      <c r="AM113" s="40"/>
      <c r="AN113" s="40"/>
      <c r="AO113" s="40"/>
      <c r="AP113" s="40"/>
      <c r="AQ113" s="40"/>
      <c r="AR113" s="40"/>
    </row>
    <row r="114" spans="1:44" s="21" customFormat="1" x14ac:dyDescent="0.15">
      <c r="A114" s="26">
        <v>106</v>
      </c>
      <c r="B114" s="33"/>
      <c r="C114" s="36"/>
      <c r="D114" s="49"/>
      <c r="E114" s="50"/>
      <c r="F114" s="51"/>
      <c r="G114" s="36"/>
      <c r="H114" s="36"/>
      <c r="I114" s="37"/>
      <c r="J114" s="33"/>
      <c r="K114" s="33"/>
      <c r="L114" s="33"/>
      <c r="M114" s="33"/>
      <c r="N114" s="33"/>
      <c r="O114" s="35" t="str">
        <f>IFERROR(VLOOKUP(N114,ranges!M$2:O$422,3,0),"")</f>
        <v/>
      </c>
      <c r="P114" s="36"/>
      <c r="Q114" s="33"/>
      <c r="R114" s="34"/>
      <c r="S114" s="33"/>
      <c r="T114" s="33"/>
      <c r="U114" s="33"/>
      <c r="V114" s="36"/>
      <c r="W114" s="33"/>
      <c r="X114" s="33"/>
      <c r="Y114" s="34"/>
      <c r="Z114" s="34"/>
      <c r="AA114" s="36"/>
      <c r="AB114" s="53"/>
      <c r="AC114" s="36"/>
      <c r="AD114" s="34"/>
      <c r="AE114" s="34"/>
      <c r="AF114" s="34"/>
      <c r="AG114" s="34"/>
      <c r="AH114" s="75" t="s">
        <v>23069</v>
      </c>
      <c r="AI114" s="87" t="s">
        <v>23073</v>
      </c>
      <c r="AJ114" s="40"/>
      <c r="AK114" s="40"/>
      <c r="AL114" s="40"/>
      <c r="AM114" s="40"/>
      <c r="AN114" s="40"/>
      <c r="AO114" s="40"/>
      <c r="AP114" s="40"/>
      <c r="AQ114" s="40"/>
      <c r="AR114" s="40"/>
    </row>
    <row r="115" spans="1:44" s="21" customFormat="1" x14ac:dyDescent="0.15">
      <c r="A115" s="26">
        <v>107</v>
      </c>
      <c r="B115" s="33"/>
      <c r="C115" s="36"/>
      <c r="D115" s="49"/>
      <c r="E115" s="50"/>
      <c r="F115" s="51"/>
      <c r="G115" s="36"/>
      <c r="H115" s="36"/>
      <c r="I115" s="37"/>
      <c r="J115" s="33"/>
      <c r="K115" s="33"/>
      <c r="L115" s="33"/>
      <c r="M115" s="33"/>
      <c r="N115" s="33"/>
      <c r="O115" s="35" t="str">
        <f>IFERROR(VLOOKUP(N115,ranges!M$2:O$422,3,0),"")</f>
        <v/>
      </c>
      <c r="P115" s="36"/>
      <c r="Q115" s="33"/>
      <c r="R115" s="34"/>
      <c r="S115" s="33"/>
      <c r="T115" s="33"/>
      <c r="U115" s="33"/>
      <c r="V115" s="33"/>
      <c r="W115" s="33"/>
      <c r="X115" s="33"/>
      <c r="Y115" s="34"/>
      <c r="Z115" s="34"/>
      <c r="AA115" s="36"/>
      <c r="AB115" s="53"/>
      <c r="AC115" s="36"/>
      <c r="AD115" s="34"/>
      <c r="AE115" s="34"/>
      <c r="AF115" s="34"/>
      <c r="AG115" s="34"/>
      <c r="AH115" s="75" t="s">
        <v>23069</v>
      </c>
      <c r="AI115" s="87" t="s">
        <v>23073</v>
      </c>
      <c r="AJ115" s="40"/>
      <c r="AK115" s="40"/>
      <c r="AL115" s="40"/>
      <c r="AM115" s="40"/>
      <c r="AN115" s="40"/>
      <c r="AO115" s="40"/>
      <c r="AP115" s="40"/>
      <c r="AQ115" s="40"/>
      <c r="AR115" s="40"/>
    </row>
    <row r="116" spans="1:44" s="21" customFormat="1" x14ac:dyDescent="0.15">
      <c r="A116" s="26">
        <v>108</v>
      </c>
      <c r="B116" s="33"/>
      <c r="C116" s="36"/>
      <c r="D116" s="49"/>
      <c r="E116" s="50"/>
      <c r="F116" s="51"/>
      <c r="G116" s="36"/>
      <c r="H116" s="36"/>
      <c r="I116" s="37"/>
      <c r="J116" s="33"/>
      <c r="K116" s="33"/>
      <c r="L116" s="33"/>
      <c r="M116" s="33"/>
      <c r="N116" s="33"/>
      <c r="O116" s="35" t="str">
        <f>IFERROR(VLOOKUP(N116,ranges!M$2:O$422,3,0),"")</f>
        <v/>
      </c>
      <c r="P116" s="36"/>
      <c r="Q116" s="33"/>
      <c r="R116" s="34"/>
      <c r="S116" s="33"/>
      <c r="T116" s="33"/>
      <c r="U116" s="33"/>
      <c r="V116" s="33"/>
      <c r="W116" s="33"/>
      <c r="X116" s="33"/>
      <c r="Y116" s="34"/>
      <c r="Z116" s="34"/>
      <c r="AA116" s="36"/>
      <c r="AB116" s="53"/>
      <c r="AC116" s="36"/>
      <c r="AD116" s="34"/>
      <c r="AE116" s="34"/>
      <c r="AF116" s="34"/>
      <c r="AG116" s="34"/>
      <c r="AH116" s="75" t="s">
        <v>23069</v>
      </c>
      <c r="AI116" s="87" t="s">
        <v>23073</v>
      </c>
      <c r="AJ116" s="40"/>
      <c r="AK116" s="40"/>
      <c r="AL116" s="40"/>
      <c r="AM116" s="40"/>
      <c r="AN116" s="40"/>
      <c r="AO116" s="40"/>
      <c r="AP116" s="40"/>
      <c r="AQ116" s="40"/>
      <c r="AR116" s="40"/>
    </row>
    <row r="117" spans="1:44" s="21" customFormat="1" x14ac:dyDescent="0.15">
      <c r="A117" s="26">
        <v>109</v>
      </c>
      <c r="B117" s="33"/>
      <c r="C117" s="36"/>
      <c r="D117" s="49"/>
      <c r="E117" s="50"/>
      <c r="F117" s="51"/>
      <c r="G117" s="36"/>
      <c r="H117" s="36"/>
      <c r="I117" s="37"/>
      <c r="J117" s="33"/>
      <c r="K117" s="33"/>
      <c r="L117" s="33"/>
      <c r="M117" s="33"/>
      <c r="N117" s="33"/>
      <c r="O117" s="35" t="str">
        <f>IFERROR(VLOOKUP(N117,ranges!M$2:O$422,3,0),"")</f>
        <v/>
      </c>
      <c r="P117" s="36"/>
      <c r="Q117" s="33"/>
      <c r="R117" s="34"/>
      <c r="S117" s="33"/>
      <c r="T117" s="33"/>
      <c r="U117" s="33"/>
      <c r="V117" s="36"/>
      <c r="W117" s="33"/>
      <c r="X117" s="33"/>
      <c r="Y117" s="34"/>
      <c r="Z117" s="34"/>
      <c r="AA117" s="36"/>
      <c r="AB117" s="53"/>
      <c r="AC117" s="36"/>
      <c r="AD117" s="34"/>
      <c r="AE117" s="34"/>
      <c r="AF117" s="34"/>
      <c r="AG117" s="34"/>
      <c r="AH117" s="75" t="s">
        <v>23069</v>
      </c>
      <c r="AI117" s="87" t="s">
        <v>23073</v>
      </c>
      <c r="AJ117" s="40"/>
      <c r="AK117" s="40"/>
      <c r="AL117" s="40"/>
      <c r="AM117" s="40"/>
      <c r="AN117" s="40"/>
      <c r="AO117" s="40"/>
      <c r="AP117" s="40"/>
      <c r="AQ117" s="40"/>
      <c r="AR117" s="40"/>
    </row>
    <row r="118" spans="1:44" s="21" customFormat="1" x14ac:dyDescent="0.15">
      <c r="A118" s="26">
        <v>110</v>
      </c>
      <c r="B118" s="33"/>
      <c r="C118" s="36"/>
      <c r="D118" s="49"/>
      <c r="E118" s="50"/>
      <c r="F118" s="51"/>
      <c r="G118" s="36"/>
      <c r="H118" s="36"/>
      <c r="I118" s="37"/>
      <c r="J118" s="33"/>
      <c r="K118" s="33"/>
      <c r="L118" s="33"/>
      <c r="M118" s="33"/>
      <c r="N118" s="33"/>
      <c r="O118" s="35" t="str">
        <f>IFERROR(VLOOKUP(N118,ranges!M$2:O$422,3,0),"")</f>
        <v/>
      </c>
      <c r="P118" s="36"/>
      <c r="Q118" s="33"/>
      <c r="R118" s="34"/>
      <c r="S118" s="33"/>
      <c r="T118" s="33"/>
      <c r="U118" s="33"/>
      <c r="V118" s="33"/>
      <c r="W118" s="33"/>
      <c r="X118" s="33"/>
      <c r="Y118" s="34"/>
      <c r="Z118" s="34"/>
      <c r="AA118" s="36"/>
      <c r="AB118" s="53"/>
      <c r="AC118" s="36"/>
      <c r="AD118" s="34"/>
      <c r="AE118" s="34"/>
      <c r="AF118" s="34"/>
      <c r="AG118" s="34"/>
      <c r="AH118" s="75" t="s">
        <v>23069</v>
      </c>
      <c r="AI118" s="87" t="s">
        <v>23073</v>
      </c>
      <c r="AJ118" s="40"/>
      <c r="AK118" s="40"/>
      <c r="AL118" s="40"/>
      <c r="AM118" s="40"/>
      <c r="AN118" s="40"/>
      <c r="AO118" s="40"/>
      <c r="AP118" s="40"/>
      <c r="AQ118" s="40"/>
      <c r="AR118" s="40"/>
    </row>
    <row r="119" spans="1:44" s="21" customFormat="1" x14ac:dyDescent="0.15">
      <c r="A119" s="26">
        <v>111</v>
      </c>
      <c r="B119" s="33"/>
      <c r="C119" s="36"/>
      <c r="D119" s="49"/>
      <c r="E119" s="50"/>
      <c r="F119" s="51"/>
      <c r="G119" s="36"/>
      <c r="H119" s="36"/>
      <c r="I119" s="37"/>
      <c r="J119" s="33"/>
      <c r="K119" s="33"/>
      <c r="L119" s="33"/>
      <c r="M119" s="33"/>
      <c r="N119" s="33"/>
      <c r="O119" s="35" t="str">
        <f>IFERROR(VLOOKUP(N119,ranges!M$2:O$422,3,0),"")</f>
        <v/>
      </c>
      <c r="P119" s="36"/>
      <c r="Q119" s="33"/>
      <c r="R119" s="34"/>
      <c r="S119" s="33"/>
      <c r="T119" s="33"/>
      <c r="U119" s="33"/>
      <c r="V119" s="33"/>
      <c r="W119" s="33"/>
      <c r="X119" s="33"/>
      <c r="Y119" s="34"/>
      <c r="Z119" s="34"/>
      <c r="AA119" s="36"/>
      <c r="AB119" s="53"/>
      <c r="AC119" s="36"/>
      <c r="AD119" s="34"/>
      <c r="AE119" s="34"/>
      <c r="AF119" s="34"/>
      <c r="AG119" s="34"/>
      <c r="AH119" s="75" t="s">
        <v>23069</v>
      </c>
      <c r="AI119" s="87" t="s">
        <v>23073</v>
      </c>
      <c r="AJ119" s="40"/>
      <c r="AK119" s="40"/>
      <c r="AL119" s="40"/>
      <c r="AM119" s="40"/>
      <c r="AN119" s="40"/>
      <c r="AO119" s="40"/>
      <c r="AP119" s="40"/>
      <c r="AQ119" s="40"/>
      <c r="AR119" s="40"/>
    </row>
    <row r="120" spans="1:44" s="21" customFormat="1" x14ac:dyDescent="0.15">
      <c r="A120" s="26">
        <v>112</v>
      </c>
      <c r="B120" s="33"/>
      <c r="C120" s="36"/>
      <c r="D120" s="49"/>
      <c r="E120" s="50"/>
      <c r="F120" s="51"/>
      <c r="G120" s="36"/>
      <c r="H120" s="36"/>
      <c r="I120" s="37"/>
      <c r="J120" s="33"/>
      <c r="K120" s="33"/>
      <c r="L120" s="33"/>
      <c r="M120" s="33"/>
      <c r="N120" s="33"/>
      <c r="O120" s="35" t="str">
        <f>IFERROR(VLOOKUP(N120,ranges!M$2:O$422,3,0),"")</f>
        <v/>
      </c>
      <c r="P120" s="36"/>
      <c r="Q120" s="33"/>
      <c r="R120" s="34"/>
      <c r="S120" s="33"/>
      <c r="T120" s="33"/>
      <c r="U120" s="33"/>
      <c r="V120" s="36"/>
      <c r="W120" s="33"/>
      <c r="X120" s="33"/>
      <c r="Y120" s="34"/>
      <c r="Z120" s="34"/>
      <c r="AA120" s="36"/>
      <c r="AB120" s="53"/>
      <c r="AC120" s="36"/>
      <c r="AD120" s="34"/>
      <c r="AE120" s="34"/>
      <c r="AF120" s="34"/>
      <c r="AG120" s="34"/>
      <c r="AH120" s="75" t="s">
        <v>23069</v>
      </c>
      <c r="AI120" s="87" t="s">
        <v>23073</v>
      </c>
      <c r="AJ120" s="40"/>
      <c r="AK120" s="40"/>
      <c r="AL120" s="40"/>
      <c r="AM120" s="40"/>
      <c r="AN120" s="40"/>
      <c r="AO120" s="40"/>
      <c r="AP120" s="40"/>
      <c r="AQ120" s="40"/>
      <c r="AR120" s="40"/>
    </row>
    <row r="121" spans="1:44" s="21" customFormat="1" x14ac:dyDescent="0.15">
      <c r="A121" s="26">
        <v>113</v>
      </c>
      <c r="B121" s="33"/>
      <c r="C121" s="36"/>
      <c r="D121" s="49"/>
      <c r="E121" s="50"/>
      <c r="F121" s="51"/>
      <c r="G121" s="36"/>
      <c r="H121" s="36"/>
      <c r="I121" s="37"/>
      <c r="J121" s="33"/>
      <c r="K121" s="33"/>
      <c r="L121" s="33"/>
      <c r="M121" s="33"/>
      <c r="N121" s="33"/>
      <c r="O121" s="35" t="str">
        <f>IFERROR(VLOOKUP(N121,ranges!M$2:O$422,3,0),"")</f>
        <v/>
      </c>
      <c r="P121" s="36"/>
      <c r="Q121" s="33"/>
      <c r="R121" s="34"/>
      <c r="S121" s="33"/>
      <c r="T121" s="33"/>
      <c r="U121" s="33"/>
      <c r="V121" s="33"/>
      <c r="W121" s="33"/>
      <c r="X121" s="33"/>
      <c r="Y121" s="34"/>
      <c r="Z121" s="34"/>
      <c r="AA121" s="36"/>
      <c r="AB121" s="53"/>
      <c r="AC121" s="36"/>
      <c r="AD121" s="34"/>
      <c r="AE121" s="34"/>
      <c r="AF121" s="34"/>
      <c r="AG121" s="34"/>
      <c r="AH121" s="75" t="s">
        <v>23069</v>
      </c>
      <c r="AI121" s="87" t="s">
        <v>23073</v>
      </c>
      <c r="AJ121" s="40"/>
      <c r="AK121" s="40"/>
      <c r="AL121" s="40"/>
      <c r="AM121" s="40"/>
      <c r="AN121" s="40"/>
      <c r="AO121" s="40"/>
      <c r="AP121" s="40"/>
      <c r="AQ121" s="40"/>
      <c r="AR121" s="40"/>
    </row>
    <row r="122" spans="1:44" s="21" customFormat="1" x14ac:dyDescent="0.15">
      <c r="A122" s="26">
        <v>114</v>
      </c>
      <c r="B122" s="33"/>
      <c r="C122" s="36"/>
      <c r="D122" s="49"/>
      <c r="E122" s="50"/>
      <c r="F122" s="51"/>
      <c r="G122" s="36"/>
      <c r="H122" s="36"/>
      <c r="I122" s="37"/>
      <c r="J122" s="33"/>
      <c r="K122" s="33"/>
      <c r="L122" s="33"/>
      <c r="M122" s="33"/>
      <c r="N122" s="33"/>
      <c r="O122" s="35" t="str">
        <f>IFERROR(VLOOKUP(N122,ranges!M$2:O$422,3,0),"")</f>
        <v/>
      </c>
      <c r="P122" s="36"/>
      <c r="Q122" s="33"/>
      <c r="R122" s="34"/>
      <c r="S122" s="33"/>
      <c r="T122" s="33"/>
      <c r="U122" s="33"/>
      <c r="V122" s="33"/>
      <c r="W122" s="33"/>
      <c r="X122" s="33"/>
      <c r="Y122" s="34"/>
      <c r="Z122" s="34"/>
      <c r="AA122" s="36"/>
      <c r="AB122" s="53"/>
      <c r="AC122" s="36"/>
      <c r="AD122" s="34"/>
      <c r="AE122" s="34"/>
      <c r="AF122" s="34"/>
      <c r="AG122" s="34"/>
      <c r="AH122" s="75" t="s">
        <v>23069</v>
      </c>
      <c r="AI122" s="87" t="s">
        <v>23073</v>
      </c>
      <c r="AJ122" s="40"/>
      <c r="AK122" s="40"/>
      <c r="AL122" s="40"/>
      <c r="AM122" s="40"/>
      <c r="AN122" s="40"/>
      <c r="AO122" s="40"/>
      <c r="AP122" s="40"/>
      <c r="AQ122" s="40"/>
      <c r="AR122" s="40"/>
    </row>
    <row r="123" spans="1:44" s="21" customFormat="1" x14ac:dyDescent="0.15">
      <c r="A123" s="26">
        <v>115</v>
      </c>
      <c r="B123" s="33"/>
      <c r="C123" s="36"/>
      <c r="D123" s="49"/>
      <c r="E123" s="50"/>
      <c r="F123" s="51"/>
      <c r="G123" s="36"/>
      <c r="H123" s="36"/>
      <c r="I123" s="37"/>
      <c r="J123" s="33"/>
      <c r="K123" s="33"/>
      <c r="L123" s="33"/>
      <c r="M123" s="33"/>
      <c r="N123" s="33"/>
      <c r="O123" s="35" t="str">
        <f>IFERROR(VLOOKUP(N123,ranges!M$2:O$422,3,0),"")</f>
        <v/>
      </c>
      <c r="P123" s="36"/>
      <c r="Q123" s="33"/>
      <c r="R123" s="34"/>
      <c r="S123" s="33"/>
      <c r="T123" s="33"/>
      <c r="U123" s="33"/>
      <c r="V123" s="36"/>
      <c r="W123" s="33"/>
      <c r="X123" s="33"/>
      <c r="Y123" s="34"/>
      <c r="Z123" s="34"/>
      <c r="AA123" s="36"/>
      <c r="AB123" s="53"/>
      <c r="AC123" s="36"/>
      <c r="AD123" s="34"/>
      <c r="AE123" s="34"/>
      <c r="AF123" s="34"/>
      <c r="AG123" s="34"/>
      <c r="AH123" s="75" t="s">
        <v>23069</v>
      </c>
      <c r="AI123" s="87" t="s">
        <v>23073</v>
      </c>
      <c r="AJ123" s="40"/>
      <c r="AK123" s="40"/>
      <c r="AL123" s="40"/>
      <c r="AM123" s="40"/>
      <c r="AN123" s="40"/>
      <c r="AO123" s="40"/>
      <c r="AP123" s="40"/>
      <c r="AQ123" s="40"/>
      <c r="AR123" s="40"/>
    </row>
    <row r="124" spans="1:44" s="21" customFormat="1" x14ac:dyDescent="0.15">
      <c r="A124" s="26">
        <v>116</v>
      </c>
      <c r="B124" s="33"/>
      <c r="C124" s="36"/>
      <c r="D124" s="49"/>
      <c r="E124" s="50"/>
      <c r="F124" s="51"/>
      <c r="G124" s="36"/>
      <c r="H124" s="36"/>
      <c r="I124" s="37"/>
      <c r="J124" s="33"/>
      <c r="K124" s="33"/>
      <c r="L124" s="33"/>
      <c r="M124" s="33"/>
      <c r="N124" s="33"/>
      <c r="O124" s="35" t="str">
        <f>IFERROR(VLOOKUP(N124,ranges!M$2:O$422,3,0),"")</f>
        <v/>
      </c>
      <c r="P124" s="36"/>
      <c r="Q124" s="33"/>
      <c r="R124" s="34"/>
      <c r="S124" s="33"/>
      <c r="T124" s="33"/>
      <c r="U124" s="33"/>
      <c r="V124" s="33"/>
      <c r="W124" s="33"/>
      <c r="X124" s="33"/>
      <c r="Y124" s="34"/>
      <c r="Z124" s="34"/>
      <c r="AA124" s="36"/>
      <c r="AB124" s="53"/>
      <c r="AC124" s="36"/>
      <c r="AD124" s="34"/>
      <c r="AE124" s="34"/>
      <c r="AF124" s="34"/>
      <c r="AG124" s="34"/>
      <c r="AH124" s="75" t="s">
        <v>23069</v>
      </c>
      <c r="AI124" s="87" t="s">
        <v>23073</v>
      </c>
      <c r="AJ124" s="40"/>
      <c r="AK124" s="40"/>
      <c r="AL124" s="40"/>
      <c r="AM124" s="40"/>
      <c r="AN124" s="40"/>
      <c r="AO124" s="40"/>
      <c r="AP124" s="40"/>
      <c r="AQ124" s="40"/>
      <c r="AR124" s="40"/>
    </row>
    <row r="125" spans="1:44" s="21" customFormat="1" x14ac:dyDescent="0.15">
      <c r="A125" s="26">
        <v>117</v>
      </c>
      <c r="B125" s="33"/>
      <c r="C125" s="36"/>
      <c r="D125" s="49"/>
      <c r="E125" s="50"/>
      <c r="F125" s="51"/>
      <c r="G125" s="36"/>
      <c r="H125" s="36"/>
      <c r="I125" s="37"/>
      <c r="J125" s="33"/>
      <c r="K125" s="33"/>
      <c r="L125" s="33"/>
      <c r="M125" s="33"/>
      <c r="N125" s="33"/>
      <c r="O125" s="35" t="str">
        <f>IFERROR(VLOOKUP(N125,ranges!M$2:O$422,3,0),"")</f>
        <v/>
      </c>
      <c r="P125" s="36"/>
      <c r="Q125" s="33"/>
      <c r="R125" s="34"/>
      <c r="S125" s="33"/>
      <c r="T125" s="33"/>
      <c r="U125" s="33"/>
      <c r="V125" s="33"/>
      <c r="W125" s="33"/>
      <c r="X125" s="33"/>
      <c r="Y125" s="34"/>
      <c r="Z125" s="34"/>
      <c r="AA125" s="36"/>
      <c r="AB125" s="53"/>
      <c r="AC125" s="36"/>
      <c r="AD125" s="34"/>
      <c r="AE125" s="34"/>
      <c r="AF125" s="34"/>
      <c r="AG125" s="34"/>
      <c r="AH125" s="75" t="s">
        <v>23069</v>
      </c>
      <c r="AI125" s="87" t="s">
        <v>23073</v>
      </c>
      <c r="AJ125" s="40"/>
      <c r="AK125" s="40"/>
      <c r="AL125" s="40"/>
      <c r="AM125" s="40"/>
      <c r="AN125" s="40"/>
      <c r="AO125" s="40"/>
      <c r="AP125" s="40"/>
      <c r="AQ125" s="40"/>
      <c r="AR125" s="40"/>
    </row>
    <row r="126" spans="1:44" s="21" customFormat="1" x14ac:dyDescent="0.15">
      <c r="A126" s="26">
        <v>118</v>
      </c>
      <c r="B126" s="33"/>
      <c r="C126" s="36"/>
      <c r="D126" s="49"/>
      <c r="E126" s="50"/>
      <c r="F126" s="51"/>
      <c r="G126" s="36"/>
      <c r="H126" s="36"/>
      <c r="I126" s="37"/>
      <c r="J126" s="33"/>
      <c r="K126" s="33"/>
      <c r="L126" s="33"/>
      <c r="M126" s="33"/>
      <c r="N126" s="33"/>
      <c r="O126" s="35" t="str">
        <f>IFERROR(VLOOKUP(N126,ranges!M$2:O$422,3,0),"")</f>
        <v/>
      </c>
      <c r="P126" s="36"/>
      <c r="Q126" s="33"/>
      <c r="R126" s="34"/>
      <c r="S126" s="33"/>
      <c r="T126" s="33"/>
      <c r="U126" s="33"/>
      <c r="V126" s="33"/>
      <c r="W126" s="33"/>
      <c r="X126" s="33"/>
      <c r="Y126" s="34"/>
      <c r="Z126" s="34"/>
      <c r="AA126" s="36"/>
      <c r="AB126" s="53"/>
      <c r="AC126" s="36"/>
      <c r="AD126" s="34"/>
      <c r="AE126" s="34"/>
      <c r="AF126" s="34"/>
      <c r="AG126" s="34"/>
      <c r="AH126" s="75" t="s">
        <v>23069</v>
      </c>
      <c r="AI126" s="87" t="s">
        <v>23073</v>
      </c>
      <c r="AJ126" s="40"/>
      <c r="AK126" s="40"/>
      <c r="AL126" s="40"/>
      <c r="AM126" s="40"/>
      <c r="AN126" s="40"/>
      <c r="AO126" s="40"/>
      <c r="AP126" s="40"/>
      <c r="AQ126" s="40"/>
      <c r="AR126" s="40"/>
    </row>
    <row r="127" spans="1:44" s="21" customFormat="1" x14ac:dyDescent="0.15">
      <c r="A127" s="26">
        <v>119</v>
      </c>
      <c r="B127" s="33"/>
      <c r="C127" s="36"/>
      <c r="D127" s="49"/>
      <c r="E127" s="50"/>
      <c r="F127" s="51"/>
      <c r="G127" s="36"/>
      <c r="H127" s="36"/>
      <c r="I127" s="37"/>
      <c r="J127" s="33"/>
      <c r="K127" s="33"/>
      <c r="L127" s="33"/>
      <c r="M127" s="33"/>
      <c r="N127" s="33"/>
      <c r="O127" s="35" t="str">
        <f>IFERROR(VLOOKUP(N127,ranges!M$2:O$422,3,0),"")</f>
        <v/>
      </c>
      <c r="P127" s="36"/>
      <c r="Q127" s="33"/>
      <c r="R127" s="34"/>
      <c r="S127" s="33"/>
      <c r="T127" s="33"/>
      <c r="U127" s="33"/>
      <c r="V127" s="33"/>
      <c r="W127" s="33"/>
      <c r="X127" s="33"/>
      <c r="Y127" s="34"/>
      <c r="Z127" s="34"/>
      <c r="AA127" s="36"/>
      <c r="AB127" s="53"/>
      <c r="AC127" s="36"/>
      <c r="AD127" s="34"/>
      <c r="AE127" s="34"/>
      <c r="AF127" s="34"/>
      <c r="AG127" s="34"/>
      <c r="AH127" s="75" t="s">
        <v>23069</v>
      </c>
      <c r="AI127" s="87" t="s">
        <v>23073</v>
      </c>
      <c r="AJ127" s="40"/>
      <c r="AK127" s="40"/>
      <c r="AL127" s="40"/>
      <c r="AM127" s="40"/>
      <c r="AN127" s="40"/>
      <c r="AO127" s="40"/>
      <c r="AP127" s="40"/>
      <c r="AQ127" s="40"/>
      <c r="AR127" s="40"/>
    </row>
    <row r="128" spans="1:44" s="21" customFormat="1" x14ac:dyDescent="0.15">
      <c r="A128" s="26">
        <v>120</v>
      </c>
      <c r="B128" s="33"/>
      <c r="C128" s="36"/>
      <c r="D128" s="49"/>
      <c r="E128" s="50"/>
      <c r="F128" s="51"/>
      <c r="G128" s="36"/>
      <c r="H128" s="36"/>
      <c r="I128" s="37"/>
      <c r="J128" s="33"/>
      <c r="K128" s="33"/>
      <c r="L128" s="33"/>
      <c r="M128" s="33"/>
      <c r="N128" s="33"/>
      <c r="O128" s="35" t="str">
        <f>IFERROR(VLOOKUP(N128,ranges!M$2:O$422,3,0),"")</f>
        <v/>
      </c>
      <c r="P128" s="36"/>
      <c r="Q128" s="33"/>
      <c r="R128" s="34"/>
      <c r="S128" s="33"/>
      <c r="T128" s="33"/>
      <c r="U128" s="33"/>
      <c r="V128" s="33"/>
      <c r="W128" s="33"/>
      <c r="X128" s="33"/>
      <c r="Y128" s="34"/>
      <c r="Z128" s="34"/>
      <c r="AA128" s="36"/>
      <c r="AB128" s="53"/>
      <c r="AC128" s="36"/>
      <c r="AD128" s="34"/>
      <c r="AE128" s="34"/>
      <c r="AF128" s="34"/>
      <c r="AG128" s="34"/>
      <c r="AH128" s="75" t="s">
        <v>23069</v>
      </c>
      <c r="AI128" s="87" t="s">
        <v>23073</v>
      </c>
      <c r="AJ128" s="40"/>
      <c r="AK128" s="40"/>
      <c r="AL128" s="40"/>
      <c r="AM128" s="40"/>
      <c r="AN128" s="40"/>
      <c r="AO128" s="40"/>
      <c r="AP128" s="40"/>
      <c r="AQ128" s="40"/>
      <c r="AR128" s="40"/>
    </row>
    <row r="129" spans="1:44" s="21" customFormat="1" x14ac:dyDescent="0.15">
      <c r="A129" s="26">
        <v>121</v>
      </c>
      <c r="B129" s="33"/>
      <c r="C129" s="36"/>
      <c r="D129" s="49"/>
      <c r="E129" s="50"/>
      <c r="F129" s="51"/>
      <c r="G129" s="36"/>
      <c r="H129" s="36"/>
      <c r="I129" s="37"/>
      <c r="J129" s="33"/>
      <c r="K129" s="33"/>
      <c r="L129" s="33"/>
      <c r="M129" s="33"/>
      <c r="N129" s="33"/>
      <c r="O129" s="35" t="str">
        <f>IFERROR(VLOOKUP(N129,ranges!M$2:O$422,3,0),"")</f>
        <v/>
      </c>
      <c r="P129" s="36"/>
      <c r="Q129" s="33"/>
      <c r="R129" s="34"/>
      <c r="S129" s="33"/>
      <c r="T129" s="33"/>
      <c r="U129" s="33"/>
      <c r="V129" s="33"/>
      <c r="W129" s="33"/>
      <c r="X129" s="33"/>
      <c r="Y129" s="34"/>
      <c r="Z129" s="34"/>
      <c r="AA129" s="36"/>
      <c r="AB129" s="53"/>
      <c r="AC129" s="36"/>
      <c r="AD129" s="34"/>
      <c r="AE129" s="34"/>
      <c r="AF129" s="34"/>
      <c r="AG129" s="34"/>
      <c r="AH129" s="75" t="s">
        <v>23069</v>
      </c>
      <c r="AI129" s="87" t="s">
        <v>23073</v>
      </c>
      <c r="AJ129" s="40"/>
      <c r="AK129" s="40"/>
      <c r="AL129" s="40"/>
      <c r="AM129" s="40"/>
      <c r="AN129" s="40"/>
      <c r="AO129" s="40"/>
      <c r="AP129" s="40"/>
      <c r="AQ129" s="40"/>
      <c r="AR129" s="40"/>
    </row>
    <row r="130" spans="1:44" s="21" customFormat="1" x14ac:dyDescent="0.15">
      <c r="A130" s="26">
        <v>122</v>
      </c>
      <c r="B130" s="33"/>
      <c r="C130" s="36"/>
      <c r="D130" s="49"/>
      <c r="E130" s="50"/>
      <c r="F130" s="51"/>
      <c r="G130" s="36"/>
      <c r="H130" s="36"/>
      <c r="I130" s="37"/>
      <c r="J130" s="33"/>
      <c r="K130" s="33"/>
      <c r="L130" s="33"/>
      <c r="M130" s="33"/>
      <c r="N130" s="33"/>
      <c r="O130" s="35" t="str">
        <f>IFERROR(VLOOKUP(N130,ranges!M$2:O$422,3,0),"")</f>
        <v/>
      </c>
      <c r="P130" s="36"/>
      <c r="Q130" s="33"/>
      <c r="R130" s="34"/>
      <c r="S130" s="33"/>
      <c r="T130" s="33"/>
      <c r="U130" s="33"/>
      <c r="V130" s="33"/>
      <c r="W130" s="33"/>
      <c r="X130" s="33"/>
      <c r="Y130" s="34"/>
      <c r="Z130" s="34"/>
      <c r="AA130" s="36"/>
      <c r="AB130" s="53"/>
      <c r="AC130" s="36"/>
      <c r="AD130" s="34"/>
      <c r="AE130" s="34"/>
      <c r="AF130" s="34"/>
      <c r="AG130" s="34"/>
      <c r="AH130" s="75" t="s">
        <v>23069</v>
      </c>
      <c r="AI130" s="87" t="s">
        <v>23073</v>
      </c>
      <c r="AJ130" s="40"/>
      <c r="AK130" s="40"/>
      <c r="AL130" s="40"/>
      <c r="AM130" s="40"/>
      <c r="AN130" s="40"/>
      <c r="AO130" s="40"/>
      <c r="AP130" s="40"/>
      <c r="AQ130" s="40"/>
      <c r="AR130" s="40"/>
    </row>
    <row r="131" spans="1:44" s="21" customFormat="1" x14ac:dyDescent="0.15">
      <c r="A131" s="26">
        <v>123</v>
      </c>
      <c r="B131" s="33"/>
      <c r="C131" s="36"/>
      <c r="D131" s="49"/>
      <c r="E131" s="50"/>
      <c r="F131" s="51"/>
      <c r="G131" s="36"/>
      <c r="H131" s="36"/>
      <c r="I131" s="37"/>
      <c r="J131" s="33"/>
      <c r="K131" s="33"/>
      <c r="L131" s="33"/>
      <c r="M131" s="33"/>
      <c r="N131" s="33"/>
      <c r="O131" s="35" t="str">
        <f>IFERROR(VLOOKUP(N131,ranges!M$2:O$422,3,0),"")</f>
        <v/>
      </c>
      <c r="P131" s="36"/>
      <c r="Q131" s="33"/>
      <c r="R131" s="34"/>
      <c r="S131" s="33"/>
      <c r="T131" s="33"/>
      <c r="U131" s="33"/>
      <c r="V131" s="33"/>
      <c r="W131" s="33"/>
      <c r="X131" s="33"/>
      <c r="Y131" s="34"/>
      <c r="Z131" s="34"/>
      <c r="AA131" s="36"/>
      <c r="AB131" s="53"/>
      <c r="AC131" s="36"/>
      <c r="AD131" s="34"/>
      <c r="AE131" s="34"/>
      <c r="AF131" s="34"/>
      <c r="AG131" s="34"/>
      <c r="AH131" s="75" t="s">
        <v>23069</v>
      </c>
      <c r="AI131" s="87" t="s">
        <v>23073</v>
      </c>
      <c r="AJ131" s="40"/>
      <c r="AK131" s="40"/>
      <c r="AL131" s="40"/>
      <c r="AM131" s="40"/>
      <c r="AN131" s="40"/>
      <c r="AO131" s="40"/>
      <c r="AP131" s="40"/>
      <c r="AQ131" s="40"/>
      <c r="AR131" s="40"/>
    </row>
    <row r="132" spans="1:44" s="21" customFormat="1" x14ac:dyDescent="0.15">
      <c r="A132" s="26">
        <v>124</v>
      </c>
      <c r="B132" s="33"/>
      <c r="C132" s="36"/>
      <c r="D132" s="49"/>
      <c r="E132" s="50"/>
      <c r="F132" s="51"/>
      <c r="G132" s="36"/>
      <c r="H132" s="36"/>
      <c r="I132" s="37"/>
      <c r="J132" s="33"/>
      <c r="K132" s="33"/>
      <c r="L132" s="33"/>
      <c r="M132" s="33"/>
      <c r="N132" s="33"/>
      <c r="O132" s="35" t="str">
        <f>IFERROR(VLOOKUP(N132,ranges!M$2:O$422,3,0),"")</f>
        <v/>
      </c>
      <c r="P132" s="36"/>
      <c r="Q132" s="33"/>
      <c r="R132" s="34"/>
      <c r="S132" s="33"/>
      <c r="T132" s="33"/>
      <c r="U132" s="33"/>
      <c r="V132" s="33"/>
      <c r="W132" s="33"/>
      <c r="X132" s="33"/>
      <c r="Y132" s="34"/>
      <c r="Z132" s="34"/>
      <c r="AA132" s="36"/>
      <c r="AB132" s="53"/>
      <c r="AC132" s="36"/>
      <c r="AD132" s="34"/>
      <c r="AE132" s="34"/>
      <c r="AF132" s="34"/>
      <c r="AG132" s="34"/>
      <c r="AH132" s="75" t="s">
        <v>23069</v>
      </c>
      <c r="AI132" s="87" t="s">
        <v>23073</v>
      </c>
      <c r="AJ132" s="40"/>
      <c r="AK132" s="40"/>
      <c r="AL132" s="40"/>
      <c r="AM132" s="40"/>
      <c r="AN132" s="40"/>
      <c r="AO132" s="40"/>
      <c r="AP132" s="40"/>
      <c r="AQ132" s="40"/>
      <c r="AR132" s="40"/>
    </row>
    <row r="133" spans="1:44" s="21" customFormat="1" x14ac:dyDescent="0.15">
      <c r="A133" s="26">
        <v>125</v>
      </c>
      <c r="B133" s="33"/>
      <c r="C133" s="36"/>
      <c r="D133" s="49"/>
      <c r="E133" s="50"/>
      <c r="F133" s="51"/>
      <c r="G133" s="36"/>
      <c r="H133" s="36"/>
      <c r="I133" s="37"/>
      <c r="J133" s="33"/>
      <c r="K133" s="33"/>
      <c r="L133" s="33"/>
      <c r="M133" s="33"/>
      <c r="N133" s="33"/>
      <c r="O133" s="35" t="str">
        <f>IFERROR(VLOOKUP(N133,ranges!M$2:O$422,3,0),"")</f>
        <v/>
      </c>
      <c r="P133" s="36"/>
      <c r="Q133" s="33"/>
      <c r="R133" s="34"/>
      <c r="S133" s="33"/>
      <c r="T133" s="33"/>
      <c r="U133" s="33"/>
      <c r="V133" s="33"/>
      <c r="W133" s="33"/>
      <c r="X133" s="33"/>
      <c r="Y133" s="34"/>
      <c r="Z133" s="34"/>
      <c r="AA133" s="36"/>
      <c r="AB133" s="53"/>
      <c r="AC133" s="36"/>
      <c r="AD133" s="34"/>
      <c r="AE133" s="34"/>
      <c r="AF133" s="34"/>
      <c r="AG133" s="34"/>
      <c r="AH133" s="75" t="s">
        <v>23069</v>
      </c>
      <c r="AI133" s="87" t="s">
        <v>23073</v>
      </c>
      <c r="AJ133" s="40"/>
      <c r="AK133" s="40"/>
      <c r="AL133" s="40"/>
      <c r="AM133" s="40"/>
      <c r="AN133" s="40"/>
      <c r="AO133" s="40"/>
      <c r="AP133" s="40"/>
      <c r="AQ133" s="40"/>
      <c r="AR133" s="40"/>
    </row>
    <row r="134" spans="1:44" s="21" customFormat="1" x14ac:dyDescent="0.15">
      <c r="A134" s="26">
        <v>126</v>
      </c>
      <c r="B134" s="33"/>
      <c r="C134" s="36"/>
      <c r="D134" s="49"/>
      <c r="E134" s="50"/>
      <c r="F134" s="51"/>
      <c r="G134" s="36"/>
      <c r="H134" s="36"/>
      <c r="I134" s="37"/>
      <c r="J134" s="33"/>
      <c r="K134" s="33"/>
      <c r="L134" s="33"/>
      <c r="M134" s="33"/>
      <c r="N134" s="33"/>
      <c r="O134" s="35" t="str">
        <f>IFERROR(VLOOKUP(N134,ranges!M$2:O$422,3,0),"")</f>
        <v/>
      </c>
      <c r="P134" s="36"/>
      <c r="Q134" s="33"/>
      <c r="R134" s="34"/>
      <c r="S134" s="33"/>
      <c r="T134" s="33"/>
      <c r="U134" s="33"/>
      <c r="V134" s="33"/>
      <c r="W134" s="33"/>
      <c r="X134" s="33"/>
      <c r="Y134" s="34"/>
      <c r="Z134" s="34"/>
      <c r="AA134" s="36"/>
      <c r="AB134" s="53"/>
      <c r="AC134" s="36"/>
      <c r="AD134" s="34"/>
      <c r="AE134" s="34"/>
      <c r="AF134" s="34"/>
      <c r="AG134" s="34"/>
      <c r="AH134" s="75" t="s">
        <v>23069</v>
      </c>
      <c r="AI134" s="87" t="s">
        <v>23073</v>
      </c>
      <c r="AJ134" s="40"/>
      <c r="AK134" s="40"/>
      <c r="AL134" s="40"/>
      <c r="AM134" s="40"/>
      <c r="AN134" s="40"/>
      <c r="AO134" s="40"/>
      <c r="AP134" s="40"/>
      <c r="AQ134" s="40"/>
      <c r="AR134" s="40"/>
    </row>
    <row r="135" spans="1:44" s="21" customFormat="1" x14ac:dyDescent="0.15">
      <c r="A135" s="26">
        <v>127</v>
      </c>
      <c r="B135" s="33"/>
      <c r="C135" s="36"/>
      <c r="D135" s="49"/>
      <c r="E135" s="50"/>
      <c r="F135" s="51"/>
      <c r="G135" s="36"/>
      <c r="H135" s="36"/>
      <c r="I135" s="37"/>
      <c r="J135" s="33"/>
      <c r="K135" s="33"/>
      <c r="L135" s="33"/>
      <c r="M135" s="33"/>
      <c r="N135" s="33"/>
      <c r="O135" s="35" t="str">
        <f>IFERROR(VLOOKUP(N135,ranges!M$2:O$422,3,0),"")</f>
        <v/>
      </c>
      <c r="P135" s="36"/>
      <c r="Q135" s="33"/>
      <c r="R135" s="34"/>
      <c r="S135" s="33"/>
      <c r="T135" s="33"/>
      <c r="U135" s="33"/>
      <c r="V135" s="33"/>
      <c r="W135" s="33"/>
      <c r="X135" s="33"/>
      <c r="Y135" s="34"/>
      <c r="Z135" s="34"/>
      <c r="AA135" s="36"/>
      <c r="AB135" s="53"/>
      <c r="AC135" s="36"/>
      <c r="AD135" s="34"/>
      <c r="AE135" s="34"/>
      <c r="AF135" s="34"/>
      <c r="AG135" s="34"/>
      <c r="AH135" s="75" t="s">
        <v>23069</v>
      </c>
      <c r="AI135" s="87" t="s">
        <v>23073</v>
      </c>
      <c r="AJ135" s="40"/>
      <c r="AK135" s="40"/>
      <c r="AL135" s="40"/>
      <c r="AM135" s="40"/>
      <c r="AN135" s="40"/>
      <c r="AO135" s="40"/>
      <c r="AP135" s="40"/>
      <c r="AQ135" s="40"/>
      <c r="AR135" s="40"/>
    </row>
    <row r="136" spans="1:44" s="21" customFormat="1" x14ac:dyDescent="0.15">
      <c r="A136" s="26">
        <v>128</v>
      </c>
      <c r="B136" s="33"/>
      <c r="C136" s="36"/>
      <c r="D136" s="49"/>
      <c r="E136" s="50"/>
      <c r="F136" s="51"/>
      <c r="G136" s="36"/>
      <c r="H136" s="36"/>
      <c r="I136" s="37"/>
      <c r="J136" s="33"/>
      <c r="K136" s="33"/>
      <c r="L136" s="33"/>
      <c r="M136" s="33"/>
      <c r="N136" s="33"/>
      <c r="O136" s="35" t="str">
        <f>IFERROR(VLOOKUP(N136,ranges!M$2:O$422,3,0),"")</f>
        <v/>
      </c>
      <c r="P136" s="36"/>
      <c r="Q136" s="33"/>
      <c r="R136" s="34"/>
      <c r="S136" s="33"/>
      <c r="T136" s="33"/>
      <c r="U136" s="33"/>
      <c r="V136" s="33"/>
      <c r="W136" s="33"/>
      <c r="X136" s="33"/>
      <c r="Y136" s="34"/>
      <c r="Z136" s="34"/>
      <c r="AA136" s="36"/>
      <c r="AB136" s="53"/>
      <c r="AC136" s="36"/>
      <c r="AD136" s="34"/>
      <c r="AE136" s="34"/>
      <c r="AF136" s="34"/>
      <c r="AG136" s="34"/>
      <c r="AH136" s="75" t="s">
        <v>23069</v>
      </c>
      <c r="AI136" s="87" t="s">
        <v>23073</v>
      </c>
      <c r="AJ136" s="40"/>
      <c r="AK136" s="40"/>
      <c r="AL136" s="40"/>
      <c r="AM136" s="40"/>
      <c r="AN136" s="40"/>
      <c r="AO136" s="40"/>
      <c r="AP136" s="40"/>
      <c r="AQ136" s="40"/>
      <c r="AR136" s="40"/>
    </row>
    <row r="137" spans="1:44" s="21" customFormat="1" x14ac:dyDescent="0.15">
      <c r="A137" s="26">
        <v>129</v>
      </c>
      <c r="B137" s="33"/>
      <c r="C137" s="36"/>
      <c r="D137" s="49"/>
      <c r="E137" s="50"/>
      <c r="F137" s="51"/>
      <c r="G137" s="36"/>
      <c r="H137" s="36"/>
      <c r="I137" s="37"/>
      <c r="J137" s="33"/>
      <c r="K137" s="33"/>
      <c r="L137" s="33"/>
      <c r="M137" s="33"/>
      <c r="N137" s="33"/>
      <c r="O137" s="35" t="str">
        <f>IFERROR(VLOOKUP(N137,ranges!M$2:O$422,3,0),"")</f>
        <v/>
      </c>
      <c r="P137" s="36"/>
      <c r="Q137" s="33"/>
      <c r="R137" s="34"/>
      <c r="S137" s="33"/>
      <c r="T137" s="33"/>
      <c r="U137" s="33"/>
      <c r="V137" s="33"/>
      <c r="W137" s="33"/>
      <c r="X137" s="33"/>
      <c r="Y137" s="34"/>
      <c r="Z137" s="34"/>
      <c r="AA137" s="36"/>
      <c r="AB137" s="53"/>
      <c r="AC137" s="36"/>
      <c r="AD137" s="34"/>
      <c r="AE137" s="34"/>
      <c r="AF137" s="34"/>
      <c r="AG137" s="34"/>
      <c r="AH137" s="75" t="s">
        <v>23069</v>
      </c>
      <c r="AI137" s="87" t="s">
        <v>23073</v>
      </c>
      <c r="AJ137" s="40"/>
      <c r="AK137" s="40"/>
      <c r="AL137" s="40"/>
      <c r="AM137" s="40"/>
      <c r="AN137" s="40"/>
      <c r="AO137" s="40"/>
      <c r="AP137" s="40"/>
      <c r="AQ137" s="40"/>
      <c r="AR137" s="40"/>
    </row>
    <row r="138" spans="1:44" s="21" customFormat="1" x14ac:dyDescent="0.15">
      <c r="A138" s="26">
        <v>130</v>
      </c>
      <c r="B138" s="33"/>
      <c r="C138" s="36"/>
      <c r="D138" s="49"/>
      <c r="E138" s="50"/>
      <c r="F138" s="51"/>
      <c r="G138" s="36"/>
      <c r="H138" s="36"/>
      <c r="I138" s="37"/>
      <c r="J138" s="33"/>
      <c r="K138" s="33"/>
      <c r="L138" s="33"/>
      <c r="M138" s="33"/>
      <c r="N138" s="33"/>
      <c r="O138" s="35" t="str">
        <f>IFERROR(VLOOKUP(N138,ranges!M$2:O$422,3,0),"")</f>
        <v/>
      </c>
      <c r="P138" s="36"/>
      <c r="Q138" s="33"/>
      <c r="R138" s="34"/>
      <c r="S138" s="33"/>
      <c r="T138" s="33"/>
      <c r="U138" s="33"/>
      <c r="V138" s="33"/>
      <c r="W138" s="33"/>
      <c r="X138" s="33"/>
      <c r="Y138" s="34"/>
      <c r="Z138" s="34"/>
      <c r="AA138" s="36"/>
      <c r="AB138" s="53"/>
      <c r="AC138" s="36"/>
      <c r="AD138" s="34"/>
      <c r="AE138" s="34"/>
      <c r="AF138" s="34"/>
      <c r="AG138" s="34"/>
      <c r="AH138" s="75" t="s">
        <v>23069</v>
      </c>
      <c r="AI138" s="87" t="s">
        <v>23073</v>
      </c>
      <c r="AJ138" s="40"/>
      <c r="AK138" s="40"/>
      <c r="AL138" s="40"/>
      <c r="AM138" s="40"/>
      <c r="AN138" s="40"/>
      <c r="AO138" s="40"/>
      <c r="AP138" s="40"/>
      <c r="AQ138" s="40"/>
      <c r="AR138" s="40"/>
    </row>
    <row r="139" spans="1:44" s="21" customFormat="1" x14ac:dyDescent="0.15">
      <c r="A139" s="26">
        <v>131</v>
      </c>
      <c r="B139" s="33"/>
      <c r="C139" s="36"/>
      <c r="D139" s="49"/>
      <c r="E139" s="50"/>
      <c r="F139" s="51"/>
      <c r="G139" s="36"/>
      <c r="H139" s="36"/>
      <c r="I139" s="37"/>
      <c r="J139" s="33"/>
      <c r="K139" s="33"/>
      <c r="L139" s="33"/>
      <c r="M139" s="33"/>
      <c r="N139" s="33"/>
      <c r="O139" s="35" t="str">
        <f>IFERROR(VLOOKUP(N139,ranges!M$2:O$422,3,0),"")</f>
        <v/>
      </c>
      <c r="P139" s="36"/>
      <c r="Q139" s="33"/>
      <c r="R139" s="34"/>
      <c r="S139" s="33"/>
      <c r="T139" s="33"/>
      <c r="U139" s="33"/>
      <c r="V139" s="33"/>
      <c r="W139" s="33"/>
      <c r="X139" s="33"/>
      <c r="Y139" s="34"/>
      <c r="Z139" s="34"/>
      <c r="AA139" s="36"/>
      <c r="AB139" s="53"/>
      <c r="AC139" s="36"/>
      <c r="AD139" s="34"/>
      <c r="AE139" s="34"/>
      <c r="AF139" s="34"/>
      <c r="AG139" s="34"/>
      <c r="AH139" s="75" t="s">
        <v>23069</v>
      </c>
      <c r="AI139" s="87" t="s">
        <v>23073</v>
      </c>
      <c r="AJ139" s="40"/>
      <c r="AK139" s="40"/>
      <c r="AL139" s="40"/>
      <c r="AM139" s="40"/>
      <c r="AN139" s="40"/>
      <c r="AO139" s="40"/>
      <c r="AP139" s="40"/>
      <c r="AQ139" s="40"/>
      <c r="AR139" s="40"/>
    </row>
    <row r="140" spans="1:44" s="21" customFormat="1" x14ac:dyDescent="0.15">
      <c r="A140" s="26">
        <v>132</v>
      </c>
      <c r="B140" s="33"/>
      <c r="C140" s="36"/>
      <c r="D140" s="49"/>
      <c r="E140" s="50"/>
      <c r="F140" s="51"/>
      <c r="G140" s="36"/>
      <c r="H140" s="36"/>
      <c r="I140" s="37"/>
      <c r="J140" s="33"/>
      <c r="K140" s="33"/>
      <c r="L140" s="33"/>
      <c r="M140" s="33"/>
      <c r="N140" s="33"/>
      <c r="O140" s="35" t="str">
        <f>IFERROR(VLOOKUP(N140,ranges!M$2:O$422,3,0),"")</f>
        <v/>
      </c>
      <c r="P140" s="36"/>
      <c r="Q140" s="33"/>
      <c r="R140" s="34"/>
      <c r="S140" s="33"/>
      <c r="T140" s="33"/>
      <c r="U140" s="33"/>
      <c r="V140" s="33"/>
      <c r="W140" s="33"/>
      <c r="X140" s="33"/>
      <c r="Y140" s="34"/>
      <c r="Z140" s="34"/>
      <c r="AA140" s="36"/>
      <c r="AB140" s="53"/>
      <c r="AC140" s="36"/>
      <c r="AD140" s="34"/>
      <c r="AE140" s="34"/>
      <c r="AF140" s="34"/>
      <c r="AG140" s="34"/>
      <c r="AH140" s="75" t="s">
        <v>23069</v>
      </c>
      <c r="AI140" s="87" t="s">
        <v>23073</v>
      </c>
      <c r="AJ140" s="40"/>
      <c r="AK140" s="40"/>
      <c r="AL140" s="40"/>
      <c r="AM140" s="40"/>
      <c r="AN140" s="40"/>
      <c r="AO140" s="40"/>
      <c r="AP140" s="40"/>
      <c r="AQ140" s="40"/>
      <c r="AR140" s="40"/>
    </row>
    <row r="141" spans="1:44" s="21" customFormat="1" x14ac:dyDescent="0.15">
      <c r="A141" s="26">
        <v>133</v>
      </c>
      <c r="B141" s="33"/>
      <c r="C141" s="36"/>
      <c r="D141" s="49"/>
      <c r="E141" s="50"/>
      <c r="F141" s="51"/>
      <c r="G141" s="36"/>
      <c r="H141" s="36"/>
      <c r="I141" s="37"/>
      <c r="J141" s="33"/>
      <c r="K141" s="33"/>
      <c r="L141" s="33"/>
      <c r="M141" s="33"/>
      <c r="N141" s="33"/>
      <c r="O141" s="35" t="str">
        <f>IFERROR(VLOOKUP(N141,ranges!M$2:O$422,3,0),"")</f>
        <v/>
      </c>
      <c r="P141" s="36"/>
      <c r="Q141" s="33"/>
      <c r="R141" s="34"/>
      <c r="S141" s="33"/>
      <c r="T141" s="33"/>
      <c r="U141" s="33"/>
      <c r="V141" s="33"/>
      <c r="W141" s="33"/>
      <c r="X141" s="33"/>
      <c r="Y141" s="34"/>
      <c r="Z141" s="34"/>
      <c r="AA141" s="36"/>
      <c r="AB141" s="53"/>
      <c r="AC141" s="36"/>
      <c r="AD141" s="34"/>
      <c r="AE141" s="34"/>
      <c r="AF141" s="34"/>
      <c r="AG141" s="34"/>
      <c r="AH141" s="75" t="s">
        <v>23069</v>
      </c>
      <c r="AI141" s="87" t="s">
        <v>23073</v>
      </c>
      <c r="AJ141" s="40"/>
      <c r="AK141" s="40"/>
      <c r="AL141" s="40"/>
      <c r="AM141" s="40"/>
      <c r="AN141" s="40"/>
      <c r="AO141" s="40"/>
      <c r="AP141" s="40"/>
      <c r="AQ141" s="40"/>
      <c r="AR141" s="40"/>
    </row>
    <row r="142" spans="1:44" s="21" customFormat="1" x14ac:dyDescent="0.15">
      <c r="A142" s="26">
        <v>134</v>
      </c>
      <c r="B142" s="33"/>
      <c r="C142" s="36"/>
      <c r="D142" s="49"/>
      <c r="E142" s="50"/>
      <c r="F142" s="51"/>
      <c r="G142" s="36"/>
      <c r="H142" s="36"/>
      <c r="I142" s="37"/>
      <c r="J142" s="33"/>
      <c r="K142" s="33"/>
      <c r="L142" s="33"/>
      <c r="M142" s="33"/>
      <c r="N142" s="33"/>
      <c r="O142" s="35" t="str">
        <f>IFERROR(VLOOKUP(N142,ranges!M$2:O$422,3,0),"")</f>
        <v/>
      </c>
      <c r="P142" s="36"/>
      <c r="Q142" s="33"/>
      <c r="R142" s="34"/>
      <c r="S142" s="33"/>
      <c r="T142" s="33"/>
      <c r="U142" s="33"/>
      <c r="V142" s="33"/>
      <c r="W142" s="33"/>
      <c r="X142" s="33"/>
      <c r="Y142" s="34"/>
      <c r="Z142" s="34"/>
      <c r="AA142" s="36"/>
      <c r="AB142" s="53"/>
      <c r="AC142" s="36"/>
      <c r="AD142" s="34"/>
      <c r="AE142" s="34"/>
      <c r="AF142" s="34"/>
      <c r="AG142" s="34"/>
      <c r="AH142" s="75" t="s">
        <v>23069</v>
      </c>
      <c r="AI142" s="87" t="s">
        <v>23073</v>
      </c>
      <c r="AJ142" s="40"/>
      <c r="AK142" s="40"/>
      <c r="AL142" s="40"/>
      <c r="AM142" s="40"/>
      <c r="AN142" s="40"/>
      <c r="AO142" s="40"/>
      <c r="AP142" s="40"/>
      <c r="AQ142" s="40"/>
      <c r="AR142" s="40"/>
    </row>
    <row r="143" spans="1:44" s="21" customFormat="1" x14ac:dyDescent="0.15">
      <c r="A143" s="26">
        <v>135</v>
      </c>
      <c r="B143" s="33"/>
      <c r="C143" s="36"/>
      <c r="D143" s="49"/>
      <c r="E143" s="50"/>
      <c r="F143" s="51"/>
      <c r="G143" s="36"/>
      <c r="H143" s="36"/>
      <c r="I143" s="37"/>
      <c r="J143" s="33"/>
      <c r="K143" s="33"/>
      <c r="L143" s="33"/>
      <c r="M143" s="33"/>
      <c r="N143" s="33"/>
      <c r="O143" s="35" t="str">
        <f>IFERROR(VLOOKUP(N143,ranges!M$2:O$422,3,0),"")</f>
        <v/>
      </c>
      <c r="P143" s="36"/>
      <c r="Q143" s="33"/>
      <c r="R143" s="34"/>
      <c r="S143" s="33"/>
      <c r="T143" s="33"/>
      <c r="U143" s="33"/>
      <c r="V143" s="33"/>
      <c r="W143" s="33"/>
      <c r="X143" s="33"/>
      <c r="Y143" s="34"/>
      <c r="Z143" s="34"/>
      <c r="AA143" s="36"/>
      <c r="AB143" s="53"/>
      <c r="AC143" s="36"/>
      <c r="AD143" s="34"/>
      <c r="AE143" s="34"/>
      <c r="AF143" s="34"/>
      <c r="AG143" s="34"/>
      <c r="AH143" s="75" t="s">
        <v>23069</v>
      </c>
      <c r="AI143" s="87" t="s">
        <v>23073</v>
      </c>
      <c r="AJ143" s="40"/>
      <c r="AK143" s="40"/>
      <c r="AL143" s="40"/>
      <c r="AM143" s="40"/>
      <c r="AN143" s="40"/>
      <c r="AO143" s="40"/>
      <c r="AP143" s="40"/>
      <c r="AQ143" s="40"/>
      <c r="AR143" s="40"/>
    </row>
    <row r="144" spans="1:44" s="21" customFormat="1" x14ac:dyDescent="0.15">
      <c r="A144" s="26">
        <v>136</v>
      </c>
      <c r="B144" s="33"/>
      <c r="C144" s="36"/>
      <c r="D144" s="49"/>
      <c r="E144" s="50"/>
      <c r="F144" s="51"/>
      <c r="G144" s="36"/>
      <c r="H144" s="36"/>
      <c r="I144" s="37"/>
      <c r="J144" s="33"/>
      <c r="K144" s="33"/>
      <c r="L144" s="33"/>
      <c r="M144" s="33"/>
      <c r="N144" s="33"/>
      <c r="O144" s="35" t="str">
        <f>IFERROR(VLOOKUP(N144,ranges!M$2:O$422,3,0),"")</f>
        <v/>
      </c>
      <c r="P144" s="36"/>
      <c r="Q144" s="33"/>
      <c r="R144" s="34"/>
      <c r="S144" s="33"/>
      <c r="T144" s="33"/>
      <c r="U144" s="33"/>
      <c r="V144" s="33"/>
      <c r="W144" s="33"/>
      <c r="X144" s="33"/>
      <c r="Y144" s="34"/>
      <c r="Z144" s="34"/>
      <c r="AA144" s="36"/>
      <c r="AB144" s="53"/>
      <c r="AC144" s="36"/>
      <c r="AD144" s="34"/>
      <c r="AE144" s="34"/>
      <c r="AF144" s="34"/>
      <c r="AG144" s="34"/>
      <c r="AH144" s="75" t="s">
        <v>23069</v>
      </c>
      <c r="AI144" s="87" t="s">
        <v>23073</v>
      </c>
      <c r="AJ144" s="40"/>
      <c r="AK144" s="40"/>
      <c r="AL144" s="40"/>
      <c r="AM144" s="40"/>
      <c r="AN144" s="40"/>
      <c r="AO144" s="40"/>
      <c r="AP144" s="40"/>
      <c r="AQ144" s="40"/>
      <c r="AR144" s="40"/>
    </row>
    <row r="145" spans="1:44" s="21" customFormat="1" x14ac:dyDescent="0.15">
      <c r="A145" s="26">
        <v>137</v>
      </c>
      <c r="B145" s="33"/>
      <c r="C145" s="36"/>
      <c r="D145" s="49"/>
      <c r="E145" s="50"/>
      <c r="F145" s="51"/>
      <c r="G145" s="36"/>
      <c r="H145" s="36"/>
      <c r="I145" s="37"/>
      <c r="J145" s="33"/>
      <c r="K145" s="33"/>
      <c r="L145" s="33"/>
      <c r="M145" s="33"/>
      <c r="N145" s="33"/>
      <c r="O145" s="35" t="str">
        <f>IFERROR(VLOOKUP(N145,ranges!M$2:O$422,3,0),"")</f>
        <v/>
      </c>
      <c r="P145" s="36"/>
      <c r="Q145" s="33"/>
      <c r="R145" s="34"/>
      <c r="S145" s="33"/>
      <c r="T145" s="33"/>
      <c r="U145" s="33"/>
      <c r="V145" s="33"/>
      <c r="W145" s="33"/>
      <c r="X145" s="33"/>
      <c r="Y145" s="34"/>
      <c r="Z145" s="34"/>
      <c r="AA145" s="36"/>
      <c r="AB145" s="53"/>
      <c r="AC145" s="36"/>
      <c r="AD145" s="34"/>
      <c r="AE145" s="34"/>
      <c r="AF145" s="34"/>
      <c r="AG145" s="34"/>
      <c r="AH145" s="75" t="s">
        <v>23069</v>
      </c>
      <c r="AI145" s="87" t="s">
        <v>23073</v>
      </c>
      <c r="AJ145" s="40"/>
      <c r="AK145" s="40"/>
      <c r="AL145" s="40"/>
      <c r="AM145" s="40"/>
      <c r="AN145" s="40"/>
      <c r="AO145" s="40"/>
      <c r="AP145" s="40"/>
      <c r="AQ145" s="40"/>
      <c r="AR145" s="40"/>
    </row>
    <row r="146" spans="1:44" s="21" customFormat="1" x14ac:dyDescent="0.15">
      <c r="A146" s="26">
        <v>138</v>
      </c>
      <c r="B146" s="33"/>
      <c r="C146" s="36"/>
      <c r="D146" s="49"/>
      <c r="E146" s="50"/>
      <c r="F146" s="51"/>
      <c r="G146" s="36"/>
      <c r="H146" s="36"/>
      <c r="I146" s="37"/>
      <c r="J146" s="33"/>
      <c r="K146" s="33"/>
      <c r="L146" s="33"/>
      <c r="M146" s="33"/>
      <c r="N146" s="33"/>
      <c r="O146" s="35" t="str">
        <f>IFERROR(VLOOKUP(N146,ranges!M$2:O$422,3,0),"")</f>
        <v/>
      </c>
      <c r="P146" s="36"/>
      <c r="Q146" s="33"/>
      <c r="R146" s="34"/>
      <c r="S146" s="33"/>
      <c r="T146" s="33"/>
      <c r="U146" s="33"/>
      <c r="V146" s="33"/>
      <c r="W146" s="33"/>
      <c r="X146" s="33"/>
      <c r="Y146" s="34"/>
      <c r="Z146" s="34"/>
      <c r="AA146" s="36"/>
      <c r="AB146" s="53"/>
      <c r="AC146" s="36"/>
      <c r="AD146" s="34"/>
      <c r="AE146" s="34"/>
      <c r="AF146" s="34"/>
      <c r="AG146" s="34"/>
      <c r="AH146" s="75" t="s">
        <v>23069</v>
      </c>
      <c r="AI146" s="87" t="s">
        <v>23073</v>
      </c>
      <c r="AJ146" s="40"/>
      <c r="AK146" s="40"/>
      <c r="AL146" s="40"/>
      <c r="AM146" s="40"/>
      <c r="AN146" s="40"/>
      <c r="AO146" s="40"/>
      <c r="AP146" s="40"/>
      <c r="AQ146" s="40"/>
      <c r="AR146" s="40"/>
    </row>
    <row r="147" spans="1:44" s="21" customFormat="1" x14ac:dyDescent="0.15">
      <c r="A147" s="26">
        <v>139</v>
      </c>
      <c r="B147" s="33"/>
      <c r="C147" s="36"/>
      <c r="D147" s="49"/>
      <c r="E147" s="50"/>
      <c r="F147" s="51"/>
      <c r="G147" s="36"/>
      <c r="H147" s="36"/>
      <c r="I147" s="37"/>
      <c r="J147" s="33"/>
      <c r="K147" s="33"/>
      <c r="L147" s="33"/>
      <c r="M147" s="33"/>
      <c r="N147" s="33"/>
      <c r="O147" s="35" t="str">
        <f>IFERROR(VLOOKUP(N147,ranges!M$2:O$422,3,0),"")</f>
        <v/>
      </c>
      <c r="P147" s="36"/>
      <c r="Q147" s="33"/>
      <c r="R147" s="34"/>
      <c r="S147" s="33"/>
      <c r="T147" s="33"/>
      <c r="U147" s="33"/>
      <c r="V147" s="33"/>
      <c r="W147" s="33"/>
      <c r="X147" s="33"/>
      <c r="Y147" s="34"/>
      <c r="Z147" s="34"/>
      <c r="AA147" s="36"/>
      <c r="AB147" s="53"/>
      <c r="AC147" s="36"/>
      <c r="AD147" s="34"/>
      <c r="AE147" s="34"/>
      <c r="AF147" s="34"/>
      <c r="AG147" s="34"/>
      <c r="AH147" s="75" t="s">
        <v>23069</v>
      </c>
      <c r="AI147" s="87" t="s">
        <v>23073</v>
      </c>
      <c r="AJ147" s="40"/>
      <c r="AK147" s="40"/>
      <c r="AL147" s="40"/>
      <c r="AM147" s="40"/>
      <c r="AN147" s="40"/>
      <c r="AO147" s="40"/>
      <c r="AP147" s="40"/>
      <c r="AQ147" s="40"/>
      <c r="AR147" s="40"/>
    </row>
    <row r="148" spans="1:44" s="21" customFormat="1" x14ac:dyDescent="0.15">
      <c r="A148" s="26">
        <v>140</v>
      </c>
      <c r="B148" s="33"/>
      <c r="C148" s="36"/>
      <c r="D148" s="49"/>
      <c r="E148" s="50"/>
      <c r="F148" s="51"/>
      <c r="G148" s="36"/>
      <c r="H148" s="36"/>
      <c r="I148" s="37"/>
      <c r="J148" s="33"/>
      <c r="K148" s="33"/>
      <c r="L148" s="33"/>
      <c r="M148" s="33"/>
      <c r="N148" s="33"/>
      <c r="O148" s="35" t="str">
        <f>IFERROR(VLOOKUP(N148,ranges!M$2:O$422,3,0),"")</f>
        <v/>
      </c>
      <c r="P148" s="36"/>
      <c r="Q148" s="33"/>
      <c r="R148" s="34"/>
      <c r="S148" s="33"/>
      <c r="T148" s="33"/>
      <c r="U148" s="33"/>
      <c r="V148" s="33"/>
      <c r="W148" s="33"/>
      <c r="X148" s="33"/>
      <c r="Y148" s="34"/>
      <c r="Z148" s="34"/>
      <c r="AA148" s="36"/>
      <c r="AB148" s="53"/>
      <c r="AC148" s="36"/>
      <c r="AD148" s="34"/>
      <c r="AE148" s="34"/>
      <c r="AF148" s="34"/>
      <c r="AG148" s="34"/>
      <c r="AH148" s="75" t="s">
        <v>23069</v>
      </c>
      <c r="AI148" s="87" t="s">
        <v>23073</v>
      </c>
      <c r="AJ148" s="40"/>
      <c r="AK148" s="40"/>
      <c r="AL148" s="40"/>
      <c r="AM148" s="40"/>
      <c r="AN148" s="40"/>
      <c r="AO148" s="40"/>
      <c r="AP148" s="40"/>
      <c r="AQ148" s="40"/>
      <c r="AR148" s="40"/>
    </row>
    <row r="149" spans="1:44" s="21" customFormat="1" x14ac:dyDescent="0.15">
      <c r="A149" s="26">
        <v>141</v>
      </c>
      <c r="B149" s="33"/>
      <c r="C149" s="36"/>
      <c r="D149" s="49"/>
      <c r="E149" s="50"/>
      <c r="F149" s="51"/>
      <c r="G149" s="36"/>
      <c r="H149" s="36"/>
      <c r="I149" s="37"/>
      <c r="J149" s="33"/>
      <c r="K149" s="33"/>
      <c r="L149" s="33"/>
      <c r="M149" s="33"/>
      <c r="N149" s="33"/>
      <c r="O149" s="35" t="str">
        <f>IFERROR(VLOOKUP(N149,ranges!M$2:O$422,3,0),"")</f>
        <v/>
      </c>
      <c r="P149" s="36"/>
      <c r="Q149" s="33"/>
      <c r="R149" s="34"/>
      <c r="S149" s="33"/>
      <c r="T149" s="33"/>
      <c r="U149" s="33"/>
      <c r="V149" s="33"/>
      <c r="W149" s="33"/>
      <c r="X149" s="33"/>
      <c r="Y149" s="34"/>
      <c r="Z149" s="34"/>
      <c r="AA149" s="36"/>
      <c r="AB149" s="53"/>
      <c r="AC149" s="36"/>
      <c r="AD149" s="34"/>
      <c r="AE149" s="34"/>
      <c r="AF149" s="34"/>
      <c r="AG149" s="34"/>
      <c r="AH149" s="75" t="s">
        <v>23069</v>
      </c>
      <c r="AI149" s="87" t="s">
        <v>23073</v>
      </c>
      <c r="AJ149" s="40"/>
      <c r="AK149" s="40"/>
      <c r="AL149" s="40"/>
      <c r="AM149" s="40"/>
      <c r="AN149" s="40"/>
      <c r="AO149" s="40"/>
      <c r="AP149" s="40"/>
      <c r="AQ149" s="40"/>
      <c r="AR149" s="40"/>
    </row>
    <row r="150" spans="1:44" s="21" customFormat="1" x14ac:dyDescent="0.15">
      <c r="A150" s="26">
        <v>142</v>
      </c>
      <c r="B150" s="33"/>
      <c r="C150" s="36"/>
      <c r="D150" s="49"/>
      <c r="E150" s="50"/>
      <c r="F150" s="51"/>
      <c r="G150" s="36"/>
      <c r="H150" s="36"/>
      <c r="I150" s="37"/>
      <c r="J150" s="33"/>
      <c r="K150" s="33"/>
      <c r="L150" s="33"/>
      <c r="M150" s="33"/>
      <c r="N150" s="33"/>
      <c r="O150" s="35" t="str">
        <f>IFERROR(VLOOKUP(N150,ranges!M$2:O$422,3,0),"")</f>
        <v/>
      </c>
      <c r="P150" s="36"/>
      <c r="Q150" s="33"/>
      <c r="R150" s="34"/>
      <c r="S150" s="33"/>
      <c r="T150" s="33"/>
      <c r="U150" s="33"/>
      <c r="V150" s="33"/>
      <c r="W150" s="33"/>
      <c r="X150" s="33"/>
      <c r="Y150" s="34"/>
      <c r="Z150" s="34"/>
      <c r="AA150" s="36"/>
      <c r="AB150" s="53"/>
      <c r="AC150" s="36"/>
      <c r="AD150" s="34"/>
      <c r="AE150" s="34"/>
      <c r="AF150" s="34"/>
      <c r="AG150" s="34"/>
      <c r="AH150" s="75" t="s">
        <v>23069</v>
      </c>
      <c r="AI150" s="87" t="s">
        <v>23073</v>
      </c>
      <c r="AJ150" s="40"/>
      <c r="AK150" s="40"/>
      <c r="AL150" s="40"/>
      <c r="AM150" s="40"/>
      <c r="AN150" s="40"/>
      <c r="AO150" s="40"/>
      <c r="AP150" s="40"/>
      <c r="AQ150" s="40"/>
      <c r="AR150" s="40"/>
    </row>
    <row r="151" spans="1:44" s="21" customFormat="1" x14ac:dyDescent="0.15">
      <c r="A151" s="26">
        <v>143</v>
      </c>
      <c r="B151" s="33"/>
      <c r="C151" s="36"/>
      <c r="D151" s="49"/>
      <c r="E151" s="50"/>
      <c r="F151" s="51"/>
      <c r="G151" s="36"/>
      <c r="H151" s="36"/>
      <c r="I151" s="37"/>
      <c r="J151" s="33"/>
      <c r="K151" s="33"/>
      <c r="L151" s="33"/>
      <c r="M151" s="33"/>
      <c r="N151" s="33"/>
      <c r="O151" s="35" t="str">
        <f>IFERROR(VLOOKUP(N151,ranges!M$2:O$422,3,0),"")</f>
        <v/>
      </c>
      <c r="P151" s="36"/>
      <c r="Q151" s="33"/>
      <c r="R151" s="34"/>
      <c r="S151" s="33"/>
      <c r="T151" s="33"/>
      <c r="U151" s="33"/>
      <c r="V151" s="33"/>
      <c r="W151" s="33"/>
      <c r="X151" s="33"/>
      <c r="Y151" s="34"/>
      <c r="Z151" s="34"/>
      <c r="AA151" s="36"/>
      <c r="AB151" s="53"/>
      <c r="AC151" s="36"/>
      <c r="AD151" s="34"/>
      <c r="AE151" s="34"/>
      <c r="AF151" s="34"/>
      <c r="AG151" s="34"/>
      <c r="AH151" s="75" t="s">
        <v>23069</v>
      </c>
      <c r="AI151" s="87" t="s">
        <v>23073</v>
      </c>
      <c r="AJ151" s="40"/>
      <c r="AK151" s="40"/>
      <c r="AL151" s="40"/>
      <c r="AM151" s="40"/>
      <c r="AN151" s="40"/>
      <c r="AO151" s="40"/>
      <c r="AP151" s="40"/>
      <c r="AQ151" s="40"/>
      <c r="AR151" s="40"/>
    </row>
    <row r="152" spans="1:44" s="21" customFormat="1" x14ac:dyDescent="0.15">
      <c r="A152" s="26">
        <v>144</v>
      </c>
      <c r="B152" s="33"/>
      <c r="C152" s="36"/>
      <c r="D152" s="49"/>
      <c r="E152" s="50"/>
      <c r="F152" s="51"/>
      <c r="G152" s="36"/>
      <c r="H152" s="36"/>
      <c r="I152" s="37"/>
      <c r="J152" s="33"/>
      <c r="K152" s="33"/>
      <c r="L152" s="33"/>
      <c r="M152" s="33"/>
      <c r="N152" s="33"/>
      <c r="O152" s="35" t="str">
        <f>IFERROR(VLOOKUP(N152,ranges!M$2:O$422,3,0),"")</f>
        <v/>
      </c>
      <c r="P152" s="36"/>
      <c r="Q152" s="33"/>
      <c r="R152" s="34"/>
      <c r="S152" s="33"/>
      <c r="T152" s="33"/>
      <c r="U152" s="33"/>
      <c r="V152" s="33"/>
      <c r="W152" s="33"/>
      <c r="X152" s="33"/>
      <c r="Y152" s="34"/>
      <c r="Z152" s="34"/>
      <c r="AA152" s="36"/>
      <c r="AB152" s="53"/>
      <c r="AC152" s="36"/>
      <c r="AD152" s="34"/>
      <c r="AE152" s="34"/>
      <c r="AF152" s="34"/>
      <c r="AG152" s="34"/>
      <c r="AH152" s="75" t="s">
        <v>23069</v>
      </c>
      <c r="AI152" s="87" t="s">
        <v>23073</v>
      </c>
      <c r="AJ152" s="40"/>
      <c r="AK152" s="40"/>
      <c r="AL152" s="40"/>
      <c r="AM152" s="40"/>
      <c r="AN152" s="40"/>
      <c r="AO152" s="40"/>
      <c r="AP152" s="40"/>
      <c r="AQ152" s="40"/>
      <c r="AR152" s="40"/>
    </row>
    <row r="153" spans="1:44" s="21" customFormat="1" x14ac:dyDescent="0.15">
      <c r="A153" s="26">
        <v>145</v>
      </c>
      <c r="B153" s="33"/>
      <c r="C153" s="36"/>
      <c r="D153" s="49"/>
      <c r="E153" s="50"/>
      <c r="F153" s="51"/>
      <c r="G153" s="36"/>
      <c r="H153" s="36"/>
      <c r="I153" s="37"/>
      <c r="J153" s="33"/>
      <c r="K153" s="33"/>
      <c r="L153" s="33"/>
      <c r="M153" s="33"/>
      <c r="N153" s="33"/>
      <c r="O153" s="35" t="str">
        <f>IFERROR(VLOOKUP(N153,ranges!M$2:O$422,3,0),"")</f>
        <v/>
      </c>
      <c r="P153" s="36"/>
      <c r="Q153" s="33"/>
      <c r="R153" s="34"/>
      <c r="S153" s="33"/>
      <c r="T153" s="33"/>
      <c r="U153" s="33"/>
      <c r="V153" s="33"/>
      <c r="W153" s="33"/>
      <c r="X153" s="33"/>
      <c r="Y153" s="34"/>
      <c r="Z153" s="34"/>
      <c r="AA153" s="36"/>
      <c r="AB153" s="53"/>
      <c r="AC153" s="36"/>
      <c r="AD153" s="34"/>
      <c r="AE153" s="34"/>
      <c r="AF153" s="34"/>
      <c r="AG153" s="34"/>
      <c r="AH153" s="75" t="s">
        <v>23069</v>
      </c>
      <c r="AI153" s="87" t="s">
        <v>23073</v>
      </c>
      <c r="AJ153" s="40"/>
      <c r="AK153" s="40"/>
      <c r="AL153" s="40"/>
      <c r="AM153" s="40"/>
      <c r="AN153" s="40"/>
      <c r="AO153" s="40"/>
      <c r="AP153" s="40"/>
      <c r="AQ153" s="40"/>
      <c r="AR153" s="40"/>
    </row>
    <row r="154" spans="1:44" s="21" customFormat="1" x14ac:dyDescent="0.15">
      <c r="A154" s="26">
        <v>146</v>
      </c>
      <c r="B154" s="33"/>
      <c r="C154" s="36"/>
      <c r="D154" s="49"/>
      <c r="E154" s="50"/>
      <c r="F154" s="51"/>
      <c r="G154" s="36"/>
      <c r="H154" s="36"/>
      <c r="I154" s="37"/>
      <c r="J154" s="33"/>
      <c r="K154" s="33"/>
      <c r="L154" s="33"/>
      <c r="M154" s="33"/>
      <c r="N154" s="33"/>
      <c r="O154" s="35" t="str">
        <f>IFERROR(VLOOKUP(N154,ranges!M$2:O$422,3,0),"")</f>
        <v/>
      </c>
      <c r="P154" s="36"/>
      <c r="Q154" s="33"/>
      <c r="R154" s="34"/>
      <c r="S154" s="33"/>
      <c r="T154" s="33"/>
      <c r="U154" s="33"/>
      <c r="V154" s="33"/>
      <c r="W154" s="33"/>
      <c r="X154" s="33"/>
      <c r="Y154" s="34"/>
      <c r="Z154" s="34"/>
      <c r="AA154" s="36"/>
      <c r="AB154" s="53"/>
      <c r="AC154" s="36"/>
      <c r="AD154" s="34"/>
      <c r="AE154" s="34"/>
      <c r="AF154" s="34"/>
      <c r="AG154" s="34"/>
      <c r="AH154" s="75" t="s">
        <v>23069</v>
      </c>
      <c r="AI154" s="87" t="s">
        <v>23073</v>
      </c>
      <c r="AJ154" s="40"/>
      <c r="AK154" s="40"/>
      <c r="AL154" s="40"/>
      <c r="AM154" s="40"/>
      <c r="AN154" s="40"/>
      <c r="AO154" s="40"/>
      <c r="AP154" s="40"/>
      <c r="AQ154" s="40"/>
      <c r="AR154" s="40"/>
    </row>
    <row r="155" spans="1:44" s="21" customFormat="1" x14ac:dyDescent="0.15">
      <c r="A155" s="26">
        <v>147</v>
      </c>
      <c r="B155" s="33"/>
      <c r="C155" s="36"/>
      <c r="D155" s="49"/>
      <c r="E155" s="50"/>
      <c r="F155" s="51"/>
      <c r="G155" s="36"/>
      <c r="H155" s="36"/>
      <c r="I155" s="37"/>
      <c r="J155" s="33"/>
      <c r="K155" s="33"/>
      <c r="L155" s="33"/>
      <c r="M155" s="33"/>
      <c r="N155" s="33"/>
      <c r="O155" s="35" t="str">
        <f>IFERROR(VLOOKUP(N155,ranges!M$2:O$422,3,0),"")</f>
        <v/>
      </c>
      <c r="P155" s="36"/>
      <c r="Q155" s="33"/>
      <c r="R155" s="34"/>
      <c r="S155" s="33"/>
      <c r="T155" s="33"/>
      <c r="U155" s="33"/>
      <c r="V155" s="33"/>
      <c r="W155" s="33"/>
      <c r="X155" s="33"/>
      <c r="Y155" s="34"/>
      <c r="Z155" s="34"/>
      <c r="AA155" s="36"/>
      <c r="AB155" s="53"/>
      <c r="AC155" s="36"/>
      <c r="AD155" s="34"/>
      <c r="AE155" s="34"/>
      <c r="AF155" s="34"/>
      <c r="AG155" s="34"/>
      <c r="AH155" s="75" t="s">
        <v>23069</v>
      </c>
      <c r="AI155" s="87" t="s">
        <v>23073</v>
      </c>
      <c r="AJ155" s="40"/>
      <c r="AK155" s="40"/>
      <c r="AL155" s="40"/>
      <c r="AM155" s="40"/>
      <c r="AN155" s="40"/>
      <c r="AO155" s="40"/>
      <c r="AP155" s="40"/>
      <c r="AQ155" s="40"/>
      <c r="AR155" s="40"/>
    </row>
    <row r="156" spans="1:44" s="21" customFormat="1" x14ac:dyDescent="0.15">
      <c r="A156" s="26">
        <v>148</v>
      </c>
      <c r="B156" s="33"/>
      <c r="C156" s="36"/>
      <c r="D156" s="49"/>
      <c r="E156" s="50"/>
      <c r="F156" s="51"/>
      <c r="G156" s="36"/>
      <c r="H156" s="36"/>
      <c r="I156" s="37"/>
      <c r="J156" s="33"/>
      <c r="K156" s="33"/>
      <c r="L156" s="33"/>
      <c r="M156" s="33"/>
      <c r="N156" s="33"/>
      <c r="O156" s="35" t="str">
        <f>IFERROR(VLOOKUP(N156,ranges!M$2:O$422,3,0),"")</f>
        <v/>
      </c>
      <c r="P156" s="36"/>
      <c r="Q156" s="33"/>
      <c r="R156" s="34"/>
      <c r="S156" s="33"/>
      <c r="T156" s="33"/>
      <c r="U156" s="33"/>
      <c r="V156" s="33"/>
      <c r="W156" s="33"/>
      <c r="X156" s="33"/>
      <c r="Y156" s="34"/>
      <c r="Z156" s="34"/>
      <c r="AA156" s="36"/>
      <c r="AB156" s="53"/>
      <c r="AC156" s="36"/>
      <c r="AD156" s="34"/>
      <c r="AE156" s="34"/>
      <c r="AF156" s="34"/>
      <c r="AG156" s="34"/>
      <c r="AH156" s="75" t="s">
        <v>23069</v>
      </c>
      <c r="AI156" s="87" t="s">
        <v>23073</v>
      </c>
      <c r="AJ156" s="40"/>
      <c r="AK156" s="40"/>
      <c r="AL156" s="40"/>
      <c r="AM156" s="40"/>
      <c r="AN156" s="40"/>
      <c r="AO156" s="40"/>
      <c r="AP156" s="40"/>
      <c r="AQ156" s="40"/>
      <c r="AR156" s="40"/>
    </row>
    <row r="157" spans="1:44" s="21" customFormat="1" x14ac:dyDescent="0.15">
      <c r="A157" s="26">
        <v>149</v>
      </c>
      <c r="B157" s="33"/>
      <c r="C157" s="36"/>
      <c r="D157" s="49"/>
      <c r="E157" s="50"/>
      <c r="F157" s="51"/>
      <c r="G157" s="36"/>
      <c r="H157" s="36"/>
      <c r="I157" s="37"/>
      <c r="J157" s="33"/>
      <c r="K157" s="33"/>
      <c r="L157" s="33"/>
      <c r="M157" s="33"/>
      <c r="N157" s="33"/>
      <c r="O157" s="35" t="str">
        <f>IFERROR(VLOOKUP(N157,ranges!M$2:O$422,3,0),"")</f>
        <v/>
      </c>
      <c r="P157" s="36"/>
      <c r="Q157" s="33"/>
      <c r="R157" s="34"/>
      <c r="S157" s="33"/>
      <c r="T157" s="33"/>
      <c r="U157" s="33"/>
      <c r="V157" s="33"/>
      <c r="W157" s="33"/>
      <c r="X157" s="33"/>
      <c r="Y157" s="34"/>
      <c r="Z157" s="34"/>
      <c r="AA157" s="36"/>
      <c r="AB157" s="53"/>
      <c r="AC157" s="36"/>
      <c r="AD157" s="34"/>
      <c r="AE157" s="34"/>
      <c r="AF157" s="34"/>
      <c r="AG157" s="34"/>
      <c r="AH157" s="75" t="s">
        <v>23069</v>
      </c>
      <c r="AI157" s="87" t="s">
        <v>23073</v>
      </c>
      <c r="AJ157" s="40"/>
      <c r="AK157" s="40"/>
      <c r="AL157" s="40"/>
      <c r="AM157" s="40"/>
      <c r="AN157" s="40"/>
      <c r="AO157" s="40"/>
      <c r="AP157" s="40"/>
      <c r="AQ157" s="40"/>
      <c r="AR157" s="40"/>
    </row>
    <row r="158" spans="1:44" s="21" customFormat="1" x14ac:dyDescent="0.15">
      <c r="A158" s="26">
        <v>150</v>
      </c>
      <c r="B158" s="33"/>
      <c r="C158" s="36"/>
      <c r="D158" s="49"/>
      <c r="E158" s="50"/>
      <c r="F158" s="51"/>
      <c r="G158" s="36"/>
      <c r="H158" s="36"/>
      <c r="I158" s="37"/>
      <c r="J158" s="33"/>
      <c r="K158" s="33"/>
      <c r="L158" s="33"/>
      <c r="M158" s="33"/>
      <c r="N158" s="33"/>
      <c r="O158" s="35" t="str">
        <f>IFERROR(VLOOKUP(N158,ranges!M$2:O$422,3,0),"")</f>
        <v/>
      </c>
      <c r="P158" s="36"/>
      <c r="Q158" s="33"/>
      <c r="R158" s="34"/>
      <c r="S158" s="33"/>
      <c r="T158" s="33"/>
      <c r="U158" s="33"/>
      <c r="V158" s="33"/>
      <c r="W158" s="33"/>
      <c r="X158" s="33"/>
      <c r="Y158" s="34"/>
      <c r="Z158" s="34"/>
      <c r="AA158" s="36"/>
      <c r="AB158" s="53"/>
      <c r="AC158" s="36"/>
      <c r="AD158" s="34"/>
      <c r="AE158" s="34"/>
      <c r="AF158" s="34"/>
      <c r="AG158" s="34"/>
      <c r="AH158" s="75" t="s">
        <v>23069</v>
      </c>
      <c r="AI158" s="87" t="s">
        <v>23073</v>
      </c>
      <c r="AJ158" s="40"/>
      <c r="AK158" s="40"/>
      <c r="AL158" s="40"/>
      <c r="AM158" s="40"/>
      <c r="AN158" s="40"/>
      <c r="AO158" s="40"/>
      <c r="AP158" s="40"/>
      <c r="AQ158" s="40"/>
      <c r="AR158" s="40"/>
    </row>
    <row r="159" spans="1:44" s="21" customFormat="1" x14ac:dyDescent="0.15">
      <c r="A159" s="26">
        <v>151</v>
      </c>
      <c r="B159" s="33"/>
      <c r="C159" s="36"/>
      <c r="D159" s="49"/>
      <c r="E159" s="50"/>
      <c r="F159" s="51"/>
      <c r="G159" s="36"/>
      <c r="H159" s="36"/>
      <c r="I159" s="37"/>
      <c r="J159" s="33"/>
      <c r="K159" s="33"/>
      <c r="L159" s="33"/>
      <c r="M159" s="33"/>
      <c r="N159" s="33"/>
      <c r="O159" s="35" t="str">
        <f>IFERROR(VLOOKUP(N159,ranges!M$2:O$422,3,0),"")</f>
        <v/>
      </c>
      <c r="P159" s="36"/>
      <c r="Q159" s="33"/>
      <c r="R159" s="34"/>
      <c r="S159" s="33"/>
      <c r="T159" s="33"/>
      <c r="U159" s="33"/>
      <c r="V159" s="33"/>
      <c r="W159" s="33"/>
      <c r="X159" s="33"/>
      <c r="Y159" s="34"/>
      <c r="Z159" s="34"/>
      <c r="AA159" s="36"/>
      <c r="AB159" s="53"/>
      <c r="AC159" s="36"/>
      <c r="AD159" s="34"/>
      <c r="AE159" s="34"/>
      <c r="AF159" s="34"/>
      <c r="AG159" s="34"/>
      <c r="AH159" s="75" t="s">
        <v>23069</v>
      </c>
      <c r="AI159" s="87" t="s">
        <v>23073</v>
      </c>
      <c r="AJ159" s="40"/>
      <c r="AK159" s="40"/>
      <c r="AL159" s="40"/>
      <c r="AM159" s="40"/>
      <c r="AN159" s="40"/>
      <c r="AO159" s="40"/>
      <c r="AP159" s="40"/>
      <c r="AQ159" s="40"/>
      <c r="AR159" s="40"/>
    </row>
    <row r="160" spans="1:44" s="21" customFormat="1" x14ac:dyDescent="0.15">
      <c r="A160" s="26">
        <v>152</v>
      </c>
      <c r="B160" s="33"/>
      <c r="C160" s="36"/>
      <c r="D160" s="49"/>
      <c r="E160" s="50"/>
      <c r="F160" s="51"/>
      <c r="G160" s="36"/>
      <c r="H160" s="36"/>
      <c r="I160" s="37"/>
      <c r="J160" s="33"/>
      <c r="K160" s="33"/>
      <c r="L160" s="33"/>
      <c r="M160" s="33"/>
      <c r="N160" s="33"/>
      <c r="O160" s="35" t="str">
        <f>IFERROR(VLOOKUP(N160,ranges!M$2:O$422,3,0),"")</f>
        <v/>
      </c>
      <c r="P160" s="36"/>
      <c r="Q160" s="33"/>
      <c r="R160" s="34"/>
      <c r="S160" s="33"/>
      <c r="T160" s="33"/>
      <c r="U160" s="33"/>
      <c r="V160" s="33"/>
      <c r="W160" s="33"/>
      <c r="X160" s="33"/>
      <c r="Y160" s="34"/>
      <c r="Z160" s="34"/>
      <c r="AA160" s="36"/>
      <c r="AB160" s="53"/>
      <c r="AC160" s="36"/>
      <c r="AD160" s="34"/>
      <c r="AE160" s="34"/>
      <c r="AF160" s="34"/>
      <c r="AG160" s="34"/>
      <c r="AH160" s="75" t="s">
        <v>23069</v>
      </c>
      <c r="AI160" s="87" t="s">
        <v>23073</v>
      </c>
      <c r="AJ160" s="40"/>
      <c r="AK160" s="40"/>
      <c r="AL160" s="40"/>
      <c r="AM160" s="40"/>
      <c r="AN160" s="40"/>
      <c r="AO160" s="40"/>
      <c r="AP160" s="40"/>
      <c r="AQ160" s="40"/>
      <c r="AR160" s="40"/>
    </row>
    <row r="161" spans="1:44" s="21" customFormat="1" x14ac:dyDescent="0.15">
      <c r="A161" s="26">
        <v>153</v>
      </c>
      <c r="B161" s="33"/>
      <c r="C161" s="36"/>
      <c r="D161" s="49"/>
      <c r="E161" s="50"/>
      <c r="F161" s="51"/>
      <c r="G161" s="36"/>
      <c r="H161" s="36"/>
      <c r="I161" s="37"/>
      <c r="J161" s="33"/>
      <c r="K161" s="33"/>
      <c r="L161" s="33"/>
      <c r="M161" s="33"/>
      <c r="N161" s="33"/>
      <c r="O161" s="35" t="str">
        <f>IFERROR(VLOOKUP(N161,ranges!M$2:O$422,3,0),"")</f>
        <v/>
      </c>
      <c r="P161" s="36"/>
      <c r="Q161" s="33"/>
      <c r="R161" s="34"/>
      <c r="S161" s="33"/>
      <c r="T161" s="33"/>
      <c r="U161" s="33"/>
      <c r="V161" s="33"/>
      <c r="W161" s="33"/>
      <c r="X161" s="33"/>
      <c r="Y161" s="34"/>
      <c r="Z161" s="34"/>
      <c r="AA161" s="36"/>
      <c r="AB161" s="53"/>
      <c r="AC161" s="36"/>
      <c r="AD161" s="34"/>
      <c r="AE161" s="34"/>
      <c r="AF161" s="34"/>
      <c r="AG161" s="34"/>
      <c r="AH161" s="75" t="s">
        <v>23069</v>
      </c>
      <c r="AI161" s="87" t="s">
        <v>23073</v>
      </c>
      <c r="AJ161" s="40"/>
      <c r="AK161" s="40"/>
      <c r="AL161" s="40"/>
      <c r="AM161" s="40"/>
      <c r="AN161" s="40"/>
      <c r="AO161" s="40"/>
      <c r="AP161" s="40"/>
      <c r="AQ161" s="40"/>
      <c r="AR161" s="40"/>
    </row>
    <row r="162" spans="1:44" s="21" customFormat="1" x14ac:dyDescent="0.15">
      <c r="A162" s="26">
        <v>154</v>
      </c>
      <c r="B162" s="33"/>
      <c r="C162" s="36"/>
      <c r="D162" s="49"/>
      <c r="E162" s="50"/>
      <c r="F162" s="51"/>
      <c r="G162" s="36"/>
      <c r="H162" s="36"/>
      <c r="I162" s="37"/>
      <c r="J162" s="33"/>
      <c r="K162" s="33"/>
      <c r="L162" s="33"/>
      <c r="M162" s="33"/>
      <c r="N162" s="33"/>
      <c r="O162" s="35" t="str">
        <f>IFERROR(VLOOKUP(N162,ranges!M$2:O$422,3,0),"")</f>
        <v/>
      </c>
      <c r="P162" s="36"/>
      <c r="Q162" s="33"/>
      <c r="R162" s="34"/>
      <c r="S162" s="33"/>
      <c r="T162" s="33"/>
      <c r="U162" s="33"/>
      <c r="V162" s="33"/>
      <c r="W162" s="33"/>
      <c r="X162" s="33"/>
      <c r="Y162" s="34"/>
      <c r="Z162" s="34"/>
      <c r="AA162" s="36"/>
      <c r="AB162" s="53"/>
      <c r="AC162" s="36"/>
      <c r="AD162" s="34"/>
      <c r="AE162" s="34"/>
      <c r="AF162" s="34"/>
      <c r="AG162" s="34"/>
      <c r="AH162" s="75" t="s">
        <v>23069</v>
      </c>
      <c r="AI162" s="87" t="s">
        <v>23073</v>
      </c>
      <c r="AJ162" s="40"/>
      <c r="AK162" s="40"/>
      <c r="AL162" s="40"/>
      <c r="AM162" s="40"/>
      <c r="AN162" s="40"/>
      <c r="AO162" s="40"/>
      <c r="AP162" s="40"/>
      <c r="AQ162" s="40"/>
      <c r="AR162" s="40"/>
    </row>
    <row r="163" spans="1:44" s="21" customFormat="1" x14ac:dyDescent="0.15">
      <c r="A163" s="26">
        <v>155</v>
      </c>
      <c r="B163" s="33"/>
      <c r="C163" s="36"/>
      <c r="D163" s="49"/>
      <c r="E163" s="50"/>
      <c r="F163" s="51"/>
      <c r="G163" s="36"/>
      <c r="H163" s="36"/>
      <c r="I163" s="37"/>
      <c r="J163" s="33"/>
      <c r="K163" s="33"/>
      <c r="L163" s="33"/>
      <c r="M163" s="33"/>
      <c r="N163" s="33"/>
      <c r="O163" s="35" t="str">
        <f>IFERROR(VLOOKUP(N163,ranges!M$2:O$422,3,0),"")</f>
        <v/>
      </c>
      <c r="P163" s="36"/>
      <c r="Q163" s="33"/>
      <c r="R163" s="34"/>
      <c r="S163" s="33"/>
      <c r="T163" s="33"/>
      <c r="U163" s="33"/>
      <c r="V163" s="33"/>
      <c r="W163" s="33"/>
      <c r="X163" s="33"/>
      <c r="Y163" s="34"/>
      <c r="Z163" s="34"/>
      <c r="AA163" s="36"/>
      <c r="AB163" s="53"/>
      <c r="AC163" s="36"/>
      <c r="AD163" s="34"/>
      <c r="AE163" s="34"/>
      <c r="AF163" s="34"/>
      <c r="AG163" s="34"/>
      <c r="AH163" s="75" t="s">
        <v>23069</v>
      </c>
      <c r="AI163" s="87" t="s">
        <v>23073</v>
      </c>
      <c r="AJ163" s="40"/>
      <c r="AK163" s="40"/>
      <c r="AL163" s="40"/>
      <c r="AM163" s="40"/>
      <c r="AN163" s="40"/>
      <c r="AO163" s="40"/>
      <c r="AP163" s="40"/>
      <c r="AQ163" s="40"/>
      <c r="AR163" s="40"/>
    </row>
    <row r="164" spans="1:44" s="21" customFormat="1" x14ac:dyDescent="0.15">
      <c r="A164" s="26">
        <v>156</v>
      </c>
      <c r="B164" s="33"/>
      <c r="C164" s="36"/>
      <c r="D164" s="49"/>
      <c r="E164" s="50"/>
      <c r="F164" s="51"/>
      <c r="G164" s="36"/>
      <c r="H164" s="36"/>
      <c r="I164" s="37"/>
      <c r="J164" s="33"/>
      <c r="K164" s="33"/>
      <c r="L164" s="33"/>
      <c r="M164" s="33"/>
      <c r="N164" s="33"/>
      <c r="O164" s="35" t="str">
        <f>IFERROR(VLOOKUP(N164,ranges!M$2:O$422,3,0),"")</f>
        <v/>
      </c>
      <c r="P164" s="36"/>
      <c r="Q164" s="33"/>
      <c r="R164" s="34"/>
      <c r="S164" s="33"/>
      <c r="T164" s="33"/>
      <c r="U164" s="33"/>
      <c r="V164" s="33"/>
      <c r="W164" s="33"/>
      <c r="X164" s="33"/>
      <c r="Y164" s="34"/>
      <c r="Z164" s="34"/>
      <c r="AA164" s="36"/>
      <c r="AB164" s="53"/>
      <c r="AC164" s="36"/>
      <c r="AD164" s="34"/>
      <c r="AE164" s="34"/>
      <c r="AF164" s="34"/>
      <c r="AG164" s="34"/>
      <c r="AH164" s="75" t="s">
        <v>23069</v>
      </c>
      <c r="AI164" s="87" t="s">
        <v>23073</v>
      </c>
      <c r="AJ164" s="40"/>
      <c r="AK164" s="40"/>
      <c r="AL164" s="40"/>
      <c r="AM164" s="40"/>
      <c r="AN164" s="40"/>
      <c r="AO164" s="40"/>
      <c r="AP164" s="40"/>
      <c r="AQ164" s="40"/>
      <c r="AR164" s="40"/>
    </row>
    <row r="165" spans="1:44" s="21" customFormat="1" x14ac:dyDescent="0.15">
      <c r="A165" s="26">
        <v>157</v>
      </c>
      <c r="B165" s="33"/>
      <c r="C165" s="36"/>
      <c r="D165" s="49"/>
      <c r="E165" s="50"/>
      <c r="F165" s="51"/>
      <c r="G165" s="36"/>
      <c r="H165" s="36"/>
      <c r="I165" s="37"/>
      <c r="J165" s="33"/>
      <c r="K165" s="33"/>
      <c r="L165" s="33"/>
      <c r="M165" s="33"/>
      <c r="N165" s="33"/>
      <c r="O165" s="35" t="str">
        <f>IFERROR(VLOOKUP(N165,ranges!M$2:O$422,3,0),"")</f>
        <v/>
      </c>
      <c r="P165" s="36"/>
      <c r="Q165" s="33"/>
      <c r="R165" s="34"/>
      <c r="S165" s="33"/>
      <c r="T165" s="33"/>
      <c r="U165" s="33"/>
      <c r="V165" s="33"/>
      <c r="W165" s="33"/>
      <c r="X165" s="33"/>
      <c r="Y165" s="34"/>
      <c r="Z165" s="34"/>
      <c r="AA165" s="36"/>
      <c r="AB165" s="53"/>
      <c r="AC165" s="36"/>
      <c r="AD165" s="34"/>
      <c r="AE165" s="34"/>
      <c r="AF165" s="34"/>
      <c r="AG165" s="34"/>
      <c r="AH165" s="75" t="s">
        <v>23069</v>
      </c>
      <c r="AI165" s="87" t="s">
        <v>23073</v>
      </c>
      <c r="AJ165" s="40"/>
      <c r="AK165" s="40"/>
      <c r="AL165" s="40"/>
      <c r="AM165" s="40"/>
      <c r="AN165" s="40"/>
      <c r="AO165" s="40"/>
      <c r="AP165" s="40"/>
      <c r="AQ165" s="40"/>
      <c r="AR165" s="40"/>
    </row>
    <row r="166" spans="1:44" s="21" customFormat="1" x14ac:dyDescent="0.15">
      <c r="A166" s="26">
        <v>158</v>
      </c>
      <c r="B166" s="33"/>
      <c r="C166" s="36"/>
      <c r="D166" s="49"/>
      <c r="E166" s="50"/>
      <c r="F166" s="51"/>
      <c r="G166" s="36"/>
      <c r="H166" s="36"/>
      <c r="I166" s="37"/>
      <c r="J166" s="33"/>
      <c r="K166" s="33"/>
      <c r="L166" s="33"/>
      <c r="M166" s="33"/>
      <c r="N166" s="33"/>
      <c r="O166" s="35" t="str">
        <f>IFERROR(VLOOKUP(N166,ranges!M$2:O$422,3,0),"")</f>
        <v/>
      </c>
      <c r="P166" s="36"/>
      <c r="Q166" s="33"/>
      <c r="R166" s="34"/>
      <c r="S166" s="33"/>
      <c r="T166" s="33"/>
      <c r="U166" s="33"/>
      <c r="V166" s="33"/>
      <c r="W166" s="33"/>
      <c r="X166" s="33"/>
      <c r="Y166" s="34"/>
      <c r="Z166" s="34"/>
      <c r="AA166" s="36"/>
      <c r="AB166" s="53"/>
      <c r="AC166" s="36"/>
      <c r="AD166" s="34"/>
      <c r="AE166" s="34"/>
      <c r="AF166" s="34"/>
      <c r="AG166" s="34"/>
      <c r="AH166" s="75" t="s">
        <v>23069</v>
      </c>
      <c r="AI166" s="87" t="s">
        <v>23073</v>
      </c>
      <c r="AJ166" s="40"/>
      <c r="AK166" s="40"/>
      <c r="AL166" s="40"/>
      <c r="AM166" s="40"/>
      <c r="AN166" s="40"/>
      <c r="AO166" s="40"/>
      <c r="AP166" s="40"/>
      <c r="AQ166" s="40"/>
      <c r="AR166" s="40"/>
    </row>
    <row r="167" spans="1:44" s="21" customFormat="1" x14ac:dyDescent="0.15">
      <c r="A167" s="26">
        <v>159</v>
      </c>
      <c r="B167" s="33"/>
      <c r="C167" s="36"/>
      <c r="D167" s="49"/>
      <c r="E167" s="50"/>
      <c r="F167" s="51"/>
      <c r="G167" s="36"/>
      <c r="H167" s="36"/>
      <c r="I167" s="37"/>
      <c r="J167" s="33"/>
      <c r="K167" s="33"/>
      <c r="L167" s="33"/>
      <c r="M167" s="33"/>
      <c r="N167" s="33"/>
      <c r="O167" s="35" t="str">
        <f>IFERROR(VLOOKUP(N167,ranges!M$2:O$422,3,0),"")</f>
        <v/>
      </c>
      <c r="P167" s="36"/>
      <c r="Q167" s="33"/>
      <c r="R167" s="34"/>
      <c r="S167" s="33"/>
      <c r="T167" s="33"/>
      <c r="U167" s="33"/>
      <c r="V167" s="33"/>
      <c r="W167" s="33"/>
      <c r="X167" s="33"/>
      <c r="Y167" s="34"/>
      <c r="Z167" s="34"/>
      <c r="AA167" s="36"/>
      <c r="AB167" s="53"/>
      <c r="AC167" s="36"/>
      <c r="AD167" s="34"/>
      <c r="AE167" s="34"/>
      <c r="AF167" s="34"/>
      <c r="AG167" s="34"/>
      <c r="AH167" s="75" t="s">
        <v>23069</v>
      </c>
      <c r="AI167" s="87" t="s">
        <v>23073</v>
      </c>
      <c r="AJ167" s="40"/>
      <c r="AK167" s="40"/>
      <c r="AL167" s="40"/>
      <c r="AM167" s="40"/>
      <c r="AN167" s="40"/>
      <c r="AO167" s="40"/>
      <c r="AP167" s="40"/>
      <c r="AQ167" s="40"/>
      <c r="AR167" s="40"/>
    </row>
    <row r="168" spans="1:44" s="21" customFormat="1" x14ac:dyDescent="0.15">
      <c r="A168" s="26">
        <v>160</v>
      </c>
      <c r="B168" s="33"/>
      <c r="C168" s="36"/>
      <c r="D168" s="49"/>
      <c r="E168" s="50"/>
      <c r="F168" s="51"/>
      <c r="G168" s="36"/>
      <c r="H168" s="36"/>
      <c r="I168" s="37"/>
      <c r="J168" s="33"/>
      <c r="K168" s="33"/>
      <c r="L168" s="33"/>
      <c r="M168" s="33"/>
      <c r="N168" s="33"/>
      <c r="O168" s="35" t="str">
        <f>IFERROR(VLOOKUP(N168,ranges!M$2:O$422,3,0),"")</f>
        <v/>
      </c>
      <c r="P168" s="36"/>
      <c r="Q168" s="33"/>
      <c r="R168" s="34"/>
      <c r="S168" s="33"/>
      <c r="T168" s="33"/>
      <c r="U168" s="33"/>
      <c r="V168" s="33"/>
      <c r="W168" s="33"/>
      <c r="X168" s="33"/>
      <c r="Y168" s="34"/>
      <c r="Z168" s="34"/>
      <c r="AA168" s="36"/>
      <c r="AB168" s="53"/>
      <c r="AC168" s="36"/>
      <c r="AD168" s="34"/>
      <c r="AE168" s="34"/>
      <c r="AF168" s="34"/>
      <c r="AG168" s="34"/>
      <c r="AH168" s="75" t="s">
        <v>23069</v>
      </c>
      <c r="AI168" s="87" t="s">
        <v>23073</v>
      </c>
      <c r="AJ168" s="40"/>
      <c r="AK168" s="40"/>
      <c r="AL168" s="40"/>
      <c r="AM168" s="40"/>
      <c r="AN168" s="40"/>
      <c r="AO168" s="40"/>
      <c r="AP168" s="40"/>
      <c r="AQ168" s="40"/>
      <c r="AR168" s="40"/>
    </row>
    <row r="169" spans="1:44" s="21" customFormat="1" x14ac:dyDescent="0.15">
      <c r="A169" s="26">
        <v>161</v>
      </c>
      <c r="B169" s="33"/>
      <c r="C169" s="36"/>
      <c r="D169" s="49"/>
      <c r="E169" s="50"/>
      <c r="F169" s="51"/>
      <c r="G169" s="36"/>
      <c r="H169" s="36"/>
      <c r="I169" s="37"/>
      <c r="J169" s="33"/>
      <c r="K169" s="33"/>
      <c r="L169" s="33"/>
      <c r="M169" s="33"/>
      <c r="N169" s="33"/>
      <c r="O169" s="35" t="str">
        <f>IFERROR(VLOOKUP(N169,ranges!M$2:O$422,3,0),"")</f>
        <v/>
      </c>
      <c r="P169" s="36"/>
      <c r="Q169" s="33"/>
      <c r="R169" s="34"/>
      <c r="S169" s="33"/>
      <c r="T169" s="33"/>
      <c r="U169" s="33"/>
      <c r="V169" s="33"/>
      <c r="W169" s="33"/>
      <c r="X169" s="33"/>
      <c r="Y169" s="34"/>
      <c r="Z169" s="34"/>
      <c r="AA169" s="36"/>
      <c r="AB169" s="53"/>
      <c r="AC169" s="36"/>
      <c r="AD169" s="34"/>
      <c r="AE169" s="34"/>
      <c r="AF169" s="34"/>
      <c r="AG169" s="34"/>
      <c r="AH169" s="75" t="s">
        <v>23069</v>
      </c>
      <c r="AI169" s="87" t="s">
        <v>23073</v>
      </c>
      <c r="AJ169" s="40"/>
      <c r="AK169" s="40"/>
      <c r="AL169" s="40"/>
      <c r="AM169" s="40"/>
      <c r="AN169" s="40"/>
      <c r="AO169" s="40"/>
      <c r="AP169" s="40"/>
      <c r="AQ169" s="40"/>
      <c r="AR169" s="40"/>
    </row>
    <row r="170" spans="1:44" s="21" customFormat="1" x14ac:dyDescent="0.15">
      <c r="A170" s="26">
        <v>162</v>
      </c>
      <c r="B170" s="33"/>
      <c r="C170" s="36"/>
      <c r="D170" s="49"/>
      <c r="E170" s="50"/>
      <c r="F170" s="51"/>
      <c r="G170" s="36"/>
      <c r="H170" s="36"/>
      <c r="I170" s="37"/>
      <c r="J170" s="33"/>
      <c r="K170" s="33"/>
      <c r="L170" s="33"/>
      <c r="M170" s="33"/>
      <c r="N170" s="33"/>
      <c r="O170" s="35" t="str">
        <f>IFERROR(VLOOKUP(N170,ranges!M$2:O$422,3,0),"")</f>
        <v/>
      </c>
      <c r="P170" s="36"/>
      <c r="Q170" s="33"/>
      <c r="R170" s="34"/>
      <c r="S170" s="33"/>
      <c r="T170" s="33"/>
      <c r="U170" s="33"/>
      <c r="V170" s="33"/>
      <c r="W170" s="33"/>
      <c r="X170" s="33"/>
      <c r="Y170" s="34"/>
      <c r="Z170" s="34"/>
      <c r="AA170" s="36"/>
      <c r="AB170" s="53"/>
      <c r="AC170" s="36"/>
      <c r="AD170" s="34"/>
      <c r="AE170" s="34"/>
      <c r="AF170" s="34"/>
      <c r="AG170" s="34"/>
      <c r="AH170" s="75" t="s">
        <v>23069</v>
      </c>
      <c r="AI170" s="87" t="s">
        <v>23073</v>
      </c>
      <c r="AJ170" s="40"/>
      <c r="AK170" s="40"/>
      <c r="AL170" s="40"/>
      <c r="AM170" s="40"/>
      <c r="AN170" s="40"/>
      <c r="AO170" s="40"/>
      <c r="AP170" s="40"/>
      <c r="AQ170" s="40"/>
      <c r="AR170" s="40"/>
    </row>
    <row r="171" spans="1:44" s="21" customFormat="1" x14ac:dyDescent="0.15">
      <c r="A171" s="26">
        <v>163</v>
      </c>
      <c r="B171" s="33"/>
      <c r="C171" s="36"/>
      <c r="D171" s="49"/>
      <c r="E171" s="50"/>
      <c r="F171" s="51"/>
      <c r="G171" s="36"/>
      <c r="H171" s="36"/>
      <c r="I171" s="37"/>
      <c r="J171" s="33"/>
      <c r="K171" s="33"/>
      <c r="L171" s="33"/>
      <c r="M171" s="33"/>
      <c r="N171" s="33"/>
      <c r="O171" s="35" t="str">
        <f>IFERROR(VLOOKUP(N171,ranges!M$2:O$422,3,0),"")</f>
        <v/>
      </c>
      <c r="P171" s="36"/>
      <c r="Q171" s="33"/>
      <c r="R171" s="34"/>
      <c r="S171" s="33"/>
      <c r="T171" s="33"/>
      <c r="U171" s="33"/>
      <c r="V171" s="33"/>
      <c r="W171" s="33"/>
      <c r="X171" s="33"/>
      <c r="Y171" s="34"/>
      <c r="Z171" s="34"/>
      <c r="AA171" s="36"/>
      <c r="AB171" s="53"/>
      <c r="AC171" s="36"/>
      <c r="AD171" s="34"/>
      <c r="AE171" s="34"/>
      <c r="AF171" s="34"/>
      <c r="AG171" s="34"/>
      <c r="AH171" s="75" t="s">
        <v>23069</v>
      </c>
      <c r="AI171" s="87" t="s">
        <v>23073</v>
      </c>
      <c r="AJ171" s="40"/>
      <c r="AK171" s="40"/>
      <c r="AL171" s="40"/>
      <c r="AM171" s="40"/>
      <c r="AN171" s="40"/>
      <c r="AO171" s="40"/>
      <c r="AP171" s="40"/>
      <c r="AQ171" s="40"/>
      <c r="AR171" s="40"/>
    </row>
    <row r="172" spans="1:44" s="21" customFormat="1" x14ac:dyDescent="0.15">
      <c r="A172" s="26">
        <v>164</v>
      </c>
      <c r="B172" s="33"/>
      <c r="C172" s="36"/>
      <c r="D172" s="49"/>
      <c r="E172" s="50"/>
      <c r="F172" s="51"/>
      <c r="G172" s="36"/>
      <c r="H172" s="36"/>
      <c r="I172" s="37"/>
      <c r="J172" s="33"/>
      <c r="K172" s="33"/>
      <c r="L172" s="33"/>
      <c r="M172" s="33"/>
      <c r="N172" s="33"/>
      <c r="O172" s="35" t="str">
        <f>IFERROR(VLOOKUP(N172,ranges!M$2:O$422,3,0),"")</f>
        <v/>
      </c>
      <c r="P172" s="36"/>
      <c r="Q172" s="33"/>
      <c r="R172" s="34"/>
      <c r="S172" s="33"/>
      <c r="T172" s="33"/>
      <c r="U172" s="33"/>
      <c r="V172" s="33"/>
      <c r="W172" s="33"/>
      <c r="X172" s="33"/>
      <c r="Y172" s="34"/>
      <c r="Z172" s="34"/>
      <c r="AA172" s="36"/>
      <c r="AB172" s="53"/>
      <c r="AC172" s="36"/>
      <c r="AD172" s="34"/>
      <c r="AE172" s="34"/>
      <c r="AF172" s="34"/>
      <c r="AG172" s="34"/>
      <c r="AH172" s="75" t="s">
        <v>23069</v>
      </c>
      <c r="AI172" s="87" t="s">
        <v>23073</v>
      </c>
      <c r="AJ172" s="40"/>
      <c r="AK172" s="40"/>
      <c r="AL172" s="40"/>
      <c r="AM172" s="40"/>
      <c r="AN172" s="40"/>
      <c r="AO172" s="40"/>
      <c r="AP172" s="40"/>
      <c r="AQ172" s="40"/>
      <c r="AR172" s="40"/>
    </row>
    <row r="173" spans="1:44" s="21" customFormat="1" x14ac:dyDescent="0.15">
      <c r="A173" s="26">
        <v>165</v>
      </c>
      <c r="B173" s="33"/>
      <c r="C173" s="36"/>
      <c r="D173" s="49"/>
      <c r="E173" s="50"/>
      <c r="F173" s="51"/>
      <c r="G173" s="36"/>
      <c r="H173" s="36"/>
      <c r="I173" s="37"/>
      <c r="J173" s="33"/>
      <c r="K173" s="33"/>
      <c r="L173" s="33"/>
      <c r="M173" s="33"/>
      <c r="N173" s="33"/>
      <c r="O173" s="35" t="str">
        <f>IFERROR(VLOOKUP(N173,ranges!M$2:O$422,3,0),"")</f>
        <v/>
      </c>
      <c r="P173" s="36"/>
      <c r="Q173" s="33"/>
      <c r="R173" s="34"/>
      <c r="S173" s="33"/>
      <c r="T173" s="33"/>
      <c r="U173" s="33"/>
      <c r="V173" s="33"/>
      <c r="W173" s="33"/>
      <c r="X173" s="33"/>
      <c r="Y173" s="34"/>
      <c r="Z173" s="34"/>
      <c r="AA173" s="36"/>
      <c r="AB173" s="53"/>
      <c r="AC173" s="36"/>
      <c r="AD173" s="34"/>
      <c r="AE173" s="34"/>
      <c r="AF173" s="34"/>
      <c r="AG173" s="34"/>
      <c r="AH173" s="75" t="s">
        <v>23069</v>
      </c>
      <c r="AI173" s="87" t="s">
        <v>23073</v>
      </c>
      <c r="AJ173" s="40"/>
      <c r="AK173" s="40"/>
      <c r="AL173" s="40"/>
      <c r="AM173" s="40"/>
      <c r="AN173" s="40"/>
      <c r="AO173" s="40"/>
      <c r="AP173" s="40"/>
      <c r="AQ173" s="40"/>
      <c r="AR173" s="40"/>
    </row>
    <row r="174" spans="1:44" s="21" customFormat="1" x14ac:dyDescent="0.15">
      <c r="A174" s="26">
        <v>166</v>
      </c>
      <c r="B174" s="33"/>
      <c r="C174" s="36"/>
      <c r="D174" s="49"/>
      <c r="E174" s="50"/>
      <c r="F174" s="51"/>
      <c r="G174" s="36"/>
      <c r="H174" s="36"/>
      <c r="I174" s="37"/>
      <c r="J174" s="33"/>
      <c r="K174" s="33"/>
      <c r="L174" s="33"/>
      <c r="M174" s="33"/>
      <c r="N174" s="33"/>
      <c r="O174" s="35" t="str">
        <f>IFERROR(VLOOKUP(N174,ranges!M$2:O$422,3,0),"")</f>
        <v/>
      </c>
      <c r="P174" s="36"/>
      <c r="Q174" s="33"/>
      <c r="R174" s="34"/>
      <c r="S174" s="33"/>
      <c r="T174" s="33"/>
      <c r="U174" s="33"/>
      <c r="V174" s="33"/>
      <c r="W174" s="33"/>
      <c r="X174" s="33"/>
      <c r="Y174" s="34"/>
      <c r="Z174" s="34"/>
      <c r="AA174" s="36"/>
      <c r="AB174" s="53"/>
      <c r="AC174" s="36"/>
      <c r="AD174" s="34"/>
      <c r="AE174" s="34"/>
      <c r="AF174" s="34"/>
      <c r="AG174" s="34"/>
      <c r="AH174" s="75" t="s">
        <v>23069</v>
      </c>
      <c r="AI174" s="87" t="s">
        <v>23073</v>
      </c>
      <c r="AJ174" s="40"/>
      <c r="AK174" s="40"/>
      <c r="AL174" s="40"/>
      <c r="AM174" s="40"/>
      <c r="AN174" s="40"/>
      <c r="AO174" s="40"/>
      <c r="AP174" s="40"/>
      <c r="AQ174" s="40"/>
      <c r="AR174" s="40"/>
    </row>
    <row r="175" spans="1:44" s="21" customFormat="1" x14ac:dyDescent="0.15">
      <c r="A175" s="26">
        <v>167</v>
      </c>
      <c r="B175" s="33"/>
      <c r="C175" s="36"/>
      <c r="D175" s="49"/>
      <c r="E175" s="50"/>
      <c r="F175" s="51"/>
      <c r="G175" s="36"/>
      <c r="H175" s="36"/>
      <c r="I175" s="37"/>
      <c r="J175" s="33"/>
      <c r="K175" s="33"/>
      <c r="L175" s="33"/>
      <c r="M175" s="33"/>
      <c r="N175" s="33"/>
      <c r="O175" s="35" t="str">
        <f>IFERROR(VLOOKUP(N175,ranges!M$2:O$422,3,0),"")</f>
        <v/>
      </c>
      <c r="P175" s="36"/>
      <c r="Q175" s="33"/>
      <c r="R175" s="34"/>
      <c r="S175" s="33"/>
      <c r="T175" s="33"/>
      <c r="U175" s="33"/>
      <c r="V175" s="33"/>
      <c r="W175" s="33"/>
      <c r="X175" s="33"/>
      <c r="Y175" s="34"/>
      <c r="Z175" s="34"/>
      <c r="AA175" s="36"/>
      <c r="AB175" s="53"/>
      <c r="AC175" s="36"/>
      <c r="AD175" s="34"/>
      <c r="AE175" s="34"/>
      <c r="AF175" s="34"/>
      <c r="AG175" s="34"/>
      <c r="AH175" s="75" t="s">
        <v>23069</v>
      </c>
      <c r="AI175" s="87" t="s">
        <v>23073</v>
      </c>
      <c r="AJ175" s="40"/>
      <c r="AK175" s="40"/>
      <c r="AL175" s="40"/>
      <c r="AM175" s="40"/>
      <c r="AN175" s="40"/>
      <c r="AO175" s="40"/>
      <c r="AP175" s="40"/>
      <c r="AQ175" s="40"/>
      <c r="AR175" s="40"/>
    </row>
    <row r="176" spans="1:44" s="21" customFormat="1" x14ac:dyDescent="0.15">
      <c r="A176" s="26">
        <v>168</v>
      </c>
      <c r="B176" s="33"/>
      <c r="C176" s="36"/>
      <c r="D176" s="49"/>
      <c r="E176" s="50"/>
      <c r="F176" s="51"/>
      <c r="G176" s="36"/>
      <c r="H176" s="36"/>
      <c r="I176" s="37"/>
      <c r="J176" s="33"/>
      <c r="K176" s="33"/>
      <c r="L176" s="33"/>
      <c r="M176" s="33"/>
      <c r="N176" s="33"/>
      <c r="O176" s="35" t="str">
        <f>IFERROR(VLOOKUP(N176,ranges!M$2:O$422,3,0),"")</f>
        <v/>
      </c>
      <c r="P176" s="36"/>
      <c r="Q176" s="33"/>
      <c r="R176" s="34"/>
      <c r="S176" s="33"/>
      <c r="T176" s="33"/>
      <c r="U176" s="33"/>
      <c r="V176" s="33"/>
      <c r="W176" s="33"/>
      <c r="X176" s="33"/>
      <c r="Y176" s="34"/>
      <c r="Z176" s="34"/>
      <c r="AA176" s="36"/>
      <c r="AB176" s="53"/>
      <c r="AC176" s="36"/>
      <c r="AD176" s="34"/>
      <c r="AE176" s="34"/>
      <c r="AF176" s="34"/>
      <c r="AG176" s="34"/>
      <c r="AH176" s="75" t="s">
        <v>23069</v>
      </c>
      <c r="AI176" s="87" t="s">
        <v>23073</v>
      </c>
      <c r="AJ176" s="40"/>
      <c r="AK176" s="40"/>
      <c r="AL176" s="40"/>
      <c r="AM176" s="40"/>
      <c r="AN176" s="40"/>
      <c r="AO176" s="40"/>
      <c r="AP176" s="40"/>
      <c r="AQ176" s="40"/>
      <c r="AR176" s="40"/>
    </row>
    <row r="177" spans="1:44" s="21" customFormat="1" x14ac:dyDescent="0.15">
      <c r="A177" s="26">
        <v>169</v>
      </c>
      <c r="B177" s="33"/>
      <c r="C177" s="36"/>
      <c r="D177" s="49"/>
      <c r="E177" s="50"/>
      <c r="F177" s="51"/>
      <c r="G177" s="36"/>
      <c r="H177" s="36"/>
      <c r="I177" s="37"/>
      <c r="J177" s="33"/>
      <c r="K177" s="33"/>
      <c r="L177" s="33"/>
      <c r="M177" s="33"/>
      <c r="N177" s="33"/>
      <c r="O177" s="35" t="str">
        <f>IFERROR(VLOOKUP(N177,ranges!M$2:O$422,3,0),"")</f>
        <v/>
      </c>
      <c r="P177" s="36"/>
      <c r="Q177" s="33"/>
      <c r="R177" s="34"/>
      <c r="S177" s="33"/>
      <c r="T177" s="33"/>
      <c r="U177" s="33"/>
      <c r="V177" s="33"/>
      <c r="W177" s="33"/>
      <c r="X177" s="33"/>
      <c r="Y177" s="34"/>
      <c r="Z177" s="34"/>
      <c r="AA177" s="36"/>
      <c r="AB177" s="53"/>
      <c r="AC177" s="36"/>
      <c r="AD177" s="34"/>
      <c r="AE177" s="34"/>
      <c r="AF177" s="34"/>
      <c r="AG177" s="34"/>
      <c r="AH177" s="75" t="s">
        <v>23069</v>
      </c>
      <c r="AI177" s="87" t="s">
        <v>23073</v>
      </c>
      <c r="AJ177" s="40"/>
      <c r="AK177" s="40"/>
      <c r="AL177" s="40"/>
      <c r="AM177" s="40"/>
      <c r="AN177" s="40"/>
      <c r="AO177" s="40"/>
      <c r="AP177" s="40"/>
      <c r="AQ177" s="40"/>
      <c r="AR177" s="40"/>
    </row>
    <row r="178" spans="1:44" s="21" customFormat="1" x14ac:dyDescent="0.15">
      <c r="A178" s="26">
        <v>170</v>
      </c>
      <c r="B178" s="33"/>
      <c r="C178" s="36"/>
      <c r="D178" s="49"/>
      <c r="E178" s="50"/>
      <c r="F178" s="51"/>
      <c r="G178" s="36"/>
      <c r="H178" s="36"/>
      <c r="I178" s="37"/>
      <c r="J178" s="33"/>
      <c r="K178" s="33"/>
      <c r="L178" s="33"/>
      <c r="M178" s="33"/>
      <c r="N178" s="33"/>
      <c r="O178" s="35" t="str">
        <f>IFERROR(VLOOKUP(N178,ranges!M$2:O$422,3,0),"")</f>
        <v/>
      </c>
      <c r="P178" s="36"/>
      <c r="Q178" s="33"/>
      <c r="R178" s="34"/>
      <c r="S178" s="33"/>
      <c r="T178" s="33"/>
      <c r="U178" s="33"/>
      <c r="V178" s="33"/>
      <c r="W178" s="33"/>
      <c r="X178" s="33"/>
      <c r="Y178" s="34"/>
      <c r="Z178" s="34"/>
      <c r="AA178" s="36"/>
      <c r="AB178" s="53"/>
      <c r="AC178" s="36"/>
      <c r="AD178" s="34"/>
      <c r="AE178" s="34"/>
      <c r="AF178" s="34"/>
      <c r="AG178" s="34"/>
      <c r="AH178" s="75" t="s">
        <v>23069</v>
      </c>
      <c r="AI178" s="87" t="s">
        <v>23073</v>
      </c>
      <c r="AJ178" s="40"/>
      <c r="AK178" s="40"/>
      <c r="AL178" s="40"/>
      <c r="AM178" s="40"/>
      <c r="AN178" s="40"/>
      <c r="AO178" s="40"/>
      <c r="AP178" s="40"/>
      <c r="AQ178" s="40"/>
      <c r="AR178" s="40"/>
    </row>
    <row r="179" spans="1:44" s="21" customFormat="1" x14ac:dyDescent="0.15">
      <c r="A179" s="26">
        <v>171</v>
      </c>
      <c r="B179" s="33"/>
      <c r="C179" s="36"/>
      <c r="D179" s="49"/>
      <c r="E179" s="50"/>
      <c r="F179" s="51"/>
      <c r="G179" s="36"/>
      <c r="H179" s="36"/>
      <c r="I179" s="37"/>
      <c r="J179" s="33"/>
      <c r="K179" s="33"/>
      <c r="L179" s="33"/>
      <c r="M179" s="33"/>
      <c r="N179" s="33"/>
      <c r="O179" s="35" t="str">
        <f>IFERROR(VLOOKUP(N179,ranges!M$2:O$422,3,0),"")</f>
        <v/>
      </c>
      <c r="P179" s="36"/>
      <c r="Q179" s="33"/>
      <c r="R179" s="34"/>
      <c r="S179" s="33"/>
      <c r="T179" s="33"/>
      <c r="U179" s="33"/>
      <c r="V179" s="33"/>
      <c r="W179" s="33"/>
      <c r="X179" s="33"/>
      <c r="Y179" s="34"/>
      <c r="Z179" s="34"/>
      <c r="AA179" s="36"/>
      <c r="AB179" s="53"/>
      <c r="AC179" s="36"/>
      <c r="AD179" s="34"/>
      <c r="AE179" s="34"/>
      <c r="AF179" s="34"/>
      <c r="AG179" s="34"/>
      <c r="AH179" s="75" t="s">
        <v>23069</v>
      </c>
      <c r="AI179" s="87" t="s">
        <v>23073</v>
      </c>
      <c r="AJ179" s="40"/>
      <c r="AK179" s="40"/>
      <c r="AL179" s="40"/>
      <c r="AM179" s="40"/>
      <c r="AN179" s="40"/>
      <c r="AO179" s="40"/>
      <c r="AP179" s="40"/>
      <c r="AQ179" s="40"/>
      <c r="AR179" s="40"/>
    </row>
    <row r="180" spans="1:44" s="21" customFormat="1" x14ac:dyDescent="0.15">
      <c r="A180" s="26">
        <v>172</v>
      </c>
      <c r="B180" s="33"/>
      <c r="C180" s="36"/>
      <c r="D180" s="49"/>
      <c r="E180" s="50"/>
      <c r="F180" s="51"/>
      <c r="G180" s="36"/>
      <c r="H180" s="36"/>
      <c r="I180" s="37"/>
      <c r="J180" s="33"/>
      <c r="K180" s="33"/>
      <c r="L180" s="33"/>
      <c r="M180" s="33"/>
      <c r="N180" s="33"/>
      <c r="O180" s="35" t="str">
        <f>IFERROR(VLOOKUP(N180,ranges!M$2:O$422,3,0),"")</f>
        <v/>
      </c>
      <c r="P180" s="36"/>
      <c r="Q180" s="33"/>
      <c r="R180" s="34"/>
      <c r="S180" s="33"/>
      <c r="T180" s="33"/>
      <c r="U180" s="33"/>
      <c r="V180" s="33"/>
      <c r="W180" s="33"/>
      <c r="X180" s="33"/>
      <c r="Y180" s="34"/>
      <c r="Z180" s="34"/>
      <c r="AA180" s="36"/>
      <c r="AB180" s="53"/>
      <c r="AC180" s="36"/>
      <c r="AD180" s="34"/>
      <c r="AE180" s="34"/>
      <c r="AF180" s="34"/>
      <c r="AG180" s="34"/>
      <c r="AH180" s="75" t="s">
        <v>23069</v>
      </c>
      <c r="AI180" s="87" t="s">
        <v>23073</v>
      </c>
      <c r="AJ180" s="40"/>
      <c r="AK180" s="40"/>
      <c r="AL180" s="40"/>
      <c r="AM180" s="40"/>
      <c r="AN180" s="40"/>
      <c r="AO180" s="40"/>
      <c r="AP180" s="40"/>
      <c r="AQ180" s="40"/>
      <c r="AR180" s="40"/>
    </row>
    <row r="181" spans="1:44" s="21" customFormat="1" x14ac:dyDescent="0.15">
      <c r="A181" s="26">
        <v>173</v>
      </c>
      <c r="B181" s="33"/>
      <c r="C181" s="36"/>
      <c r="D181" s="49"/>
      <c r="E181" s="50"/>
      <c r="F181" s="51"/>
      <c r="G181" s="36"/>
      <c r="H181" s="36"/>
      <c r="I181" s="37"/>
      <c r="J181" s="33"/>
      <c r="K181" s="33"/>
      <c r="L181" s="33"/>
      <c r="M181" s="33"/>
      <c r="N181" s="33"/>
      <c r="O181" s="35" t="str">
        <f>IFERROR(VLOOKUP(N181,ranges!M$2:O$422,3,0),"")</f>
        <v/>
      </c>
      <c r="P181" s="36"/>
      <c r="Q181" s="33"/>
      <c r="R181" s="34"/>
      <c r="S181" s="33"/>
      <c r="T181" s="33"/>
      <c r="U181" s="33"/>
      <c r="V181" s="33"/>
      <c r="W181" s="33"/>
      <c r="X181" s="33"/>
      <c r="Y181" s="34"/>
      <c r="Z181" s="34"/>
      <c r="AA181" s="36"/>
      <c r="AB181" s="53"/>
      <c r="AC181" s="36"/>
      <c r="AD181" s="34"/>
      <c r="AE181" s="34"/>
      <c r="AF181" s="34"/>
      <c r="AG181" s="34"/>
      <c r="AH181" s="75" t="s">
        <v>23069</v>
      </c>
      <c r="AI181" s="87" t="s">
        <v>23073</v>
      </c>
      <c r="AJ181" s="40"/>
      <c r="AK181" s="40"/>
      <c r="AL181" s="40"/>
      <c r="AM181" s="40"/>
      <c r="AN181" s="40"/>
      <c r="AO181" s="40"/>
      <c r="AP181" s="40"/>
      <c r="AQ181" s="40"/>
      <c r="AR181" s="40"/>
    </row>
    <row r="182" spans="1:44" s="21" customFormat="1" x14ac:dyDescent="0.15">
      <c r="A182" s="26">
        <v>174</v>
      </c>
      <c r="B182" s="33"/>
      <c r="C182" s="36"/>
      <c r="D182" s="49"/>
      <c r="E182" s="50"/>
      <c r="F182" s="51"/>
      <c r="G182" s="36"/>
      <c r="H182" s="36"/>
      <c r="I182" s="37"/>
      <c r="J182" s="33"/>
      <c r="K182" s="33"/>
      <c r="L182" s="33"/>
      <c r="M182" s="33"/>
      <c r="N182" s="33"/>
      <c r="O182" s="35" t="str">
        <f>IFERROR(VLOOKUP(N182,ranges!M$2:O$422,3,0),"")</f>
        <v/>
      </c>
      <c r="P182" s="36"/>
      <c r="Q182" s="33"/>
      <c r="R182" s="34"/>
      <c r="S182" s="33"/>
      <c r="T182" s="33"/>
      <c r="U182" s="33"/>
      <c r="V182" s="33"/>
      <c r="W182" s="33"/>
      <c r="X182" s="33"/>
      <c r="Y182" s="34"/>
      <c r="Z182" s="34"/>
      <c r="AA182" s="36"/>
      <c r="AB182" s="53"/>
      <c r="AC182" s="36"/>
      <c r="AD182" s="34"/>
      <c r="AE182" s="34"/>
      <c r="AF182" s="34"/>
      <c r="AG182" s="34"/>
      <c r="AH182" s="75" t="s">
        <v>23069</v>
      </c>
      <c r="AI182" s="87" t="s">
        <v>23073</v>
      </c>
      <c r="AJ182" s="40"/>
      <c r="AK182" s="40"/>
      <c r="AL182" s="40"/>
      <c r="AM182" s="40"/>
      <c r="AN182" s="40"/>
      <c r="AO182" s="40"/>
      <c r="AP182" s="40"/>
      <c r="AQ182" s="40"/>
      <c r="AR182" s="40"/>
    </row>
    <row r="183" spans="1:44" s="21" customFormat="1" x14ac:dyDescent="0.15">
      <c r="A183" s="26">
        <v>175</v>
      </c>
      <c r="B183" s="33"/>
      <c r="C183" s="36"/>
      <c r="D183" s="49"/>
      <c r="E183" s="50"/>
      <c r="F183" s="51"/>
      <c r="G183" s="36"/>
      <c r="H183" s="36"/>
      <c r="I183" s="37"/>
      <c r="J183" s="33"/>
      <c r="K183" s="33"/>
      <c r="L183" s="33"/>
      <c r="M183" s="33"/>
      <c r="N183" s="33"/>
      <c r="O183" s="35" t="str">
        <f>IFERROR(VLOOKUP(N183,ranges!M$2:O$422,3,0),"")</f>
        <v/>
      </c>
      <c r="P183" s="36"/>
      <c r="Q183" s="33"/>
      <c r="R183" s="34"/>
      <c r="S183" s="33"/>
      <c r="T183" s="33"/>
      <c r="U183" s="33"/>
      <c r="V183" s="33"/>
      <c r="W183" s="33"/>
      <c r="X183" s="33"/>
      <c r="Y183" s="34"/>
      <c r="Z183" s="34"/>
      <c r="AA183" s="36"/>
      <c r="AB183" s="53"/>
      <c r="AC183" s="36"/>
      <c r="AD183" s="34"/>
      <c r="AE183" s="34"/>
      <c r="AF183" s="34"/>
      <c r="AG183" s="34"/>
      <c r="AH183" s="75" t="s">
        <v>23069</v>
      </c>
      <c r="AI183" s="87" t="s">
        <v>23073</v>
      </c>
      <c r="AJ183" s="40"/>
      <c r="AK183" s="40"/>
      <c r="AL183" s="40"/>
      <c r="AM183" s="40"/>
      <c r="AN183" s="40"/>
      <c r="AO183" s="40"/>
      <c r="AP183" s="40"/>
      <c r="AQ183" s="40"/>
      <c r="AR183" s="40"/>
    </row>
    <row r="184" spans="1:44" s="21" customFormat="1" x14ac:dyDescent="0.15">
      <c r="A184" s="26">
        <v>176</v>
      </c>
      <c r="B184" s="33"/>
      <c r="C184" s="36"/>
      <c r="D184" s="49"/>
      <c r="E184" s="50"/>
      <c r="F184" s="51"/>
      <c r="G184" s="36"/>
      <c r="H184" s="36"/>
      <c r="I184" s="37"/>
      <c r="J184" s="33"/>
      <c r="K184" s="33"/>
      <c r="L184" s="33"/>
      <c r="M184" s="33"/>
      <c r="N184" s="33"/>
      <c r="O184" s="35" t="str">
        <f>IFERROR(VLOOKUP(N184,ranges!M$2:O$422,3,0),"")</f>
        <v/>
      </c>
      <c r="P184" s="36"/>
      <c r="Q184" s="33"/>
      <c r="R184" s="34"/>
      <c r="S184" s="33"/>
      <c r="T184" s="33"/>
      <c r="U184" s="33"/>
      <c r="V184" s="33"/>
      <c r="W184" s="33"/>
      <c r="X184" s="33"/>
      <c r="Y184" s="34"/>
      <c r="Z184" s="34"/>
      <c r="AA184" s="36"/>
      <c r="AB184" s="53"/>
      <c r="AC184" s="36"/>
      <c r="AD184" s="34"/>
      <c r="AE184" s="34"/>
      <c r="AF184" s="34"/>
      <c r="AG184" s="34"/>
      <c r="AH184" s="75" t="s">
        <v>23069</v>
      </c>
      <c r="AI184" s="87" t="s">
        <v>23073</v>
      </c>
      <c r="AJ184" s="40"/>
      <c r="AK184" s="40"/>
      <c r="AL184" s="40"/>
      <c r="AM184" s="40"/>
      <c r="AN184" s="40"/>
      <c r="AO184" s="40"/>
      <c r="AP184" s="40"/>
      <c r="AQ184" s="40"/>
      <c r="AR184" s="40"/>
    </row>
    <row r="185" spans="1:44" s="21" customFormat="1" x14ac:dyDescent="0.15">
      <c r="A185" s="26">
        <v>177</v>
      </c>
      <c r="B185" s="33"/>
      <c r="C185" s="36"/>
      <c r="D185" s="49"/>
      <c r="E185" s="50"/>
      <c r="F185" s="51"/>
      <c r="G185" s="36"/>
      <c r="H185" s="36"/>
      <c r="I185" s="37"/>
      <c r="J185" s="33"/>
      <c r="K185" s="33"/>
      <c r="L185" s="33"/>
      <c r="M185" s="33"/>
      <c r="N185" s="33"/>
      <c r="O185" s="35" t="str">
        <f>IFERROR(VLOOKUP(N185,ranges!M$2:O$422,3,0),"")</f>
        <v/>
      </c>
      <c r="P185" s="36"/>
      <c r="Q185" s="33"/>
      <c r="R185" s="34"/>
      <c r="S185" s="33"/>
      <c r="T185" s="33"/>
      <c r="U185" s="33"/>
      <c r="V185" s="33"/>
      <c r="W185" s="33"/>
      <c r="X185" s="33"/>
      <c r="Y185" s="34"/>
      <c r="Z185" s="34"/>
      <c r="AA185" s="36"/>
      <c r="AB185" s="53"/>
      <c r="AC185" s="36"/>
      <c r="AD185" s="34"/>
      <c r="AE185" s="34"/>
      <c r="AF185" s="34"/>
      <c r="AG185" s="34"/>
      <c r="AH185" s="75" t="s">
        <v>23069</v>
      </c>
      <c r="AI185" s="87" t="s">
        <v>23073</v>
      </c>
      <c r="AJ185" s="40"/>
      <c r="AK185" s="40"/>
      <c r="AL185" s="40"/>
      <c r="AM185" s="40"/>
      <c r="AN185" s="40"/>
      <c r="AO185" s="40"/>
      <c r="AP185" s="40"/>
      <c r="AQ185" s="40"/>
      <c r="AR185" s="40"/>
    </row>
    <row r="186" spans="1:44" s="21" customFormat="1" x14ac:dyDescent="0.15">
      <c r="A186" s="26">
        <v>178</v>
      </c>
      <c r="B186" s="33"/>
      <c r="C186" s="36"/>
      <c r="D186" s="49"/>
      <c r="E186" s="50"/>
      <c r="F186" s="51"/>
      <c r="G186" s="36"/>
      <c r="H186" s="36"/>
      <c r="I186" s="37"/>
      <c r="J186" s="33"/>
      <c r="K186" s="33"/>
      <c r="L186" s="33"/>
      <c r="M186" s="33"/>
      <c r="N186" s="33"/>
      <c r="O186" s="35" t="str">
        <f>IFERROR(VLOOKUP(N186,ranges!M$2:O$422,3,0),"")</f>
        <v/>
      </c>
      <c r="P186" s="36"/>
      <c r="Q186" s="33"/>
      <c r="R186" s="34"/>
      <c r="S186" s="33"/>
      <c r="T186" s="33"/>
      <c r="U186" s="33"/>
      <c r="V186" s="33"/>
      <c r="W186" s="33"/>
      <c r="X186" s="33"/>
      <c r="Y186" s="34"/>
      <c r="Z186" s="34"/>
      <c r="AA186" s="36"/>
      <c r="AB186" s="53"/>
      <c r="AC186" s="36"/>
      <c r="AD186" s="34"/>
      <c r="AE186" s="34"/>
      <c r="AF186" s="34"/>
      <c r="AG186" s="34"/>
      <c r="AH186" s="75" t="s">
        <v>23069</v>
      </c>
      <c r="AI186" s="87" t="s">
        <v>23073</v>
      </c>
      <c r="AJ186" s="40"/>
      <c r="AK186" s="40"/>
      <c r="AL186" s="40"/>
      <c r="AM186" s="40"/>
      <c r="AN186" s="40"/>
      <c r="AO186" s="40"/>
      <c r="AP186" s="40"/>
      <c r="AQ186" s="40"/>
      <c r="AR186" s="40"/>
    </row>
    <row r="187" spans="1:44" s="21" customFormat="1" x14ac:dyDescent="0.15">
      <c r="A187" s="26">
        <v>179</v>
      </c>
      <c r="B187" s="33"/>
      <c r="C187" s="36"/>
      <c r="D187" s="49"/>
      <c r="E187" s="50"/>
      <c r="F187" s="51"/>
      <c r="G187" s="36"/>
      <c r="H187" s="36"/>
      <c r="I187" s="37"/>
      <c r="J187" s="33"/>
      <c r="K187" s="33"/>
      <c r="L187" s="33"/>
      <c r="M187" s="33"/>
      <c r="N187" s="33"/>
      <c r="O187" s="35" t="str">
        <f>IFERROR(VLOOKUP(N187,ranges!M$2:O$422,3,0),"")</f>
        <v/>
      </c>
      <c r="P187" s="36"/>
      <c r="Q187" s="33"/>
      <c r="R187" s="34"/>
      <c r="S187" s="33"/>
      <c r="T187" s="33"/>
      <c r="U187" s="33"/>
      <c r="V187" s="33"/>
      <c r="W187" s="33"/>
      <c r="X187" s="33"/>
      <c r="Y187" s="34"/>
      <c r="Z187" s="34"/>
      <c r="AA187" s="36"/>
      <c r="AB187" s="53"/>
      <c r="AC187" s="36"/>
      <c r="AD187" s="34"/>
      <c r="AE187" s="34"/>
      <c r="AF187" s="34"/>
      <c r="AG187" s="34"/>
      <c r="AH187" s="75" t="s">
        <v>23069</v>
      </c>
      <c r="AI187" s="87" t="s">
        <v>23073</v>
      </c>
      <c r="AJ187" s="40"/>
      <c r="AK187" s="40"/>
      <c r="AL187" s="40"/>
      <c r="AM187" s="40"/>
      <c r="AN187" s="40"/>
      <c r="AO187" s="40"/>
      <c r="AP187" s="40"/>
      <c r="AQ187" s="40"/>
      <c r="AR187" s="40"/>
    </row>
    <row r="188" spans="1:44" s="21" customFormat="1" x14ac:dyDescent="0.15">
      <c r="A188" s="26">
        <v>180</v>
      </c>
      <c r="B188" s="33"/>
      <c r="C188" s="36"/>
      <c r="D188" s="49"/>
      <c r="E188" s="50"/>
      <c r="F188" s="51"/>
      <c r="G188" s="36"/>
      <c r="H188" s="36"/>
      <c r="I188" s="37"/>
      <c r="J188" s="33"/>
      <c r="K188" s="33"/>
      <c r="L188" s="33"/>
      <c r="M188" s="33"/>
      <c r="N188" s="33"/>
      <c r="O188" s="35" t="str">
        <f>IFERROR(VLOOKUP(N188,ranges!M$2:O$422,3,0),"")</f>
        <v/>
      </c>
      <c r="P188" s="36"/>
      <c r="Q188" s="33"/>
      <c r="R188" s="34"/>
      <c r="S188" s="33"/>
      <c r="T188" s="33"/>
      <c r="U188" s="33"/>
      <c r="V188" s="33"/>
      <c r="W188" s="33"/>
      <c r="X188" s="33"/>
      <c r="Y188" s="34"/>
      <c r="Z188" s="34"/>
      <c r="AA188" s="36"/>
      <c r="AB188" s="53"/>
      <c r="AC188" s="36"/>
      <c r="AD188" s="34"/>
      <c r="AE188" s="34"/>
      <c r="AF188" s="34"/>
      <c r="AG188" s="34"/>
      <c r="AH188" s="75" t="s">
        <v>23069</v>
      </c>
      <c r="AI188" s="87" t="s">
        <v>23073</v>
      </c>
      <c r="AJ188" s="40"/>
      <c r="AK188" s="40"/>
      <c r="AL188" s="40"/>
      <c r="AM188" s="40"/>
      <c r="AN188" s="40"/>
      <c r="AO188" s="40"/>
      <c r="AP188" s="40"/>
      <c r="AQ188" s="40"/>
      <c r="AR188" s="40"/>
    </row>
    <row r="189" spans="1:44" s="21" customFormat="1" x14ac:dyDescent="0.15">
      <c r="A189" s="26">
        <v>181</v>
      </c>
      <c r="B189" s="33"/>
      <c r="C189" s="36"/>
      <c r="D189" s="49"/>
      <c r="E189" s="50"/>
      <c r="F189" s="51"/>
      <c r="G189" s="36"/>
      <c r="H189" s="36"/>
      <c r="I189" s="37"/>
      <c r="J189" s="33"/>
      <c r="K189" s="33"/>
      <c r="L189" s="33"/>
      <c r="M189" s="33"/>
      <c r="N189" s="33"/>
      <c r="O189" s="35" t="str">
        <f>IFERROR(VLOOKUP(N189,ranges!M$2:O$422,3,0),"")</f>
        <v/>
      </c>
      <c r="P189" s="36"/>
      <c r="Q189" s="33"/>
      <c r="R189" s="34"/>
      <c r="S189" s="33"/>
      <c r="T189" s="33"/>
      <c r="U189" s="33"/>
      <c r="V189" s="33"/>
      <c r="W189" s="33"/>
      <c r="X189" s="33"/>
      <c r="Y189" s="34"/>
      <c r="Z189" s="34"/>
      <c r="AA189" s="36"/>
      <c r="AB189" s="53"/>
      <c r="AC189" s="36"/>
      <c r="AD189" s="34"/>
      <c r="AE189" s="34"/>
      <c r="AF189" s="34"/>
      <c r="AG189" s="34"/>
      <c r="AH189" s="75" t="s">
        <v>23069</v>
      </c>
      <c r="AI189" s="87" t="s">
        <v>23073</v>
      </c>
      <c r="AJ189" s="40"/>
      <c r="AK189" s="40"/>
      <c r="AL189" s="40"/>
      <c r="AM189" s="40"/>
      <c r="AN189" s="40"/>
      <c r="AO189" s="40"/>
      <c r="AP189" s="40"/>
      <c r="AQ189" s="40"/>
      <c r="AR189" s="40"/>
    </row>
    <row r="190" spans="1:44" s="21" customFormat="1" x14ac:dyDescent="0.15">
      <c r="A190" s="26">
        <v>182</v>
      </c>
      <c r="B190" s="33"/>
      <c r="C190" s="36"/>
      <c r="D190" s="49"/>
      <c r="E190" s="50"/>
      <c r="F190" s="51"/>
      <c r="G190" s="36"/>
      <c r="H190" s="36"/>
      <c r="I190" s="37"/>
      <c r="J190" s="33"/>
      <c r="K190" s="33"/>
      <c r="L190" s="33"/>
      <c r="M190" s="33"/>
      <c r="N190" s="33"/>
      <c r="O190" s="35" t="str">
        <f>IFERROR(VLOOKUP(N190,ranges!M$2:O$422,3,0),"")</f>
        <v/>
      </c>
      <c r="P190" s="36"/>
      <c r="Q190" s="33"/>
      <c r="R190" s="34"/>
      <c r="S190" s="33"/>
      <c r="T190" s="33"/>
      <c r="U190" s="33"/>
      <c r="V190" s="33"/>
      <c r="W190" s="33"/>
      <c r="X190" s="33"/>
      <c r="Y190" s="34"/>
      <c r="Z190" s="34"/>
      <c r="AA190" s="36"/>
      <c r="AB190" s="53"/>
      <c r="AC190" s="36"/>
      <c r="AD190" s="34"/>
      <c r="AE190" s="34"/>
      <c r="AF190" s="34"/>
      <c r="AG190" s="34"/>
      <c r="AH190" s="75" t="s">
        <v>23069</v>
      </c>
      <c r="AI190" s="87" t="s">
        <v>23073</v>
      </c>
      <c r="AJ190" s="40"/>
      <c r="AK190" s="40"/>
      <c r="AL190" s="40"/>
      <c r="AM190" s="40"/>
      <c r="AN190" s="40"/>
      <c r="AO190" s="40"/>
      <c r="AP190" s="40"/>
      <c r="AQ190" s="40"/>
      <c r="AR190" s="40"/>
    </row>
    <row r="191" spans="1:44" s="21" customFormat="1" x14ac:dyDescent="0.15">
      <c r="A191" s="26">
        <v>183</v>
      </c>
      <c r="B191" s="33"/>
      <c r="C191" s="36"/>
      <c r="D191" s="49"/>
      <c r="E191" s="50"/>
      <c r="F191" s="51"/>
      <c r="G191" s="36"/>
      <c r="H191" s="36"/>
      <c r="I191" s="37"/>
      <c r="J191" s="33"/>
      <c r="K191" s="33"/>
      <c r="L191" s="33"/>
      <c r="M191" s="33"/>
      <c r="N191" s="33"/>
      <c r="O191" s="35" t="str">
        <f>IFERROR(VLOOKUP(N191,ranges!M$2:O$422,3,0),"")</f>
        <v/>
      </c>
      <c r="P191" s="36"/>
      <c r="Q191" s="33"/>
      <c r="R191" s="34"/>
      <c r="S191" s="33"/>
      <c r="T191" s="33"/>
      <c r="U191" s="33"/>
      <c r="V191" s="33"/>
      <c r="W191" s="33"/>
      <c r="X191" s="33"/>
      <c r="Y191" s="34"/>
      <c r="Z191" s="34"/>
      <c r="AA191" s="36"/>
      <c r="AB191" s="53"/>
      <c r="AC191" s="36"/>
      <c r="AD191" s="34"/>
      <c r="AE191" s="34"/>
      <c r="AF191" s="34"/>
      <c r="AG191" s="34"/>
      <c r="AH191" s="75" t="s">
        <v>23069</v>
      </c>
      <c r="AI191" s="87" t="s">
        <v>23073</v>
      </c>
      <c r="AJ191" s="40"/>
      <c r="AK191" s="40"/>
      <c r="AL191" s="40"/>
      <c r="AM191" s="40"/>
      <c r="AN191" s="40"/>
      <c r="AO191" s="40"/>
      <c r="AP191" s="40"/>
      <c r="AQ191" s="40"/>
      <c r="AR191" s="40"/>
    </row>
    <row r="192" spans="1:44" s="21" customFormat="1" x14ac:dyDescent="0.15">
      <c r="A192" s="26">
        <v>184</v>
      </c>
      <c r="B192" s="33"/>
      <c r="C192" s="36"/>
      <c r="D192" s="49"/>
      <c r="E192" s="50"/>
      <c r="F192" s="51"/>
      <c r="G192" s="36"/>
      <c r="H192" s="36"/>
      <c r="I192" s="37"/>
      <c r="J192" s="33"/>
      <c r="K192" s="33"/>
      <c r="L192" s="33"/>
      <c r="M192" s="33"/>
      <c r="N192" s="33"/>
      <c r="O192" s="35" t="str">
        <f>IFERROR(VLOOKUP(N192,ranges!M$2:O$422,3,0),"")</f>
        <v/>
      </c>
      <c r="P192" s="36"/>
      <c r="Q192" s="33"/>
      <c r="R192" s="34"/>
      <c r="S192" s="33"/>
      <c r="T192" s="33"/>
      <c r="U192" s="33"/>
      <c r="V192" s="33"/>
      <c r="W192" s="33"/>
      <c r="X192" s="33"/>
      <c r="Y192" s="34"/>
      <c r="Z192" s="34"/>
      <c r="AA192" s="36"/>
      <c r="AB192" s="53"/>
      <c r="AC192" s="36"/>
      <c r="AD192" s="34"/>
      <c r="AE192" s="34"/>
      <c r="AF192" s="34"/>
      <c r="AG192" s="34"/>
      <c r="AH192" s="75" t="s">
        <v>23069</v>
      </c>
      <c r="AI192" s="87" t="s">
        <v>23073</v>
      </c>
      <c r="AJ192" s="40"/>
      <c r="AK192" s="40"/>
      <c r="AL192" s="40"/>
      <c r="AM192" s="40"/>
      <c r="AN192" s="40"/>
      <c r="AO192" s="40"/>
      <c r="AP192" s="40"/>
      <c r="AQ192" s="40"/>
      <c r="AR192" s="40"/>
    </row>
    <row r="193" spans="1:44" s="21" customFormat="1" x14ac:dyDescent="0.15">
      <c r="A193" s="26">
        <v>185</v>
      </c>
      <c r="B193" s="33"/>
      <c r="C193" s="36"/>
      <c r="D193" s="49"/>
      <c r="E193" s="50"/>
      <c r="F193" s="51"/>
      <c r="G193" s="36"/>
      <c r="H193" s="36"/>
      <c r="I193" s="37"/>
      <c r="J193" s="33"/>
      <c r="K193" s="33"/>
      <c r="L193" s="33"/>
      <c r="M193" s="33"/>
      <c r="N193" s="33"/>
      <c r="O193" s="35" t="str">
        <f>IFERROR(VLOOKUP(N193,ranges!M$2:O$422,3,0),"")</f>
        <v/>
      </c>
      <c r="P193" s="36"/>
      <c r="Q193" s="33"/>
      <c r="R193" s="34"/>
      <c r="S193" s="33"/>
      <c r="T193" s="33"/>
      <c r="U193" s="33"/>
      <c r="V193" s="33"/>
      <c r="W193" s="33"/>
      <c r="X193" s="33"/>
      <c r="Y193" s="34"/>
      <c r="Z193" s="34"/>
      <c r="AA193" s="36"/>
      <c r="AB193" s="53"/>
      <c r="AC193" s="36"/>
      <c r="AD193" s="34"/>
      <c r="AE193" s="34"/>
      <c r="AF193" s="34"/>
      <c r="AG193" s="34"/>
      <c r="AH193" s="75" t="s">
        <v>23069</v>
      </c>
      <c r="AI193" s="87" t="s">
        <v>23073</v>
      </c>
      <c r="AJ193" s="40"/>
      <c r="AK193" s="40"/>
      <c r="AL193" s="40"/>
      <c r="AM193" s="40"/>
      <c r="AN193" s="40"/>
      <c r="AO193" s="40"/>
      <c r="AP193" s="40"/>
      <c r="AQ193" s="40"/>
      <c r="AR193" s="40"/>
    </row>
    <row r="194" spans="1:44" s="21" customFormat="1" x14ac:dyDescent="0.15">
      <c r="A194" s="26">
        <v>186</v>
      </c>
      <c r="B194" s="33"/>
      <c r="C194" s="36"/>
      <c r="D194" s="49"/>
      <c r="E194" s="50"/>
      <c r="F194" s="51"/>
      <c r="G194" s="36"/>
      <c r="H194" s="36"/>
      <c r="I194" s="37"/>
      <c r="J194" s="33"/>
      <c r="K194" s="33"/>
      <c r="L194" s="33"/>
      <c r="M194" s="33"/>
      <c r="N194" s="33"/>
      <c r="O194" s="35" t="str">
        <f>IFERROR(VLOOKUP(N194,ranges!M$2:O$422,3,0),"")</f>
        <v/>
      </c>
      <c r="P194" s="36"/>
      <c r="Q194" s="33"/>
      <c r="R194" s="34"/>
      <c r="S194" s="33"/>
      <c r="T194" s="33"/>
      <c r="U194" s="33"/>
      <c r="V194" s="33"/>
      <c r="W194" s="33"/>
      <c r="X194" s="33"/>
      <c r="Y194" s="34"/>
      <c r="Z194" s="34"/>
      <c r="AA194" s="36"/>
      <c r="AB194" s="53"/>
      <c r="AC194" s="36"/>
      <c r="AD194" s="34"/>
      <c r="AE194" s="34"/>
      <c r="AF194" s="34"/>
      <c r="AG194" s="34"/>
      <c r="AH194" s="75" t="s">
        <v>23069</v>
      </c>
      <c r="AI194" s="87" t="s">
        <v>23073</v>
      </c>
      <c r="AJ194" s="40"/>
      <c r="AK194" s="40"/>
      <c r="AL194" s="40"/>
      <c r="AM194" s="40"/>
      <c r="AN194" s="40"/>
      <c r="AO194" s="40"/>
      <c r="AP194" s="40"/>
      <c r="AQ194" s="40"/>
      <c r="AR194" s="40"/>
    </row>
    <row r="195" spans="1:44" s="21" customFormat="1" x14ac:dyDescent="0.15">
      <c r="A195" s="26">
        <v>187</v>
      </c>
      <c r="B195" s="33"/>
      <c r="C195" s="36"/>
      <c r="D195" s="49"/>
      <c r="E195" s="50"/>
      <c r="F195" s="51"/>
      <c r="G195" s="36"/>
      <c r="H195" s="36"/>
      <c r="I195" s="37"/>
      <c r="J195" s="33"/>
      <c r="K195" s="33"/>
      <c r="L195" s="33"/>
      <c r="M195" s="33"/>
      <c r="N195" s="33"/>
      <c r="O195" s="35" t="str">
        <f>IFERROR(VLOOKUP(N195,ranges!M$2:O$422,3,0),"")</f>
        <v/>
      </c>
      <c r="P195" s="36"/>
      <c r="Q195" s="33"/>
      <c r="R195" s="34"/>
      <c r="S195" s="33"/>
      <c r="T195" s="33"/>
      <c r="U195" s="33"/>
      <c r="V195" s="33"/>
      <c r="W195" s="33"/>
      <c r="X195" s="33"/>
      <c r="Y195" s="34"/>
      <c r="Z195" s="34"/>
      <c r="AA195" s="36"/>
      <c r="AB195" s="53"/>
      <c r="AC195" s="36"/>
      <c r="AD195" s="34"/>
      <c r="AE195" s="34"/>
      <c r="AF195" s="34"/>
      <c r="AG195" s="34"/>
      <c r="AH195" s="75" t="s">
        <v>23069</v>
      </c>
      <c r="AI195" s="87" t="s">
        <v>23073</v>
      </c>
      <c r="AJ195" s="40"/>
      <c r="AK195" s="40"/>
      <c r="AL195" s="40"/>
      <c r="AM195" s="40"/>
      <c r="AN195" s="40"/>
      <c r="AO195" s="40"/>
      <c r="AP195" s="40"/>
      <c r="AQ195" s="40"/>
      <c r="AR195" s="40"/>
    </row>
    <row r="196" spans="1:44" s="21" customFormat="1" x14ac:dyDescent="0.15">
      <c r="A196" s="26">
        <v>188</v>
      </c>
      <c r="B196" s="33"/>
      <c r="C196" s="36"/>
      <c r="D196" s="49"/>
      <c r="E196" s="50"/>
      <c r="F196" s="51"/>
      <c r="G196" s="36"/>
      <c r="H196" s="36"/>
      <c r="I196" s="37"/>
      <c r="J196" s="33"/>
      <c r="K196" s="33"/>
      <c r="L196" s="33"/>
      <c r="M196" s="33"/>
      <c r="N196" s="33"/>
      <c r="O196" s="35" t="str">
        <f>IFERROR(VLOOKUP(N196,ranges!M$2:O$422,3,0),"")</f>
        <v/>
      </c>
      <c r="P196" s="36"/>
      <c r="Q196" s="33"/>
      <c r="R196" s="34"/>
      <c r="S196" s="33"/>
      <c r="T196" s="33"/>
      <c r="U196" s="33"/>
      <c r="V196" s="33"/>
      <c r="W196" s="33"/>
      <c r="X196" s="33"/>
      <c r="Y196" s="34"/>
      <c r="Z196" s="34"/>
      <c r="AA196" s="36"/>
      <c r="AB196" s="53"/>
      <c r="AC196" s="36"/>
      <c r="AD196" s="34"/>
      <c r="AE196" s="34"/>
      <c r="AF196" s="34"/>
      <c r="AG196" s="34"/>
      <c r="AH196" s="75" t="s">
        <v>23069</v>
      </c>
      <c r="AI196" s="87" t="s">
        <v>23073</v>
      </c>
      <c r="AJ196" s="40"/>
      <c r="AK196" s="40"/>
      <c r="AL196" s="40"/>
      <c r="AM196" s="40"/>
      <c r="AN196" s="40"/>
      <c r="AO196" s="40"/>
      <c r="AP196" s="40"/>
      <c r="AQ196" s="40"/>
      <c r="AR196" s="40"/>
    </row>
    <row r="197" spans="1:44" s="21" customFormat="1" x14ac:dyDescent="0.15">
      <c r="A197" s="26">
        <v>189</v>
      </c>
      <c r="B197" s="33"/>
      <c r="C197" s="36"/>
      <c r="D197" s="49"/>
      <c r="E197" s="50"/>
      <c r="F197" s="51"/>
      <c r="G197" s="36"/>
      <c r="H197" s="36"/>
      <c r="I197" s="37"/>
      <c r="J197" s="33"/>
      <c r="K197" s="33"/>
      <c r="L197" s="33"/>
      <c r="M197" s="33"/>
      <c r="N197" s="33"/>
      <c r="O197" s="35" t="str">
        <f>IFERROR(VLOOKUP(N197,ranges!M$2:O$422,3,0),"")</f>
        <v/>
      </c>
      <c r="P197" s="36"/>
      <c r="Q197" s="33"/>
      <c r="R197" s="34"/>
      <c r="S197" s="33"/>
      <c r="T197" s="33"/>
      <c r="U197" s="33"/>
      <c r="V197" s="33"/>
      <c r="W197" s="33"/>
      <c r="X197" s="33"/>
      <c r="Y197" s="34"/>
      <c r="Z197" s="34"/>
      <c r="AA197" s="36"/>
      <c r="AB197" s="53"/>
      <c r="AC197" s="36"/>
      <c r="AD197" s="34"/>
      <c r="AE197" s="34"/>
      <c r="AF197" s="34"/>
      <c r="AG197" s="34"/>
      <c r="AH197" s="75" t="s">
        <v>23069</v>
      </c>
      <c r="AI197" s="87" t="s">
        <v>23073</v>
      </c>
      <c r="AJ197" s="40"/>
      <c r="AK197" s="40"/>
      <c r="AL197" s="40"/>
      <c r="AM197" s="40"/>
      <c r="AN197" s="40"/>
      <c r="AO197" s="40"/>
      <c r="AP197" s="40"/>
      <c r="AQ197" s="40"/>
      <c r="AR197" s="40"/>
    </row>
    <row r="198" spans="1:44" s="21" customFormat="1" x14ac:dyDescent="0.15">
      <c r="A198" s="26">
        <v>190</v>
      </c>
      <c r="B198" s="33"/>
      <c r="C198" s="36"/>
      <c r="D198" s="49"/>
      <c r="E198" s="50"/>
      <c r="F198" s="51"/>
      <c r="G198" s="36"/>
      <c r="H198" s="36"/>
      <c r="I198" s="37"/>
      <c r="J198" s="33"/>
      <c r="K198" s="33"/>
      <c r="L198" s="33"/>
      <c r="M198" s="33"/>
      <c r="N198" s="33"/>
      <c r="O198" s="35" t="str">
        <f>IFERROR(VLOOKUP(N198,ranges!M$2:O$422,3,0),"")</f>
        <v/>
      </c>
      <c r="P198" s="36"/>
      <c r="Q198" s="33"/>
      <c r="R198" s="34"/>
      <c r="S198" s="33"/>
      <c r="T198" s="33"/>
      <c r="U198" s="33"/>
      <c r="V198" s="33"/>
      <c r="W198" s="33"/>
      <c r="X198" s="33"/>
      <c r="Y198" s="34"/>
      <c r="Z198" s="34"/>
      <c r="AA198" s="36"/>
      <c r="AB198" s="53"/>
      <c r="AC198" s="36"/>
      <c r="AD198" s="34"/>
      <c r="AE198" s="34"/>
      <c r="AF198" s="34"/>
      <c r="AG198" s="34"/>
      <c r="AH198" s="75" t="s">
        <v>23069</v>
      </c>
      <c r="AI198" s="87" t="s">
        <v>23073</v>
      </c>
      <c r="AJ198" s="40"/>
      <c r="AK198" s="40"/>
      <c r="AL198" s="40"/>
      <c r="AM198" s="40"/>
      <c r="AN198" s="40"/>
      <c r="AO198" s="40"/>
      <c r="AP198" s="40"/>
      <c r="AQ198" s="40"/>
      <c r="AR198" s="40"/>
    </row>
    <row r="199" spans="1:44" s="21" customFormat="1" x14ac:dyDescent="0.15">
      <c r="A199" s="26">
        <v>191</v>
      </c>
      <c r="B199" s="33"/>
      <c r="C199" s="36"/>
      <c r="D199" s="49"/>
      <c r="E199" s="50"/>
      <c r="F199" s="51"/>
      <c r="G199" s="36"/>
      <c r="H199" s="36"/>
      <c r="I199" s="37"/>
      <c r="J199" s="33"/>
      <c r="K199" s="33"/>
      <c r="L199" s="33"/>
      <c r="M199" s="33"/>
      <c r="N199" s="33"/>
      <c r="O199" s="35" t="str">
        <f>IFERROR(VLOOKUP(N199,ranges!M$2:O$422,3,0),"")</f>
        <v/>
      </c>
      <c r="P199" s="36"/>
      <c r="Q199" s="33"/>
      <c r="R199" s="34"/>
      <c r="S199" s="33"/>
      <c r="T199" s="33"/>
      <c r="U199" s="33"/>
      <c r="V199" s="33"/>
      <c r="W199" s="33"/>
      <c r="X199" s="33"/>
      <c r="Y199" s="34"/>
      <c r="Z199" s="34"/>
      <c r="AA199" s="36"/>
      <c r="AB199" s="53"/>
      <c r="AC199" s="36"/>
      <c r="AD199" s="34"/>
      <c r="AE199" s="34"/>
      <c r="AF199" s="34"/>
      <c r="AG199" s="34"/>
      <c r="AH199" s="75" t="s">
        <v>23069</v>
      </c>
      <c r="AI199" s="87" t="s">
        <v>23073</v>
      </c>
      <c r="AJ199" s="40"/>
      <c r="AK199" s="40"/>
      <c r="AL199" s="40"/>
      <c r="AM199" s="40"/>
      <c r="AN199" s="40"/>
      <c r="AO199" s="40"/>
      <c r="AP199" s="40"/>
      <c r="AQ199" s="40"/>
      <c r="AR199" s="40"/>
    </row>
    <row r="200" spans="1:44" s="21" customFormat="1" x14ac:dyDescent="0.15">
      <c r="A200" s="26">
        <v>192</v>
      </c>
      <c r="B200" s="33"/>
      <c r="C200" s="36"/>
      <c r="D200" s="49"/>
      <c r="E200" s="50"/>
      <c r="F200" s="51"/>
      <c r="G200" s="36"/>
      <c r="H200" s="36"/>
      <c r="I200" s="37"/>
      <c r="J200" s="33"/>
      <c r="K200" s="33"/>
      <c r="L200" s="33"/>
      <c r="M200" s="33"/>
      <c r="N200" s="33"/>
      <c r="O200" s="35" t="str">
        <f>IFERROR(VLOOKUP(N200,ranges!M$2:O$422,3,0),"")</f>
        <v/>
      </c>
      <c r="P200" s="36"/>
      <c r="Q200" s="33"/>
      <c r="R200" s="34"/>
      <c r="S200" s="33"/>
      <c r="T200" s="33"/>
      <c r="U200" s="33"/>
      <c r="V200" s="33"/>
      <c r="W200" s="33"/>
      <c r="X200" s="33"/>
      <c r="Y200" s="34"/>
      <c r="Z200" s="34"/>
      <c r="AA200" s="36"/>
      <c r="AB200" s="53"/>
      <c r="AC200" s="36"/>
      <c r="AD200" s="34"/>
      <c r="AE200" s="34"/>
      <c r="AF200" s="34"/>
      <c r="AG200" s="34"/>
      <c r="AH200" s="75" t="s">
        <v>23069</v>
      </c>
      <c r="AI200" s="87" t="s">
        <v>23073</v>
      </c>
      <c r="AJ200" s="40"/>
      <c r="AK200" s="40"/>
      <c r="AL200" s="40"/>
      <c r="AM200" s="40"/>
      <c r="AN200" s="40"/>
      <c r="AO200" s="40"/>
      <c r="AP200" s="40"/>
      <c r="AQ200" s="40"/>
      <c r="AR200" s="40"/>
    </row>
    <row r="201" spans="1:44" s="21" customFormat="1" x14ac:dyDescent="0.15">
      <c r="A201" s="26">
        <v>193</v>
      </c>
      <c r="B201" s="33"/>
      <c r="C201" s="36"/>
      <c r="D201" s="49"/>
      <c r="E201" s="50"/>
      <c r="F201" s="51"/>
      <c r="G201" s="36"/>
      <c r="H201" s="36"/>
      <c r="I201" s="37"/>
      <c r="J201" s="33"/>
      <c r="K201" s="33"/>
      <c r="L201" s="33"/>
      <c r="M201" s="33"/>
      <c r="N201" s="33"/>
      <c r="O201" s="35" t="str">
        <f>IFERROR(VLOOKUP(N201,ranges!M$2:O$422,3,0),"")</f>
        <v/>
      </c>
      <c r="P201" s="36"/>
      <c r="Q201" s="33"/>
      <c r="R201" s="34"/>
      <c r="S201" s="33"/>
      <c r="T201" s="33"/>
      <c r="U201" s="33"/>
      <c r="V201" s="33"/>
      <c r="W201" s="33"/>
      <c r="X201" s="33"/>
      <c r="Y201" s="34"/>
      <c r="Z201" s="34"/>
      <c r="AA201" s="36"/>
      <c r="AB201" s="53"/>
      <c r="AC201" s="36"/>
      <c r="AD201" s="34"/>
      <c r="AE201" s="34"/>
      <c r="AF201" s="34"/>
      <c r="AG201" s="34"/>
      <c r="AH201" s="75" t="s">
        <v>23069</v>
      </c>
      <c r="AI201" s="87" t="s">
        <v>23073</v>
      </c>
      <c r="AJ201" s="40"/>
      <c r="AK201" s="40"/>
      <c r="AL201" s="40"/>
      <c r="AM201" s="40"/>
      <c r="AN201" s="40"/>
      <c r="AO201" s="40"/>
      <c r="AP201" s="40"/>
      <c r="AQ201" s="40"/>
      <c r="AR201" s="40"/>
    </row>
    <row r="202" spans="1:44" s="21" customFormat="1" x14ac:dyDescent="0.15">
      <c r="A202" s="26">
        <v>194</v>
      </c>
      <c r="B202" s="33"/>
      <c r="C202" s="36"/>
      <c r="D202" s="49"/>
      <c r="E202" s="50"/>
      <c r="F202" s="51"/>
      <c r="G202" s="36"/>
      <c r="H202" s="36"/>
      <c r="I202" s="37"/>
      <c r="J202" s="33"/>
      <c r="K202" s="33"/>
      <c r="L202" s="33"/>
      <c r="M202" s="33"/>
      <c r="N202" s="33"/>
      <c r="O202" s="35" t="str">
        <f>IFERROR(VLOOKUP(N202,ranges!M$2:O$422,3,0),"")</f>
        <v/>
      </c>
      <c r="P202" s="36"/>
      <c r="Q202" s="33"/>
      <c r="R202" s="34"/>
      <c r="S202" s="33"/>
      <c r="T202" s="33"/>
      <c r="U202" s="33"/>
      <c r="V202" s="33"/>
      <c r="W202" s="33"/>
      <c r="X202" s="33"/>
      <c r="Y202" s="34"/>
      <c r="Z202" s="34"/>
      <c r="AA202" s="36"/>
      <c r="AB202" s="53"/>
      <c r="AC202" s="36"/>
      <c r="AD202" s="34"/>
      <c r="AE202" s="34"/>
      <c r="AF202" s="34"/>
      <c r="AG202" s="34"/>
      <c r="AH202" s="75" t="s">
        <v>23069</v>
      </c>
      <c r="AI202" s="87" t="s">
        <v>23073</v>
      </c>
      <c r="AJ202" s="40"/>
      <c r="AK202" s="40"/>
      <c r="AL202" s="40"/>
      <c r="AM202" s="40"/>
      <c r="AN202" s="40"/>
      <c r="AO202" s="40"/>
      <c r="AP202" s="40"/>
      <c r="AQ202" s="40"/>
      <c r="AR202" s="40"/>
    </row>
    <row r="203" spans="1:44" s="21" customFormat="1" x14ac:dyDescent="0.15">
      <c r="A203" s="26">
        <v>195</v>
      </c>
      <c r="B203" s="33"/>
      <c r="C203" s="36"/>
      <c r="D203" s="49"/>
      <c r="E203" s="50"/>
      <c r="F203" s="51"/>
      <c r="G203" s="36"/>
      <c r="H203" s="36"/>
      <c r="I203" s="37"/>
      <c r="J203" s="33"/>
      <c r="K203" s="33"/>
      <c r="L203" s="33"/>
      <c r="M203" s="33"/>
      <c r="N203" s="33"/>
      <c r="O203" s="35" t="str">
        <f>IFERROR(VLOOKUP(N203,ranges!M$2:O$422,3,0),"")</f>
        <v/>
      </c>
      <c r="P203" s="36"/>
      <c r="Q203" s="33"/>
      <c r="R203" s="34"/>
      <c r="S203" s="33"/>
      <c r="T203" s="33"/>
      <c r="U203" s="33"/>
      <c r="V203" s="33"/>
      <c r="W203" s="33"/>
      <c r="X203" s="33"/>
      <c r="Y203" s="34"/>
      <c r="Z203" s="34"/>
      <c r="AA203" s="36"/>
      <c r="AB203" s="53"/>
      <c r="AC203" s="36"/>
      <c r="AD203" s="34"/>
      <c r="AE203" s="34"/>
      <c r="AF203" s="34"/>
      <c r="AG203" s="34"/>
      <c r="AH203" s="75" t="s">
        <v>23069</v>
      </c>
      <c r="AI203" s="87" t="s">
        <v>23073</v>
      </c>
      <c r="AJ203" s="40"/>
      <c r="AK203" s="40"/>
      <c r="AL203" s="40"/>
      <c r="AM203" s="40"/>
      <c r="AN203" s="40"/>
      <c r="AO203" s="40"/>
      <c r="AP203" s="40"/>
      <c r="AQ203" s="40"/>
      <c r="AR203" s="40"/>
    </row>
    <row r="204" spans="1:44" s="21" customFormat="1" x14ac:dyDescent="0.15">
      <c r="A204" s="26">
        <v>196</v>
      </c>
      <c r="B204" s="33"/>
      <c r="C204" s="36"/>
      <c r="D204" s="49"/>
      <c r="E204" s="50"/>
      <c r="F204" s="51"/>
      <c r="G204" s="36"/>
      <c r="H204" s="36"/>
      <c r="I204" s="37"/>
      <c r="J204" s="33"/>
      <c r="K204" s="33"/>
      <c r="L204" s="33"/>
      <c r="M204" s="33"/>
      <c r="N204" s="33"/>
      <c r="O204" s="35" t="str">
        <f>IFERROR(VLOOKUP(N204,ranges!M$2:O$422,3,0),"")</f>
        <v/>
      </c>
      <c r="P204" s="36"/>
      <c r="Q204" s="33"/>
      <c r="R204" s="34"/>
      <c r="S204" s="33"/>
      <c r="T204" s="33"/>
      <c r="U204" s="33"/>
      <c r="V204" s="33"/>
      <c r="W204" s="33"/>
      <c r="X204" s="33"/>
      <c r="Y204" s="34"/>
      <c r="Z204" s="34"/>
      <c r="AA204" s="36"/>
      <c r="AB204" s="53"/>
      <c r="AC204" s="36"/>
      <c r="AD204" s="34"/>
      <c r="AE204" s="34"/>
      <c r="AF204" s="34"/>
      <c r="AG204" s="34"/>
      <c r="AH204" s="75" t="s">
        <v>23069</v>
      </c>
      <c r="AI204" s="87" t="s">
        <v>23073</v>
      </c>
      <c r="AJ204" s="40"/>
      <c r="AK204" s="40"/>
      <c r="AL204" s="40"/>
      <c r="AM204" s="40"/>
      <c r="AN204" s="40"/>
      <c r="AO204" s="40"/>
      <c r="AP204" s="40"/>
      <c r="AQ204" s="40"/>
      <c r="AR204" s="40"/>
    </row>
    <row r="205" spans="1:44" s="21" customFormat="1" x14ac:dyDescent="0.15">
      <c r="A205" s="26">
        <v>197</v>
      </c>
      <c r="B205" s="33"/>
      <c r="C205" s="36"/>
      <c r="D205" s="49"/>
      <c r="E205" s="50"/>
      <c r="F205" s="51"/>
      <c r="G205" s="36"/>
      <c r="H205" s="36"/>
      <c r="I205" s="37"/>
      <c r="J205" s="33"/>
      <c r="K205" s="33"/>
      <c r="L205" s="33"/>
      <c r="M205" s="33"/>
      <c r="N205" s="33"/>
      <c r="O205" s="35" t="str">
        <f>IFERROR(VLOOKUP(N205,ranges!M$2:O$422,3,0),"")</f>
        <v/>
      </c>
      <c r="P205" s="36"/>
      <c r="Q205" s="33"/>
      <c r="R205" s="34"/>
      <c r="S205" s="33"/>
      <c r="T205" s="33"/>
      <c r="U205" s="33"/>
      <c r="V205" s="33"/>
      <c r="W205" s="33"/>
      <c r="X205" s="33"/>
      <c r="Y205" s="34"/>
      <c r="Z205" s="34"/>
      <c r="AA205" s="36"/>
      <c r="AB205" s="53"/>
      <c r="AC205" s="36"/>
      <c r="AD205" s="34"/>
      <c r="AE205" s="34"/>
      <c r="AF205" s="34"/>
      <c r="AG205" s="34"/>
      <c r="AH205" s="75" t="s">
        <v>23069</v>
      </c>
      <c r="AI205" s="87" t="s">
        <v>23073</v>
      </c>
      <c r="AJ205" s="40"/>
      <c r="AK205" s="40"/>
      <c r="AL205" s="40"/>
      <c r="AM205" s="40"/>
      <c r="AN205" s="40"/>
      <c r="AO205" s="40"/>
      <c r="AP205" s="40"/>
      <c r="AQ205" s="40"/>
      <c r="AR205" s="40"/>
    </row>
    <row r="206" spans="1:44" s="21" customFormat="1" x14ac:dyDescent="0.15">
      <c r="A206" s="26">
        <v>198</v>
      </c>
      <c r="B206" s="33"/>
      <c r="C206" s="36"/>
      <c r="D206" s="49"/>
      <c r="E206" s="50"/>
      <c r="F206" s="51"/>
      <c r="G206" s="36"/>
      <c r="H206" s="36"/>
      <c r="I206" s="37"/>
      <c r="J206" s="33"/>
      <c r="K206" s="33"/>
      <c r="L206" s="33"/>
      <c r="M206" s="33"/>
      <c r="N206" s="33"/>
      <c r="O206" s="35" t="str">
        <f>IFERROR(VLOOKUP(N206,ranges!M$2:O$422,3,0),"")</f>
        <v/>
      </c>
      <c r="P206" s="36"/>
      <c r="Q206" s="33"/>
      <c r="R206" s="34"/>
      <c r="S206" s="33"/>
      <c r="T206" s="33"/>
      <c r="U206" s="33"/>
      <c r="V206" s="33"/>
      <c r="W206" s="33"/>
      <c r="X206" s="33"/>
      <c r="Y206" s="34"/>
      <c r="Z206" s="34"/>
      <c r="AA206" s="36"/>
      <c r="AB206" s="53"/>
      <c r="AC206" s="36"/>
      <c r="AD206" s="34"/>
      <c r="AE206" s="34"/>
      <c r="AF206" s="34"/>
      <c r="AG206" s="34"/>
      <c r="AH206" s="75" t="s">
        <v>23069</v>
      </c>
      <c r="AI206" s="87" t="s">
        <v>23073</v>
      </c>
      <c r="AJ206" s="40"/>
      <c r="AK206" s="40"/>
      <c r="AL206" s="40"/>
      <c r="AM206" s="40"/>
      <c r="AN206" s="40"/>
      <c r="AO206" s="40"/>
      <c r="AP206" s="40"/>
      <c r="AQ206" s="40"/>
      <c r="AR206" s="40"/>
    </row>
    <row r="207" spans="1:44" s="21" customFormat="1" x14ac:dyDescent="0.15">
      <c r="A207" s="26">
        <v>199</v>
      </c>
      <c r="B207" s="33"/>
      <c r="C207" s="36"/>
      <c r="D207" s="49"/>
      <c r="E207" s="50"/>
      <c r="F207" s="51"/>
      <c r="G207" s="36"/>
      <c r="H207" s="36"/>
      <c r="I207" s="37"/>
      <c r="J207" s="33"/>
      <c r="K207" s="33"/>
      <c r="L207" s="33"/>
      <c r="M207" s="33"/>
      <c r="N207" s="33"/>
      <c r="O207" s="35" t="str">
        <f>IFERROR(VLOOKUP(N207,ranges!M$2:O$422,3,0),"")</f>
        <v/>
      </c>
      <c r="P207" s="36"/>
      <c r="Q207" s="33"/>
      <c r="R207" s="34"/>
      <c r="S207" s="33"/>
      <c r="T207" s="33"/>
      <c r="U207" s="33"/>
      <c r="V207" s="33"/>
      <c r="W207" s="33"/>
      <c r="X207" s="33"/>
      <c r="Y207" s="34"/>
      <c r="Z207" s="34"/>
      <c r="AA207" s="36"/>
      <c r="AB207" s="53"/>
      <c r="AC207" s="36"/>
      <c r="AD207" s="34"/>
      <c r="AE207" s="34"/>
      <c r="AF207" s="34"/>
      <c r="AG207" s="34"/>
      <c r="AH207" s="75" t="s">
        <v>23069</v>
      </c>
      <c r="AI207" s="87" t="s">
        <v>23073</v>
      </c>
      <c r="AJ207" s="40"/>
      <c r="AK207" s="40"/>
      <c r="AL207" s="40"/>
      <c r="AM207" s="40"/>
      <c r="AN207" s="40"/>
      <c r="AO207" s="40"/>
      <c r="AP207" s="40"/>
      <c r="AQ207" s="40"/>
      <c r="AR207" s="40"/>
    </row>
    <row r="208" spans="1:44" s="21" customFormat="1" x14ac:dyDescent="0.15">
      <c r="A208" s="26">
        <v>200</v>
      </c>
      <c r="B208" s="33"/>
      <c r="C208" s="36"/>
      <c r="D208" s="49"/>
      <c r="E208" s="50"/>
      <c r="F208" s="51"/>
      <c r="G208" s="36"/>
      <c r="H208" s="36"/>
      <c r="I208" s="37"/>
      <c r="J208" s="33"/>
      <c r="K208" s="33"/>
      <c r="L208" s="33"/>
      <c r="M208" s="33"/>
      <c r="N208" s="33"/>
      <c r="O208" s="35" t="str">
        <f>IFERROR(VLOOKUP(N208,ranges!M$2:O$422,3,0),"")</f>
        <v/>
      </c>
      <c r="P208" s="36"/>
      <c r="Q208" s="33"/>
      <c r="R208" s="34"/>
      <c r="S208" s="33"/>
      <c r="T208" s="33"/>
      <c r="U208" s="33"/>
      <c r="V208" s="33"/>
      <c r="W208" s="33"/>
      <c r="X208" s="33"/>
      <c r="Y208" s="34"/>
      <c r="Z208" s="34"/>
      <c r="AA208" s="36"/>
      <c r="AB208" s="53"/>
      <c r="AC208" s="36"/>
      <c r="AD208" s="34"/>
      <c r="AE208" s="34"/>
      <c r="AF208" s="34"/>
      <c r="AG208" s="34"/>
      <c r="AH208" s="75" t="s">
        <v>23069</v>
      </c>
      <c r="AI208" s="87" t="s">
        <v>23073</v>
      </c>
      <c r="AJ208" s="40"/>
      <c r="AK208" s="40"/>
      <c r="AL208" s="40"/>
      <c r="AM208" s="40"/>
      <c r="AN208" s="40"/>
      <c r="AO208" s="40"/>
      <c r="AP208" s="40"/>
      <c r="AQ208" s="40"/>
      <c r="AR208" s="40"/>
    </row>
    <row r="209" spans="1:44" s="21" customFormat="1" x14ac:dyDescent="0.15">
      <c r="A209" s="26">
        <v>201</v>
      </c>
      <c r="B209" s="33"/>
      <c r="C209" s="36"/>
      <c r="D209" s="49"/>
      <c r="E209" s="50"/>
      <c r="F209" s="51"/>
      <c r="G209" s="36"/>
      <c r="H209" s="36"/>
      <c r="I209" s="37"/>
      <c r="J209" s="33"/>
      <c r="K209" s="33"/>
      <c r="L209" s="33"/>
      <c r="M209" s="33"/>
      <c r="N209" s="33"/>
      <c r="O209" s="35" t="str">
        <f>IFERROR(VLOOKUP(N209,ranges!M$2:O$422,3,0),"")</f>
        <v/>
      </c>
      <c r="P209" s="36"/>
      <c r="Q209" s="33"/>
      <c r="R209" s="34"/>
      <c r="S209" s="33"/>
      <c r="T209" s="33"/>
      <c r="U209" s="33"/>
      <c r="V209" s="33"/>
      <c r="W209" s="33"/>
      <c r="X209" s="33"/>
      <c r="Y209" s="34"/>
      <c r="Z209" s="34"/>
      <c r="AA209" s="36"/>
      <c r="AB209" s="53"/>
      <c r="AC209" s="36"/>
      <c r="AD209" s="34"/>
      <c r="AE209" s="34"/>
      <c r="AF209" s="34"/>
      <c r="AG209" s="34"/>
      <c r="AH209" s="75" t="s">
        <v>23069</v>
      </c>
      <c r="AI209" s="87" t="s">
        <v>23073</v>
      </c>
      <c r="AJ209" s="40"/>
      <c r="AK209" s="40"/>
      <c r="AL209" s="40"/>
      <c r="AM209" s="40"/>
      <c r="AN209" s="40"/>
      <c r="AO209" s="40"/>
      <c r="AP209" s="40"/>
      <c r="AQ209" s="40"/>
      <c r="AR209" s="40"/>
    </row>
    <row r="210" spans="1:44" s="21" customFormat="1" x14ac:dyDescent="0.15">
      <c r="A210" s="26">
        <v>202</v>
      </c>
      <c r="B210" s="33"/>
      <c r="C210" s="36"/>
      <c r="D210" s="49"/>
      <c r="E210" s="50"/>
      <c r="F210" s="51"/>
      <c r="G210" s="36"/>
      <c r="H210" s="36"/>
      <c r="I210" s="37"/>
      <c r="J210" s="33"/>
      <c r="K210" s="33"/>
      <c r="L210" s="33"/>
      <c r="M210" s="33"/>
      <c r="N210" s="33"/>
      <c r="O210" s="35" t="str">
        <f>IFERROR(VLOOKUP(N210,ranges!M$2:O$422,3,0),"")</f>
        <v/>
      </c>
      <c r="P210" s="36"/>
      <c r="Q210" s="33"/>
      <c r="R210" s="34"/>
      <c r="S210" s="33"/>
      <c r="T210" s="33"/>
      <c r="U210" s="33"/>
      <c r="V210" s="33"/>
      <c r="W210" s="33"/>
      <c r="X210" s="33"/>
      <c r="Y210" s="34"/>
      <c r="Z210" s="34"/>
      <c r="AA210" s="36"/>
      <c r="AB210" s="53"/>
      <c r="AC210" s="36"/>
      <c r="AD210" s="34"/>
      <c r="AE210" s="34"/>
      <c r="AF210" s="34"/>
      <c r="AG210" s="34"/>
      <c r="AH210" s="75" t="s">
        <v>23069</v>
      </c>
      <c r="AI210" s="87" t="s">
        <v>23073</v>
      </c>
      <c r="AJ210" s="40"/>
      <c r="AK210" s="40"/>
      <c r="AL210" s="40"/>
      <c r="AM210" s="40"/>
      <c r="AN210" s="40"/>
      <c r="AO210" s="40"/>
      <c r="AP210" s="40"/>
      <c r="AQ210" s="40"/>
      <c r="AR210" s="40"/>
    </row>
    <row r="211" spans="1:44" s="21" customFormat="1" x14ac:dyDescent="0.15">
      <c r="A211" s="26">
        <v>203</v>
      </c>
      <c r="B211" s="33"/>
      <c r="C211" s="36"/>
      <c r="D211" s="49"/>
      <c r="E211" s="50"/>
      <c r="F211" s="51"/>
      <c r="G211" s="36"/>
      <c r="H211" s="36"/>
      <c r="I211" s="37"/>
      <c r="J211" s="33"/>
      <c r="K211" s="33"/>
      <c r="L211" s="33"/>
      <c r="M211" s="33"/>
      <c r="N211" s="33"/>
      <c r="O211" s="35" t="str">
        <f>IFERROR(VLOOKUP(N211,ranges!M$2:O$422,3,0),"")</f>
        <v/>
      </c>
      <c r="P211" s="36"/>
      <c r="Q211" s="33"/>
      <c r="R211" s="34"/>
      <c r="S211" s="33"/>
      <c r="T211" s="33"/>
      <c r="U211" s="33"/>
      <c r="V211" s="33"/>
      <c r="W211" s="33"/>
      <c r="X211" s="33"/>
      <c r="Y211" s="34"/>
      <c r="Z211" s="34"/>
      <c r="AA211" s="36"/>
      <c r="AB211" s="53"/>
      <c r="AC211" s="36"/>
      <c r="AD211" s="34"/>
      <c r="AE211" s="34"/>
      <c r="AF211" s="34"/>
      <c r="AG211" s="34"/>
      <c r="AH211" s="75" t="s">
        <v>23069</v>
      </c>
      <c r="AI211" s="87" t="s">
        <v>23073</v>
      </c>
      <c r="AJ211" s="40"/>
      <c r="AK211" s="40"/>
      <c r="AL211" s="40"/>
      <c r="AM211" s="40"/>
      <c r="AN211" s="40"/>
      <c r="AO211" s="40"/>
      <c r="AP211" s="40"/>
      <c r="AQ211" s="40"/>
      <c r="AR211" s="40"/>
    </row>
    <row r="212" spans="1:44" s="21" customFormat="1" x14ac:dyDescent="0.15">
      <c r="A212" s="26">
        <v>204</v>
      </c>
      <c r="B212" s="33"/>
      <c r="C212" s="36"/>
      <c r="D212" s="49"/>
      <c r="E212" s="50"/>
      <c r="F212" s="51"/>
      <c r="G212" s="36"/>
      <c r="H212" s="36"/>
      <c r="I212" s="37"/>
      <c r="J212" s="33"/>
      <c r="K212" s="33"/>
      <c r="L212" s="33"/>
      <c r="M212" s="33"/>
      <c r="N212" s="33"/>
      <c r="O212" s="35" t="str">
        <f>IFERROR(VLOOKUP(N212,ranges!M$2:O$422,3,0),"")</f>
        <v/>
      </c>
      <c r="P212" s="36"/>
      <c r="Q212" s="33"/>
      <c r="R212" s="34"/>
      <c r="S212" s="33"/>
      <c r="T212" s="33"/>
      <c r="U212" s="33"/>
      <c r="V212" s="33"/>
      <c r="W212" s="33"/>
      <c r="X212" s="33"/>
      <c r="Y212" s="34"/>
      <c r="Z212" s="34"/>
      <c r="AA212" s="36"/>
      <c r="AB212" s="53"/>
      <c r="AC212" s="36"/>
      <c r="AD212" s="34"/>
      <c r="AE212" s="34"/>
      <c r="AF212" s="34"/>
      <c r="AG212" s="34"/>
      <c r="AH212" s="75" t="s">
        <v>23069</v>
      </c>
      <c r="AI212" s="87" t="s">
        <v>23073</v>
      </c>
      <c r="AJ212" s="40"/>
      <c r="AK212" s="40"/>
      <c r="AL212" s="40"/>
      <c r="AM212" s="40"/>
      <c r="AN212" s="40"/>
      <c r="AO212" s="40"/>
      <c r="AP212" s="40"/>
      <c r="AQ212" s="40"/>
      <c r="AR212" s="40"/>
    </row>
    <row r="213" spans="1:44" s="21" customFormat="1" x14ac:dyDescent="0.15">
      <c r="A213" s="26">
        <v>205</v>
      </c>
      <c r="B213" s="33"/>
      <c r="C213" s="36"/>
      <c r="D213" s="49"/>
      <c r="E213" s="50"/>
      <c r="F213" s="51"/>
      <c r="G213" s="36"/>
      <c r="H213" s="36"/>
      <c r="I213" s="37"/>
      <c r="J213" s="33"/>
      <c r="K213" s="33"/>
      <c r="L213" s="33"/>
      <c r="M213" s="33"/>
      <c r="N213" s="33"/>
      <c r="O213" s="35" t="str">
        <f>IFERROR(VLOOKUP(N213,ranges!M$2:O$422,3,0),"")</f>
        <v/>
      </c>
      <c r="P213" s="36"/>
      <c r="Q213" s="33"/>
      <c r="R213" s="34"/>
      <c r="S213" s="33"/>
      <c r="T213" s="33"/>
      <c r="U213" s="33"/>
      <c r="V213" s="33"/>
      <c r="W213" s="33"/>
      <c r="X213" s="33"/>
      <c r="Y213" s="34"/>
      <c r="Z213" s="34"/>
      <c r="AA213" s="36"/>
      <c r="AB213" s="53"/>
      <c r="AC213" s="36"/>
      <c r="AD213" s="34"/>
      <c r="AE213" s="34"/>
      <c r="AF213" s="34"/>
      <c r="AG213" s="34"/>
      <c r="AH213" s="75" t="s">
        <v>23069</v>
      </c>
      <c r="AI213" s="87" t="s">
        <v>23073</v>
      </c>
      <c r="AJ213" s="40"/>
      <c r="AK213" s="40"/>
      <c r="AL213" s="40"/>
      <c r="AM213" s="40"/>
      <c r="AN213" s="40"/>
      <c r="AO213" s="40"/>
      <c r="AP213" s="40"/>
      <c r="AQ213" s="40"/>
      <c r="AR213" s="40"/>
    </row>
    <row r="214" spans="1:44" s="21" customFormat="1" x14ac:dyDescent="0.15">
      <c r="A214" s="26">
        <v>206</v>
      </c>
      <c r="B214" s="33"/>
      <c r="C214" s="36"/>
      <c r="D214" s="49"/>
      <c r="E214" s="50"/>
      <c r="F214" s="51"/>
      <c r="G214" s="36"/>
      <c r="H214" s="36"/>
      <c r="I214" s="37"/>
      <c r="J214" s="33"/>
      <c r="K214" s="33"/>
      <c r="L214" s="33"/>
      <c r="M214" s="33"/>
      <c r="N214" s="33"/>
      <c r="O214" s="35" t="str">
        <f>IFERROR(VLOOKUP(N214,ranges!M$2:O$422,3,0),"")</f>
        <v/>
      </c>
      <c r="P214" s="36"/>
      <c r="Q214" s="33"/>
      <c r="R214" s="34"/>
      <c r="S214" s="33"/>
      <c r="T214" s="33"/>
      <c r="U214" s="33"/>
      <c r="V214" s="33"/>
      <c r="W214" s="33"/>
      <c r="X214" s="33"/>
      <c r="Y214" s="34"/>
      <c r="Z214" s="34"/>
      <c r="AA214" s="36"/>
      <c r="AB214" s="53"/>
      <c r="AC214" s="36"/>
      <c r="AD214" s="34"/>
      <c r="AE214" s="34"/>
      <c r="AF214" s="34"/>
      <c r="AG214" s="34"/>
      <c r="AH214" s="75" t="s">
        <v>23069</v>
      </c>
      <c r="AI214" s="87" t="s">
        <v>23073</v>
      </c>
      <c r="AJ214" s="40"/>
      <c r="AK214" s="40"/>
      <c r="AL214" s="40"/>
      <c r="AM214" s="40"/>
      <c r="AN214" s="40"/>
      <c r="AO214" s="40"/>
      <c r="AP214" s="40"/>
      <c r="AQ214" s="40"/>
      <c r="AR214" s="40"/>
    </row>
    <row r="215" spans="1:44" s="21" customFormat="1" x14ac:dyDescent="0.15">
      <c r="A215" s="26">
        <v>207</v>
      </c>
      <c r="B215" s="33"/>
      <c r="C215" s="36"/>
      <c r="D215" s="49"/>
      <c r="E215" s="50"/>
      <c r="F215" s="51"/>
      <c r="G215" s="36"/>
      <c r="H215" s="36"/>
      <c r="I215" s="37"/>
      <c r="J215" s="33"/>
      <c r="K215" s="33"/>
      <c r="L215" s="33"/>
      <c r="M215" s="33"/>
      <c r="N215" s="33"/>
      <c r="O215" s="35" t="str">
        <f>IFERROR(VLOOKUP(N215,ranges!M$2:O$422,3,0),"")</f>
        <v/>
      </c>
      <c r="P215" s="36"/>
      <c r="Q215" s="33"/>
      <c r="R215" s="34"/>
      <c r="S215" s="33"/>
      <c r="T215" s="33"/>
      <c r="U215" s="33"/>
      <c r="V215" s="33"/>
      <c r="W215" s="33"/>
      <c r="X215" s="33"/>
      <c r="Y215" s="34"/>
      <c r="Z215" s="34"/>
      <c r="AA215" s="36"/>
      <c r="AB215" s="53"/>
      <c r="AC215" s="36"/>
      <c r="AD215" s="34"/>
      <c r="AE215" s="34"/>
      <c r="AF215" s="34"/>
      <c r="AG215" s="34"/>
      <c r="AH215" s="75" t="s">
        <v>23069</v>
      </c>
      <c r="AI215" s="87" t="s">
        <v>23073</v>
      </c>
      <c r="AJ215" s="40"/>
      <c r="AK215" s="40"/>
      <c r="AL215" s="40"/>
      <c r="AM215" s="40"/>
      <c r="AN215" s="40"/>
      <c r="AO215" s="40"/>
      <c r="AP215" s="40"/>
      <c r="AQ215" s="40"/>
      <c r="AR215" s="40"/>
    </row>
    <row r="216" spans="1:44" s="21" customFormat="1" x14ac:dyDescent="0.15">
      <c r="A216" s="26">
        <v>208</v>
      </c>
      <c r="B216" s="33"/>
      <c r="C216" s="36"/>
      <c r="D216" s="49"/>
      <c r="E216" s="50"/>
      <c r="F216" s="51"/>
      <c r="G216" s="36"/>
      <c r="H216" s="36"/>
      <c r="I216" s="37"/>
      <c r="J216" s="33"/>
      <c r="K216" s="33"/>
      <c r="L216" s="33"/>
      <c r="M216" s="33"/>
      <c r="N216" s="33"/>
      <c r="O216" s="35" t="str">
        <f>IFERROR(VLOOKUP(N216,ranges!M$2:O$422,3,0),"")</f>
        <v/>
      </c>
      <c r="P216" s="36"/>
      <c r="Q216" s="33"/>
      <c r="R216" s="34"/>
      <c r="S216" s="33"/>
      <c r="T216" s="33"/>
      <c r="U216" s="33"/>
      <c r="V216" s="33"/>
      <c r="W216" s="33"/>
      <c r="X216" s="33"/>
      <c r="Y216" s="34"/>
      <c r="Z216" s="34"/>
      <c r="AA216" s="36"/>
      <c r="AB216" s="53"/>
      <c r="AC216" s="36"/>
      <c r="AD216" s="34"/>
      <c r="AE216" s="34"/>
      <c r="AF216" s="34"/>
      <c r="AG216" s="34"/>
      <c r="AH216" s="75" t="s">
        <v>23069</v>
      </c>
      <c r="AI216" s="87" t="s">
        <v>23073</v>
      </c>
      <c r="AJ216" s="40"/>
      <c r="AK216" s="40"/>
      <c r="AL216" s="40"/>
      <c r="AM216" s="40"/>
      <c r="AN216" s="40"/>
      <c r="AO216" s="40"/>
      <c r="AP216" s="40"/>
      <c r="AQ216" s="40"/>
      <c r="AR216" s="40"/>
    </row>
    <row r="217" spans="1:44" s="21" customFormat="1" x14ac:dyDescent="0.15">
      <c r="A217" s="26">
        <v>209</v>
      </c>
      <c r="B217" s="33"/>
      <c r="C217" s="36"/>
      <c r="D217" s="49"/>
      <c r="E217" s="50"/>
      <c r="F217" s="51"/>
      <c r="G217" s="36"/>
      <c r="H217" s="36"/>
      <c r="I217" s="37"/>
      <c r="J217" s="33"/>
      <c r="K217" s="33"/>
      <c r="L217" s="33"/>
      <c r="M217" s="33"/>
      <c r="N217" s="33"/>
      <c r="O217" s="35" t="str">
        <f>IFERROR(VLOOKUP(N217,ranges!M$2:O$422,3,0),"")</f>
        <v/>
      </c>
      <c r="P217" s="36"/>
      <c r="Q217" s="33"/>
      <c r="R217" s="34"/>
      <c r="S217" s="33"/>
      <c r="T217" s="33"/>
      <c r="U217" s="33"/>
      <c r="V217" s="33"/>
      <c r="W217" s="33"/>
      <c r="X217" s="33"/>
      <c r="Y217" s="34"/>
      <c r="Z217" s="34"/>
      <c r="AA217" s="36"/>
      <c r="AB217" s="53"/>
      <c r="AC217" s="36"/>
      <c r="AD217" s="34"/>
      <c r="AE217" s="34"/>
      <c r="AF217" s="34"/>
      <c r="AG217" s="34"/>
      <c r="AH217" s="75" t="s">
        <v>23069</v>
      </c>
      <c r="AI217" s="87" t="s">
        <v>23073</v>
      </c>
      <c r="AJ217" s="40"/>
      <c r="AK217" s="40"/>
      <c r="AL217" s="40"/>
      <c r="AM217" s="40"/>
      <c r="AN217" s="40"/>
      <c r="AO217" s="40"/>
      <c r="AP217" s="40"/>
      <c r="AQ217" s="40"/>
      <c r="AR217" s="40"/>
    </row>
    <row r="218" spans="1:44" s="21" customFormat="1" x14ac:dyDescent="0.15">
      <c r="A218" s="26">
        <v>210</v>
      </c>
      <c r="B218" s="33"/>
      <c r="C218" s="36"/>
      <c r="D218" s="49"/>
      <c r="E218" s="50"/>
      <c r="F218" s="51"/>
      <c r="G218" s="36"/>
      <c r="H218" s="36"/>
      <c r="I218" s="37"/>
      <c r="J218" s="33"/>
      <c r="K218" s="33"/>
      <c r="L218" s="33"/>
      <c r="M218" s="33"/>
      <c r="N218" s="33"/>
      <c r="O218" s="35" t="str">
        <f>IFERROR(VLOOKUP(N218,ranges!M$2:O$422,3,0),"")</f>
        <v/>
      </c>
      <c r="P218" s="36"/>
      <c r="Q218" s="33"/>
      <c r="R218" s="34"/>
      <c r="S218" s="33"/>
      <c r="T218" s="33"/>
      <c r="U218" s="33"/>
      <c r="V218" s="33"/>
      <c r="W218" s="33"/>
      <c r="X218" s="33"/>
      <c r="Y218" s="34"/>
      <c r="Z218" s="34"/>
      <c r="AA218" s="36"/>
      <c r="AB218" s="53"/>
      <c r="AC218" s="36"/>
      <c r="AD218" s="34"/>
      <c r="AE218" s="34"/>
      <c r="AF218" s="34"/>
      <c r="AG218" s="34"/>
      <c r="AH218" s="75" t="s">
        <v>23069</v>
      </c>
      <c r="AI218" s="87" t="s">
        <v>23073</v>
      </c>
      <c r="AJ218" s="40"/>
      <c r="AK218" s="40"/>
      <c r="AL218" s="40"/>
      <c r="AM218" s="40"/>
      <c r="AN218" s="40"/>
      <c r="AO218" s="40"/>
      <c r="AP218" s="40"/>
      <c r="AQ218" s="40"/>
      <c r="AR218" s="40"/>
    </row>
    <row r="219" spans="1:44" s="21" customFormat="1" x14ac:dyDescent="0.15">
      <c r="A219" s="26">
        <v>211</v>
      </c>
      <c r="B219" s="33"/>
      <c r="C219" s="36"/>
      <c r="D219" s="49"/>
      <c r="E219" s="50"/>
      <c r="F219" s="51"/>
      <c r="G219" s="36"/>
      <c r="H219" s="36"/>
      <c r="I219" s="37"/>
      <c r="J219" s="33"/>
      <c r="K219" s="33"/>
      <c r="L219" s="33"/>
      <c r="M219" s="33"/>
      <c r="N219" s="33"/>
      <c r="O219" s="35" t="str">
        <f>IFERROR(VLOOKUP(N219,ranges!M$2:O$422,3,0),"")</f>
        <v/>
      </c>
      <c r="P219" s="36"/>
      <c r="Q219" s="33"/>
      <c r="R219" s="34"/>
      <c r="S219" s="33"/>
      <c r="T219" s="33"/>
      <c r="U219" s="33"/>
      <c r="V219" s="33"/>
      <c r="W219" s="33"/>
      <c r="X219" s="33"/>
      <c r="Y219" s="34"/>
      <c r="Z219" s="34"/>
      <c r="AA219" s="36"/>
      <c r="AB219" s="53"/>
      <c r="AC219" s="36"/>
      <c r="AD219" s="34"/>
      <c r="AE219" s="34"/>
      <c r="AF219" s="34"/>
      <c r="AG219" s="34"/>
      <c r="AH219" s="75" t="s">
        <v>23069</v>
      </c>
      <c r="AI219" s="87" t="s">
        <v>23073</v>
      </c>
      <c r="AJ219" s="40"/>
      <c r="AK219" s="40"/>
      <c r="AL219" s="40"/>
      <c r="AM219" s="40"/>
      <c r="AN219" s="40"/>
      <c r="AO219" s="40"/>
      <c r="AP219" s="40"/>
      <c r="AQ219" s="40"/>
      <c r="AR219" s="40"/>
    </row>
    <row r="220" spans="1:44" s="21" customFormat="1" x14ac:dyDescent="0.15">
      <c r="A220" s="26">
        <v>212</v>
      </c>
      <c r="B220" s="33"/>
      <c r="C220" s="36"/>
      <c r="D220" s="49"/>
      <c r="E220" s="50"/>
      <c r="F220" s="51"/>
      <c r="G220" s="36"/>
      <c r="H220" s="36"/>
      <c r="I220" s="37"/>
      <c r="J220" s="33"/>
      <c r="K220" s="33"/>
      <c r="L220" s="33"/>
      <c r="M220" s="33"/>
      <c r="N220" s="33"/>
      <c r="O220" s="35" t="str">
        <f>IFERROR(VLOOKUP(N220,ranges!M$2:O$422,3,0),"")</f>
        <v/>
      </c>
      <c r="P220" s="36"/>
      <c r="Q220" s="33"/>
      <c r="R220" s="34"/>
      <c r="S220" s="33"/>
      <c r="T220" s="33"/>
      <c r="U220" s="33"/>
      <c r="V220" s="33"/>
      <c r="W220" s="33"/>
      <c r="X220" s="33"/>
      <c r="Y220" s="34"/>
      <c r="Z220" s="34"/>
      <c r="AA220" s="36"/>
      <c r="AB220" s="53"/>
      <c r="AC220" s="36"/>
      <c r="AD220" s="34"/>
      <c r="AE220" s="34"/>
      <c r="AF220" s="34"/>
      <c r="AG220" s="34"/>
      <c r="AH220" s="75" t="s">
        <v>23069</v>
      </c>
      <c r="AI220" s="87" t="s">
        <v>23073</v>
      </c>
      <c r="AJ220" s="40"/>
      <c r="AK220" s="40"/>
      <c r="AL220" s="40"/>
      <c r="AM220" s="40"/>
      <c r="AN220" s="40"/>
      <c r="AO220" s="40"/>
      <c r="AP220" s="40"/>
      <c r="AQ220" s="40"/>
      <c r="AR220" s="40"/>
    </row>
    <row r="221" spans="1:44" s="21" customFormat="1" x14ac:dyDescent="0.15">
      <c r="A221" s="26">
        <v>213</v>
      </c>
      <c r="B221" s="33"/>
      <c r="C221" s="36"/>
      <c r="D221" s="49"/>
      <c r="E221" s="50"/>
      <c r="F221" s="51"/>
      <c r="G221" s="36"/>
      <c r="H221" s="36"/>
      <c r="I221" s="37"/>
      <c r="J221" s="33"/>
      <c r="K221" s="33"/>
      <c r="L221" s="33"/>
      <c r="M221" s="33"/>
      <c r="N221" s="33"/>
      <c r="O221" s="35" t="str">
        <f>IFERROR(VLOOKUP(N221,ranges!M$2:O$422,3,0),"")</f>
        <v/>
      </c>
      <c r="P221" s="36"/>
      <c r="Q221" s="33"/>
      <c r="R221" s="34"/>
      <c r="S221" s="33"/>
      <c r="T221" s="33"/>
      <c r="U221" s="33"/>
      <c r="V221" s="33"/>
      <c r="W221" s="33"/>
      <c r="X221" s="33"/>
      <c r="Y221" s="34"/>
      <c r="Z221" s="34"/>
      <c r="AA221" s="36"/>
      <c r="AB221" s="53"/>
      <c r="AC221" s="36"/>
      <c r="AD221" s="34"/>
      <c r="AE221" s="34"/>
      <c r="AF221" s="34"/>
      <c r="AG221" s="34"/>
      <c r="AH221" s="75" t="s">
        <v>23069</v>
      </c>
      <c r="AI221" s="87" t="s">
        <v>23073</v>
      </c>
      <c r="AJ221" s="40"/>
      <c r="AK221" s="40"/>
      <c r="AL221" s="40"/>
      <c r="AM221" s="40"/>
      <c r="AN221" s="40"/>
      <c r="AO221" s="40"/>
      <c r="AP221" s="40"/>
      <c r="AQ221" s="40"/>
      <c r="AR221" s="40"/>
    </row>
    <row r="222" spans="1:44" s="21" customFormat="1" x14ac:dyDescent="0.15">
      <c r="A222" s="26">
        <v>214</v>
      </c>
      <c r="B222" s="33"/>
      <c r="C222" s="36"/>
      <c r="D222" s="49"/>
      <c r="E222" s="50"/>
      <c r="F222" s="51"/>
      <c r="G222" s="36"/>
      <c r="H222" s="36"/>
      <c r="I222" s="37"/>
      <c r="J222" s="33"/>
      <c r="K222" s="33"/>
      <c r="L222" s="33"/>
      <c r="M222" s="33"/>
      <c r="N222" s="33"/>
      <c r="O222" s="35" t="str">
        <f>IFERROR(VLOOKUP(N222,ranges!M$2:O$422,3,0),"")</f>
        <v/>
      </c>
      <c r="P222" s="36"/>
      <c r="Q222" s="33"/>
      <c r="R222" s="34"/>
      <c r="S222" s="33"/>
      <c r="T222" s="33"/>
      <c r="U222" s="33"/>
      <c r="V222" s="33"/>
      <c r="W222" s="33"/>
      <c r="X222" s="33"/>
      <c r="Y222" s="34"/>
      <c r="Z222" s="34"/>
      <c r="AA222" s="36"/>
      <c r="AB222" s="53"/>
      <c r="AC222" s="36"/>
      <c r="AD222" s="34"/>
      <c r="AE222" s="34"/>
      <c r="AF222" s="34"/>
      <c r="AG222" s="34"/>
      <c r="AH222" s="75" t="s">
        <v>23069</v>
      </c>
      <c r="AI222" s="87" t="s">
        <v>23073</v>
      </c>
      <c r="AJ222" s="40"/>
      <c r="AK222" s="40"/>
      <c r="AL222" s="40"/>
      <c r="AM222" s="40"/>
      <c r="AN222" s="40"/>
      <c r="AO222" s="40"/>
      <c r="AP222" s="40"/>
      <c r="AQ222" s="40"/>
      <c r="AR222" s="40"/>
    </row>
    <row r="223" spans="1:44" s="21" customFormat="1" x14ac:dyDescent="0.15">
      <c r="A223" s="26">
        <v>215</v>
      </c>
      <c r="B223" s="33"/>
      <c r="C223" s="36"/>
      <c r="D223" s="49"/>
      <c r="E223" s="50"/>
      <c r="F223" s="51"/>
      <c r="G223" s="36"/>
      <c r="H223" s="36"/>
      <c r="I223" s="37"/>
      <c r="J223" s="33"/>
      <c r="K223" s="33"/>
      <c r="L223" s="33"/>
      <c r="M223" s="33"/>
      <c r="N223" s="33"/>
      <c r="O223" s="35" t="str">
        <f>IFERROR(VLOOKUP(N223,ranges!M$2:O$422,3,0),"")</f>
        <v/>
      </c>
      <c r="P223" s="36"/>
      <c r="Q223" s="33"/>
      <c r="R223" s="34"/>
      <c r="S223" s="33"/>
      <c r="T223" s="33"/>
      <c r="U223" s="33"/>
      <c r="V223" s="33"/>
      <c r="W223" s="33"/>
      <c r="X223" s="33"/>
      <c r="Y223" s="34"/>
      <c r="Z223" s="34"/>
      <c r="AA223" s="36"/>
      <c r="AB223" s="53"/>
      <c r="AC223" s="36"/>
      <c r="AD223" s="34"/>
      <c r="AE223" s="34"/>
      <c r="AF223" s="34"/>
      <c r="AG223" s="34"/>
      <c r="AH223" s="75" t="s">
        <v>23069</v>
      </c>
      <c r="AI223" s="87" t="s">
        <v>23073</v>
      </c>
      <c r="AJ223" s="40"/>
      <c r="AK223" s="40"/>
      <c r="AL223" s="40"/>
      <c r="AM223" s="40"/>
      <c r="AN223" s="40"/>
      <c r="AO223" s="40"/>
      <c r="AP223" s="40"/>
      <c r="AQ223" s="40"/>
      <c r="AR223" s="40"/>
    </row>
    <row r="224" spans="1:44" s="21" customFormat="1" x14ac:dyDescent="0.15">
      <c r="A224" s="26">
        <v>216</v>
      </c>
      <c r="B224" s="33"/>
      <c r="C224" s="36"/>
      <c r="D224" s="49"/>
      <c r="E224" s="50"/>
      <c r="F224" s="51"/>
      <c r="G224" s="36"/>
      <c r="H224" s="36"/>
      <c r="I224" s="37"/>
      <c r="J224" s="33"/>
      <c r="K224" s="33"/>
      <c r="L224" s="33"/>
      <c r="M224" s="33"/>
      <c r="N224" s="33"/>
      <c r="O224" s="35" t="str">
        <f>IFERROR(VLOOKUP(N224,ranges!M$2:O$422,3,0),"")</f>
        <v/>
      </c>
      <c r="P224" s="36"/>
      <c r="Q224" s="33"/>
      <c r="R224" s="34"/>
      <c r="S224" s="33"/>
      <c r="T224" s="33"/>
      <c r="U224" s="33"/>
      <c r="V224" s="33"/>
      <c r="W224" s="33"/>
      <c r="X224" s="33"/>
      <c r="Y224" s="34"/>
      <c r="Z224" s="34"/>
      <c r="AA224" s="36"/>
      <c r="AB224" s="53"/>
      <c r="AC224" s="36"/>
      <c r="AD224" s="34"/>
      <c r="AE224" s="34"/>
      <c r="AF224" s="34"/>
      <c r="AG224" s="34"/>
      <c r="AH224" s="75" t="s">
        <v>23069</v>
      </c>
      <c r="AI224" s="87" t="s">
        <v>23073</v>
      </c>
      <c r="AJ224" s="40"/>
      <c r="AK224" s="40"/>
      <c r="AL224" s="40"/>
      <c r="AM224" s="40"/>
      <c r="AN224" s="40"/>
      <c r="AO224" s="40"/>
      <c r="AP224" s="40"/>
      <c r="AQ224" s="40"/>
      <c r="AR224" s="40"/>
    </row>
    <row r="225" spans="1:44" s="21" customFormat="1" x14ac:dyDescent="0.15">
      <c r="A225" s="26">
        <v>217</v>
      </c>
      <c r="B225" s="33"/>
      <c r="C225" s="36"/>
      <c r="D225" s="49"/>
      <c r="E225" s="50"/>
      <c r="F225" s="51"/>
      <c r="G225" s="36"/>
      <c r="H225" s="36"/>
      <c r="I225" s="37"/>
      <c r="J225" s="33"/>
      <c r="K225" s="33"/>
      <c r="L225" s="33"/>
      <c r="M225" s="33"/>
      <c r="N225" s="33"/>
      <c r="O225" s="35" t="str">
        <f>IFERROR(VLOOKUP(N225,ranges!M$2:O$422,3,0),"")</f>
        <v/>
      </c>
      <c r="P225" s="36"/>
      <c r="Q225" s="33"/>
      <c r="R225" s="34"/>
      <c r="S225" s="33"/>
      <c r="T225" s="33"/>
      <c r="U225" s="33"/>
      <c r="V225" s="33"/>
      <c r="W225" s="33"/>
      <c r="X225" s="33"/>
      <c r="Y225" s="34"/>
      <c r="Z225" s="34"/>
      <c r="AA225" s="36"/>
      <c r="AB225" s="53"/>
      <c r="AC225" s="36"/>
      <c r="AD225" s="34"/>
      <c r="AE225" s="34"/>
      <c r="AF225" s="34"/>
      <c r="AG225" s="34"/>
      <c r="AH225" s="75" t="s">
        <v>23069</v>
      </c>
      <c r="AI225" s="87" t="s">
        <v>23073</v>
      </c>
      <c r="AJ225" s="40"/>
      <c r="AK225" s="40"/>
      <c r="AL225" s="40"/>
      <c r="AM225" s="40"/>
      <c r="AN225" s="40"/>
      <c r="AO225" s="40"/>
      <c r="AP225" s="40"/>
      <c r="AQ225" s="40"/>
      <c r="AR225" s="40"/>
    </row>
    <row r="226" spans="1:44" s="21" customFormat="1" x14ac:dyDescent="0.15">
      <c r="A226" s="26">
        <v>218</v>
      </c>
      <c r="B226" s="33"/>
      <c r="C226" s="36"/>
      <c r="D226" s="49"/>
      <c r="E226" s="50"/>
      <c r="F226" s="51"/>
      <c r="G226" s="36"/>
      <c r="H226" s="36"/>
      <c r="I226" s="37"/>
      <c r="J226" s="33"/>
      <c r="K226" s="33"/>
      <c r="L226" s="33"/>
      <c r="M226" s="33"/>
      <c r="N226" s="33"/>
      <c r="O226" s="35" t="str">
        <f>IFERROR(VLOOKUP(N226,ranges!M$2:O$422,3,0),"")</f>
        <v/>
      </c>
      <c r="P226" s="36"/>
      <c r="Q226" s="33"/>
      <c r="R226" s="34"/>
      <c r="S226" s="33"/>
      <c r="T226" s="33"/>
      <c r="U226" s="33"/>
      <c r="V226" s="33"/>
      <c r="W226" s="33"/>
      <c r="X226" s="33"/>
      <c r="Y226" s="34"/>
      <c r="Z226" s="34"/>
      <c r="AA226" s="36"/>
      <c r="AB226" s="53"/>
      <c r="AC226" s="36"/>
      <c r="AD226" s="34"/>
      <c r="AE226" s="34"/>
      <c r="AF226" s="34"/>
      <c r="AG226" s="34"/>
      <c r="AH226" s="75" t="s">
        <v>23069</v>
      </c>
      <c r="AI226" s="87" t="s">
        <v>23073</v>
      </c>
      <c r="AJ226" s="40"/>
      <c r="AK226" s="40"/>
      <c r="AL226" s="40"/>
      <c r="AM226" s="40"/>
      <c r="AN226" s="40"/>
      <c r="AO226" s="40"/>
      <c r="AP226" s="40"/>
      <c r="AQ226" s="40"/>
      <c r="AR226" s="40"/>
    </row>
    <row r="227" spans="1:44" s="21" customFormat="1" x14ac:dyDescent="0.15">
      <c r="A227" s="26">
        <v>219</v>
      </c>
      <c r="B227" s="33"/>
      <c r="C227" s="36"/>
      <c r="D227" s="49"/>
      <c r="E227" s="50"/>
      <c r="F227" s="51"/>
      <c r="G227" s="36"/>
      <c r="H227" s="36"/>
      <c r="I227" s="37"/>
      <c r="J227" s="33"/>
      <c r="K227" s="33"/>
      <c r="L227" s="33"/>
      <c r="M227" s="33"/>
      <c r="N227" s="33"/>
      <c r="O227" s="35" t="str">
        <f>IFERROR(VLOOKUP(N227,ranges!M$2:O$422,3,0),"")</f>
        <v/>
      </c>
      <c r="P227" s="36"/>
      <c r="Q227" s="33"/>
      <c r="R227" s="34"/>
      <c r="S227" s="33"/>
      <c r="T227" s="33"/>
      <c r="U227" s="33"/>
      <c r="V227" s="33"/>
      <c r="W227" s="33"/>
      <c r="X227" s="33"/>
      <c r="Y227" s="34"/>
      <c r="Z227" s="34"/>
      <c r="AA227" s="36"/>
      <c r="AB227" s="53"/>
      <c r="AC227" s="36"/>
      <c r="AD227" s="34"/>
      <c r="AE227" s="34"/>
      <c r="AF227" s="34"/>
      <c r="AG227" s="34"/>
      <c r="AH227" s="75" t="s">
        <v>23069</v>
      </c>
      <c r="AI227" s="87" t="s">
        <v>23073</v>
      </c>
      <c r="AJ227" s="40"/>
      <c r="AK227" s="40"/>
      <c r="AL227" s="40"/>
      <c r="AM227" s="40"/>
      <c r="AN227" s="40"/>
      <c r="AO227" s="40"/>
      <c r="AP227" s="40"/>
      <c r="AQ227" s="40"/>
      <c r="AR227" s="40"/>
    </row>
    <row r="228" spans="1:44" s="21" customFormat="1" x14ac:dyDescent="0.15">
      <c r="A228" s="26">
        <v>220</v>
      </c>
      <c r="B228" s="33"/>
      <c r="C228" s="36"/>
      <c r="D228" s="49"/>
      <c r="E228" s="50"/>
      <c r="F228" s="51"/>
      <c r="G228" s="36"/>
      <c r="H228" s="36"/>
      <c r="I228" s="37"/>
      <c r="J228" s="33"/>
      <c r="K228" s="33"/>
      <c r="L228" s="33"/>
      <c r="M228" s="33"/>
      <c r="N228" s="33"/>
      <c r="O228" s="35" t="str">
        <f>IFERROR(VLOOKUP(N228,ranges!M$2:O$422,3,0),"")</f>
        <v/>
      </c>
      <c r="P228" s="36"/>
      <c r="Q228" s="33"/>
      <c r="R228" s="34"/>
      <c r="S228" s="33"/>
      <c r="T228" s="33"/>
      <c r="U228" s="33"/>
      <c r="V228" s="33"/>
      <c r="W228" s="33"/>
      <c r="X228" s="33"/>
      <c r="Y228" s="34"/>
      <c r="Z228" s="34"/>
      <c r="AA228" s="36"/>
      <c r="AB228" s="53"/>
      <c r="AC228" s="36"/>
      <c r="AD228" s="34"/>
      <c r="AE228" s="34"/>
      <c r="AF228" s="34"/>
      <c r="AG228" s="34"/>
      <c r="AH228" s="75" t="s">
        <v>23069</v>
      </c>
      <c r="AI228" s="87" t="s">
        <v>23073</v>
      </c>
      <c r="AJ228" s="40"/>
      <c r="AK228" s="40"/>
      <c r="AL228" s="40"/>
      <c r="AM228" s="40"/>
      <c r="AN228" s="40"/>
      <c r="AO228" s="40"/>
      <c r="AP228" s="40"/>
      <c r="AQ228" s="40"/>
      <c r="AR228" s="40"/>
    </row>
    <row r="229" spans="1:44" s="21" customFormat="1" x14ac:dyDescent="0.15">
      <c r="A229" s="26">
        <v>221</v>
      </c>
      <c r="B229" s="33"/>
      <c r="C229" s="36"/>
      <c r="D229" s="49"/>
      <c r="E229" s="50"/>
      <c r="F229" s="51"/>
      <c r="G229" s="36"/>
      <c r="H229" s="36"/>
      <c r="I229" s="37"/>
      <c r="J229" s="33"/>
      <c r="K229" s="33"/>
      <c r="L229" s="33"/>
      <c r="M229" s="33"/>
      <c r="N229" s="33"/>
      <c r="O229" s="35" t="str">
        <f>IFERROR(VLOOKUP(N229,ranges!M$2:O$422,3,0),"")</f>
        <v/>
      </c>
      <c r="P229" s="36"/>
      <c r="Q229" s="33"/>
      <c r="R229" s="34"/>
      <c r="S229" s="33"/>
      <c r="T229" s="33"/>
      <c r="U229" s="33"/>
      <c r="V229" s="33"/>
      <c r="W229" s="33"/>
      <c r="X229" s="33"/>
      <c r="Y229" s="34"/>
      <c r="Z229" s="34"/>
      <c r="AA229" s="36"/>
      <c r="AB229" s="53"/>
      <c r="AC229" s="36"/>
      <c r="AD229" s="34"/>
      <c r="AE229" s="34"/>
      <c r="AF229" s="34"/>
      <c r="AG229" s="34"/>
      <c r="AH229" s="75" t="s">
        <v>23069</v>
      </c>
      <c r="AI229" s="87" t="s">
        <v>23073</v>
      </c>
      <c r="AJ229" s="40"/>
      <c r="AK229" s="40"/>
      <c r="AL229" s="40"/>
      <c r="AM229" s="40"/>
      <c r="AN229" s="40"/>
      <c r="AO229" s="40"/>
      <c r="AP229" s="40"/>
      <c r="AQ229" s="40"/>
      <c r="AR229" s="40"/>
    </row>
    <row r="230" spans="1:44" s="21" customFormat="1" x14ac:dyDescent="0.15">
      <c r="A230" s="26">
        <v>222</v>
      </c>
      <c r="B230" s="33"/>
      <c r="C230" s="36"/>
      <c r="D230" s="49"/>
      <c r="E230" s="50"/>
      <c r="F230" s="51"/>
      <c r="G230" s="36"/>
      <c r="H230" s="36"/>
      <c r="I230" s="37"/>
      <c r="J230" s="33"/>
      <c r="K230" s="33"/>
      <c r="L230" s="33"/>
      <c r="M230" s="33"/>
      <c r="N230" s="33"/>
      <c r="O230" s="35" t="str">
        <f>IFERROR(VLOOKUP(N230,ranges!M$2:O$422,3,0),"")</f>
        <v/>
      </c>
      <c r="P230" s="36"/>
      <c r="Q230" s="33"/>
      <c r="R230" s="34"/>
      <c r="S230" s="33"/>
      <c r="T230" s="33"/>
      <c r="U230" s="33"/>
      <c r="V230" s="33"/>
      <c r="W230" s="33"/>
      <c r="X230" s="33"/>
      <c r="Y230" s="34"/>
      <c r="Z230" s="34"/>
      <c r="AA230" s="36"/>
      <c r="AB230" s="53"/>
      <c r="AC230" s="36"/>
      <c r="AD230" s="34"/>
      <c r="AE230" s="34"/>
      <c r="AF230" s="34"/>
      <c r="AG230" s="34"/>
      <c r="AH230" s="75" t="s">
        <v>23069</v>
      </c>
      <c r="AI230" s="87" t="s">
        <v>23073</v>
      </c>
      <c r="AJ230" s="40"/>
      <c r="AK230" s="40"/>
      <c r="AL230" s="40"/>
      <c r="AM230" s="40"/>
      <c r="AN230" s="40"/>
      <c r="AO230" s="40"/>
      <c r="AP230" s="40"/>
      <c r="AQ230" s="40"/>
      <c r="AR230" s="40"/>
    </row>
    <row r="231" spans="1:44" s="21" customFormat="1" x14ac:dyDescent="0.15">
      <c r="A231" s="26">
        <v>223</v>
      </c>
      <c r="B231" s="33"/>
      <c r="C231" s="36"/>
      <c r="D231" s="49"/>
      <c r="E231" s="50"/>
      <c r="F231" s="51"/>
      <c r="G231" s="36"/>
      <c r="H231" s="36"/>
      <c r="I231" s="37"/>
      <c r="J231" s="33"/>
      <c r="K231" s="33"/>
      <c r="L231" s="33"/>
      <c r="M231" s="33"/>
      <c r="N231" s="33"/>
      <c r="O231" s="35" t="str">
        <f>IFERROR(VLOOKUP(N231,ranges!M$2:O$422,3,0),"")</f>
        <v/>
      </c>
      <c r="P231" s="36"/>
      <c r="Q231" s="33"/>
      <c r="R231" s="34"/>
      <c r="S231" s="33"/>
      <c r="T231" s="33"/>
      <c r="U231" s="33"/>
      <c r="V231" s="33"/>
      <c r="W231" s="33"/>
      <c r="X231" s="33"/>
      <c r="Y231" s="34"/>
      <c r="Z231" s="34"/>
      <c r="AA231" s="36"/>
      <c r="AB231" s="53"/>
      <c r="AC231" s="36"/>
      <c r="AD231" s="34"/>
      <c r="AE231" s="34"/>
      <c r="AF231" s="34"/>
      <c r="AG231" s="34"/>
      <c r="AH231" s="75" t="s">
        <v>23069</v>
      </c>
      <c r="AI231" s="87" t="s">
        <v>23073</v>
      </c>
      <c r="AJ231" s="40"/>
      <c r="AK231" s="40"/>
      <c r="AL231" s="40"/>
      <c r="AM231" s="40"/>
      <c r="AN231" s="40"/>
      <c r="AO231" s="40"/>
      <c r="AP231" s="40"/>
      <c r="AQ231" s="40"/>
      <c r="AR231" s="40"/>
    </row>
    <row r="232" spans="1:44" s="21" customFormat="1" x14ac:dyDescent="0.15">
      <c r="A232" s="26">
        <v>224</v>
      </c>
      <c r="B232" s="33"/>
      <c r="C232" s="36"/>
      <c r="D232" s="49"/>
      <c r="E232" s="50"/>
      <c r="F232" s="51"/>
      <c r="G232" s="36"/>
      <c r="H232" s="36"/>
      <c r="I232" s="37"/>
      <c r="J232" s="33"/>
      <c r="K232" s="33"/>
      <c r="L232" s="33"/>
      <c r="M232" s="33"/>
      <c r="N232" s="33"/>
      <c r="O232" s="35" t="str">
        <f>IFERROR(VLOOKUP(N232,ranges!M$2:O$422,3,0),"")</f>
        <v/>
      </c>
      <c r="P232" s="36"/>
      <c r="Q232" s="33"/>
      <c r="R232" s="34"/>
      <c r="S232" s="33"/>
      <c r="T232" s="33"/>
      <c r="U232" s="33"/>
      <c r="V232" s="33"/>
      <c r="W232" s="33"/>
      <c r="X232" s="33"/>
      <c r="Y232" s="34"/>
      <c r="Z232" s="34"/>
      <c r="AA232" s="36"/>
      <c r="AB232" s="53"/>
      <c r="AC232" s="36"/>
      <c r="AD232" s="34"/>
      <c r="AE232" s="34"/>
      <c r="AF232" s="34"/>
      <c r="AG232" s="34"/>
      <c r="AH232" s="75" t="s">
        <v>23069</v>
      </c>
      <c r="AI232" s="87" t="s">
        <v>23073</v>
      </c>
      <c r="AJ232" s="40"/>
      <c r="AK232" s="40"/>
      <c r="AL232" s="40"/>
      <c r="AM232" s="40"/>
      <c r="AN232" s="40"/>
      <c r="AO232" s="40"/>
      <c r="AP232" s="40"/>
      <c r="AQ232" s="40"/>
      <c r="AR232" s="40"/>
    </row>
    <row r="233" spans="1:44" s="21" customFormat="1" x14ac:dyDescent="0.15">
      <c r="A233" s="26">
        <v>225</v>
      </c>
      <c r="B233" s="33"/>
      <c r="C233" s="36"/>
      <c r="D233" s="49"/>
      <c r="E233" s="50"/>
      <c r="F233" s="51"/>
      <c r="G233" s="36"/>
      <c r="H233" s="36"/>
      <c r="I233" s="37"/>
      <c r="J233" s="33"/>
      <c r="K233" s="33"/>
      <c r="L233" s="33"/>
      <c r="M233" s="33"/>
      <c r="N233" s="33"/>
      <c r="O233" s="35" t="str">
        <f>IFERROR(VLOOKUP(N233,ranges!M$2:O$422,3,0),"")</f>
        <v/>
      </c>
      <c r="P233" s="36"/>
      <c r="Q233" s="33"/>
      <c r="R233" s="34"/>
      <c r="S233" s="33"/>
      <c r="T233" s="33"/>
      <c r="U233" s="33"/>
      <c r="V233" s="33"/>
      <c r="W233" s="33"/>
      <c r="X233" s="33"/>
      <c r="Y233" s="34"/>
      <c r="Z233" s="34"/>
      <c r="AA233" s="36"/>
      <c r="AB233" s="53"/>
      <c r="AC233" s="36"/>
      <c r="AD233" s="34"/>
      <c r="AE233" s="34"/>
      <c r="AF233" s="34"/>
      <c r="AG233" s="34"/>
      <c r="AH233" s="75" t="s">
        <v>23069</v>
      </c>
      <c r="AI233" s="87" t="s">
        <v>23073</v>
      </c>
      <c r="AJ233" s="40"/>
      <c r="AK233" s="40"/>
      <c r="AL233" s="40"/>
      <c r="AM233" s="40"/>
      <c r="AN233" s="40"/>
      <c r="AO233" s="40"/>
      <c r="AP233" s="40"/>
      <c r="AQ233" s="40"/>
      <c r="AR233" s="40"/>
    </row>
    <row r="234" spans="1:44" s="21" customFormat="1" x14ac:dyDescent="0.15">
      <c r="A234" s="26">
        <v>226</v>
      </c>
      <c r="B234" s="33"/>
      <c r="C234" s="36"/>
      <c r="D234" s="49"/>
      <c r="E234" s="50"/>
      <c r="F234" s="51"/>
      <c r="G234" s="36"/>
      <c r="H234" s="36"/>
      <c r="I234" s="37"/>
      <c r="J234" s="33"/>
      <c r="K234" s="33"/>
      <c r="L234" s="33"/>
      <c r="M234" s="33"/>
      <c r="N234" s="33"/>
      <c r="O234" s="35" t="str">
        <f>IFERROR(VLOOKUP(N234,ranges!M$2:O$422,3,0),"")</f>
        <v/>
      </c>
      <c r="P234" s="36"/>
      <c r="Q234" s="33"/>
      <c r="R234" s="34"/>
      <c r="S234" s="33"/>
      <c r="T234" s="33"/>
      <c r="U234" s="33"/>
      <c r="V234" s="33"/>
      <c r="W234" s="33"/>
      <c r="X234" s="33"/>
      <c r="Y234" s="34"/>
      <c r="Z234" s="34"/>
      <c r="AA234" s="36"/>
      <c r="AB234" s="53"/>
      <c r="AC234" s="36"/>
      <c r="AD234" s="34"/>
      <c r="AE234" s="34"/>
      <c r="AF234" s="34"/>
      <c r="AG234" s="34"/>
      <c r="AH234" s="75" t="s">
        <v>23069</v>
      </c>
      <c r="AI234" s="87" t="s">
        <v>23073</v>
      </c>
      <c r="AJ234" s="40"/>
      <c r="AK234" s="40"/>
      <c r="AL234" s="40"/>
      <c r="AM234" s="40"/>
      <c r="AN234" s="40"/>
      <c r="AO234" s="40"/>
      <c r="AP234" s="40"/>
      <c r="AQ234" s="40"/>
      <c r="AR234" s="40"/>
    </row>
    <row r="235" spans="1:44" s="21" customFormat="1" x14ac:dyDescent="0.15">
      <c r="A235" s="26">
        <v>227</v>
      </c>
      <c r="B235" s="33"/>
      <c r="C235" s="36"/>
      <c r="D235" s="49"/>
      <c r="E235" s="50"/>
      <c r="F235" s="51"/>
      <c r="G235" s="36"/>
      <c r="H235" s="36"/>
      <c r="I235" s="37"/>
      <c r="J235" s="33"/>
      <c r="K235" s="33"/>
      <c r="L235" s="33"/>
      <c r="M235" s="33"/>
      <c r="N235" s="33"/>
      <c r="O235" s="35" t="str">
        <f>IFERROR(VLOOKUP(N235,ranges!M$2:O$422,3,0),"")</f>
        <v/>
      </c>
      <c r="P235" s="36"/>
      <c r="Q235" s="33"/>
      <c r="R235" s="34"/>
      <c r="S235" s="33"/>
      <c r="T235" s="33"/>
      <c r="U235" s="33"/>
      <c r="V235" s="33"/>
      <c r="W235" s="33"/>
      <c r="X235" s="33"/>
      <c r="Y235" s="34"/>
      <c r="Z235" s="34"/>
      <c r="AA235" s="36"/>
      <c r="AB235" s="53"/>
      <c r="AC235" s="36"/>
      <c r="AD235" s="34"/>
      <c r="AE235" s="34"/>
      <c r="AF235" s="34"/>
      <c r="AG235" s="34"/>
      <c r="AH235" s="75" t="s">
        <v>23069</v>
      </c>
      <c r="AI235" s="87" t="s">
        <v>23073</v>
      </c>
      <c r="AJ235" s="40"/>
      <c r="AK235" s="40"/>
      <c r="AL235" s="40"/>
      <c r="AM235" s="40"/>
      <c r="AN235" s="40"/>
      <c r="AO235" s="40"/>
      <c r="AP235" s="40"/>
      <c r="AQ235" s="40"/>
      <c r="AR235" s="40"/>
    </row>
    <row r="236" spans="1:44" s="21" customFormat="1" x14ac:dyDescent="0.15">
      <c r="A236" s="26">
        <v>228</v>
      </c>
      <c r="B236" s="33"/>
      <c r="C236" s="36"/>
      <c r="D236" s="49"/>
      <c r="E236" s="50"/>
      <c r="F236" s="51"/>
      <c r="G236" s="36"/>
      <c r="H236" s="36"/>
      <c r="I236" s="37"/>
      <c r="J236" s="33"/>
      <c r="K236" s="33"/>
      <c r="L236" s="33"/>
      <c r="M236" s="33"/>
      <c r="N236" s="33"/>
      <c r="O236" s="35" t="str">
        <f>IFERROR(VLOOKUP(N236,ranges!M$2:O$422,3,0),"")</f>
        <v/>
      </c>
      <c r="P236" s="36"/>
      <c r="Q236" s="33"/>
      <c r="R236" s="34"/>
      <c r="S236" s="33"/>
      <c r="T236" s="33"/>
      <c r="U236" s="33"/>
      <c r="V236" s="33"/>
      <c r="W236" s="33"/>
      <c r="X236" s="33"/>
      <c r="Y236" s="34"/>
      <c r="Z236" s="34"/>
      <c r="AA236" s="36"/>
      <c r="AB236" s="53"/>
      <c r="AC236" s="36"/>
      <c r="AD236" s="34"/>
      <c r="AE236" s="34"/>
      <c r="AF236" s="34"/>
      <c r="AG236" s="34"/>
      <c r="AH236" s="75" t="s">
        <v>23069</v>
      </c>
      <c r="AI236" s="87" t="s">
        <v>23073</v>
      </c>
      <c r="AJ236" s="40"/>
      <c r="AK236" s="40"/>
      <c r="AL236" s="40"/>
      <c r="AM236" s="40"/>
      <c r="AN236" s="40"/>
      <c r="AO236" s="40"/>
      <c r="AP236" s="40"/>
      <c r="AQ236" s="40"/>
      <c r="AR236" s="40"/>
    </row>
    <row r="237" spans="1:44" s="21" customFormat="1" x14ac:dyDescent="0.15">
      <c r="A237" s="26">
        <v>229</v>
      </c>
      <c r="B237" s="33"/>
      <c r="C237" s="36"/>
      <c r="D237" s="49"/>
      <c r="E237" s="50"/>
      <c r="F237" s="51"/>
      <c r="G237" s="36"/>
      <c r="H237" s="36"/>
      <c r="I237" s="37"/>
      <c r="J237" s="33"/>
      <c r="K237" s="33"/>
      <c r="L237" s="33"/>
      <c r="M237" s="33"/>
      <c r="N237" s="33"/>
      <c r="O237" s="35" t="str">
        <f>IFERROR(VLOOKUP(N237,ranges!M$2:O$422,3,0),"")</f>
        <v/>
      </c>
      <c r="P237" s="36"/>
      <c r="Q237" s="33"/>
      <c r="R237" s="34"/>
      <c r="S237" s="33"/>
      <c r="T237" s="33"/>
      <c r="U237" s="33"/>
      <c r="V237" s="33"/>
      <c r="W237" s="33"/>
      <c r="X237" s="33"/>
      <c r="Y237" s="34"/>
      <c r="Z237" s="34"/>
      <c r="AA237" s="36"/>
      <c r="AB237" s="53"/>
      <c r="AC237" s="36"/>
      <c r="AD237" s="34"/>
      <c r="AE237" s="34"/>
      <c r="AF237" s="34"/>
      <c r="AG237" s="34"/>
      <c r="AH237" s="75" t="s">
        <v>23069</v>
      </c>
      <c r="AI237" s="87" t="s">
        <v>23073</v>
      </c>
      <c r="AJ237" s="40"/>
      <c r="AK237" s="40"/>
      <c r="AL237" s="40"/>
      <c r="AM237" s="40"/>
      <c r="AN237" s="40"/>
      <c r="AO237" s="40"/>
      <c r="AP237" s="40"/>
      <c r="AQ237" s="40"/>
      <c r="AR237" s="40"/>
    </row>
    <row r="238" spans="1:44" s="21" customFormat="1" x14ac:dyDescent="0.15">
      <c r="A238" s="26">
        <v>230</v>
      </c>
      <c r="B238" s="33"/>
      <c r="C238" s="36"/>
      <c r="D238" s="49"/>
      <c r="E238" s="50"/>
      <c r="F238" s="51"/>
      <c r="G238" s="36"/>
      <c r="H238" s="36"/>
      <c r="I238" s="37"/>
      <c r="J238" s="33"/>
      <c r="K238" s="33"/>
      <c r="L238" s="33"/>
      <c r="M238" s="33"/>
      <c r="N238" s="33"/>
      <c r="O238" s="35" t="str">
        <f>IFERROR(VLOOKUP(N238,ranges!M$2:O$422,3,0),"")</f>
        <v/>
      </c>
      <c r="P238" s="36"/>
      <c r="Q238" s="33"/>
      <c r="R238" s="34"/>
      <c r="S238" s="33"/>
      <c r="T238" s="33"/>
      <c r="U238" s="33"/>
      <c r="V238" s="33"/>
      <c r="W238" s="33"/>
      <c r="X238" s="33"/>
      <c r="Y238" s="34"/>
      <c r="Z238" s="34"/>
      <c r="AA238" s="36"/>
      <c r="AB238" s="53"/>
      <c r="AC238" s="36"/>
      <c r="AD238" s="34"/>
      <c r="AE238" s="34"/>
      <c r="AF238" s="34"/>
      <c r="AG238" s="34"/>
      <c r="AH238" s="75" t="s">
        <v>23069</v>
      </c>
      <c r="AI238" s="87" t="s">
        <v>23073</v>
      </c>
      <c r="AJ238" s="40"/>
      <c r="AK238" s="40"/>
      <c r="AL238" s="40"/>
      <c r="AM238" s="40"/>
      <c r="AN238" s="40"/>
      <c r="AO238" s="40"/>
      <c r="AP238" s="40"/>
      <c r="AQ238" s="40"/>
      <c r="AR238" s="40"/>
    </row>
    <row r="239" spans="1:44" s="21" customFormat="1" x14ac:dyDescent="0.15">
      <c r="A239" s="26">
        <v>231</v>
      </c>
      <c r="B239" s="33"/>
      <c r="C239" s="36"/>
      <c r="D239" s="49"/>
      <c r="E239" s="50"/>
      <c r="F239" s="51"/>
      <c r="G239" s="36"/>
      <c r="H239" s="36"/>
      <c r="I239" s="37"/>
      <c r="J239" s="33"/>
      <c r="K239" s="33"/>
      <c r="L239" s="33"/>
      <c r="M239" s="33"/>
      <c r="N239" s="33"/>
      <c r="O239" s="35" t="str">
        <f>IFERROR(VLOOKUP(N239,ranges!M$2:O$422,3,0),"")</f>
        <v/>
      </c>
      <c r="P239" s="36"/>
      <c r="Q239" s="33"/>
      <c r="R239" s="34"/>
      <c r="S239" s="33"/>
      <c r="T239" s="33"/>
      <c r="U239" s="33"/>
      <c r="V239" s="33"/>
      <c r="W239" s="33"/>
      <c r="X239" s="33"/>
      <c r="Y239" s="34"/>
      <c r="Z239" s="34"/>
      <c r="AA239" s="36"/>
      <c r="AB239" s="53"/>
      <c r="AC239" s="36"/>
      <c r="AD239" s="34"/>
      <c r="AE239" s="34"/>
      <c r="AF239" s="34"/>
      <c r="AG239" s="34"/>
      <c r="AH239" s="75" t="s">
        <v>23069</v>
      </c>
      <c r="AI239" s="87" t="s">
        <v>23073</v>
      </c>
      <c r="AJ239" s="40"/>
      <c r="AK239" s="40"/>
      <c r="AL239" s="40"/>
      <c r="AM239" s="40"/>
      <c r="AN239" s="40"/>
      <c r="AO239" s="40"/>
      <c r="AP239" s="40"/>
      <c r="AQ239" s="40"/>
      <c r="AR239" s="40"/>
    </row>
    <row r="240" spans="1:44" s="21" customFormat="1" x14ac:dyDescent="0.15">
      <c r="A240" s="26">
        <v>232</v>
      </c>
      <c r="B240" s="33"/>
      <c r="C240" s="36"/>
      <c r="D240" s="49"/>
      <c r="E240" s="50"/>
      <c r="F240" s="51"/>
      <c r="G240" s="36"/>
      <c r="H240" s="36"/>
      <c r="I240" s="37"/>
      <c r="J240" s="33"/>
      <c r="K240" s="33"/>
      <c r="L240" s="33"/>
      <c r="M240" s="33"/>
      <c r="N240" s="33"/>
      <c r="O240" s="35" t="str">
        <f>IFERROR(VLOOKUP(N240,ranges!M$2:O$422,3,0),"")</f>
        <v/>
      </c>
      <c r="P240" s="36"/>
      <c r="Q240" s="33"/>
      <c r="R240" s="34"/>
      <c r="S240" s="33"/>
      <c r="T240" s="33"/>
      <c r="U240" s="33"/>
      <c r="V240" s="33"/>
      <c r="W240" s="33"/>
      <c r="X240" s="33"/>
      <c r="Y240" s="34"/>
      <c r="Z240" s="34"/>
      <c r="AA240" s="36"/>
      <c r="AB240" s="53"/>
      <c r="AC240" s="36"/>
      <c r="AD240" s="34"/>
      <c r="AE240" s="34"/>
      <c r="AF240" s="34"/>
      <c r="AG240" s="34"/>
      <c r="AH240" s="75" t="s">
        <v>23069</v>
      </c>
      <c r="AI240" s="87" t="s">
        <v>23073</v>
      </c>
      <c r="AJ240" s="40"/>
      <c r="AK240" s="40"/>
      <c r="AL240" s="40"/>
      <c r="AM240" s="40"/>
      <c r="AN240" s="40"/>
      <c r="AO240" s="40"/>
      <c r="AP240" s="40"/>
      <c r="AQ240" s="40"/>
      <c r="AR240" s="40"/>
    </row>
    <row r="241" spans="1:44" s="21" customFormat="1" x14ac:dyDescent="0.15">
      <c r="A241" s="26">
        <v>233</v>
      </c>
      <c r="B241" s="33"/>
      <c r="C241" s="36"/>
      <c r="D241" s="49"/>
      <c r="E241" s="50"/>
      <c r="F241" s="51"/>
      <c r="G241" s="36"/>
      <c r="H241" s="36"/>
      <c r="I241" s="37"/>
      <c r="J241" s="33"/>
      <c r="K241" s="33"/>
      <c r="L241" s="33"/>
      <c r="M241" s="33"/>
      <c r="N241" s="33"/>
      <c r="O241" s="35" t="str">
        <f>IFERROR(VLOOKUP(N241,ranges!M$2:O$422,3,0),"")</f>
        <v/>
      </c>
      <c r="P241" s="36"/>
      <c r="Q241" s="33"/>
      <c r="R241" s="34"/>
      <c r="S241" s="33"/>
      <c r="T241" s="33"/>
      <c r="U241" s="33"/>
      <c r="V241" s="33"/>
      <c r="W241" s="33"/>
      <c r="X241" s="33"/>
      <c r="Y241" s="34"/>
      <c r="Z241" s="34"/>
      <c r="AA241" s="36"/>
      <c r="AB241" s="53"/>
      <c r="AC241" s="36"/>
      <c r="AD241" s="34"/>
      <c r="AE241" s="34"/>
      <c r="AF241" s="34"/>
      <c r="AG241" s="34"/>
      <c r="AH241" s="75" t="s">
        <v>23069</v>
      </c>
      <c r="AI241" s="87" t="s">
        <v>23073</v>
      </c>
      <c r="AJ241" s="40"/>
      <c r="AK241" s="40"/>
      <c r="AL241" s="40"/>
      <c r="AM241" s="40"/>
      <c r="AN241" s="40"/>
      <c r="AO241" s="40"/>
      <c r="AP241" s="40"/>
      <c r="AQ241" s="40"/>
      <c r="AR241" s="40"/>
    </row>
    <row r="242" spans="1:44" s="21" customFormat="1" x14ac:dyDescent="0.15">
      <c r="A242" s="26">
        <v>234</v>
      </c>
      <c r="B242" s="33"/>
      <c r="C242" s="36"/>
      <c r="D242" s="49"/>
      <c r="E242" s="50"/>
      <c r="F242" s="51"/>
      <c r="G242" s="36"/>
      <c r="H242" s="36"/>
      <c r="I242" s="37"/>
      <c r="J242" s="33"/>
      <c r="K242" s="33"/>
      <c r="L242" s="33"/>
      <c r="M242" s="33"/>
      <c r="N242" s="33"/>
      <c r="O242" s="35" t="str">
        <f>IFERROR(VLOOKUP(N242,ranges!M$2:O$422,3,0),"")</f>
        <v/>
      </c>
      <c r="P242" s="36"/>
      <c r="Q242" s="33"/>
      <c r="R242" s="34"/>
      <c r="S242" s="33"/>
      <c r="T242" s="33"/>
      <c r="U242" s="33"/>
      <c r="V242" s="33"/>
      <c r="W242" s="33"/>
      <c r="X242" s="33"/>
      <c r="Y242" s="34"/>
      <c r="Z242" s="34"/>
      <c r="AA242" s="36"/>
      <c r="AB242" s="53"/>
      <c r="AC242" s="36"/>
      <c r="AD242" s="34"/>
      <c r="AE242" s="34"/>
      <c r="AF242" s="34"/>
      <c r="AG242" s="34"/>
      <c r="AH242" s="75" t="s">
        <v>23069</v>
      </c>
      <c r="AI242" s="87" t="s">
        <v>23073</v>
      </c>
      <c r="AJ242" s="40"/>
      <c r="AK242" s="40"/>
      <c r="AL242" s="40"/>
      <c r="AM242" s="40"/>
      <c r="AN242" s="40"/>
      <c r="AO242" s="40"/>
      <c r="AP242" s="40"/>
      <c r="AQ242" s="40"/>
      <c r="AR242" s="40"/>
    </row>
    <row r="243" spans="1:44" s="21" customFormat="1" x14ac:dyDescent="0.15">
      <c r="A243" s="26">
        <v>235</v>
      </c>
      <c r="B243" s="33"/>
      <c r="C243" s="36"/>
      <c r="D243" s="49"/>
      <c r="E243" s="50"/>
      <c r="F243" s="51"/>
      <c r="G243" s="36"/>
      <c r="H243" s="36"/>
      <c r="I243" s="37"/>
      <c r="J243" s="33"/>
      <c r="K243" s="33"/>
      <c r="L243" s="33"/>
      <c r="M243" s="33"/>
      <c r="N243" s="33"/>
      <c r="O243" s="35" t="str">
        <f>IFERROR(VLOOKUP(N243,ranges!M$2:O$422,3,0),"")</f>
        <v/>
      </c>
      <c r="P243" s="36"/>
      <c r="Q243" s="33"/>
      <c r="R243" s="34"/>
      <c r="S243" s="33"/>
      <c r="T243" s="33"/>
      <c r="U243" s="33"/>
      <c r="V243" s="33"/>
      <c r="W243" s="33"/>
      <c r="X243" s="33"/>
      <c r="Y243" s="34"/>
      <c r="Z243" s="34"/>
      <c r="AA243" s="36"/>
      <c r="AB243" s="53"/>
      <c r="AC243" s="36"/>
      <c r="AD243" s="34"/>
      <c r="AE243" s="34"/>
      <c r="AF243" s="34"/>
      <c r="AG243" s="34"/>
      <c r="AH243" s="75" t="s">
        <v>23069</v>
      </c>
      <c r="AI243" s="87" t="s">
        <v>23073</v>
      </c>
      <c r="AJ243" s="40"/>
      <c r="AK243" s="40"/>
      <c r="AL243" s="40"/>
      <c r="AM243" s="40"/>
      <c r="AN243" s="40"/>
      <c r="AO243" s="40"/>
      <c r="AP243" s="40"/>
      <c r="AQ243" s="40"/>
      <c r="AR243" s="40"/>
    </row>
    <row r="244" spans="1:44" s="21" customFormat="1" x14ac:dyDescent="0.15">
      <c r="A244" s="26">
        <v>236</v>
      </c>
      <c r="B244" s="33"/>
      <c r="C244" s="36"/>
      <c r="D244" s="49"/>
      <c r="E244" s="50"/>
      <c r="F244" s="51"/>
      <c r="G244" s="36"/>
      <c r="H244" s="36"/>
      <c r="I244" s="37"/>
      <c r="J244" s="33"/>
      <c r="K244" s="33"/>
      <c r="L244" s="33"/>
      <c r="M244" s="33"/>
      <c r="N244" s="33"/>
      <c r="O244" s="35" t="str">
        <f>IFERROR(VLOOKUP(N244,ranges!M$2:O$422,3,0),"")</f>
        <v/>
      </c>
      <c r="P244" s="36"/>
      <c r="Q244" s="33"/>
      <c r="R244" s="34"/>
      <c r="S244" s="33"/>
      <c r="T244" s="33"/>
      <c r="U244" s="33"/>
      <c r="V244" s="33"/>
      <c r="W244" s="33"/>
      <c r="X244" s="33"/>
      <c r="Y244" s="34"/>
      <c r="Z244" s="34"/>
      <c r="AA244" s="36"/>
      <c r="AB244" s="53"/>
      <c r="AC244" s="36"/>
      <c r="AD244" s="34"/>
      <c r="AE244" s="34"/>
      <c r="AF244" s="34"/>
      <c r="AG244" s="34"/>
      <c r="AH244" s="75" t="s">
        <v>23069</v>
      </c>
      <c r="AI244" s="87" t="s">
        <v>23073</v>
      </c>
      <c r="AJ244" s="40"/>
      <c r="AK244" s="40"/>
      <c r="AL244" s="40"/>
      <c r="AM244" s="40"/>
      <c r="AN244" s="40"/>
      <c r="AO244" s="40"/>
      <c r="AP244" s="40"/>
      <c r="AQ244" s="40"/>
      <c r="AR244" s="40"/>
    </row>
    <row r="245" spans="1:44" s="21" customFormat="1" x14ac:dyDescent="0.15">
      <c r="A245" s="26">
        <v>237</v>
      </c>
      <c r="B245" s="33"/>
      <c r="C245" s="36"/>
      <c r="D245" s="49"/>
      <c r="E245" s="50"/>
      <c r="F245" s="51"/>
      <c r="G245" s="36"/>
      <c r="H245" s="36"/>
      <c r="I245" s="37"/>
      <c r="J245" s="33"/>
      <c r="K245" s="33"/>
      <c r="L245" s="33"/>
      <c r="M245" s="33"/>
      <c r="N245" s="33"/>
      <c r="O245" s="35" t="str">
        <f>IFERROR(VLOOKUP(N245,ranges!M$2:O$422,3,0),"")</f>
        <v/>
      </c>
      <c r="P245" s="36"/>
      <c r="Q245" s="33"/>
      <c r="R245" s="34"/>
      <c r="S245" s="33"/>
      <c r="T245" s="33"/>
      <c r="U245" s="33"/>
      <c r="V245" s="33"/>
      <c r="W245" s="33"/>
      <c r="X245" s="33"/>
      <c r="Y245" s="34"/>
      <c r="Z245" s="34"/>
      <c r="AA245" s="36"/>
      <c r="AB245" s="53"/>
      <c r="AC245" s="36"/>
      <c r="AD245" s="34"/>
      <c r="AE245" s="34"/>
      <c r="AF245" s="34"/>
      <c r="AG245" s="34"/>
      <c r="AH245" s="75" t="s">
        <v>23069</v>
      </c>
      <c r="AI245" s="87" t="s">
        <v>23073</v>
      </c>
      <c r="AJ245" s="40"/>
      <c r="AK245" s="40"/>
      <c r="AL245" s="40"/>
      <c r="AM245" s="40"/>
      <c r="AN245" s="40"/>
      <c r="AO245" s="40"/>
      <c r="AP245" s="40"/>
      <c r="AQ245" s="40"/>
      <c r="AR245" s="40"/>
    </row>
    <row r="246" spans="1:44" s="21" customFormat="1" x14ac:dyDescent="0.15">
      <c r="A246" s="26">
        <v>238</v>
      </c>
      <c r="B246" s="33"/>
      <c r="C246" s="36"/>
      <c r="D246" s="49"/>
      <c r="E246" s="50"/>
      <c r="F246" s="51"/>
      <c r="G246" s="36"/>
      <c r="H246" s="36"/>
      <c r="I246" s="37"/>
      <c r="J246" s="33"/>
      <c r="K246" s="33"/>
      <c r="L246" s="33"/>
      <c r="M246" s="33"/>
      <c r="N246" s="33"/>
      <c r="O246" s="35" t="str">
        <f>IFERROR(VLOOKUP(N246,ranges!M$2:O$422,3,0),"")</f>
        <v/>
      </c>
      <c r="P246" s="36"/>
      <c r="Q246" s="33"/>
      <c r="R246" s="34"/>
      <c r="S246" s="33"/>
      <c r="T246" s="33"/>
      <c r="U246" s="33"/>
      <c r="V246" s="33"/>
      <c r="W246" s="33"/>
      <c r="X246" s="33"/>
      <c r="Y246" s="34"/>
      <c r="Z246" s="34"/>
      <c r="AA246" s="36"/>
      <c r="AB246" s="53"/>
      <c r="AC246" s="36"/>
      <c r="AD246" s="34"/>
      <c r="AE246" s="34"/>
      <c r="AF246" s="34"/>
      <c r="AG246" s="34"/>
      <c r="AH246" s="75" t="s">
        <v>23069</v>
      </c>
      <c r="AI246" s="87" t="s">
        <v>23073</v>
      </c>
      <c r="AJ246" s="40"/>
      <c r="AK246" s="40"/>
      <c r="AL246" s="40"/>
      <c r="AM246" s="40"/>
      <c r="AN246" s="40"/>
      <c r="AO246" s="40"/>
      <c r="AP246" s="40"/>
      <c r="AQ246" s="40"/>
      <c r="AR246" s="40"/>
    </row>
    <row r="247" spans="1:44" s="21" customFormat="1" x14ac:dyDescent="0.15">
      <c r="A247" s="26">
        <v>239</v>
      </c>
      <c r="B247" s="33"/>
      <c r="C247" s="36"/>
      <c r="D247" s="49"/>
      <c r="E247" s="50"/>
      <c r="F247" s="51"/>
      <c r="G247" s="36"/>
      <c r="H247" s="36"/>
      <c r="I247" s="37"/>
      <c r="J247" s="33"/>
      <c r="K247" s="33"/>
      <c r="L247" s="33"/>
      <c r="M247" s="33"/>
      <c r="N247" s="33"/>
      <c r="O247" s="35" t="str">
        <f>IFERROR(VLOOKUP(N247,ranges!M$2:O$422,3,0),"")</f>
        <v/>
      </c>
      <c r="P247" s="36"/>
      <c r="Q247" s="33"/>
      <c r="R247" s="34"/>
      <c r="S247" s="33"/>
      <c r="T247" s="33"/>
      <c r="U247" s="33"/>
      <c r="V247" s="33"/>
      <c r="W247" s="33"/>
      <c r="X247" s="33"/>
      <c r="Y247" s="34"/>
      <c r="Z247" s="34"/>
      <c r="AA247" s="36"/>
      <c r="AB247" s="53"/>
      <c r="AC247" s="36"/>
      <c r="AD247" s="34"/>
      <c r="AE247" s="34"/>
      <c r="AF247" s="34"/>
      <c r="AG247" s="34"/>
      <c r="AH247" s="75" t="s">
        <v>23069</v>
      </c>
      <c r="AI247" s="87" t="s">
        <v>23073</v>
      </c>
      <c r="AJ247" s="40"/>
      <c r="AK247" s="40"/>
      <c r="AL247" s="40"/>
      <c r="AM247" s="40"/>
      <c r="AN247" s="40"/>
      <c r="AO247" s="40"/>
      <c r="AP247" s="40"/>
      <c r="AQ247" s="40"/>
      <c r="AR247" s="40"/>
    </row>
    <row r="248" spans="1:44" s="21" customFormat="1" x14ac:dyDescent="0.15">
      <c r="A248" s="26">
        <v>240</v>
      </c>
      <c r="B248" s="33"/>
      <c r="C248" s="36"/>
      <c r="D248" s="49"/>
      <c r="E248" s="50"/>
      <c r="F248" s="51"/>
      <c r="G248" s="36"/>
      <c r="H248" s="36"/>
      <c r="I248" s="37"/>
      <c r="J248" s="33"/>
      <c r="K248" s="33"/>
      <c r="L248" s="33"/>
      <c r="M248" s="33"/>
      <c r="N248" s="33"/>
      <c r="O248" s="35" t="str">
        <f>IFERROR(VLOOKUP(N248,ranges!M$2:O$422,3,0),"")</f>
        <v/>
      </c>
      <c r="P248" s="36"/>
      <c r="Q248" s="33"/>
      <c r="R248" s="34"/>
      <c r="S248" s="33"/>
      <c r="T248" s="33"/>
      <c r="U248" s="33"/>
      <c r="V248" s="33"/>
      <c r="W248" s="33"/>
      <c r="X248" s="33"/>
      <c r="Y248" s="34"/>
      <c r="Z248" s="34"/>
      <c r="AA248" s="36"/>
      <c r="AB248" s="53"/>
      <c r="AC248" s="36"/>
      <c r="AD248" s="34"/>
      <c r="AE248" s="34"/>
      <c r="AF248" s="34"/>
      <c r="AG248" s="34"/>
      <c r="AH248" s="75" t="s">
        <v>23069</v>
      </c>
      <c r="AI248" s="87" t="s">
        <v>23073</v>
      </c>
      <c r="AJ248" s="40"/>
      <c r="AK248" s="40"/>
      <c r="AL248" s="40"/>
      <c r="AM248" s="40"/>
      <c r="AN248" s="40"/>
      <c r="AO248" s="40"/>
      <c r="AP248" s="40"/>
      <c r="AQ248" s="40"/>
      <c r="AR248" s="40"/>
    </row>
    <row r="249" spans="1:44" s="21" customFormat="1" x14ac:dyDescent="0.15">
      <c r="A249" s="26">
        <v>241</v>
      </c>
      <c r="B249" s="33"/>
      <c r="C249" s="36"/>
      <c r="D249" s="49"/>
      <c r="E249" s="50"/>
      <c r="F249" s="51"/>
      <c r="G249" s="36"/>
      <c r="H249" s="36"/>
      <c r="I249" s="37"/>
      <c r="J249" s="33"/>
      <c r="K249" s="33"/>
      <c r="L249" s="33"/>
      <c r="M249" s="33"/>
      <c r="N249" s="33"/>
      <c r="O249" s="35" t="str">
        <f>IFERROR(VLOOKUP(N249,ranges!M$2:O$422,3,0),"")</f>
        <v/>
      </c>
      <c r="P249" s="36"/>
      <c r="Q249" s="33"/>
      <c r="R249" s="34"/>
      <c r="S249" s="33"/>
      <c r="T249" s="33"/>
      <c r="U249" s="33"/>
      <c r="V249" s="33"/>
      <c r="W249" s="33"/>
      <c r="X249" s="33"/>
      <c r="Y249" s="34"/>
      <c r="Z249" s="34"/>
      <c r="AA249" s="36"/>
      <c r="AB249" s="53"/>
      <c r="AC249" s="36"/>
      <c r="AD249" s="34"/>
      <c r="AE249" s="34"/>
      <c r="AF249" s="34"/>
      <c r="AG249" s="34"/>
      <c r="AH249" s="75" t="s">
        <v>23069</v>
      </c>
      <c r="AI249" s="87" t="s">
        <v>23073</v>
      </c>
      <c r="AJ249" s="40"/>
      <c r="AK249" s="40"/>
      <c r="AL249" s="40"/>
      <c r="AM249" s="40"/>
      <c r="AN249" s="40"/>
      <c r="AO249" s="40"/>
      <c r="AP249" s="40"/>
      <c r="AQ249" s="40"/>
      <c r="AR249" s="40"/>
    </row>
    <row r="250" spans="1:44" s="21" customFormat="1" x14ac:dyDescent="0.15">
      <c r="A250" s="26">
        <v>242</v>
      </c>
      <c r="B250" s="33"/>
      <c r="C250" s="36"/>
      <c r="D250" s="49"/>
      <c r="E250" s="50"/>
      <c r="F250" s="51"/>
      <c r="G250" s="36"/>
      <c r="H250" s="36"/>
      <c r="I250" s="37"/>
      <c r="J250" s="33"/>
      <c r="K250" s="33"/>
      <c r="L250" s="33"/>
      <c r="M250" s="33"/>
      <c r="N250" s="33"/>
      <c r="O250" s="35" t="str">
        <f>IFERROR(VLOOKUP(N250,ranges!M$2:O$422,3,0),"")</f>
        <v/>
      </c>
      <c r="P250" s="36"/>
      <c r="Q250" s="33"/>
      <c r="R250" s="34"/>
      <c r="S250" s="33"/>
      <c r="T250" s="33"/>
      <c r="U250" s="33"/>
      <c r="V250" s="33"/>
      <c r="W250" s="33"/>
      <c r="X250" s="33"/>
      <c r="Y250" s="34"/>
      <c r="Z250" s="34"/>
      <c r="AA250" s="36"/>
      <c r="AB250" s="53"/>
      <c r="AC250" s="36"/>
      <c r="AD250" s="34"/>
      <c r="AE250" s="34"/>
      <c r="AF250" s="34"/>
      <c r="AG250" s="34"/>
      <c r="AH250" s="75" t="s">
        <v>23069</v>
      </c>
      <c r="AI250" s="87" t="s">
        <v>23073</v>
      </c>
      <c r="AJ250" s="40"/>
      <c r="AK250" s="40"/>
      <c r="AL250" s="40"/>
      <c r="AM250" s="40"/>
      <c r="AN250" s="40"/>
      <c r="AO250" s="40"/>
      <c r="AP250" s="40"/>
      <c r="AQ250" s="40"/>
      <c r="AR250" s="40"/>
    </row>
    <row r="251" spans="1:44" s="21" customFormat="1" x14ac:dyDescent="0.15">
      <c r="A251" s="26">
        <v>243</v>
      </c>
      <c r="B251" s="33"/>
      <c r="C251" s="36"/>
      <c r="D251" s="49"/>
      <c r="E251" s="50"/>
      <c r="F251" s="51"/>
      <c r="G251" s="36"/>
      <c r="H251" s="36"/>
      <c r="I251" s="37"/>
      <c r="J251" s="33"/>
      <c r="K251" s="33"/>
      <c r="L251" s="33"/>
      <c r="M251" s="33"/>
      <c r="N251" s="33"/>
      <c r="O251" s="35" t="str">
        <f>IFERROR(VLOOKUP(N251,ranges!M$2:O$422,3,0),"")</f>
        <v/>
      </c>
      <c r="P251" s="36"/>
      <c r="Q251" s="33"/>
      <c r="R251" s="34"/>
      <c r="S251" s="33"/>
      <c r="T251" s="33"/>
      <c r="U251" s="33"/>
      <c r="V251" s="33"/>
      <c r="W251" s="33"/>
      <c r="X251" s="33"/>
      <c r="Y251" s="34"/>
      <c r="Z251" s="34"/>
      <c r="AA251" s="36"/>
      <c r="AB251" s="53"/>
      <c r="AC251" s="36"/>
      <c r="AD251" s="34"/>
      <c r="AE251" s="34"/>
      <c r="AF251" s="34"/>
      <c r="AG251" s="34"/>
      <c r="AH251" s="75" t="s">
        <v>23069</v>
      </c>
      <c r="AI251" s="87" t="s">
        <v>23073</v>
      </c>
      <c r="AJ251" s="40"/>
      <c r="AK251" s="40"/>
      <c r="AL251" s="40"/>
      <c r="AM251" s="40"/>
      <c r="AN251" s="40"/>
      <c r="AO251" s="40"/>
      <c r="AP251" s="40"/>
      <c r="AQ251" s="40"/>
      <c r="AR251" s="40"/>
    </row>
    <row r="252" spans="1:44" s="21" customFormat="1" x14ac:dyDescent="0.15">
      <c r="A252" s="26">
        <v>244</v>
      </c>
      <c r="B252" s="33"/>
      <c r="C252" s="36"/>
      <c r="D252" s="49"/>
      <c r="E252" s="50"/>
      <c r="F252" s="51"/>
      <c r="G252" s="36"/>
      <c r="H252" s="36"/>
      <c r="I252" s="37"/>
      <c r="J252" s="33"/>
      <c r="K252" s="33"/>
      <c r="L252" s="33"/>
      <c r="M252" s="33"/>
      <c r="N252" s="33"/>
      <c r="O252" s="35" t="str">
        <f>IFERROR(VLOOKUP(N252,ranges!M$2:O$422,3,0),"")</f>
        <v/>
      </c>
      <c r="P252" s="36"/>
      <c r="Q252" s="33"/>
      <c r="R252" s="34"/>
      <c r="S252" s="33"/>
      <c r="T252" s="33"/>
      <c r="U252" s="33"/>
      <c r="V252" s="33"/>
      <c r="W252" s="33"/>
      <c r="X252" s="33"/>
      <c r="Y252" s="34"/>
      <c r="Z252" s="34"/>
      <c r="AA252" s="36"/>
      <c r="AB252" s="53"/>
      <c r="AC252" s="36"/>
      <c r="AD252" s="34"/>
      <c r="AE252" s="34"/>
      <c r="AF252" s="34"/>
      <c r="AG252" s="34"/>
      <c r="AH252" s="75" t="s">
        <v>23069</v>
      </c>
      <c r="AI252" s="87" t="s">
        <v>23073</v>
      </c>
      <c r="AJ252" s="40"/>
      <c r="AK252" s="40"/>
      <c r="AL252" s="40"/>
      <c r="AM252" s="40"/>
      <c r="AN252" s="40"/>
      <c r="AO252" s="40"/>
      <c r="AP252" s="40"/>
      <c r="AQ252" s="40"/>
      <c r="AR252" s="40"/>
    </row>
    <row r="253" spans="1:44" s="21" customFormat="1" x14ac:dyDescent="0.15">
      <c r="A253" s="26">
        <v>245</v>
      </c>
      <c r="B253" s="33"/>
      <c r="C253" s="36"/>
      <c r="D253" s="49"/>
      <c r="E253" s="50"/>
      <c r="F253" s="51"/>
      <c r="G253" s="36"/>
      <c r="H253" s="36"/>
      <c r="I253" s="37"/>
      <c r="J253" s="33"/>
      <c r="K253" s="33"/>
      <c r="L253" s="33"/>
      <c r="M253" s="33"/>
      <c r="N253" s="33"/>
      <c r="O253" s="35" t="str">
        <f>IFERROR(VLOOKUP(N253,ranges!M$2:O$422,3,0),"")</f>
        <v/>
      </c>
      <c r="P253" s="36"/>
      <c r="Q253" s="33"/>
      <c r="R253" s="34"/>
      <c r="S253" s="33"/>
      <c r="T253" s="33"/>
      <c r="U253" s="33"/>
      <c r="V253" s="33"/>
      <c r="W253" s="33"/>
      <c r="X253" s="33"/>
      <c r="Y253" s="34"/>
      <c r="Z253" s="34"/>
      <c r="AA253" s="36"/>
      <c r="AB253" s="53"/>
      <c r="AC253" s="36"/>
      <c r="AD253" s="34"/>
      <c r="AE253" s="34"/>
      <c r="AF253" s="34"/>
      <c r="AG253" s="34"/>
      <c r="AH253" s="75" t="s">
        <v>23069</v>
      </c>
      <c r="AI253" s="87" t="s">
        <v>23073</v>
      </c>
      <c r="AJ253" s="40"/>
      <c r="AK253" s="40"/>
      <c r="AL253" s="40"/>
      <c r="AM253" s="40"/>
      <c r="AN253" s="40"/>
      <c r="AO253" s="40"/>
      <c r="AP253" s="40"/>
      <c r="AQ253" s="40"/>
      <c r="AR253" s="40"/>
    </row>
    <row r="254" spans="1:44" s="21" customFormat="1" x14ac:dyDescent="0.15">
      <c r="A254" s="26">
        <v>246</v>
      </c>
      <c r="B254" s="33"/>
      <c r="C254" s="36"/>
      <c r="D254" s="49"/>
      <c r="E254" s="50"/>
      <c r="F254" s="51"/>
      <c r="G254" s="36"/>
      <c r="H254" s="36"/>
      <c r="I254" s="37"/>
      <c r="J254" s="33"/>
      <c r="K254" s="33"/>
      <c r="L254" s="33"/>
      <c r="M254" s="33"/>
      <c r="N254" s="33"/>
      <c r="O254" s="35" t="str">
        <f>IFERROR(VLOOKUP(N254,ranges!M$2:O$422,3,0),"")</f>
        <v/>
      </c>
      <c r="P254" s="36"/>
      <c r="Q254" s="33"/>
      <c r="R254" s="34"/>
      <c r="S254" s="33"/>
      <c r="T254" s="33"/>
      <c r="U254" s="33"/>
      <c r="V254" s="33"/>
      <c r="W254" s="33"/>
      <c r="X254" s="33"/>
      <c r="Y254" s="34"/>
      <c r="Z254" s="34"/>
      <c r="AA254" s="36"/>
      <c r="AB254" s="53"/>
      <c r="AC254" s="36"/>
      <c r="AD254" s="34"/>
      <c r="AE254" s="34"/>
      <c r="AF254" s="34"/>
      <c r="AG254" s="34"/>
      <c r="AH254" s="75" t="s">
        <v>23069</v>
      </c>
      <c r="AI254" s="87" t="s">
        <v>23073</v>
      </c>
      <c r="AJ254" s="40"/>
      <c r="AK254" s="40"/>
      <c r="AL254" s="40"/>
      <c r="AM254" s="40"/>
      <c r="AN254" s="40"/>
      <c r="AO254" s="40"/>
      <c r="AP254" s="40"/>
      <c r="AQ254" s="40"/>
      <c r="AR254" s="40"/>
    </row>
    <row r="255" spans="1:44" s="21" customFormat="1" x14ac:dyDescent="0.15">
      <c r="A255" s="26">
        <v>247</v>
      </c>
      <c r="B255" s="33"/>
      <c r="C255" s="36"/>
      <c r="D255" s="49"/>
      <c r="E255" s="50"/>
      <c r="F255" s="51"/>
      <c r="G255" s="36"/>
      <c r="H255" s="36"/>
      <c r="I255" s="37"/>
      <c r="J255" s="33"/>
      <c r="K255" s="33"/>
      <c r="L255" s="33"/>
      <c r="M255" s="33"/>
      <c r="N255" s="33"/>
      <c r="O255" s="35" t="str">
        <f>IFERROR(VLOOKUP(N255,ranges!M$2:O$422,3,0),"")</f>
        <v/>
      </c>
      <c r="P255" s="36"/>
      <c r="Q255" s="33"/>
      <c r="R255" s="34"/>
      <c r="S255" s="33"/>
      <c r="T255" s="33"/>
      <c r="U255" s="33"/>
      <c r="V255" s="33"/>
      <c r="W255" s="33"/>
      <c r="X255" s="33"/>
      <c r="Y255" s="34"/>
      <c r="Z255" s="34"/>
      <c r="AA255" s="36"/>
      <c r="AB255" s="53"/>
      <c r="AC255" s="36"/>
      <c r="AD255" s="34"/>
      <c r="AE255" s="34"/>
      <c r="AF255" s="34"/>
      <c r="AG255" s="34"/>
      <c r="AH255" s="75" t="s">
        <v>23069</v>
      </c>
      <c r="AI255" s="87" t="s">
        <v>23073</v>
      </c>
      <c r="AJ255" s="40"/>
      <c r="AK255" s="40"/>
      <c r="AL255" s="40"/>
      <c r="AM255" s="40"/>
      <c r="AN255" s="40"/>
      <c r="AO255" s="40"/>
      <c r="AP255" s="40"/>
      <c r="AQ255" s="40"/>
      <c r="AR255" s="40"/>
    </row>
    <row r="256" spans="1:44" s="21" customFormat="1" x14ac:dyDescent="0.15">
      <c r="A256" s="26">
        <v>248</v>
      </c>
      <c r="B256" s="33"/>
      <c r="C256" s="36"/>
      <c r="D256" s="49"/>
      <c r="E256" s="50"/>
      <c r="F256" s="51"/>
      <c r="G256" s="36"/>
      <c r="H256" s="36"/>
      <c r="I256" s="37"/>
      <c r="J256" s="33"/>
      <c r="K256" s="33"/>
      <c r="L256" s="33"/>
      <c r="M256" s="33"/>
      <c r="N256" s="33"/>
      <c r="O256" s="35" t="str">
        <f>IFERROR(VLOOKUP(N256,ranges!M$2:O$422,3,0),"")</f>
        <v/>
      </c>
      <c r="P256" s="36"/>
      <c r="Q256" s="33"/>
      <c r="R256" s="34"/>
      <c r="S256" s="33"/>
      <c r="T256" s="33"/>
      <c r="U256" s="33"/>
      <c r="V256" s="33"/>
      <c r="W256" s="33"/>
      <c r="X256" s="33"/>
      <c r="Y256" s="34"/>
      <c r="Z256" s="34"/>
      <c r="AA256" s="36"/>
      <c r="AB256" s="53"/>
      <c r="AC256" s="36"/>
      <c r="AD256" s="34"/>
      <c r="AE256" s="34"/>
      <c r="AF256" s="34"/>
      <c r="AG256" s="34"/>
      <c r="AH256" s="75" t="s">
        <v>23069</v>
      </c>
      <c r="AI256" s="87" t="s">
        <v>23073</v>
      </c>
      <c r="AJ256" s="40"/>
      <c r="AK256" s="40"/>
      <c r="AL256" s="40"/>
      <c r="AM256" s="40"/>
      <c r="AN256" s="40"/>
      <c r="AO256" s="40"/>
      <c r="AP256" s="40"/>
      <c r="AQ256" s="40"/>
      <c r="AR256" s="40"/>
    </row>
    <row r="257" spans="1:44" s="21" customFormat="1" x14ac:dyDescent="0.15">
      <c r="A257" s="26">
        <v>249</v>
      </c>
      <c r="B257" s="33"/>
      <c r="C257" s="36"/>
      <c r="D257" s="49"/>
      <c r="E257" s="50"/>
      <c r="F257" s="51"/>
      <c r="G257" s="36"/>
      <c r="H257" s="36"/>
      <c r="I257" s="37"/>
      <c r="J257" s="33"/>
      <c r="K257" s="33"/>
      <c r="L257" s="33"/>
      <c r="M257" s="33"/>
      <c r="N257" s="33"/>
      <c r="O257" s="35" t="str">
        <f>IFERROR(VLOOKUP(N257,ranges!M$2:O$422,3,0),"")</f>
        <v/>
      </c>
      <c r="P257" s="36"/>
      <c r="Q257" s="33"/>
      <c r="R257" s="34"/>
      <c r="S257" s="33"/>
      <c r="T257" s="33"/>
      <c r="U257" s="33"/>
      <c r="V257" s="33"/>
      <c r="W257" s="33"/>
      <c r="X257" s="33"/>
      <c r="Y257" s="34"/>
      <c r="Z257" s="34"/>
      <c r="AA257" s="36"/>
      <c r="AB257" s="53"/>
      <c r="AC257" s="36"/>
      <c r="AD257" s="34"/>
      <c r="AE257" s="34"/>
      <c r="AF257" s="34"/>
      <c r="AG257" s="34"/>
      <c r="AH257" s="75" t="s">
        <v>23069</v>
      </c>
      <c r="AI257" s="87" t="s">
        <v>23073</v>
      </c>
      <c r="AJ257" s="40"/>
      <c r="AK257" s="40"/>
      <c r="AL257" s="40"/>
      <c r="AM257" s="40"/>
      <c r="AN257" s="40"/>
      <c r="AO257" s="40"/>
      <c r="AP257" s="40"/>
      <c r="AQ257" s="40"/>
      <c r="AR257" s="40"/>
    </row>
    <row r="258" spans="1:44" s="21" customFormat="1" x14ac:dyDescent="0.15">
      <c r="A258" s="26">
        <v>250</v>
      </c>
      <c r="B258" s="33"/>
      <c r="C258" s="36"/>
      <c r="D258" s="49"/>
      <c r="E258" s="50"/>
      <c r="F258" s="51"/>
      <c r="G258" s="36"/>
      <c r="H258" s="36"/>
      <c r="I258" s="37"/>
      <c r="J258" s="33"/>
      <c r="K258" s="33"/>
      <c r="L258" s="33"/>
      <c r="M258" s="33"/>
      <c r="N258" s="33"/>
      <c r="O258" s="35" t="str">
        <f>IFERROR(VLOOKUP(N258,ranges!M$2:O$422,3,0),"")</f>
        <v/>
      </c>
      <c r="P258" s="36"/>
      <c r="Q258" s="33"/>
      <c r="R258" s="34"/>
      <c r="S258" s="33"/>
      <c r="T258" s="33"/>
      <c r="U258" s="33"/>
      <c r="V258" s="33"/>
      <c r="W258" s="33"/>
      <c r="X258" s="33"/>
      <c r="Y258" s="34"/>
      <c r="Z258" s="34"/>
      <c r="AA258" s="36"/>
      <c r="AB258" s="53"/>
      <c r="AC258" s="36"/>
      <c r="AD258" s="34"/>
      <c r="AE258" s="34"/>
      <c r="AF258" s="34"/>
      <c r="AG258" s="34"/>
      <c r="AH258" s="75" t="s">
        <v>23069</v>
      </c>
      <c r="AI258" s="87" t="s">
        <v>23073</v>
      </c>
      <c r="AJ258" s="40"/>
      <c r="AK258" s="40"/>
      <c r="AL258" s="40"/>
      <c r="AM258" s="40"/>
      <c r="AN258" s="40"/>
      <c r="AO258" s="40"/>
      <c r="AP258" s="40"/>
      <c r="AQ258" s="40"/>
      <c r="AR258" s="40"/>
    </row>
    <row r="259" spans="1:44" s="21" customFormat="1" x14ac:dyDescent="0.15">
      <c r="A259" s="26">
        <v>251</v>
      </c>
      <c r="B259" s="33"/>
      <c r="C259" s="36"/>
      <c r="D259" s="49"/>
      <c r="E259" s="50"/>
      <c r="F259" s="51"/>
      <c r="G259" s="36"/>
      <c r="H259" s="36"/>
      <c r="I259" s="37"/>
      <c r="J259" s="33"/>
      <c r="K259" s="33"/>
      <c r="L259" s="33"/>
      <c r="M259" s="33"/>
      <c r="N259" s="33"/>
      <c r="O259" s="35" t="str">
        <f>IFERROR(VLOOKUP(N259,ranges!M$2:O$422,3,0),"")</f>
        <v/>
      </c>
      <c r="P259" s="36"/>
      <c r="Q259" s="33"/>
      <c r="R259" s="34"/>
      <c r="S259" s="33"/>
      <c r="T259" s="33"/>
      <c r="U259" s="33"/>
      <c r="V259" s="33"/>
      <c r="W259" s="33"/>
      <c r="X259" s="33"/>
      <c r="Y259" s="34"/>
      <c r="Z259" s="34"/>
      <c r="AA259" s="36"/>
      <c r="AB259" s="53"/>
      <c r="AC259" s="36"/>
      <c r="AD259" s="34"/>
      <c r="AE259" s="34"/>
      <c r="AF259" s="34"/>
      <c r="AG259" s="34"/>
      <c r="AH259" s="75" t="s">
        <v>23069</v>
      </c>
      <c r="AI259" s="87" t="s">
        <v>23073</v>
      </c>
      <c r="AJ259" s="40"/>
      <c r="AK259" s="40"/>
      <c r="AL259" s="40"/>
      <c r="AM259" s="40"/>
      <c r="AN259" s="40"/>
      <c r="AO259" s="40"/>
      <c r="AP259" s="40"/>
      <c r="AQ259" s="40"/>
      <c r="AR259" s="40"/>
    </row>
    <row r="260" spans="1:44" s="21" customFormat="1" x14ac:dyDescent="0.15">
      <c r="A260" s="26">
        <v>252</v>
      </c>
      <c r="B260" s="33"/>
      <c r="C260" s="36"/>
      <c r="D260" s="49"/>
      <c r="E260" s="50"/>
      <c r="F260" s="51"/>
      <c r="G260" s="36"/>
      <c r="H260" s="36"/>
      <c r="I260" s="37"/>
      <c r="J260" s="33"/>
      <c r="K260" s="33"/>
      <c r="L260" s="33"/>
      <c r="M260" s="33"/>
      <c r="N260" s="33"/>
      <c r="O260" s="35" t="str">
        <f>IFERROR(VLOOKUP(N260,ranges!M$2:O$422,3,0),"")</f>
        <v/>
      </c>
      <c r="P260" s="36"/>
      <c r="Q260" s="33"/>
      <c r="R260" s="34"/>
      <c r="S260" s="33"/>
      <c r="T260" s="33"/>
      <c r="U260" s="33"/>
      <c r="V260" s="33"/>
      <c r="W260" s="33"/>
      <c r="X260" s="33"/>
      <c r="Y260" s="34"/>
      <c r="Z260" s="34"/>
      <c r="AA260" s="36"/>
      <c r="AB260" s="53"/>
      <c r="AC260" s="36"/>
      <c r="AD260" s="34"/>
      <c r="AE260" s="34"/>
      <c r="AF260" s="34"/>
      <c r="AG260" s="34"/>
      <c r="AH260" s="75" t="s">
        <v>23069</v>
      </c>
      <c r="AI260" s="87" t="s">
        <v>23073</v>
      </c>
      <c r="AJ260" s="40"/>
      <c r="AK260" s="40"/>
      <c r="AL260" s="40"/>
      <c r="AM260" s="40"/>
      <c r="AN260" s="40"/>
      <c r="AO260" s="40"/>
      <c r="AP260" s="40"/>
      <c r="AQ260" s="40"/>
      <c r="AR260" s="40"/>
    </row>
    <row r="261" spans="1:44" s="21" customFormat="1" x14ac:dyDescent="0.15">
      <c r="A261" s="26">
        <v>253</v>
      </c>
      <c r="B261" s="33"/>
      <c r="C261" s="36"/>
      <c r="D261" s="49"/>
      <c r="E261" s="50"/>
      <c r="F261" s="51"/>
      <c r="G261" s="36"/>
      <c r="H261" s="36"/>
      <c r="I261" s="37"/>
      <c r="J261" s="33"/>
      <c r="K261" s="33"/>
      <c r="L261" s="33"/>
      <c r="M261" s="33"/>
      <c r="N261" s="33"/>
      <c r="O261" s="35" t="str">
        <f>IFERROR(VLOOKUP(N261,ranges!M$2:O$422,3,0),"")</f>
        <v/>
      </c>
      <c r="P261" s="36"/>
      <c r="Q261" s="33"/>
      <c r="R261" s="34"/>
      <c r="S261" s="33"/>
      <c r="T261" s="33"/>
      <c r="U261" s="33"/>
      <c r="V261" s="33"/>
      <c r="W261" s="33"/>
      <c r="X261" s="33"/>
      <c r="Y261" s="34"/>
      <c r="Z261" s="34"/>
      <c r="AA261" s="36"/>
      <c r="AB261" s="53"/>
      <c r="AC261" s="36"/>
      <c r="AD261" s="34"/>
      <c r="AE261" s="34"/>
      <c r="AF261" s="34"/>
      <c r="AG261" s="34"/>
      <c r="AH261" s="75" t="s">
        <v>23069</v>
      </c>
      <c r="AI261" s="87" t="s">
        <v>23073</v>
      </c>
      <c r="AJ261" s="40"/>
      <c r="AK261" s="40"/>
      <c r="AL261" s="40"/>
      <c r="AM261" s="40"/>
      <c r="AN261" s="40"/>
      <c r="AO261" s="40"/>
      <c r="AP261" s="40"/>
      <c r="AQ261" s="40"/>
      <c r="AR261" s="40"/>
    </row>
    <row r="262" spans="1:44" s="21" customFormat="1" x14ac:dyDescent="0.15">
      <c r="A262" s="26">
        <v>254</v>
      </c>
      <c r="B262" s="33"/>
      <c r="C262" s="36"/>
      <c r="D262" s="49"/>
      <c r="E262" s="50"/>
      <c r="F262" s="51"/>
      <c r="G262" s="36"/>
      <c r="H262" s="36"/>
      <c r="I262" s="37"/>
      <c r="J262" s="33"/>
      <c r="K262" s="33"/>
      <c r="L262" s="33"/>
      <c r="M262" s="33"/>
      <c r="N262" s="33"/>
      <c r="O262" s="35" t="str">
        <f>IFERROR(VLOOKUP(N262,ranges!M$2:O$422,3,0),"")</f>
        <v/>
      </c>
      <c r="P262" s="36"/>
      <c r="Q262" s="33"/>
      <c r="R262" s="34"/>
      <c r="S262" s="33"/>
      <c r="T262" s="33"/>
      <c r="U262" s="33"/>
      <c r="V262" s="33"/>
      <c r="W262" s="33"/>
      <c r="X262" s="33"/>
      <c r="Y262" s="34"/>
      <c r="Z262" s="34"/>
      <c r="AA262" s="36"/>
      <c r="AB262" s="53"/>
      <c r="AC262" s="36"/>
      <c r="AD262" s="34"/>
      <c r="AE262" s="34"/>
      <c r="AF262" s="34"/>
      <c r="AG262" s="34"/>
      <c r="AH262" s="75" t="s">
        <v>23069</v>
      </c>
      <c r="AI262" s="87" t="s">
        <v>23073</v>
      </c>
      <c r="AJ262" s="40"/>
      <c r="AK262" s="40"/>
      <c r="AL262" s="40"/>
      <c r="AM262" s="40"/>
      <c r="AN262" s="40"/>
      <c r="AO262" s="40"/>
      <c r="AP262" s="40"/>
      <c r="AQ262" s="40"/>
      <c r="AR262" s="40"/>
    </row>
    <row r="263" spans="1:44" s="21" customFormat="1" x14ac:dyDescent="0.15">
      <c r="A263" s="26">
        <v>255</v>
      </c>
      <c r="B263" s="33"/>
      <c r="C263" s="36"/>
      <c r="D263" s="49"/>
      <c r="E263" s="50"/>
      <c r="F263" s="51"/>
      <c r="G263" s="36"/>
      <c r="H263" s="36"/>
      <c r="I263" s="37"/>
      <c r="J263" s="33"/>
      <c r="K263" s="33"/>
      <c r="L263" s="33"/>
      <c r="M263" s="33"/>
      <c r="N263" s="33"/>
      <c r="O263" s="35" t="str">
        <f>IFERROR(VLOOKUP(N263,ranges!M$2:O$422,3,0),"")</f>
        <v/>
      </c>
      <c r="P263" s="36"/>
      <c r="Q263" s="33"/>
      <c r="R263" s="34"/>
      <c r="S263" s="33"/>
      <c r="T263" s="33"/>
      <c r="U263" s="33"/>
      <c r="V263" s="33"/>
      <c r="W263" s="33"/>
      <c r="X263" s="33"/>
      <c r="Y263" s="34"/>
      <c r="Z263" s="34"/>
      <c r="AA263" s="36"/>
      <c r="AB263" s="53"/>
      <c r="AC263" s="36"/>
      <c r="AD263" s="34"/>
      <c r="AE263" s="34"/>
      <c r="AF263" s="34"/>
      <c r="AG263" s="34"/>
      <c r="AH263" s="75" t="s">
        <v>23069</v>
      </c>
      <c r="AI263" s="87" t="s">
        <v>23073</v>
      </c>
      <c r="AJ263" s="40"/>
      <c r="AK263" s="40"/>
      <c r="AL263" s="40"/>
      <c r="AM263" s="40"/>
      <c r="AN263" s="40"/>
      <c r="AO263" s="40"/>
      <c r="AP263" s="40"/>
      <c r="AQ263" s="40"/>
      <c r="AR263" s="40"/>
    </row>
    <row r="264" spans="1:44" s="21" customFormat="1" x14ac:dyDescent="0.15">
      <c r="A264" s="26">
        <v>256</v>
      </c>
      <c r="B264" s="33"/>
      <c r="C264" s="36"/>
      <c r="D264" s="49"/>
      <c r="E264" s="50"/>
      <c r="F264" s="51"/>
      <c r="G264" s="36"/>
      <c r="H264" s="36"/>
      <c r="I264" s="37"/>
      <c r="J264" s="33"/>
      <c r="K264" s="33"/>
      <c r="L264" s="33"/>
      <c r="M264" s="33"/>
      <c r="N264" s="33"/>
      <c r="O264" s="35" t="str">
        <f>IFERROR(VLOOKUP(N264,ranges!M$2:O$422,3,0),"")</f>
        <v/>
      </c>
      <c r="P264" s="36"/>
      <c r="Q264" s="33"/>
      <c r="R264" s="34"/>
      <c r="S264" s="33"/>
      <c r="T264" s="33"/>
      <c r="U264" s="33"/>
      <c r="V264" s="33"/>
      <c r="W264" s="33"/>
      <c r="X264" s="33"/>
      <c r="Y264" s="34"/>
      <c r="Z264" s="34"/>
      <c r="AA264" s="36"/>
      <c r="AB264" s="53"/>
      <c r="AC264" s="36"/>
      <c r="AD264" s="34"/>
      <c r="AE264" s="34"/>
      <c r="AF264" s="34"/>
      <c r="AG264" s="34"/>
      <c r="AH264" s="75" t="s">
        <v>23069</v>
      </c>
      <c r="AI264" s="87" t="s">
        <v>23073</v>
      </c>
      <c r="AJ264" s="40"/>
      <c r="AK264" s="40"/>
      <c r="AL264" s="40"/>
      <c r="AM264" s="40"/>
      <c r="AN264" s="40"/>
      <c r="AO264" s="40"/>
      <c r="AP264" s="40"/>
      <c r="AQ264" s="40"/>
      <c r="AR264" s="40"/>
    </row>
    <row r="265" spans="1:44" s="21" customFormat="1" x14ac:dyDescent="0.15">
      <c r="A265" s="26">
        <v>257</v>
      </c>
      <c r="B265" s="33"/>
      <c r="C265" s="36"/>
      <c r="D265" s="49"/>
      <c r="E265" s="50"/>
      <c r="F265" s="51"/>
      <c r="G265" s="36"/>
      <c r="H265" s="36"/>
      <c r="I265" s="37"/>
      <c r="J265" s="33"/>
      <c r="K265" s="33"/>
      <c r="L265" s="33"/>
      <c r="M265" s="33"/>
      <c r="N265" s="33"/>
      <c r="O265" s="35" t="str">
        <f>IFERROR(VLOOKUP(N265,ranges!M$2:O$422,3,0),"")</f>
        <v/>
      </c>
      <c r="P265" s="36"/>
      <c r="Q265" s="33"/>
      <c r="R265" s="34"/>
      <c r="S265" s="33"/>
      <c r="T265" s="33"/>
      <c r="U265" s="33"/>
      <c r="V265" s="33"/>
      <c r="W265" s="33"/>
      <c r="X265" s="33"/>
      <c r="Y265" s="34"/>
      <c r="Z265" s="34"/>
      <c r="AA265" s="36"/>
      <c r="AB265" s="53"/>
      <c r="AC265" s="36"/>
      <c r="AD265" s="34"/>
      <c r="AE265" s="34"/>
      <c r="AF265" s="34"/>
      <c r="AG265" s="34"/>
      <c r="AH265" s="75" t="s">
        <v>23069</v>
      </c>
      <c r="AI265" s="87" t="s">
        <v>23073</v>
      </c>
      <c r="AJ265" s="40"/>
      <c r="AK265" s="40"/>
      <c r="AL265" s="40"/>
      <c r="AM265" s="40"/>
      <c r="AN265" s="40"/>
      <c r="AO265" s="40"/>
      <c r="AP265" s="40"/>
      <c r="AQ265" s="40"/>
      <c r="AR265" s="40"/>
    </row>
    <row r="266" spans="1:44" s="21" customFormat="1" x14ac:dyDescent="0.15">
      <c r="A266" s="26">
        <v>258</v>
      </c>
      <c r="B266" s="33"/>
      <c r="C266" s="36"/>
      <c r="D266" s="49"/>
      <c r="E266" s="50"/>
      <c r="F266" s="51"/>
      <c r="G266" s="36"/>
      <c r="H266" s="36"/>
      <c r="I266" s="37"/>
      <c r="J266" s="33"/>
      <c r="K266" s="33"/>
      <c r="L266" s="33"/>
      <c r="M266" s="33"/>
      <c r="N266" s="33"/>
      <c r="O266" s="35" t="str">
        <f>IFERROR(VLOOKUP(N266,ranges!M$2:O$422,3,0),"")</f>
        <v/>
      </c>
      <c r="P266" s="36"/>
      <c r="Q266" s="33"/>
      <c r="R266" s="34"/>
      <c r="S266" s="33"/>
      <c r="T266" s="33"/>
      <c r="U266" s="33"/>
      <c r="V266" s="33"/>
      <c r="W266" s="33"/>
      <c r="X266" s="33"/>
      <c r="Y266" s="34"/>
      <c r="Z266" s="34"/>
      <c r="AA266" s="36"/>
      <c r="AB266" s="53"/>
      <c r="AC266" s="36"/>
      <c r="AD266" s="34"/>
      <c r="AE266" s="34"/>
      <c r="AF266" s="34"/>
      <c r="AG266" s="34"/>
      <c r="AH266" s="75" t="s">
        <v>23069</v>
      </c>
      <c r="AI266" s="87" t="s">
        <v>23073</v>
      </c>
      <c r="AJ266" s="40"/>
      <c r="AK266" s="40"/>
      <c r="AL266" s="40"/>
      <c r="AM266" s="40"/>
      <c r="AN266" s="40"/>
      <c r="AO266" s="40"/>
      <c r="AP266" s="40"/>
      <c r="AQ266" s="40"/>
      <c r="AR266" s="40"/>
    </row>
    <row r="267" spans="1:44" s="21" customFormat="1" x14ac:dyDescent="0.15">
      <c r="A267" s="26">
        <v>259</v>
      </c>
      <c r="B267" s="33"/>
      <c r="C267" s="36"/>
      <c r="D267" s="49"/>
      <c r="E267" s="50"/>
      <c r="F267" s="51"/>
      <c r="G267" s="36"/>
      <c r="H267" s="36"/>
      <c r="I267" s="37"/>
      <c r="J267" s="33"/>
      <c r="K267" s="33"/>
      <c r="L267" s="33"/>
      <c r="M267" s="33"/>
      <c r="N267" s="33"/>
      <c r="O267" s="35" t="str">
        <f>IFERROR(VLOOKUP(N267,ranges!M$2:O$422,3,0),"")</f>
        <v/>
      </c>
      <c r="P267" s="36"/>
      <c r="Q267" s="33"/>
      <c r="R267" s="34"/>
      <c r="S267" s="33"/>
      <c r="T267" s="33"/>
      <c r="U267" s="33"/>
      <c r="V267" s="33"/>
      <c r="W267" s="33"/>
      <c r="X267" s="33"/>
      <c r="Y267" s="34"/>
      <c r="Z267" s="34"/>
      <c r="AA267" s="36"/>
      <c r="AB267" s="53"/>
      <c r="AC267" s="36"/>
      <c r="AD267" s="34"/>
      <c r="AE267" s="34"/>
      <c r="AF267" s="34"/>
      <c r="AG267" s="34"/>
      <c r="AH267" s="75" t="s">
        <v>23069</v>
      </c>
      <c r="AI267" s="87" t="s">
        <v>23073</v>
      </c>
      <c r="AJ267" s="40"/>
      <c r="AK267" s="40"/>
      <c r="AL267" s="40"/>
      <c r="AM267" s="40"/>
      <c r="AN267" s="40"/>
      <c r="AO267" s="40"/>
      <c r="AP267" s="40"/>
      <c r="AQ267" s="40"/>
      <c r="AR267" s="40"/>
    </row>
    <row r="268" spans="1:44" s="21" customFormat="1" x14ac:dyDescent="0.15">
      <c r="A268" s="26">
        <v>260</v>
      </c>
      <c r="B268" s="33"/>
      <c r="C268" s="36"/>
      <c r="D268" s="49"/>
      <c r="E268" s="50"/>
      <c r="F268" s="51"/>
      <c r="G268" s="36"/>
      <c r="H268" s="36"/>
      <c r="I268" s="37"/>
      <c r="J268" s="33"/>
      <c r="K268" s="33"/>
      <c r="L268" s="33"/>
      <c r="M268" s="33"/>
      <c r="N268" s="33"/>
      <c r="O268" s="35" t="str">
        <f>IFERROR(VLOOKUP(N268,ranges!M$2:O$422,3,0),"")</f>
        <v/>
      </c>
      <c r="P268" s="36"/>
      <c r="Q268" s="33"/>
      <c r="R268" s="34"/>
      <c r="S268" s="33"/>
      <c r="T268" s="33"/>
      <c r="U268" s="33"/>
      <c r="V268" s="33"/>
      <c r="W268" s="33"/>
      <c r="X268" s="33"/>
      <c r="Y268" s="34"/>
      <c r="Z268" s="34"/>
      <c r="AA268" s="36"/>
      <c r="AB268" s="53"/>
      <c r="AC268" s="36"/>
      <c r="AD268" s="34"/>
      <c r="AE268" s="34"/>
      <c r="AF268" s="34"/>
      <c r="AG268" s="34"/>
      <c r="AH268" s="75" t="s">
        <v>23069</v>
      </c>
      <c r="AI268" s="87" t="s">
        <v>23073</v>
      </c>
      <c r="AJ268" s="40"/>
      <c r="AK268" s="40"/>
      <c r="AL268" s="40"/>
      <c r="AM268" s="40"/>
      <c r="AN268" s="40"/>
      <c r="AO268" s="40"/>
      <c r="AP268" s="40"/>
      <c r="AQ268" s="40"/>
      <c r="AR268" s="40"/>
    </row>
    <row r="269" spans="1:44" s="21" customFormat="1" x14ac:dyDescent="0.15">
      <c r="A269" s="26">
        <v>261</v>
      </c>
      <c r="B269" s="33"/>
      <c r="C269" s="36"/>
      <c r="D269" s="49"/>
      <c r="E269" s="50"/>
      <c r="F269" s="51"/>
      <c r="G269" s="36"/>
      <c r="H269" s="36"/>
      <c r="I269" s="37"/>
      <c r="J269" s="33"/>
      <c r="K269" s="33"/>
      <c r="L269" s="33"/>
      <c r="M269" s="33"/>
      <c r="N269" s="33"/>
      <c r="O269" s="35" t="str">
        <f>IFERROR(VLOOKUP(N269,ranges!M$2:O$422,3,0),"")</f>
        <v/>
      </c>
      <c r="P269" s="36"/>
      <c r="Q269" s="33"/>
      <c r="R269" s="34"/>
      <c r="S269" s="33"/>
      <c r="T269" s="33"/>
      <c r="U269" s="33"/>
      <c r="V269" s="33"/>
      <c r="W269" s="33"/>
      <c r="X269" s="33"/>
      <c r="Y269" s="34"/>
      <c r="Z269" s="34"/>
      <c r="AA269" s="36"/>
      <c r="AB269" s="53"/>
      <c r="AC269" s="36"/>
      <c r="AD269" s="34"/>
      <c r="AE269" s="34"/>
      <c r="AF269" s="34"/>
      <c r="AG269" s="34"/>
      <c r="AH269" s="75" t="s">
        <v>23069</v>
      </c>
      <c r="AI269" s="87" t="s">
        <v>23073</v>
      </c>
      <c r="AJ269" s="40"/>
      <c r="AK269" s="40"/>
      <c r="AL269" s="40"/>
      <c r="AM269" s="40"/>
      <c r="AN269" s="40"/>
      <c r="AO269" s="40"/>
      <c r="AP269" s="40"/>
      <c r="AQ269" s="40"/>
      <c r="AR269" s="40"/>
    </row>
    <row r="270" spans="1:44" s="21" customFormat="1" x14ac:dyDescent="0.15">
      <c r="A270" s="26">
        <v>262</v>
      </c>
      <c r="B270" s="33"/>
      <c r="C270" s="36"/>
      <c r="D270" s="49"/>
      <c r="E270" s="50"/>
      <c r="F270" s="51"/>
      <c r="G270" s="36"/>
      <c r="H270" s="36"/>
      <c r="I270" s="37"/>
      <c r="J270" s="33"/>
      <c r="K270" s="33"/>
      <c r="L270" s="33"/>
      <c r="M270" s="33"/>
      <c r="N270" s="33"/>
      <c r="O270" s="35" t="str">
        <f>IFERROR(VLOOKUP(N270,ranges!M$2:O$422,3,0),"")</f>
        <v/>
      </c>
      <c r="P270" s="36"/>
      <c r="Q270" s="33"/>
      <c r="R270" s="34"/>
      <c r="S270" s="33"/>
      <c r="T270" s="33"/>
      <c r="U270" s="33"/>
      <c r="V270" s="33"/>
      <c r="W270" s="33"/>
      <c r="X270" s="33"/>
      <c r="Y270" s="34"/>
      <c r="Z270" s="34"/>
      <c r="AA270" s="36"/>
      <c r="AB270" s="53"/>
      <c r="AC270" s="36"/>
      <c r="AD270" s="34"/>
      <c r="AE270" s="34"/>
      <c r="AF270" s="34"/>
      <c r="AG270" s="34"/>
      <c r="AH270" s="75" t="s">
        <v>23069</v>
      </c>
      <c r="AI270" s="87" t="s">
        <v>23073</v>
      </c>
      <c r="AJ270" s="40"/>
      <c r="AK270" s="40"/>
      <c r="AL270" s="40"/>
      <c r="AM270" s="40"/>
      <c r="AN270" s="40"/>
      <c r="AO270" s="40"/>
      <c r="AP270" s="40"/>
      <c r="AQ270" s="40"/>
      <c r="AR270" s="40"/>
    </row>
    <row r="271" spans="1:44" s="21" customFormat="1" x14ac:dyDescent="0.15">
      <c r="A271" s="26">
        <v>263</v>
      </c>
      <c r="B271" s="33"/>
      <c r="C271" s="36"/>
      <c r="D271" s="49"/>
      <c r="E271" s="50"/>
      <c r="F271" s="51"/>
      <c r="G271" s="36"/>
      <c r="H271" s="36"/>
      <c r="I271" s="37"/>
      <c r="J271" s="33"/>
      <c r="K271" s="33"/>
      <c r="L271" s="33"/>
      <c r="M271" s="33"/>
      <c r="N271" s="33"/>
      <c r="O271" s="35" t="str">
        <f>IFERROR(VLOOKUP(N271,ranges!M$2:O$422,3,0),"")</f>
        <v/>
      </c>
      <c r="P271" s="36"/>
      <c r="Q271" s="33"/>
      <c r="R271" s="34"/>
      <c r="S271" s="33"/>
      <c r="T271" s="33"/>
      <c r="U271" s="33"/>
      <c r="V271" s="33"/>
      <c r="W271" s="33"/>
      <c r="X271" s="33"/>
      <c r="Y271" s="34"/>
      <c r="Z271" s="34"/>
      <c r="AA271" s="36"/>
      <c r="AB271" s="53"/>
      <c r="AC271" s="36"/>
      <c r="AD271" s="34"/>
      <c r="AE271" s="34"/>
      <c r="AF271" s="34"/>
      <c r="AG271" s="34"/>
      <c r="AH271" s="75" t="s">
        <v>23069</v>
      </c>
      <c r="AI271" s="87" t="s">
        <v>23073</v>
      </c>
      <c r="AJ271" s="40"/>
      <c r="AK271" s="40"/>
      <c r="AL271" s="40"/>
      <c r="AM271" s="40"/>
      <c r="AN271" s="40"/>
      <c r="AO271" s="40"/>
      <c r="AP271" s="40"/>
      <c r="AQ271" s="40"/>
      <c r="AR271" s="40"/>
    </row>
    <row r="272" spans="1:44" s="21" customFormat="1" x14ac:dyDescent="0.15">
      <c r="A272" s="26">
        <v>264</v>
      </c>
      <c r="B272" s="33"/>
      <c r="C272" s="36"/>
      <c r="D272" s="49"/>
      <c r="E272" s="50"/>
      <c r="F272" s="51"/>
      <c r="G272" s="36"/>
      <c r="H272" s="36"/>
      <c r="I272" s="37"/>
      <c r="J272" s="33"/>
      <c r="K272" s="33"/>
      <c r="L272" s="33"/>
      <c r="M272" s="33"/>
      <c r="N272" s="33"/>
      <c r="O272" s="35" t="str">
        <f>IFERROR(VLOOKUP(N272,ranges!M$2:O$422,3,0),"")</f>
        <v/>
      </c>
      <c r="P272" s="36"/>
      <c r="Q272" s="33"/>
      <c r="R272" s="34"/>
      <c r="S272" s="33"/>
      <c r="T272" s="33"/>
      <c r="U272" s="33"/>
      <c r="V272" s="33"/>
      <c r="W272" s="33"/>
      <c r="X272" s="33"/>
      <c r="Y272" s="34"/>
      <c r="Z272" s="34"/>
      <c r="AA272" s="36"/>
      <c r="AB272" s="53"/>
      <c r="AC272" s="36"/>
      <c r="AD272" s="34"/>
      <c r="AE272" s="34"/>
      <c r="AF272" s="34"/>
      <c r="AG272" s="34"/>
      <c r="AH272" s="75" t="s">
        <v>23069</v>
      </c>
      <c r="AI272" s="87" t="s">
        <v>23073</v>
      </c>
      <c r="AJ272" s="40"/>
      <c r="AK272" s="40"/>
      <c r="AL272" s="40"/>
      <c r="AM272" s="40"/>
      <c r="AN272" s="40"/>
      <c r="AO272" s="40"/>
      <c r="AP272" s="40"/>
      <c r="AQ272" s="40"/>
      <c r="AR272" s="40"/>
    </row>
    <row r="273" spans="1:44" s="21" customFormat="1" x14ac:dyDescent="0.15">
      <c r="A273" s="26">
        <v>265</v>
      </c>
      <c r="B273" s="33"/>
      <c r="C273" s="36"/>
      <c r="D273" s="49"/>
      <c r="E273" s="50"/>
      <c r="F273" s="51"/>
      <c r="G273" s="36"/>
      <c r="H273" s="36"/>
      <c r="I273" s="37"/>
      <c r="J273" s="33"/>
      <c r="K273" s="33"/>
      <c r="L273" s="33"/>
      <c r="M273" s="33"/>
      <c r="N273" s="33"/>
      <c r="O273" s="35" t="str">
        <f>IFERROR(VLOOKUP(N273,ranges!M$2:O$422,3,0),"")</f>
        <v/>
      </c>
      <c r="P273" s="36"/>
      <c r="Q273" s="33"/>
      <c r="R273" s="34"/>
      <c r="S273" s="33"/>
      <c r="T273" s="33"/>
      <c r="U273" s="33"/>
      <c r="V273" s="33"/>
      <c r="W273" s="33"/>
      <c r="X273" s="33"/>
      <c r="Y273" s="34"/>
      <c r="Z273" s="34"/>
      <c r="AA273" s="36"/>
      <c r="AB273" s="53"/>
      <c r="AC273" s="36"/>
      <c r="AD273" s="34"/>
      <c r="AE273" s="34"/>
      <c r="AF273" s="34"/>
      <c r="AG273" s="34"/>
      <c r="AH273" s="75" t="s">
        <v>23069</v>
      </c>
      <c r="AI273" s="87" t="s">
        <v>23073</v>
      </c>
      <c r="AJ273" s="40"/>
      <c r="AK273" s="40"/>
      <c r="AL273" s="40"/>
      <c r="AM273" s="40"/>
      <c r="AN273" s="40"/>
      <c r="AO273" s="40"/>
      <c r="AP273" s="40"/>
      <c r="AQ273" s="40"/>
      <c r="AR273" s="40"/>
    </row>
    <row r="274" spans="1:44" s="21" customFormat="1" x14ac:dyDescent="0.15">
      <c r="A274" s="26">
        <v>266</v>
      </c>
      <c r="B274" s="33"/>
      <c r="C274" s="36"/>
      <c r="D274" s="49"/>
      <c r="E274" s="50"/>
      <c r="F274" s="51"/>
      <c r="G274" s="36"/>
      <c r="H274" s="36"/>
      <c r="I274" s="37"/>
      <c r="J274" s="33"/>
      <c r="K274" s="33"/>
      <c r="L274" s="33"/>
      <c r="M274" s="33"/>
      <c r="N274" s="33"/>
      <c r="O274" s="35" t="str">
        <f>IFERROR(VLOOKUP(N274,ranges!M$2:O$422,3,0),"")</f>
        <v/>
      </c>
      <c r="P274" s="36"/>
      <c r="Q274" s="33"/>
      <c r="R274" s="34"/>
      <c r="S274" s="33"/>
      <c r="T274" s="33"/>
      <c r="U274" s="33"/>
      <c r="V274" s="33"/>
      <c r="W274" s="33"/>
      <c r="X274" s="33"/>
      <c r="Y274" s="34"/>
      <c r="Z274" s="34"/>
      <c r="AA274" s="36"/>
      <c r="AB274" s="53"/>
      <c r="AC274" s="36"/>
      <c r="AD274" s="34"/>
      <c r="AE274" s="34"/>
      <c r="AF274" s="34"/>
      <c r="AG274" s="34"/>
      <c r="AH274" s="75" t="s">
        <v>23069</v>
      </c>
      <c r="AI274" s="87" t="s">
        <v>23073</v>
      </c>
      <c r="AJ274" s="40"/>
      <c r="AK274" s="40"/>
      <c r="AL274" s="40"/>
      <c r="AM274" s="40"/>
      <c r="AN274" s="40"/>
      <c r="AO274" s="40"/>
      <c r="AP274" s="40"/>
      <c r="AQ274" s="40"/>
      <c r="AR274" s="40"/>
    </row>
    <row r="275" spans="1:44" s="21" customFormat="1" x14ac:dyDescent="0.15">
      <c r="A275" s="26">
        <v>267</v>
      </c>
      <c r="B275" s="33"/>
      <c r="C275" s="36"/>
      <c r="D275" s="49"/>
      <c r="E275" s="50"/>
      <c r="F275" s="51"/>
      <c r="G275" s="36"/>
      <c r="H275" s="36"/>
      <c r="I275" s="37"/>
      <c r="J275" s="33"/>
      <c r="K275" s="33"/>
      <c r="L275" s="33"/>
      <c r="M275" s="33"/>
      <c r="N275" s="33"/>
      <c r="O275" s="35" t="str">
        <f>IFERROR(VLOOKUP(N275,ranges!M$2:O$422,3,0),"")</f>
        <v/>
      </c>
      <c r="P275" s="36"/>
      <c r="Q275" s="33"/>
      <c r="R275" s="34"/>
      <c r="S275" s="33"/>
      <c r="T275" s="33"/>
      <c r="U275" s="33"/>
      <c r="V275" s="33"/>
      <c r="W275" s="33"/>
      <c r="X275" s="33"/>
      <c r="Y275" s="34"/>
      <c r="Z275" s="34"/>
      <c r="AA275" s="36"/>
      <c r="AB275" s="53"/>
      <c r="AC275" s="36"/>
      <c r="AD275" s="34"/>
      <c r="AE275" s="34"/>
      <c r="AF275" s="34"/>
      <c r="AG275" s="34"/>
      <c r="AH275" s="75" t="s">
        <v>23069</v>
      </c>
      <c r="AI275" s="87" t="s">
        <v>23073</v>
      </c>
      <c r="AJ275" s="40"/>
      <c r="AK275" s="40"/>
      <c r="AL275" s="40"/>
      <c r="AM275" s="40"/>
      <c r="AN275" s="40"/>
      <c r="AO275" s="40"/>
      <c r="AP275" s="40"/>
      <c r="AQ275" s="40"/>
      <c r="AR275" s="40"/>
    </row>
    <row r="276" spans="1:44" s="21" customFormat="1" x14ac:dyDescent="0.15">
      <c r="A276" s="26">
        <v>268</v>
      </c>
      <c r="B276" s="33"/>
      <c r="C276" s="36"/>
      <c r="D276" s="49"/>
      <c r="E276" s="50"/>
      <c r="F276" s="51"/>
      <c r="G276" s="36"/>
      <c r="H276" s="36"/>
      <c r="I276" s="37"/>
      <c r="J276" s="33"/>
      <c r="K276" s="33"/>
      <c r="L276" s="33"/>
      <c r="M276" s="33"/>
      <c r="N276" s="33"/>
      <c r="O276" s="35" t="str">
        <f>IFERROR(VLOOKUP(N276,ranges!M$2:O$422,3,0),"")</f>
        <v/>
      </c>
      <c r="P276" s="36"/>
      <c r="Q276" s="33"/>
      <c r="R276" s="34"/>
      <c r="S276" s="33"/>
      <c r="T276" s="33"/>
      <c r="U276" s="33"/>
      <c r="V276" s="33"/>
      <c r="W276" s="33"/>
      <c r="X276" s="33"/>
      <c r="Y276" s="34"/>
      <c r="Z276" s="34"/>
      <c r="AA276" s="36"/>
      <c r="AB276" s="53"/>
      <c r="AC276" s="36"/>
      <c r="AD276" s="34"/>
      <c r="AE276" s="34"/>
      <c r="AF276" s="34"/>
      <c r="AG276" s="34"/>
      <c r="AH276" s="75" t="s">
        <v>23069</v>
      </c>
      <c r="AI276" s="87" t="s">
        <v>23073</v>
      </c>
      <c r="AJ276" s="40"/>
      <c r="AK276" s="40"/>
      <c r="AL276" s="40"/>
      <c r="AM276" s="40"/>
      <c r="AN276" s="40"/>
      <c r="AO276" s="40"/>
      <c r="AP276" s="40"/>
      <c r="AQ276" s="40"/>
      <c r="AR276" s="40"/>
    </row>
    <row r="277" spans="1:44" s="21" customFormat="1" x14ac:dyDescent="0.15">
      <c r="A277" s="26">
        <v>269</v>
      </c>
      <c r="B277" s="33"/>
      <c r="C277" s="36"/>
      <c r="D277" s="49"/>
      <c r="E277" s="50"/>
      <c r="F277" s="51"/>
      <c r="G277" s="36"/>
      <c r="H277" s="36"/>
      <c r="I277" s="37"/>
      <c r="J277" s="33"/>
      <c r="K277" s="33"/>
      <c r="L277" s="33"/>
      <c r="M277" s="33"/>
      <c r="N277" s="33"/>
      <c r="O277" s="35" t="str">
        <f>IFERROR(VLOOKUP(N277,ranges!M$2:O$422,3,0),"")</f>
        <v/>
      </c>
      <c r="P277" s="36"/>
      <c r="Q277" s="33"/>
      <c r="R277" s="34"/>
      <c r="S277" s="33"/>
      <c r="T277" s="33"/>
      <c r="U277" s="33"/>
      <c r="V277" s="33"/>
      <c r="W277" s="33"/>
      <c r="X277" s="33"/>
      <c r="Y277" s="34"/>
      <c r="Z277" s="34"/>
      <c r="AA277" s="36"/>
      <c r="AB277" s="53"/>
      <c r="AC277" s="36"/>
      <c r="AD277" s="34"/>
      <c r="AE277" s="34"/>
      <c r="AF277" s="34"/>
      <c r="AG277" s="34"/>
      <c r="AH277" s="75" t="s">
        <v>23069</v>
      </c>
      <c r="AI277" s="87" t="s">
        <v>23073</v>
      </c>
      <c r="AJ277" s="40"/>
      <c r="AK277" s="40"/>
      <c r="AL277" s="40"/>
      <c r="AM277" s="40"/>
      <c r="AN277" s="40"/>
      <c r="AO277" s="40"/>
      <c r="AP277" s="40"/>
      <c r="AQ277" s="40"/>
      <c r="AR277" s="40"/>
    </row>
    <row r="278" spans="1:44" s="21" customFormat="1" x14ac:dyDescent="0.15">
      <c r="A278" s="26">
        <v>270</v>
      </c>
      <c r="B278" s="33"/>
      <c r="C278" s="36"/>
      <c r="D278" s="49"/>
      <c r="E278" s="50"/>
      <c r="F278" s="51"/>
      <c r="G278" s="36"/>
      <c r="H278" s="36"/>
      <c r="I278" s="37"/>
      <c r="J278" s="33"/>
      <c r="K278" s="33"/>
      <c r="L278" s="33"/>
      <c r="M278" s="33"/>
      <c r="N278" s="33"/>
      <c r="O278" s="35" t="str">
        <f>IFERROR(VLOOKUP(N278,ranges!M$2:O$422,3,0),"")</f>
        <v/>
      </c>
      <c r="P278" s="36"/>
      <c r="Q278" s="33"/>
      <c r="R278" s="34"/>
      <c r="S278" s="33"/>
      <c r="T278" s="33"/>
      <c r="U278" s="33"/>
      <c r="V278" s="33"/>
      <c r="W278" s="33"/>
      <c r="X278" s="33"/>
      <c r="Y278" s="34"/>
      <c r="Z278" s="34"/>
      <c r="AA278" s="36"/>
      <c r="AB278" s="53"/>
      <c r="AC278" s="36"/>
      <c r="AD278" s="34"/>
      <c r="AE278" s="34"/>
      <c r="AF278" s="34"/>
      <c r="AG278" s="34"/>
      <c r="AH278" s="75" t="s">
        <v>23069</v>
      </c>
      <c r="AI278" s="87" t="s">
        <v>23073</v>
      </c>
      <c r="AJ278" s="40"/>
      <c r="AK278" s="40"/>
      <c r="AL278" s="40"/>
      <c r="AM278" s="40"/>
      <c r="AN278" s="40"/>
      <c r="AO278" s="40"/>
      <c r="AP278" s="40"/>
      <c r="AQ278" s="40"/>
      <c r="AR278" s="40"/>
    </row>
    <row r="279" spans="1:44" s="21" customFormat="1" x14ac:dyDescent="0.15">
      <c r="A279" s="26">
        <v>271</v>
      </c>
      <c r="B279" s="33"/>
      <c r="C279" s="36"/>
      <c r="D279" s="49"/>
      <c r="E279" s="50"/>
      <c r="F279" s="51"/>
      <c r="G279" s="36"/>
      <c r="H279" s="36"/>
      <c r="I279" s="37"/>
      <c r="J279" s="33"/>
      <c r="K279" s="33"/>
      <c r="L279" s="33"/>
      <c r="M279" s="33"/>
      <c r="N279" s="33"/>
      <c r="O279" s="35" t="str">
        <f>IFERROR(VLOOKUP(N279,ranges!M$2:O$422,3,0),"")</f>
        <v/>
      </c>
      <c r="P279" s="36"/>
      <c r="Q279" s="33"/>
      <c r="R279" s="34"/>
      <c r="S279" s="33"/>
      <c r="T279" s="33"/>
      <c r="U279" s="33"/>
      <c r="V279" s="33"/>
      <c r="W279" s="33"/>
      <c r="X279" s="33"/>
      <c r="Y279" s="34"/>
      <c r="Z279" s="34"/>
      <c r="AA279" s="36"/>
      <c r="AB279" s="53"/>
      <c r="AC279" s="36"/>
      <c r="AD279" s="34"/>
      <c r="AE279" s="34"/>
      <c r="AF279" s="34"/>
      <c r="AG279" s="34"/>
      <c r="AH279" s="75" t="s">
        <v>23069</v>
      </c>
      <c r="AI279" s="87" t="s">
        <v>23073</v>
      </c>
      <c r="AJ279" s="40"/>
      <c r="AK279" s="40"/>
      <c r="AL279" s="40"/>
      <c r="AM279" s="40"/>
      <c r="AN279" s="40"/>
      <c r="AO279" s="40"/>
      <c r="AP279" s="40"/>
      <c r="AQ279" s="40"/>
      <c r="AR279" s="40"/>
    </row>
    <row r="280" spans="1:44" s="21" customFormat="1" x14ac:dyDescent="0.15">
      <c r="A280" s="26">
        <v>272</v>
      </c>
      <c r="B280" s="33"/>
      <c r="C280" s="36"/>
      <c r="D280" s="49"/>
      <c r="E280" s="50"/>
      <c r="F280" s="51"/>
      <c r="G280" s="36"/>
      <c r="H280" s="36"/>
      <c r="I280" s="37"/>
      <c r="J280" s="33"/>
      <c r="K280" s="33"/>
      <c r="L280" s="33"/>
      <c r="M280" s="33"/>
      <c r="N280" s="33"/>
      <c r="O280" s="35" t="str">
        <f>IFERROR(VLOOKUP(N280,ranges!M$2:O$422,3,0),"")</f>
        <v/>
      </c>
      <c r="P280" s="36"/>
      <c r="Q280" s="33"/>
      <c r="R280" s="34"/>
      <c r="S280" s="33"/>
      <c r="T280" s="33"/>
      <c r="U280" s="33"/>
      <c r="V280" s="33"/>
      <c r="W280" s="33"/>
      <c r="X280" s="33"/>
      <c r="Y280" s="34"/>
      <c r="Z280" s="34"/>
      <c r="AA280" s="36"/>
      <c r="AB280" s="53"/>
      <c r="AC280" s="36"/>
      <c r="AD280" s="34"/>
      <c r="AE280" s="34"/>
      <c r="AF280" s="34"/>
      <c r="AG280" s="34"/>
      <c r="AH280" s="75" t="s">
        <v>23069</v>
      </c>
      <c r="AI280" s="87" t="s">
        <v>23073</v>
      </c>
      <c r="AJ280" s="40"/>
      <c r="AK280" s="40"/>
      <c r="AL280" s="40"/>
      <c r="AM280" s="40"/>
      <c r="AN280" s="40"/>
      <c r="AO280" s="40"/>
      <c r="AP280" s="40"/>
      <c r="AQ280" s="40"/>
      <c r="AR280" s="40"/>
    </row>
    <row r="281" spans="1:44" s="21" customFormat="1" x14ac:dyDescent="0.15">
      <c r="A281" s="26">
        <v>273</v>
      </c>
      <c r="B281" s="33"/>
      <c r="C281" s="36"/>
      <c r="D281" s="49"/>
      <c r="E281" s="50"/>
      <c r="F281" s="51"/>
      <c r="G281" s="36"/>
      <c r="H281" s="36"/>
      <c r="I281" s="37"/>
      <c r="J281" s="33"/>
      <c r="K281" s="33"/>
      <c r="L281" s="33"/>
      <c r="M281" s="33"/>
      <c r="N281" s="33"/>
      <c r="O281" s="35" t="str">
        <f>IFERROR(VLOOKUP(N281,ranges!M$2:O$422,3,0),"")</f>
        <v/>
      </c>
      <c r="P281" s="36"/>
      <c r="Q281" s="33"/>
      <c r="R281" s="34"/>
      <c r="S281" s="33"/>
      <c r="T281" s="33"/>
      <c r="U281" s="33"/>
      <c r="V281" s="33"/>
      <c r="W281" s="33"/>
      <c r="X281" s="33"/>
      <c r="Y281" s="34"/>
      <c r="Z281" s="34"/>
      <c r="AA281" s="36"/>
      <c r="AB281" s="53"/>
      <c r="AC281" s="36"/>
      <c r="AD281" s="34"/>
      <c r="AE281" s="34"/>
      <c r="AF281" s="34"/>
      <c r="AG281" s="34"/>
      <c r="AH281" s="75" t="s">
        <v>23069</v>
      </c>
      <c r="AI281" s="87" t="s">
        <v>23073</v>
      </c>
      <c r="AJ281" s="40"/>
      <c r="AK281" s="40"/>
      <c r="AL281" s="40"/>
      <c r="AM281" s="40"/>
      <c r="AN281" s="40"/>
      <c r="AO281" s="40"/>
      <c r="AP281" s="40"/>
      <c r="AQ281" s="40"/>
      <c r="AR281" s="40"/>
    </row>
    <row r="282" spans="1:44" s="21" customFormat="1" x14ac:dyDescent="0.15">
      <c r="A282" s="26">
        <v>274</v>
      </c>
      <c r="B282" s="33"/>
      <c r="C282" s="36"/>
      <c r="D282" s="49"/>
      <c r="E282" s="50"/>
      <c r="F282" s="51"/>
      <c r="G282" s="36"/>
      <c r="H282" s="36"/>
      <c r="I282" s="37"/>
      <c r="J282" s="33"/>
      <c r="K282" s="33"/>
      <c r="L282" s="33"/>
      <c r="M282" s="33"/>
      <c r="N282" s="33"/>
      <c r="O282" s="35" t="str">
        <f>IFERROR(VLOOKUP(N282,ranges!M$2:O$422,3,0),"")</f>
        <v/>
      </c>
      <c r="P282" s="36"/>
      <c r="Q282" s="33"/>
      <c r="R282" s="34"/>
      <c r="S282" s="33"/>
      <c r="T282" s="33"/>
      <c r="U282" s="33"/>
      <c r="V282" s="33"/>
      <c r="W282" s="33"/>
      <c r="X282" s="33"/>
      <c r="Y282" s="34"/>
      <c r="Z282" s="34"/>
      <c r="AA282" s="36"/>
      <c r="AB282" s="53"/>
      <c r="AC282" s="36"/>
      <c r="AD282" s="34"/>
      <c r="AE282" s="34"/>
      <c r="AF282" s="34"/>
      <c r="AG282" s="34"/>
      <c r="AH282" s="75" t="s">
        <v>23069</v>
      </c>
      <c r="AI282" s="87" t="s">
        <v>23073</v>
      </c>
      <c r="AJ282" s="40"/>
      <c r="AK282" s="40"/>
      <c r="AL282" s="40"/>
      <c r="AM282" s="40"/>
      <c r="AN282" s="40"/>
      <c r="AO282" s="40"/>
      <c r="AP282" s="40"/>
      <c r="AQ282" s="40"/>
      <c r="AR282" s="40"/>
    </row>
    <row r="283" spans="1:44" s="21" customFormat="1" x14ac:dyDescent="0.15">
      <c r="A283" s="26">
        <v>275</v>
      </c>
      <c r="B283" s="33"/>
      <c r="C283" s="36"/>
      <c r="D283" s="49"/>
      <c r="E283" s="50"/>
      <c r="F283" s="51"/>
      <c r="G283" s="36"/>
      <c r="H283" s="36"/>
      <c r="I283" s="37"/>
      <c r="J283" s="33"/>
      <c r="K283" s="33"/>
      <c r="L283" s="33"/>
      <c r="M283" s="33"/>
      <c r="N283" s="33"/>
      <c r="O283" s="35" t="str">
        <f>IFERROR(VLOOKUP(N283,ranges!M$2:O$422,3,0),"")</f>
        <v/>
      </c>
      <c r="P283" s="36"/>
      <c r="Q283" s="33"/>
      <c r="R283" s="34"/>
      <c r="S283" s="33"/>
      <c r="T283" s="33"/>
      <c r="U283" s="33"/>
      <c r="V283" s="33"/>
      <c r="W283" s="33"/>
      <c r="X283" s="33"/>
      <c r="Y283" s="34"/>
      <c r="Z283" s="34"/>
      <c r="AA283" s="36"/>
      <c r="AB283" s="53"/>
      <c r="AC283" s="36"/>
      <c r="AD283" s="34"/>
      <c r="AE283" s="34"/>
      <c r="AF283" s="34"/>
      <c r="AG283" s="34"/>
      <c r="AH283" s="75" t="s">
        <v>23069</v>
      </c>
      <c r="AI283" s="87" t="s">
        <v>23073</v>
      </c>
      <c r="AJ283" s="40"/>
      <c r="AK283" s="40"/>
      <c r="AL283" s="40"/>
      <c r="AM283" s="40"/>
      <c r="AN283" s="40"/>
      <c r="AO283" s="40"/>
      <c r="AP283" s="40"/>
      <c r="AQ283" s="40"/>
      <c r="AR283" s="40"/>
    </row>
    <row r="284" spans="1:44" s="21" customFormat="1" x14ac:dyDescent="0.15">
      <c r="A284" s="26">
        <v>276</v>
      </c>
      <c r="B284" s="33"/>
      <c r="C284" s="36"/>
      <c r="D284" s="49"/>
      <c r="E284" s="50"/>
      <c r="F284" s="51"/>
      <c r="G284" s="36"/>
      <c r="H284" s="36"/>
      <c r="I284" s="37"/>
      <c r="J284" s="33"/>
      <c r="K284" s="33"/>
      <c r="L284" s="33"/>
      <c r="M284" s="33"/>
      <c r="N284" s="33"/>
      <c r="O284" s="35" t="str">
        <f>IFERROR(VLOOKUP(N284,ranges!M$2:O$422,3,0),"")</f>
        <v/>
      </c>
      <c r="P284" s="36"/>
      <c r="Q284" s="33"/>
      <c r="R284" s="34"/>
      <c r="S284" s="33"/>
      <c r="T284" s="33"/>
      <c r="U284" s="33"/>
      <c r="V284" s="33"/>
      <c r="W284" s="33"/>
      <c r="X284" s="33"/>
      <c r="Y284" s="34"/>
      <c r="Z284" s="34"/>
      <c r="AA284" s="36"/>
      <c r="AB284" s="53"/>
      <c r="AC284" s="36"/>
      <c r="AD284" s="34"/>
      <c r="AE284" s="34"/>
      <c r="AF284" s="34"/>
      <c r="AG284" s="34"/>
      <c r="AH284" s="75" t="s">
        <v>23069</v>
      </c>
      <c r="AI284" s="87" t="s">
        <v>23073</v>
      </c>
      <c r="AJ284" s="40"/>
      <c r="AK284" s="40"/>
      <c r="AL284" s="40"/>
      <c r="AM284" s="40"/>
      <c r="AN284" s="40"/>
      <c r="AO284" s="40"/>
      <c r="AP284" s="40"/>
      <c r="AQ284" s="40"/>
      <c r="AR284" s="40"/>
    </row>
    <row r="285" spans="1:44" s="21" customFormat="1" x14ac:dyDescent="0.15">
      <c r="A285" s="26">
        <v>277</v>
      </c>
      <c r="B285" s="33"/>
      <c r="C285" s="36"/>
      <c r="D285" s="49"/>
      <c r="E285" s="50"/>
      <c r="F285" s="51"/>
      <c r="G285" s="36"/>
      <c r="H285" s="36"/>
      <c r="I285" s="37"/>
      <c r="J285" s="33"/>
      <c r="K285" s="33"/>
      <c r="L285" s="33"/>
      <c r="M285" s="33"/>
      <c r="N285" s="33"/>
      <c r="O285" s="35" t="str">
        <f>IFERROR(VLOOKUP(N285,ranges!M$2:O$422,3,0),"")</f>
        <v/>
      </c>
      <c r="P285" s="36"/>
      <c r="Q285" s="33"/>
      <c r="R285" s="34"/>
      <c r="S285" s="33"/>
      <c r="T285" s="33"/>
      <c r="U285" s="33"/>
      <c r="V285" s="33"/>
      <c r="W285" s="33"/>
      <c r="X285" s="33"/>
      <c r="Y285" s="34"/>
      <c r="Z285" s="34"/>
      <c r="AA285" s="36"/>
      <c r="AB285" s="53"/>
      <c r="AC285" s="36"/>
      <c r="AD285" s="34"/>
      <c r="AE285" s="34"/>
      <c r="AF285" s="34"/>
      <c r="AG285" s="34"/>
      <c r="AH285" s="75" t="s">
        <v>23069</v>
      </c>
      <c r="AI285" s="87" t="s">
        <v>23073</v>
      </c>
      <c r="AJ285" s="40"/>
      <c r="AK285" s="40"/>
      <c r="AL285" s="40"/>
      <c r="AM285" s="40"/>
      <c r="AN285" s="40"/>
      <c r="AO285" s="40"/>
      <c r="AP285" s="40"/>
      <c r="AQ285" s="40"/>
      <c r="AR285" s="40"/>
    </row>
    <row r="286" spans="1:44" s="21" customFormat="1" x14ac:dyDescent="0.15">
      <c r="A286" s="26">
        <v>278</v>
      </c>
      <c r="B286" s="33"/>
      <c r="C286" s="36"/>
      <c r="D286" s="49"/>
      <c r="E286" s="50"/>
      <c r="F286" s="51"/>
      <c r="G286" s="36"/>
      <c r="H286" s="36"/>
      <c r="I286" s="37"/>
      <c r="J286" s="33"/>
      <c r="K286" s="33"/>
      <c r="L286" s="33"/>
      <c r="M286" s="33"/>
      <c r="N286" s="33"/>
      <c r="O286" s="35" t="str">
        <f>IFERROR(VLOOKUP(N286,ranges!M$2:O$422,3,0),"")</f>
        <v/>
      </c>
      <c r="P286" s="36"/>
      <c r="Q286" s="33"/>
      <c r="R286" s="34"/>
      <c r="S286" s="33"/>
      <c r="T286" s="33"/>
      <c r="U286" s="33"/>
      <c r="V286" s="33"/>
      <c r="W286" s="33"/>
      <c r="X286" s="33"/>
      <c r="Y286" s="34"/>
      <c r="Z286" s="34"/>
      <c r="AA286" s="36"/>
      <c r="AB286" s="53"/>
      <c r="AC286" s="36"/>
      <c r="AD286" s="34"/>
      <c r="AE286" s="34"/>
      <c r="AF286" s="34"/>
      <c r="AG286" s="34"/>
      <c r="AH286" s="75" t="s">
        <v>23069</v>
      </c>
      <c r="AI286" s="87" t="s">
        <v>23073</v>
      </c>
      <c r="AJ286" s="40"/>
      <c r="AK286" s="40"/>
      <c r="AL286" s="40"/>
      <c r="AM286" s="40"/>
      <c r="AN286" s="40"/>
      <c r="AO286" s="40"/>
      <c r="AP286" s="40"/>
      <c r="AQ286" s="40"/>
      <c r="AR286" s="40"/>
    </row>
    <row r="287" spans="1:44" s="21" customFormat="1" x14ac:dyDescent="0.15">
      <c r="A287" s="26">
        <v>279</v>
      </c>
      <c r="B287" s="33"/>
      <c r="C287" s="36"/>
      <c r="D287" s="49"/>
      <c r="E287" s="50"/>
      <c r="F287" s="51"/>
      <c r="G287" s="36"/>
      <c r="H287" s="36"/>
      <c r="I287" s="37"/>
      <c r="J287" s="33"/>
      <c r="K287" s="33"/>
      <c r="L287" s="33"/>
      <c r="M287" s="33"/>
      <c r="N287" s="33"/>
      <c r="O287" s="35" t="str">
        <f>IFERROR(VLOOKUP(N287,ranges!M$2:O$422,3,0),"")</f>
        <v/>
      </c>
      <c r="P287" s="36"/>
      <c r="Q287" s="33"/>
      <c r="R287" s="34"/>
      <c r="S287" s="33"/>
      <c r="T287" s="33"/>
      <c r="U287" s="33"/>
      <c r="V287" s="33"/>
      <c r="W287" s="33"/>
      <c r="X287" s="33"/>
      <c r="Y287" s="34"/>
      <c r="Z287" s="34"/>
      <c r="AA287" s="36"/>
      <c r="AB287" s="53"/>
      <c r="AC287" s="36"/>
      <c r="AD287" s="34"/>
      <c r="AE287" s="34"/>
      <c r="AF287" s="34"/>
      <c r="AG287" s="34"/>
      <c r="AH287" s="75" t="s">
        <v>23069</v>
      </c>
      <c r="AI287" s="87" t="s">
        <v>23073</v>
      </c>
      <c r="AJ287" s="40"/>
      <c r="AK287" s="40"/>
      <c r="AL287" s="40"/>
      <c r="AM287" s="40"/>
      <c r="AN287" s="40"/>
      <c r="AO287" s="40"/>
      <c r="AP287" s="40"/>
      <c r="AQ287" s="40"/>
      <c r="AR287" s="40"/>
    </row>
    <row r="288" spans="1:44" s="21" customFormat="1" x14ac:dyDescent="0.15">
      <c r="A288" s="26">
        <v>280</v>
      </c>
      <c r="B288" s="33"/>
      <c r="C288" s="36"/>
      <c r="D288" s="49"/>
      <c r="E288" s="50"/>
      <c r="F288" s="51"/>
      <c r="G288" s="36"/>
      <c r="H288" s="36"/>
      <c r="I288" s="37"/>
      <c r="J288" s="33"/>
      <c r="K288" s="33"/>
      <c r="L288" s="33"/>
      <c r="M288" s="33"/>
      <c r="N288" s="33"/>
      <c r="O288" s="35" t="str">
        <f>IFERROR(VLOOKUP(N288,ranges!M$2:O$422,3,0),"")</f>
        <v/>
      </c>
      <c r="P288" s="36"/>
      <c r="Q288" s="33"/>
      <c r="R288" s="34"/>
      <c r="S288" s="33"/>
      <c r="T288" s="33"/>
      <c r="U288" s="33"/>
      <c r="V288" s="33"/>
      <c r="W288" s="33"/>
      <c r="X288" s="33"/>
      <c r="Y288" s="34"/>
      <c r="Z288" s="34"/>
      <c r="AA288" s="36"/>
      <c r="AB288" s="53"/>
      <c r="AC288" s="36"/>
      <c r="AD288" s="34"/>
      <c r="AE288" s="34"/>
      <c r="AF288" s="34"/>
      <c r="AG288" s="34"/>
      <c r="AH288" s="75" t="s">
        <v>23069</v>
      </c>
      <c r="AI288" s="87" t="s">
        <v>23073</v>
      </c>
      <c r="AJ288" s="40"/>
      <c r="AK288" s="40"/>
      <c r="AL288" s="40"/>
      <c r="AM288" s="40"/>
      <c r="AN288" s="40"/>
      <c r="AO288" s="40"/>
      <c r="AP288" s="40"/>
      <c r="AQ288" s="40"/>
      <c r="AR288" s="40"/>
    </row>
    <row r="289" spans="1:44" s="21" customFormat="1" x14ac:dyDescent="0.15">
      <c r="A289" s="26">
        <v>281</v>
      </c>
      <c r="B289" s="33"/>
      <c r="C289" s="36"/>
      <c r="D289" s="49"/>
      <c r="E289" s="50"/>
      <c r="F289" s="51"/>
      <c r="G289" s="36"/>
      <c r="H289" s="36"/>
      <c r="I289" s="37"/>
      <c r="J289" s="33"/>
      <c r="K289" s="33"/>
      <c r="L289" s="33"/>
      <c r="M289" s="33"/>
      <c r="N289" s="33"/>
      <c r="O289" s="35" t="str">
        <f>IFERROR(VLOOKUP(N289,ranges!M$2:O$422,3,0),"")</f>
        <v/>
      </c>
      <c r="P289" s="36"/>
      <c r="Q289" s="33"/>
      <c r="R289" s="34"/>
      <c r="S289" s="33"/>
      <c r="T289" s="33"/>
      <c r="U289" s="33"/>
      <c r="V289" s="33"/>
      <c r="W289" s="33"/>
      <c r="X289" s="33"/>
      <c r="Y289" s="34"/>
      <c r="Z289" s="34"/>
      <c r="AA289" s="36"/>
      <c r="AB289" s="53"/>
      <c r="AC289" s="36"/>
      <c r="AD289" s="34"/>
      <c r="AE289" s="34"/>
      <c r="AF289" s="34"/>
      <c r="AG289" s="34"/>
      <c r="AH289" s="75" t="s">
        <v>23069</v>
      </c>
      <c r="AI289" s="87" t="s">
        <v>23073</v>
      </c>
      <c r="AJ289" s="40"/>
      <c r="AK289" s="40"/>
      <c r="AL289" s="40"/>
      <c r="AM289" s="40"/>
      <c r="AN289" s="40"/>
      <c r="AO289" s="40"/>
      <c r="AP289" s="40"/>
      <c r="AQ289" s="40"/>
      <c r="AR289" s="40"/>
    </row>
    <row r="290" spans="1:44" s="21" customFormat="1" x14ac:dyDescent="0.15">
      <c r="A290" s="26">
        <v>282</v>
      </c>
      <c r="B290" s="33"/>
      <c r="C290" s="36"/>
      <c r="D290" s="49"/>
      <c r="E290" s="50"/>
      <c r="F290" s="51"/>
      <c r="G290" s="36"/>
      <c r="H290" s="36"/>
      <c r="I290" s="37"/>
      <c r="J290" s="33"/>
      <c r="K290" s="33"/>
      <c r="L290" s="33"/>
      <c r="M290" s="33"/>
      <c r="N290" s="33"/>
      <c r="O290" s="35" t="str">
        <f>IFERROR(VLOOKUP(N290,ranges!M$2:O$422,3,0),"")</f>
        <v/>
      </c>
      <c r="P290" s="36"/>
      <c r="Q290" s="33"/>
      <c r="R290" s="34"/>
      <c r="S290" s="33"/>
      <c r="T290" s="33"/>
      <c r="U290" s="33"/>
      <c r="V290" s="33"/>
      <c r="W290" s="33"/>
      <c r="X290" s="33"/>
      <c r="Y290" s="34"/>
      <c r="Z290" s="34"/>
      <c r="AA290" s="36"/>
      <c r="AB290" s="53"/>
      <c r="AC290" s="36"/>
      <c r="AD290" s="34"/>
      <c r="AE290" s="34"/>
      <c r="AF290" s="34"/>
      <c r="AG290" s="34"/>
      <c r="AH290" s="75" t="s">
        <v>23069</v>
      </c>
      <c r="AI290" s="87" t="s">
        <v>23073</v>
      </c>
      <c r="AJ290" s="40"/>
      <c r="AK290" s="40"/>
      <c r="AL290" s="40"/>
      <c r="AM290" s="40"/>
      <c r="AN290" s="40"/>
      <c r="AO290" s="40"/>
      <c r="AP290" s="40"/>
      <c r="AQ290" s="40"/>
      <c r="AR290" s="40"/>
    </row>
    <row r="291" spans="1:44" s="21" customFormat="1" x14ac:dyDescent="0.15">
      <c r="A291" s="26">
        <v>283</v>
      </c>
      <c r="B291" s="33"/>
      <c r="C291" s="36"/>
      <c r="D291" s="49"/>
      <c r="E291" s="50"/>
      <c r="F291" s="51"/>
      <c r="G291" s="36"/>
      <c r="H291" s="36"/>
      <c r="I291" s="37"/>
      <c r="J291" s="33"/>
      <c r="K291" s="33"/>
      <c r="L291" s="33"/>
      <c r="M291" s="33"/>
      <c r="N291" s="33"/>
      <c r="O291" s="35" t="str">
        <f>IFERROR(VLOOKUP(N291,ranges!M$2:O$422,3,0),"")</f>
        <v/>
      </c>
      <c r="P291" s="36"/>
      <c r="Q291" s="33"/>
      <c r="R291" s="34"/>
      <c r="S291" s="33"/>
      <c r="T291" s="33"/>
      <c r="U291" s="33"/>
      <c r="V291" s="33"/>
      <c r="W291" s="33"/>
      <c r="X291" s="33"/>
      <c r="Y291" s="34"/>
      <c r="Z291" s="34"/>
      <c r="AA291" s="36"/>
      <c r="AB291" s="53"/>
      <c r="AC291" s="36"/>
      <c r="AD291" s="34"/>
      <c r="AE291" s="34"/>
      <c r="AF291" s="34"/>
      <c r="AG291" s="34"/>
      <c r="AH291" s="75" t="s">
        <v>23069</v>
      </c>
      <c r="AI291" s="87" t="s">
        <v>23073</v>
      </c>
      <c r="AJ291" s="40"/>
      <c r="AK291" s="40"/>
      <c r="AL291" s="40"/>
      <c r="AM291" s="40"/>
      <c r="AN291" s="40"/>
      <c r="AO291" s="40"/>
      <c r="AP291" s="40"/>
      <c r="AQ291" s="40"/>
      <c r="AR291" s="40"/>
    </row>
    <row r="292" spans="1:44" s="21" customFormat="1" x14ac:dyDescent="0.15">
      <c r="A292" s="26">
        <v>284</v>
      </c>
      <c r="B292" s="33"/>
      <c r="C292" s="36"/>
      <c r="D292" s="49"/>
      <c r="E292" s="50"/>
      <c r="F292" s="51"/>
      <c r="G292" s="36"/>
      <c r="H292" s="36"/>
      <c r="I292" s="37"/>
      <c r="J292" s="33"/>
      <c r="K292" s="33"/>
      <c r="L292" s="33"/>
      <c r="M292" s="33"/>
      <c r="N292" s="33"/>
      <c r="O292" s="35" t="str">
        <f>IFERROR(VLOOKUP(N292,ranges!M$2:O$422,3,0),"")</f>
        <v/>
      </c>
      <c r="P292" s="36"/>
      <c r="Q292" s="33"/>
      <c r="R292" s="34"/>
      <c r="S292" s="33"/>
      <c r="T292" s="33"/>
      <c r="U292" s="33"/>
      <c r="V292" s="33"/>
      <c r="W292" s="33"/>
      <c r="X292" s="33"/>
      <c r="Y292" s="34"/>
      <c r="Z292" s="34"/>
      <c r="AA292" s="36"/>
      <c r="AB292" s="53"/>
      <c r="AC292" s="36"/>
      <c r="AD292" s="34"/>
      <c r="AE292" s="34"/>
      <c r="AF292" s="34"/>
      <c r="AG292" s="34"/>
      <c r="AH292" s="75" t="s">
        <v>23069</v>
      </c>
      <c r="AI292" s="87" t="s">
        <v>23073</v>
      </c>
      <c r="AJ292" s="40"/>
      <c r="AK292" s="40"/>
      <c r="AL292" s="40"/>
      <c r="AM292" s="40"/>
      <c r="AN292" s="40"/>
      <c r="AO292" s="40"/>
      <c r="AP292" s="40"/>
      <c r="AQ292" s="40"/>
      <c r="AR292" s="40"/>
    </row>
    <row r="293" spans="1:44" s="21" customFormat="1" x14ac:dyDescent="0.15">
      <c r="A293" s="26">
        <v>285</v>
      </c>
      <c r="B293" s="33"/>
      <c r="C293" s="36"/>
      <c r="D293" s="49"/>
      <c r="E293" s="50"/>
      <c r="F293" s="51"/>
      <c r="G293" s="36"/>
      <c r="H293" s="36"/>
      <c r="I293" s="37"/>
      <c r="J293" s="33"/>
      <c r="K293" s="33"/>
      <c r="L293" s="33"/>
      <c r="M293" s="33"/>
      <c r="N293" s="33"/>
      <c r="O293" s="35" t="str">
        <f>IFERROR(VLOOKUP(N293,ranges!M$2:O$422,3,0),"")</f>
        <v/>
      </c>
      <c r="P293" s="36"/>
      <c r="Q293" s="33"/>
      <c r="R293" s="34"/>
      <c r="S293" s="33"/>
      <c r="T293" s="33"/>
      <c r="U293" s="33"/>
      <c r="V293" s="33"/>
      <c r="W293" s="33"/>
      <c r="X293" s="33"/>
      <c r="Y293" s="34"/>
      <c r="Z293" s="34"/>
      <c r="AA293" s="36"/>
      <c r="AB293" s="53"/>
      <c r="AC293" s="36"/>
      <c r="AD293" s="34"/>
      <c r="AE293" s="34"/>
      <c r="AF293" s="34"/>
      <c r="AG293" s="34"/>
      <c r="AH293" s="75" t="s">
        <v>23069</v>
      </c>
      <c r="AI293" s="87" t="s">
        <v>23073</v>
      </c>
      <c r="AJ293" s="40"/>
      <c r="AK293" s="40"/>
      <c r="AL293" s="40"/>
      <c r="AM293" s="40"/>
      <c r="AN293" s="40"/>
      <c r="AO293" s="40"/>
      <c r="AP293" s="40"/>
      <c r="AQ293" s="40"/>
      <c r="AR293" s="40"/>
    </row>
    <row r="294" spans="1:44" s="21" customFormat="1" x14ac:dyDescent="0.15">
      <c r="A294" s="26">
        <v>286</v>
      </c>
      <c r="B294" s="33"/>
      <c r="C294" s="36"/>
      <c r="D294" s="49"/>
      <c r="E294" s="50"/>
      <c r="F294" s="51"/>
      <c r="G294" s="36"/>
      <c r="H294" s="36"/>
      <c r="I294" s="37"/>
      <c r="J294" s="33"/>
      <c r="K294" s="33"/>
      <c r="L294" s="33"/>
      <c r="M294" s="33"/>
      <c r="N294" s="33"/>
      <c r="O294" s="35" t="str">
        <f>IFERROR(VLOOKUP(N294,ranges!M$2:O$422,3,0),"")</f>
        <v/>
      </c>
      <c r="P294" s="36"/>
      <c r="Q294" s="33"/>
      <c r="R294" s="34"/>
      <c r="S294" s="33"/>
      <c r="T294" s="33"/>
      <c r="U294" s="33"/>
      <c r="V294" s="33"/>
      <c r="W294" s="33"/>
      <c r="X294" s="33"/>
      <c r="Y294" s="34"/>
      <c r="Z294" s="34"/>
      <c r="AA294" s="36"/>
      <c r="AB294" s="53"/>
      <c r="AC294" s="36"/>
      <c r="AD294" s="34"/>
      <c r="AE294" s="34"/>
      <c r="AF294" s="34"/>
      <c r="AG294" s="34"/>
      <c r="AH294" s="75" t="s">
        <v>23069</v>
      </c>
      <c r="AI294" s="87" t="s">
        <v>23073</v>
      </c>
      <c r="AJ294" s="40"/>
      <c r="AK294" s="40"/>
      <c r="AL294" s="40"/>
      <c r="AM294" s="40"/>
      <c r="AN294" s="40"/>
      <c r="AO294" s="40"/>
      <c r="AP294" s="40"/>
      <c r="AQ294" s="40"/>
      <c r="AR294" s="40"/>
    </row>
    <row r="295" spans="1:44" s="21" customFormat="1" x14ac:dyDescent="0.15">
      <c r="A295" s="26">
        <v>287</v>
      </c>
      <c r="B295" s="33"/>
      <c r="C295" s="36"/>
      <c r="D295" s="49"/>
      <c r="E295" s="50"/>
      <c r="F295" s="51"/>
      <c r="G295" s="36"/>
      <c r="H295" s="36"/>
      <c r="I295" s="37"/>
      <c r="J295" s="33"/>
      <c r="K295" s="33"/>
      <c r="L295" s="33"/>
      <c r="M295" s="33"/>
      <c r="N295" s="33"/>
      <c r="O295" s="35" t="str">
        <f>IFERROR(VLOOKUP(N295,ranges!M$2:O$422,3,0),"")</f>
        <v/>
      </c>
      <c r="P295" s="36"/>
      <c r="Q295" s="33"/>
      <c r="R295" s="34"/>
      <c r="S295" s="33"/>
      <c r="T295" s="33"/>
      <c r="U295" s="33"/>
      <c r="V295" s="33"/>
      <c r="W295" s="33"/>
      <c r="X295" s="33"/>
      <c r="Y295" s="34"/>
      <c r="Z295" s="34"/>
      <c r="AA295" s="36"/>
      <c r="AB295" s="53"/>
      <c r="AC295" s="36"/>
      <c r="AD295" s="34"/>
      <c r="AE295" s="34"/>
      <c r="AF295" s="34"/>
      <c r="AG295" s="34"/>
      <c r="AH295" s="75" t="s">
        <v>23069</v>
      </c>
      <c r="AI295" s="87" t="s">
        <v>23073</v>
      </c>
      <c r="AJ295" s="40"/>
      <c r="AK295" s="40"/>
      <c r="AL295" s="40"/>
      <c r="AM295" s="40"/>
      <c r="AN295" s="40"/>
      <c r="AO295" s="40"/>
      <c r="AP295" s="40"/>
      <c r="AQ295" s="40"/>
      <c r="AR295" s="40"/>
    </row>
    <row r="296" spans="1:44" s="21" customFormat="1" x14ac:dyDescent="0.15">
      <c r="A296" s="26">
        <v>288</v>
      </c>
      <c r="B296" s="33"/>
      <c r="C296" s="36"/>
      <c r="D296" s="49"/>
      <c r="E296" s="50"/>
      <c r="F296" s="51"/>
      <c r="G296" s="36"/>
      <c r="H296" s="36"/>
      <c r="I296" s="37"/>
      <c r="J296" s="33"/>
      <c r="K296" s="33"/>
      <c r="L296" s="33"/>
      <c r="M296" s="33"/>
      <c r="N296" s="33"/>
      <c r="O296" s="35" t="str">
        <f>IFERROR(VLOOKUP(N296,ranges!M$2:O$422,3,0),"")</f>
        <v/>
      </c>
      <c r="P296" s="36"/>
      <c r="Q296" s="33"/>
      <c r="R296" s="34"/>
      <c r="S296" s="33"/>
      <c r="T296" s="33"/>
      <c r="U296" s="33"/>
      <c r="V296" s="33"/>
      <c r="W296" s="33"/>
      <c r="X296" s="33"/>
      <c r="Y296" s="34"/>
      <c r="Z296" s="34"/>
      <c r="AA296" s="36"/>
      <c r="AB296" s="53"/>
      <c r="AC296" s="36"/>
      <c r="AD296" s="34"/>
      <c r="AE296" s="34"/>
      <c r="AF296" s="34"/>
      <c r="AG296" s="34"/>
      <c r="AH296" s="75" t="s">
        <v>23069</v>
      </c>
      <c r="AI296" s="87" t="s">
        <v>23073</v>
      </c>
      <c r="AJ296" s="40"/>
      <c r="AK296" s="40"/>
      <c r="AL296" s="40"/>
      <c r="AM296" s="40"/>
      <c r="AN296" s="40"/>
      <c r="AO296" s="40"/>
      <c r="AP296" s="40"/>
      <c r="AQ296" s="40"/>
      <c r="AR296" s="40"/>
    </row>
    <row r="297" spans="1:44" s="21" customFormat="1" x14ac:dyDescent="0.15">
      <c r="A297" s="26">
        <v>289</v>
      </c>
      <c r="B297" s="33"/>
      <c r="C297" s="36"/>
      <c r="D297" s="49"/>
      <c r="E297" s="50"/>
      <c r="F297" s="51"/>
      <c r="G297" s="36"/>
      <c r="H297" s="36"/>
      <c r="I297" s="37"/>
      <c r="J297" s="33"/>
      <c r="K297" s="33"/>
      <c r="L297" s="33"/>
      <c r="M297" s="33"/>
      <c r="N297" s="33"/>
      <c r="O297" s="35" t="str">
        <f>IFERROR(VLOOKUP(N297,ranges!M$2:O$422,3,0),"")</f>
        <v/>
      </c>
      <c r="P297" s="36"/>
      <c r="Q297" s="33"/>
      <c r="R297" s="34"/>
      <c r="S297" s="33"/>
      <c r="T297" s="33"/>
      <c r="U297" s="33"/>
      <c r="V297" s="33"/>
      <c r="W297" s="33"/>
      <c r="X297" s="33"/>
      <c r="Y297" s="34"/>
      <c r="Z297" s="34"/>
      <c r="AA297" s="36"/>
      <c r="AB297" s="53"/>
      <c r="AC297" s="36"/>
      <c r="AD297" s="34"/>
      <c r="AE297" s="34"/>
      <c r="AF297" s="34"/>
      <c r="AG297" s="34"/>
      <c r="AH297" s="75" t="s">
        <v>23069</v>
      </c>
      <c r="AI297" s="87" t="s">
        <v>23073</v>
      </c>
      <c r="AJ297" s="40"/>
      <c r="AK297" s="40"/>
      <c r="AL297" s="40"/>
      <c r="AM297" s="40"/>
      <c r="AN297" s="40"/>
      <c r="AO297" s="40"/>
      <c r="AP297" s="40"/>
      <c r="AQ297" s="40"/>
      <c r="AR297" s="40"/>
    </row>
    <row r="298" spans="1:44" s="21" customFormat="1" x14ac:dyDescent="0.15">
      <c r="A298" s="26">
        <v>290</v>
      </c>
      <c r="B298" s="33"/>
      <c r="C298" s="36"/>
      <c r="D298" s="49"/>
      <c r="E298" s="50"/>
      <c r="F298" s="51"/>
      <c r="G298" s="36"/>
      <c r="H298" s="36"/>
      <c r="I298" s="37"/>
      <c r="J298" s="33"/>
      <c r="K298" s="33"/>
      <c r="L298" s="33"/>
      <c r="M298" s="33"/>
      <c r="N298" s="33"/>
      <c r="O298" s="35" t="str">
        <f>IFERROR(VLOOKUP(N298,ranges!M$2:O$422,3,0),"")</f>
        <v/>
      </c>
      <c r="P298" s="36"/>
      <c r="Q298" s="33"/>
      <c r="R298" s="34"/>
      <c r="S298" s="33"/>
      <c r="T298" s="33"/>
      <c r="U298" s="33"/>
      <c r="V298" s="33"/>
      <c r="W298" s="33"/>
      <c r="X298" s="33"/>
      <c r="Y298" s="34"/>
      <c r="Z298" s="34"/>
      <c r="AA298" s="36"/>
      <c r="AB298" s="53"/>
      <c r="AC298" s="36"/>
      <c r="AD298" s="34"/>
      <c r="AE298" s="34"/>
      <c r="AF298" s="34"/>
      <c r="AG298" s="34"/>
      <c r="AH298" s="75" t="s">
        <v>23069</v>
      </c>
      <c r="AI298" s="87" t="s">
        <v>23073</v>
      </c>
      <c r="AJ298" s="40"/>
      <c r="AK298" s="40"/>
      <c r="AL298" s="40"/>
      <c r="AM298" s="40"/>
      <c r="AN298" s="40"/>
      <c r="AO298" s="40"/>
      <c r="AP298" s="40"/>
      <c r="AQ298" s="40"/>
      <c r="AR298" s="40"/>
    </row>
    <row r="299" spans="1:44" s="21" customFormat="1" x14ac:dyDescent="0.15">
      <c r="A299" s="26">
        <v>291</v>
      </c>
      <c r="B299" s="33"/>
      <c r="C299" s="36"/>
      <c r="D299" s="49"/>
      <c r="E299" s="50"/>
      <c r="F299" s="51"/>
      <c r="G299" s="36"/>
      <c r="H299" s="36"/>
      <c r="I299" s="37"/>
      <c r="J299" s="33"/>
      <c r="K299" s="33"/>
      <c r="L299" s="33"/>
      <c r="M299" s="33"/>
      <c r="N299" s="33"/>
      <c r="O299" s="35" t="str">
        <f>IFERROR(VLOOKUP(N299,ranges!M$2:O$422,3,0),"")</f>
        <v/>
      </c>
      <c r="P299" s="36"/>
      <c r="Q299" s="33"/>
      <c r="R299" s="34"/>
      <c r="S299" s="33"/>
      <c r="T299" s="33"/>
      <c r="U299" s="33"/>
      <c r="V299" s="33"/>
      <c r="W299" s="33"/>
      <c r="X299" s="33"/>
      <c r="Y299" s="34"/>
      <c r="Z299" s="34"/>
      <c r="AA299" s="36"/>
      <c r="AB299" s="53"/>
      <c r="AC299" s="36"/>
      <c r="AD299" s="34"/>
      <c r="AE299" s="34"/>
      <c r="AF299" s="34"/>
      <c r="AG299" s="34"/>
      <c r="AH299" s="75" t="s">
        <v>23069</v>
      </c>
      <c r="AI299" s="87" t="s">
        <v>23073</v>
      </c>
      <c r="AJ299" s="40"/>
      <c r="AK299" s="40"/>
      <c r="AL299" s="40"/>
      <c r="AM299" s="40"/>
      <c r="AN299" s="40"/>
      <c r="AO299" s="40"/>
      <c r="AP299" s="40"/>
      <c r="AQ299" s="40"/>
      <c r="AR299" s="40"/>
    </row>
    <row r="300" spans="1:44" s="21" customFormat="1" x14ac:dyDescent="0.15">
      <c r="A300" s="26">
        <v>292</v>
      </c>
      <c r="B300" s="33"/>
      <c r="C300" s="36"/>
      <c r="D300" s="49"/>
      <c r="E300" s="50"/>
      <c r="F300" s="51"/>
      <c r="G300" s="36"/>
      <c r="H300" s="36"/>
      <c r="I300" s="37"/>
      <c r="J300" s="33"/>
      <c r="K300" s="33"/>
      <c r="L300" s="33"/>
      <c r="M300" s="33"/>
      <c r="N300" s="33"/>
      <c r="O300" s="35" t="str">
        <f>IFERROR(VLOOKUP(N300,ranges!M$2:O$422,3,0),"")</f>
        <v/>
      </c>
      <c r="P300" s="36"/>
      <c r="Q300" s="33"/>
      <c r="R300" s="34"/>
      <c r="S300" s="33"/>
      <c r="T300" s="33"/>
      <c r="U300" s="33"/>
      <c r="V300" s="33"/>
      <c r="W300" s="33"/>
      <c r="X300" s="33"/>
      <c r="Y300" s="34"/>
      <c r="Z300" s="34"/>
      <c r="AA300" s="36"/>
      <c r="AB300" s="53"/>
      <c r="AC300" s="36"/>
      <c r="AD300" s="34"/>
      <c r="AE300" s="34"/>
      <c r="AF300" s="34"/>
      <c r="AG300" s="34"/>
      <c r="AH300" s="75" t="s">
        <v>23069</v>
      </c>
      <c r="AI300" s="87" t="s">
        <v>23073</v>
      </c>
      <c r="AJ300" s="40"/>
      <c r="AK300" s="40"/>
      <c r="AL300" s="40"/>
      <c r="AM300" s="40"/>
      <c r="AN300" s="40"/>
      <c r="AO300" s="40"/>
      <c r="AP300" s="40"/>
      <c r="AQ300" s="40"/>
      <c r="AR300" s="40"/>
    </row>
    <row r="301" spans="1:44" s="21" customFormat="1" x14ac:dyDescent="0.15">
      <c r="A301" s="26">
        <v>293</v>
      </c>
      <c r="B301" s="33"/>
      <c r="C301" s="36"/>
      <c r="D301" s="49"/>
      <c r="E301" s="50"/>
      <c r="F301" s="51"/>
      <c r="G301" s="36"/>
      <c r="H301" s="36"/>
      <c r="I301" s="37"/>
      <c r="J301" s="33"/>
      <c r="K301" s="33"/>
      <c r="L301" s="33"/>
      <c r="M301" s="33"/>
      <c r="N301" s="33"/>
      <c r="O301" s="35" t="str">
        <f>IFERROR(VLOOKUP(N301,ranges!M$2:O$422,3,0),"")</f>
        <v/>
      </c>
      <c r="P301" s="36"/>
      <c r="Q301" s="33"/>
      <c r="R301" s="34"/>
      <c r="S301" s="33"/>
      <c r="T301" s="33"/>
      <c r="U301" s="33"/>
      <c r="V301" s="33"/>
      <c r="W301" s="33"/>
      <c r="X301" s="33"/>
      <c r="Y301" s="34"/>
      <c r="Z301" s="34"/>
      <c r="AA301" s="36"/>
      <c r="AB301" s="53"/>
      <c r="AC301" s="36"/>
      <c r="AD301" s="34"/>
      <c r="AE301" s="34"/>
      <c r="AF301" s="34"/>
      <c r="AG301" s="34"/>
      <c r="AH301" s="75" t="s">
        <v>23069</v>
      </c>
      <c r="AI301" s="87" t="s">
        <v>23073</v>
      </c>
      <c r="AJ301" s="40"/>
      <c r="AK301" s="40"/>
      <c r="AL301" s="40"/>
      <c r="AM301" s="40"/>
      <c r="AN301" s="40"/>
      <c r="AO301" s="40"/>
      <c r="AP301" s="40"/>
      <c r="AQ301" s="40"/>
      <c r="AR301" s="40"/>
    </row>
    <row r="302" spans="1:44" s="21" customFormat="1" x14ac:dyDescent="0.15">
      <c r="A302" s="26">
        <v>294</v>
      </c>
      <c r="B302" s="33"/>
      <c r="C302" s="36"/>
      <c r="D302" s="49"/>
      <c r="E302" s="50"/>
      <c r="F302" s="51"/>
      <c r="G302" s="36"/>
      <c r="H302" s="36"/>
      <c r="I302" s="37"/>
      <c r="J302" s="33"/>
      <c r="K302" s="33"/>
      <c r="L302" s="33"/>
      <c r="M302" s="33"/>
      <c r="N302" s="33"/>
      <c r="O302" s="35" t="str">
        <f>IFERROR(VLOOKUP(N302,ranges!M$2:O$422,3,0),"")</f>
        <v/>
      </c>
      <c r="P302" s="36"/>
      <c r="Q302" s="33"/>
      <c r="R302" s="34"/>
      <c r="S302" s="33"/>
      <c r="T302" s="33"/>
      <c r="U302" s="33"/>
      <c r="V302" s="33"/>
      <c r="W302" s="33"/>
      <c r="X302" s="33"/>
      <c r="Y302" s="34"/>
      <c r="Z302" s="34"/>
      <c r="AA302" s="36"/>
      <c r="AB302" s="53"/>
      <c r="AC302" s="36"/>
      <c r="AD302" s="34"/>
      <c r="AE302" s="34"/>
      <c r="AF302" s="34"/>
      <c r="AG302" s="34"/>
      <c r="AH302" s="75" t="s">
        <v>23069</v>
      </c>
      <c r="AI302" s="87" t="s">
        <v>23073</v>
      </c>
      <c r="AJ302" s="40"/>
      <c r="AK302" s="40"/>
      <c r="AL302" s="40"/>
      <c r="AM302" s="40"/>
      <c r="AN302" s="40"/>
      <c r="AO302" s="40"/>
      <c r="AP302" s="40"/>
      <c r="AQ302" s="40"/>
      <c r="AR302" s="40"/>
    </row>
    <row r="303" spans="1:44" s="21" customFormat="1" x14ac:dyDescent="0.15">
      <c r="A303" s="26">
        <v>295</v>
      </c>
      <c r="B303" s="33"/>
      <c r="C303" s="36"/>
      <c r="D303" s="49"/>
      <c r="E303" s="50"/>
      <c r="F303" s="51"/>
      <c r="G303" s="36"/>
      <c r="H303" s="36"/>
      <c r="I303" s="37"/>
      <c r="J303" s="33"/>
      <c r="K303" s="33"/>
      <c r="L303" s="33"/>
      <c r="M303" s="33"/>
      <c r="N303" s="33"/>
      <c r="O303" s="35" t="str">
        <f>IFERROR(VLOOKUP(N303,ranges!M$2:O$422,3,0),"")</f>
        <v/>
      </c>
      <c r="P303" s="36"/>
      <c r="Q303" s="33"/>
      <c r="R303" s="34"/>
      <c r="S303" s="33"/>
      <c r="T303" s="33"/>
      <c r="U303" s="33"/>
      <c r="V303" s="33"/>
      <c r="W303" s="33"/>
      <c r="X303" s="33"/>
      <c r="Y303" s="34"/>
      <c r="Z303" s="34"/>
      <c r="AA303" s="36"/>
      <c r="AB303" s="53"/>
      <c r="AC303" s="36"/>
      <c r="AD303" s="34"/>
      <c r="AE303" s="34"/>
      <c r="AF303" s="34"/>
      <c r="AG303" s="34"/>
      <c r="AH303" s="75" t="s">
        <v>23069</v>
      </c>
      <c r="AI303" s="87" t="s">
        <v>23073</v>
      </c>
      <c r="AJ303" s="40"/>
      <c r="AK303" s="40"/>
      <c r="AL303" s="40"/>
      <c r="AM303" s="40"/>
      <c r="AN303" s="40"/>
      <c r="AO303" s="40"/>
      <c r="AP303" s="40"/>
      <c r="AQ303" s="40"/>
      <c r="AR303" s="40"/>
    </row>
    <row r="304" spans="1:44" s="21" customFormat="1" x14ac:dyDescent="0.15">
      <c r="A304" s="26">
        <v>296</v>
      </c>
      <c r="B304" s="33"/>
      <c r="C304" s="36"/>
      <c r="D304" s="49"/>
      <c r="E304" s="50"/>
      <c r="F304" s="51"/>
      <c r="G304" s="36"/>
      <c r="H304" s="36"/>
      <c r="I304" s="37"/>
      <c r="J304" s="33"/>
      <c r="K304" s="33"/>
      <c r="L304" s="33"/>
      <c r="M304" s="33"/>
      <c r="N304" s="33"/>
      <c r="O304" s="35" t="str">
        <f>IFERROR(VLOOKUP(N304,ranges!M$2:O$422,3,0),"")</f>
        <v/>
      </c>
      <c r="P304" s="36"/>
      <c r="Q304" s="33"/>
      <c r="R304" s="34"/>
      <c r="S304" s="33"/>
      <c r="T304" s="33"/>
      <c r="U304" s="33"/>
      <c r="V304" s="33"/>
      <c r="W304" s="33"/>
      <c r="X304" s="33"/>
      <c r="Y304" s="34"/>
      <c r="Z304" s="34"/>
      <c r="AA304" s="36"/>
      <c r="AB304" s="53"/>
      <c r="AC304" s="36"/>
      <c r="AD304" s="34"/>
      <c r="AE304" s="34"/>
      <c r="AF304" s="34"/>
      <c r="AG304" s="34"/>
      <c r="AH304" s="75" t="s">
        <v>23069</v>
      </c>
      <c r="AI304" s="87" t="s">
        <v>23073</v>
      </c>
      <c r="AJ304" s="40"/>
      <c r="AK304" s="40"/>
      <c r="AL304" s="40"/>
      <c r="AM304" s="40"/>
      <c r="AN304" s="40"/>
      <c r="AO304" s="40"/>
      <c r="AP304" s="40"/>
      <c r="AQ304" s="40"/>
      <c r="AR304" s="40"/>
    </row>
    <row r="305" spans="1:44" s="21" customFormat="1" x14ac:dyDescent="0.15">
      <c r="A305" s="26">
        <v>297</v>
      </c>
      <c r="B305" s="33"/>
      <c r="C305" s="36"/>
      <c r="D305" s="49"/>
      <c r="E305" s="50"/>
      <c r="F305" s="51"/>
      <c r="G305" s="36"/>
      <c r="H305" s="36"/>
      <c r="I305" s="37"/>
      <c r="J305" s="33"/>
      <c r="K305" s="33"/>
      <c r="L305" s="33"/>
      <c r="M305" s="33"/>
      <c r="N305" s="33"/>
      <c r="O305" s="35" t="str">
        <f>IFERROR(VLOOKUP(N305,ranges!M$2:O$422,3,0),"")</f>
        <v/>
      </c>
      <c r="P305" s="36"/>
      <c r="Q305" s="33"/>
      <c r="R305" s="34"/>
      <c r="S305" s="33"/>
      <c r="T305" s="33"/>
      <c r="U305" s="33"/>
      <c r="V305" s="33"/>
      <c r="W305" s="33"/>
      <c r="X305" s="33"/>
      <c r="Y305" s="34"/>
      <c r="Z305" s="34"/>
      <c r="AA305" s="36"/>
      <c r="AB305" s="53"/>
      <c r="AC305" s="36"/>
      <c r="AD305" s="34"/>
      <c r="AE305" s="34"/>
      <c r="AF305" s="34"/>
      <c r="AG305" s="34"/>
      <c r="AH305" s="75" t="s">
        <v>23069</v>
      </c>
      <c r="AI305" s="87" t="s">
        <v>23073</v>
      </c>
      <c r="AJ305" s="40"/>
      <c r="AK305" s="40"/>
      <c r="AL305" s="40"/>
      <c r="AM305" s="40"/>
      <c r="AN305" s="40"/>
      <c r="AO305" s="40"/>
      <c r="AP305" s="40"/>
      <c r="AQ305" s="40"/>
      <c r="AR305" s="40"/>
    </row>
    <row r="306" spans="1:44" s="21" customFormat="1" x14ac:dyDescent="0.15">
      <c r="A306" s="26">
        <v>298</v>
      </c>
      <c r="B306" s="33"/>
      <c r="C306" s="36"/>
      <c r="D306" s="49"/>
      <c r="E306" s="50"/>
      <c r="F306" s="51"/>
      <c r="G306" s="36"/>
      <c r="H306" s="36"/>
      <c r="I306" s="37"/>
      <c r="J306" s="33"/>
      <c r="K306" s="33"/>
      <c r="L306" s="33"/>
      <c r="M306" s="33"/>
      <c r="N306" s="33"/>
      <c r="O306" s="35" t="str">
        <f>IFERROR(VLOOKUP(N306,ranges!M$2:O$422,3,0),"")</f>
        <v/>
      </c>
      <c r="P306" s="36"/>
      <c r="Q306" s="33"/>
      <c r="R306" s="34"/>
      <c r="S306" s="33"/>
      <c r="T306" s="33"/>
      <c r="U306" s="33"/>
      <c r="V306" s="33"/>
      <c r="W306" s="33"/>
      <c r="X306" s="33"/>
      <c r="Y306" s="34"/>
      <c r="Z306" s="34"/>
      <c r="AA306" s="36"/>
      <c r="AB306" s="53"/>
      <c r="AC306" s="36"/>
      <c r="AD306" s="34"/>
      <c r="AE306" s="34"/>
      <c r="AF306" s="34"/>
      <c r="AG306" s="34"/>
      <c r="AH306" s="75" t="s">
        <v>23069</v>
      </c>
      <c r="AI306" s="87" t="s">
        <v>23073</v>
      </c>
      <c r="AJ306" s="40"/>
      <c r="AK306" s="40"/>
      <c r="AL306" s="40"/>
      <c r="AM306" s="40"/>
      <c r="AN306" s="40"/>
      <c r="AO306" s="40"/>
      <c r="AP306" s="40"/>
      <c r="AQ306" s="40"/>
      <c r="AR306" s="40"/>
    </row>
    <row r="307" spans="1:44" s="21" customFormat="1" x14ac:dyDescent="0.15">
      <c r="A307" s="26">
        <v>299</v>
      </c>
      <c r="B307" s="33"/>
      <c r="C307" s="36"/>
      <c r="D307" s="49"/>
      <c r="E307" s="50"/>
      <c r="F307" s="51"/>
      <c r="G307" s="36"/>
      <c r="H307" s="36"/>
      <c r="I307" s="37"/>
      <c r="J307" s="33"/>
      <c r="K307" s="33"/>
      <c r="L307" s="33"/>
      <c r="M307" s="33"/>
      <c r="N307" s="33"/>
      <c r="O307" s="35" t="str">
        <f>IFERROR(VLOOKUP(N307,ranges!M$2:O$422,3,0),"")</f>
        <v/>
      </c>
      <c r="P307" s="36"/>
      <c r="Q307" s="33"/>
      <c r="R307" s="34"/>
      <c r="S307" s="33"/>
      <c r="T307" s="33"/>
      <c r="U307" s="33"/>
      <c r="V307" s="33"/>
      <c r="W307" s="33"/>
      <c r="X307" s="33"/>
      <c r="Y307" s="34"/>
      <c r="Z307" s="34"/>
      <c r="AA307" s="36"/>
      <c r="AB307" s="53"/>
      <c r="AC307" s="36"/>
      <c r="AD307" s="34"/>
      <c r="AE307" s="34"/>
      <c r="AF307" s="34"/>
      <c r="AG307" s="34"/>
      <c r="AH307" s="75" t="s">
        <v>23069</v>
      </c>
      <c r="AI307" s="87" t="s">
        <v>23073</v>
      </c>
      <c r="AJ307" s="40"/>
      <c r="AK307" s="40"/>
      <c r="AL307" s="40"/>
      <c r="AM307" s="40"/>
      <c r="AN307" s="40"/>
      <c r="AO307" s="40"/>
      <c r="AP307" s="40"/>
      <c r="AQ307" s="40"/>
      <c r="AR307" s="40"/>
    </row>
    <row r="308" spans="1:44" s="21" customFormat="1" x14ac:dyDescent="0.15">
      <c r="A308" s="26">
        <v>300</v>
      </c>
      <c r="B308" s="33"/>
      <c r="C308" s="36"/>
      <c r="D308" s="49"/>
      <c r="E308" s="50"/>
      <c r="F308" s="51"/>
      <c r="G308" s="36"/>
      <c r="H308" s="36"/>
      <c r="I308" s="37"/>
      <c r="J308" s="33"/>
      <c r="K308" s="33"/>
      <c r="L308" s="33"/>
      <c r="M308" s="33"/>
      <c r="N308" s="33"/>
      <c r="O308" s="35" t="str">
        <f>IFERROR(VLOOKUP(N308,ranges!M$2:O$422,3,0),"")</f>
        <v/>
      </c>
      <c r="P308" s="36"/>
      <c r="Q308" s="33"/>
      <c r="R308" s="34"/>
      <c r="S308" s="33"/>
      <c r="T308" s="33"/>
      <c r="U308" s="33"/>
      <c r="V308" s="33"/>
      <c r="W308" s="33"/>
      <c r="X308" s="33"/>
      <c r="Y308" s="34"/>
      <c r="Z308" s="34"/>
      <c r="AA308" s="36"/>
      <c r="AB308" s="53"/>
      <c r="AC308" s="36"/>
      <c r="AD308" s="34"/>
      <c r="AE308" s="34"/>
      <c r="AF308" s="34"/>
      <c r="AG308" s="34"/>
      <c r="AH308" s="75" t="s">
        <v>23069</v>
      </c>
      <c r="AI308" s="87" t="s">
        <v>23073</v>
      </c>
      <c r="AJ308" s="40"/>
      <c r="AK308" s="40"/>
      <c r="AL308" s="40"/>
      <c r="AM308" s="40"/>
      <c r="AN308" s="40"/>
      <c r="AO308" s="40"/>
      <c r="AP308" s="40"/>
      <c r="AQ308" s="40"/>
      <c r="AR308" s="40"/>
    </row>
    <row r="309" spans="1:44" s="21" customFormat="1" x14ac:dyDescent="0.15">
      <c r="A309" s="26">
        <v>301</v>
      </c>
      <c r="B309" s="33"/>
      <c r="C309" s="36"/>
      <c r="D309" s="49"/>
      <c r="E309" s="50"/>
      <c r="F309" s="51"/>
      <c r="G309" s="36"/>
      <c r="H309" s="36"/>
      <c r="I309" s="37"/>
      <c r="J309" s="33"/>
      <c r="K309" s="33"/>
      <c r="L309" s="33"/>
      <c r="M309" s="33"/>
      <c r="N309" s="33"/>
      <c r="O309" s="35" t="str">
        <f>IFERROR(VLOOKUP(N309,ranges!M$2:O$422,3,0),"")</f>
        <v/>
      </c>
      <c r="P309" s="36"/>
      <c r="Q309" s="33"/>
      <c r="R309" s="34"/>
      <c r="S309" s="33"/>
      <c r="T309" s="33"/>
      <c r="U309" s="33"/>
      <c r="V309" s="33"/>
      <c r="W309" s="33"/>
      <c r="X309" s="33"/>
      <c r="Y309" s="34"/>
      <c r="Z309" s="34"/>
      <c r="AA309" s="36"/>
      <c r="AB309" s="53"/>
      <c r="AC309" s="36"/>
      <c r="AD309" s="34"/>
      <c r="AE309" s="34"/>
      <c r="AF309" s="34"/>
      <c r="AG309" s="34"/>
      <c r="AH309" s="75" t="s">
        <v>23069</v>
      </c>
      <c r="AI309" s="87" t="s">
        <v>23073</v>
      </c>
      <c r="AJ309" s="40"/>
      <c r="AK309" s="40"/>
      <c r="AL309" s="40"/>
      <c r="AM309" s="40"/>
      <c r="AN309" s="40"/>
      <c r="AO309" s="40"/>
      <c r="AP309" s="40"/>
      <c r="AQ309" s="40"/>
      <c r="AR309" s="40"/>
    </row>
    <row r="310" spans="1:44" s="21" customFormat="1" x14ac:dyDescent="0.15">
      <c r="A310" s="26">
        <v>302</v>
      </c>
      <c r="B310" s="33"/>
      <c r="C310" s="36"/>
      <c r="D310" s="49"/>
      <c r="E310" s="50"/>
      <c r="F310" s="51"/>
      <c r="G310" s="36"/>
      <c r="H310" s="36"/>
      <c r="I310" s="37"/>
      <c r="J310" s="33"/>
      <c r="K310" s="33"/>
      <c r="L310" s="33"/>
      <c r="M310" s="33"/>
      <c r="N310" s="33"/>
      <c r="O310" s="35" t="str">
        <f>IFERROR(VLOOKUP(N310,ranges!M$2:O$422,3,0),"")</f>
        <v/>
      </c>
      <c r="P310" s="36"/>
      <c r="Q310" s="33"/>
      <c r="R310" s="34"/>
      <c r="S310" s="33"/>
      <c r="T310" s="33"/>
      <c r="U310" s="33"/>
      <c r="V310" s="33"/>
      <c r="W310" s="33"/>
      <c r="X310" s="33"/>
      <c r="Y310" s="34"/>
      <c r="Z310" s="34"/>
      <c r="AA310" s="36"/>
      <c r="AB310" s="53"/>
      <c r="AC310" s="36"/>
      <c r="AD310" s="34"/>
      <c r="AE310" s="34"/>
      <c r="AF310" s="34"/>
      <c r="AG310" s="34"/>
      <c r="AH310" s="75" t="s">
        <v>23069</v>
      </c>
      <c r="AI310" s="87" t="s">
        <v>23073</v>
      </c>
      <c r="AJ310" s="40"/>
      <c r="AK310" s="40"/>
      <c r="AL310" s="40"/>
      <c r="AM310" s="40"/>
      <c r="AN310" s="40"/>
      <c r="AO310" s="40"/>
      <c r="AP310" s="40"/>
      <c r="AQ310" s="40"/>
      <c r="AR310" s="40"/>
    </row>
    <row r="311" spans="1:44" s="21" customFormat="1" x14ac:dyDescent="0.15">
      <c r="A311" s="26">
        <v>303</v>
      </c>
      <c r="B311" s="33"/>
      <c r="C311" s="36"/>
      <c r="D311" s="49"/>
      <c r="E311" s="50"/>
      <c r="F311" s="51"/>
      <c r="G311" s="36"/>
      <c r="H311" s="36"/>
      <c r="I311" s="37"/>
      <c r="J311" s="33"/>
      <c r="K311" s="33"/>
      <c r="L311" s="33"/>
      <c r="M311" s="33"/>
      <c r="N311" s="33"/>
      <c r="O311" s="35" t="str">
        <f>IFERROR(VLOOKUP(N311,ranges!M$2:O$422,3,0),"")</f>
        <v/>
      </c>
      <c r="P311" s="36"/>
      <c r="Q311" s="33"/>
      <c r="R311" s="34"/>
      <c r="S311" s="33"/>
      <c r="T311" s="33"/>
      <c r="U311" s="33"/>
      <c r="V311" s="33"/>
      <c r="W311" s="33"/>
      <c r="X311" s="33"/>
      <c r="Y311" s="34"/>
      <c r="Z311" s="34"/>
      <c r="AA311" s="36"/>
      <c r="AB311" s="53"/>
      <c r="AC311" s="36"/>
      <c r="AD311" s="34"/>
      <c r="AE311" s="34"/>
      <c r="AF311" s="34"/>
      <c r="AG311" s="34"/>
      <c r="AH311" s="75" t="s">
        <v>23069</v>
      </c>
      <c r="AI311" s="87" t="s">
        <v>23073</v>
      </c>
      <c r="AJ311" s="40"/>
      <c r="AK311" s="40"/>
      <c r="AL311" s="40"/>
      <c r="AM311" s="40"/>
      <c r="AN311" s="40"/>
      <c r="AO311" s="40"/>
      <c r="AP311" s="40"/>
      <c r="AQ311" s="40"/>
      <c r="AR311" s="40"/>
    </row>
    <row r="312" spans="1:44" s="21" customFormat="1" x14ac:dyDescent="0.15">
      <c r="A312" s="26">
        <v>304</v>
      </c>
      <c r="B312" s="33"/>
      <c r="C312" s="36"/>
      <c r="D312" s="49"/>
      <c r="E312" s="50"/>
      <c r="F312" s="51"/>
      <c r="G312" s="36"/>
      <c r="H312" s="36"/>
      <c r="I312" s="37"/>
      <c r="J312" s="33"/>
      <c r="K312" s="33"/>
      <c r="L312" s="33"/>
      <c r="M312" s="33"/>
      <c r="N312" s="33"/>
      <c r="O312" s="35" t="str">
        <f>IFERROR(VLOOKUP(N312,ranges!M$2:O$422,3,0),"")</f>
        <v/>
      </c>
      <c r="P312" s="36"/>
      <c r="Q312" s="33"/>
      <c r="R312" s="34"/>
      <c r="S312" s="33"/>
      <c r="T312" s="33"/>
      <c r="U312" s="33"/>
      <c r="V312" s="33"/>
      <c r="W312" s="33"/>
      <c r="X312" s="33"/>
      <c r="Y312" s="34"/>
      <c r="Z312" s="34"/>
      <c r="AA312" s="36"/>
      <c r="AB312" s="53"/>
      <c r="AC312" s="36"/>
      <c r="AD312" s="34"/>
      <c r="AE312" s="34"/>
      <c r="AF312" s="34"/>
      <c r="AG312" s="34"/>
      <c r="AH312" s="75" t="s">
        <v>23069</v>
      </c>
      <c r="AI312" s="87" t="s">
        <v>23073</v>
      </c>
      <c r="AJ312" s="40"/>
      <c r="AK312" s="40"/>
      <c r="AL312" s="40"/>
      <c r="AM312" s="40"/>
      <c r="AN312" s="40"/>
      <c r="AO312" s="40"/>
      <c r="AP312" s="40"/>
      <c r="AQ312" s="40"/>
      <c r="AR312" s="40"/>
    </row>
    <row r="313" spans="1:44" s="21" customFormat="1" x14ac:dyDescent="0.15">
      <c r="A313" s="26">
        <v>305</v>
      </c>
      <c r="B313" s="33"/>
      <c r="C313" s="36"/>
      <c r="D313" s="49"/>
      <c r="E313" s="50"/>
      <c r="F313" s="51"/>
      <c r="G313" s="36"/>
      <c r="H313" s="36"/>
      <c r="I313" s="37"/>
      <c r="J313" s="33"/>
      <c r="K313" s="33"/>
      <c r="L313" s="33"/>
      <c r="M313" s="33"/>
      <c r="N313" s="33"/>
      <c r="O313" s="35" t="str">
        <f>IFERROR(VLOOKUP(N313,ranges!M$2:O$422,3,0),"")</f>
        <v/>
      </c>
      <c r="P313" s="36"/>
      <c r="Q313" s="33"/>
      <c r="R313" s="34"/>
      <c r="S313" s="33"/>
      <c r="T313" s="33"/>
      <c r="U313" s="33"/>
      <c r="V313" s="33"/>
      <c r="W313" s="33"/>
      <c r="X313" s="33"/>
      <c r="Y313" s="34"/>
      <c r="Z313" s="34"/>
      <c r="AA313" s="36"/>
      <c r="AB313" s="53"/>
      <c r="AC313" s="36"/>
      <c r="AD313" s="34"/>
      <c r="AE313" s="34"/>
      <c r="AF313" s="34"/>
      <c r="AG313" s="34"/>
      <c r="AH313" s="75" t="s">
        <v>23069</v>
      </c>
      <c r="AI313" s="87" t="s">
        <v>23073</v>
      </c>
      <c r="AJ313" s="40"/>
      <c r="AK313" s="40"/>
      <c r="AL313" s="40"/>
      <c r="AM313" s="40"/>
      <c r="AN313" s="40"/>
      <c r="AO313" s="40"/>
      <c r="AP313" s="40"/>
      <c r="AQ313" s="40"/>
      <c r="AR313" s="40"/>
    </row>
    <row r="314" spans="1:44" s="21" customFormat="1" x14ac:dyDescent="0.15">
      <c r="A314" s="26">
        <v>306</v>
      </c>
      <c r="B314" s="33"/>
      <c r="C314" s="36"/>
      <c r="D314" s="49"/>
      <c r="E314" s="50"/>
      <c r="F314" s="51"/>
      <c r="G314" s="36"/>
      <c r="H314" s="36"/>
      <c r="I314" s="37"/>
      <c r="J314" s="33"/>
      <c r="K314" s="33"/>
      <c r="L314" s="33"/>
      <c r="M314" s="33"/>
      <c r="N314" s="33"/>
      <c r="O314" s="35" t="str">
        <f>IFERROR(VLOOKUP(N314,ranges!M$2:O$422,3,0),"")</f>
        <v/>
      </c>
      <c r="P314" s="36"/>
      <c r="Q314" s="33"/>
      <c r="R314" s="34"/>
      <c r="S314" s="33"/>
      <c r="T314" s="33"/>
      <c r="U314" s="33"/>
      <c r="V314" s="33"/>
      <c r="W314" s="33"/>
      <c r="X314" s="33"/>
      <c r="Y314" s="34"/>
      <c r="Z314" s="34"/>
      <c r="AA314" s="36"/>
      <c r="AB314" s="53"/>
      <c r="AC314" s="36"/>
      <c r="AD314" s="34"/>
      <c r="AE314" s="34"/>
      <c r="AF314" s="34"/>
      <c r="AG314" s="34"/>
      <c r="AH314" s="75" t="s">
        <v>23069</v>
      </c>
      <c r="AI314" s="87" t="s">
        <v>23073</v>
      </c>
      <c r="AJ314" s="40"/>
      <c r="AK314" s="40"/>
      <c r="AL314" s="40"/>
      <c r="AM314" s="40"/>
      <c r="AN314" s="40"/>
      <c r="AO314" s="40"/>
      <c r="AP314" s="40"/>
      <c r="AQ314" s="40"/>
      <c r="AR314" s="40"/>
    </row>
    <row r="315" spans="1:44" s="21" customFormat="1" x14ac:dyDescent="0.15">
      <c r="A315" s="26">
        <v>307</v>
      </c>
      <c r="B315" s="33"/>
      <c r="C315" s="36"/>
      <c r="D315" s="49"/>
      <c r="E315" s="50"/>
      <c r="F315" s="51"/>
      <c r="G315" s="36"/>
      <c r="H315" s="36"/>
      <c r="I315" s="37"/>
      <c r="J315" s="33"/>
      <c r="K315" s="33"/>
      <c r="L315" s="33"/>
      <c r="M315" s="33"/>
      <c r="N315" s="33"/>
      <c r="O315" s="35" t="str">
        <f>IFERROR(VLOOKUP(N315,ranges!M$2:O$422,3,0),"")</f>
        <v/>
      </c>
      <c r="P315" s="36"/>
      <c r="Q315" s="33"/>
      <c r="R315" s="34"/>
      <c r="S315" s="33"/>
      <c r="T315" s="33"/>
      <c r="U315" s="33"/>
      <c r="V315" s="33"/>
      <c r="W315" s="33"/>
      <c r="X315" s="33"/>
      <c r="Y315" s="34"/>
      <c r="Z315" s="34"/>
      <c r="AA315" s="36"/>
      <c r="AB315" s="53"/>
      <c r="AC315" s="36"/>
      <c r="AD315" s="34"/>
      <c r="AE315" s="34"/>
      <c r="AF315" s="34"/>
      <c r="AG315" s="34"/>
      <c r="AH315" s="75" t="s">
        <v>23069</v>
      </c>
      <c r="AI315" s="87" t="s">
        <v>23073</v>
      </c>
      <c r="AJ315" s="40"/>
      <c r="AK315" s="40"/>
      <c r="AL315" s="40"/>
      <c r="AM315" s="40"/>
      <c r="AN315" s="40"/>
      <c r="AO315" s="40"/>
      <c r="AP315" s="40"/>
      <c r="AQ315" s="40"/>
      <c r="AR315" s="40"/>
    </row>
    <row r="316" spans="1:44" s="21" customFormat="1" x14ac:dyDescent="0.15">
      <c r="A316" s="26">
        <v>308</v>
      </c>
      <c r="B316" s="33"/>
      <c r="C316" s="36"/>
      <c r="D316" s="49"/>
      <c r="E316" s="50"/>
      <c r="F316" s="51"/>
      <c r="G316" s="36"/>
      <c r="H316" s="36"/>
      <c r="I316" s="37"/>
      <c r="J316" s="33"/>
      <c r="K316" s="33"/>
      <c r="L316" s="33"/>
      <c r="M316" s="33"/>
      <c r="N316" s="33"/>
      <c r="O316" s="35" t="str">
        <f>IFERROR(VLOOKUP(N316,ranges!M$2:O$422,3,0),"")</f>
        <v/>
      </c>
      <c r="P316" s="36"/>
      <c r="Q316" s="33"/>
      <c r="R316" s="34"/>
      <c r="S316" s="33"/>
      <c r="T316" s="33"/>
      <c r="U316" s="33"/>
      <c r="V316" s="33"/>
      <c r="W316" s="33"/>
      <c r="X316" s="33"/>
      <c r="Y316" s="34"/>
      <c r="Z316" s="34"/>
      <c r="AA316" s="36"/>
      <c r="AB316" s="53"/>
      <c r="AC316" s="36"/>
      <c r="AD316" s="34"/>
      <c r="AE316" s="34"/>
      <c r="AF316" s="34"/>
      <c r="AG316" s="34"/>
      <c r="AH316" s="75" t="s">
        <v>23069</v>
      </c>
      <c r="AI316" s="87" t="s">
        <v>23073</v>
      </c>
      <c r="AJ316" s="40"/>
      <c r="AK316" s="40"/>
      <c r="AL316" s="40"/>
      <c r="AM316" s="40"/>
      <c r="AN316" s="40"/>
      <c r="AO316" s="40"/>
      <c r="AP316" s="40"/>
      <c r="AQ316" s="40"/>
      <c r="AR316" s="40"/>
    </row>
    <row r="317" spans="1:44" s="21" customFormat="1" x14ac:dyDescent="0.15">
      <c r="A317" s="26">
        <v>309</v>
      </c>
      <c r="B317" s="33"/>
      <c r="C317" s="36"/>
      <c r="D317" s="49"/>
      <c r="E317" s="50"/>
      <c r="F317" s="51"/>
      <c r="G317" s="36"/>
      <c r="H317" s="36"/>
      <c r="I317" s="37"/>
      <c r="J317" s="33"/>
      <c r="K317" s="33"/>
      <c r="L317" s="33"/>
      <c r="M317" s="33"/>
      <c r="N317" s="33"/>
      <c r="O317" s="35" t="str">
        <f>IFERROR(VLOOKUP(N317,ranges!M$2:O$422,3,0),"")</f>
        <v/>
      </c>
      <c r="P317" s="36"/>
      <c r="Q317" s="33"/>
      <c r="R317" s="34"/>
      <c r="S317" s="33"/>
      <c r="T317" s="33"/>
      <c r="U317" s="33"/>
      <c r="V317" s="33"/>
      <c r="W317" s="33"/>
      <c r="X317" s="33"/>
      <c r="Y317" s="34"/>
      <c r="Z317" s="34"/>
      <c r="AA317" s="36"/>
      <c r="AB317" s="53"/>
      <c r="AC317" s="36"/>
      <c r="AD317" s="34"/>
      <c r="AE317" s="34"/>
      <c r="AF317" s="34"/>
      <c r="AG317" s="34"/>
      <c r="AH317" s="75" t="s">
        <v>23069</v>
      </c>
      <c r="AI317" s="87" t="s">
        <v>23073</v>
      </c>
      <c r="AJ317" s="40"/>
      <c r="AK317" s="40"/>
      <c r="AL317" s="40"/>
      <c r="AM317" s="40"/>
      <c r="AN317" s="40"/>
      <c r="AO317" s="40"/>
      <c r="AP317" s="40"/>
      <c r="AQ317" s="40"/>
      <c r="AR317" s="40"/>
    </row>
    <row r="318" spans="1:44" s="21" customFormat="1" x14ac:dyDescent="0.15">
      <c r="A318" s="26">
        <v>310</v>
      </c>
      <c r="B318" s="33"/>
      <c r="C318" s="36"/>
      <c r="D318" s="49"/>
      <c r="E318" s="50"/>
      <c r="F318" s="51"/>
      <c r="G318" s="36"/>
      <c r="H318" s="36"/>
      <c r="I318" s="37"/>
      <c r="J318" s="33"/>
      <c r="K318" s="33"/>
      <c r="L318" s="33"/>
      <c r="M318" s="33"/>
      <c r="N318" s="33"/>
      <c r="O318" s="35" t="str">
        <f>IFERROR(VLOOKUP(N318,ranges!M$2:O$422,3,0),"")</f>
        <v/>
      </c>
      <c r="P318" s="36"/>
      <c r="Q318" s="33"/>
      <c r="R318" s="34"/>
      <c r="S318" s="33"/>
      <c r="T318" s="33"/>
      <c r="U318" s="33"/>
      <c r="V318" s="33"/>
      <c r="W318" s="33"/>
      <c r="X318" s="33"/>
      <c r="Y318" s="34"/>
      <c r="Z318" s="34"/>
      <c r="AA318" s="36"/>
      <c r="AB318" s="53"/>
      <c r="AC318" s="36"/>
      <c r="AD318" s="34"/>
      <c r="AE318" s="34"/>
      <c r="AF318" s="34"/>
      <c r="AG318" s="34"/>
      <c r="AH318" s="75" t="s">
        <v>23069</v>
      </c>
      <c r="AI318" s="87" t="s">
        <v>23073</v>
      </c>
      <c r="AJ318" s="40"/>
      <c r="AK318" s="40"/>
      <c r="AL318" s="40"/>
      <c r="AM318" s="40"/>
      <c r="AN318" s="40"/>
      <c r="AO318" s="40"/>
      <c r="AP318" s="40"/>
      <c r="AQ318" s="40"/>
      <c r="AR318" s="40"/>
    </row>
    <row r="319" spans="1:44" s="21" customFormat="1" x14ac:dyDescent="0.15">
      <c r="A319" s="26">
        <v>311</v>
      </c>
      <c r="B319" s="33"/>
      <c r="C319" s="36"/>
      <c r="D319" s="49"/>
      <c r="E319" s="50"/>
      <c r="F319" s="51"/>
      <c r="G319" s="36"/>
      <c r="H319" s="36"/>
      <c r="I319" s="37"/>
      <c r="J319" s="33"/>
      <c r="K319" s="33"/>
      <c r="L319" s="33"/>
      <c r="M319" s="33"/>
      <c r="N319" s="33"/>
      <c r="O319" s="35" t="str">
        <f>IFERROR(VLOOKUP(N319,ranges!M$2:O$422,3,0),"")</f>
        <v/>
      </c>
      <c r="P319" s="36"/>
      <c r="Q319" s="33"/>
      <c r="R319" s="34"/>
      <c r="S319" s="33"/>
      <c r="T319" s="33"/>
      <c r="U319" s="33"/>
      <c r="V319" s="33"/>
      <c r="W319" s="33"/>
      <c r="X319" s="33"/>
      <c r="Y319" s="34"/>
      <c r="Z319" s="34"/>
      <c r="AA319" s="36"/>
      <c r="AB319" s="53"/>
      <c r="AC319" s="36"/>
      <c r="AD319" s="34"/>
      <c r="AE319" s="34"/>
      <c r="AF319" s="34"/>
      <c r="AG319" s="34"/>
      <c r="AH319" s="75" t="s">
        <v>23069</v>
      </c>
      <c r="AI319" s="87" t="s">
        <v>23073</v>
      </c>
      <c r="AJ319" s="40"/>
      <c r="AK319" s="40"/>
      <c r="AL319" s="40"/>
      <c r="AM319" s="40"/>
      <c r="AN319" s="40"/>
      <c r="AO319" s="40"/>
      <c r="AP319" s="40"/>
      <c r="AQ319" s="40"/>
      <c r="AR319" s="40"/>
    </row>
    <row r="320" spans="1:44" s="21" customFormat="1" x14ac:dyDescent="0.15">
      <c r="A320" s="26">
        <v>312</v>
      </c>
      <c r="B320" s="33"/>
      <c r="C320" s="36"/>
      <c r="D320" s="49"/>
      <c r="E320" s="50"/>
      <c r="F320" s="51"/>
      <c r="G320" s="36"/>
      <c r="H320" s="36"/>
      <c r="I320" s="37"/>
      <c r="J320" s="33"/>
      <c r="K320" s="33"/>
      <c r="L320" s="33"/>
      <c r="M320" s="33"/>
      <c r="N320" s="33"/>
      <c r="O320" s="35" t="str">
        <f>IFERROR(VLOOKUP(N320,ranges!M$2:O$422,3,0),"")</f>
        <v/>
      </c>
      <c r="P320" s="36"/>
      <c r="Q320" s="33"/>
      <c r="R320" s="34"/>
      <c r="S320" s="33"/>
      <c r="T320" s="33"/>
      <c r="U320" s="33"/>
      <c r="V320" s="33"/>
      <c r="W320" s="33"/>
      <c r="X320" s="33"/>
      <c r="Y320" s="34"/>
      <c r="Z320" s="34"/>
      <c r="AA320" s="36"/>
      <c r="AB320" s="53"/>
      <c r="AC320" s="36"/>
      <c r="AD320" s="34"/>
      <c r="AE320" s="34"/>
      <c r="AF320" s="34"/>
      <c r="AG320" s="34"/>
      <c r="AH320" s="75" t="s">
        <v>23069</v>
      </c>
      <c r="AI320" s="87" t="s">
        <v>23073</v>
      </c>
      <c r="AJ320" s="40"/>
      <c r="AK320" s="40"/>
      <c r="AL320" s="40"/>
      <c r="AM320" s="40"/>
      <c r="AN320" s="40"/>
      <c r="AO320" s="40"/>
      <c r="AP320" s="40"/>
      <c r="AQ320" s="40"/>
      <c r="AR320" s="40"/>
    </row>
    <row r="321" spans="1:44" s="21" customFormat="1" x14ac:dyDescent="0.15">
      <c r="A321" s="26">
        <v>313</v>
      </c>
      <c r="B321" s="33"/>
      <c r="C321" s="36"/>
      <c r="D321" s="49"/>
      <c r="E321" s="50"/>
      <c r="F321" s="51"/>
      <c r="G321" s="36"/>
      <c r="H321" s="36"/>
      <c r="I321" s="37"/>
      <c r="J321" s="33"/>
      <c r="K321" s="33"/>
      <c r="L321" s="33"/>
      <c r="M321" s="33"/>
      <c r="N321" s="33"/>
      <c r="O321" s="35" t="str">
        <f>IFERROR(VLOOKUP(N321,ranges!M$2:O$422,3,0),"")</f>
        <v/>
      </c>
      <c r="P321" s="36"/>
      <c r="Q321" s="33"/>
      <c r="R321" s="34"/>
      <c r="S321" s="33"/>
      <c r="T321" s="33"/>
      <c r="U321" s="33"/>
      <c r="V321" s="33"/>
      <c r="W321" s="33"/>
      <c r="X321" s="33"/>
      <c r="Y321" s="34"/>
      <c r="Z321" s="34"/>
      <c r="AA321" s="36"/>
      <c r="AB321" s="53"/>
      <c r="AC321" s="36"/>
      <c r="AD321" s="34"/>
      <c r="AE321" s="34"/>
      <c r="AF321" s="34"/>
      <c r="AG321" s="34"/>
      <c r="AH321" s="75" t="s">
        <v>23069</v>
      </c>
      <c r="AI321" s="87" t="s">
        <v>23073</v>
      </c>
      <c r="AJ321" s="40"/>
      <c r="AK321" s="40"/>
      <c r="AL321" s="40"/>
      <c r="AM321" s="40"/>
      <c r="AN321" s="40"/>
      <c r="AO321" s="40"/>
      <c r="AP321" s="40"/>
      <c r="AQ321" s="40"/>
      <c r="AR321" s="40"/>
    </row>
    <row r="322" spans="1:44" s="21" customFormat="1" x14ac:dyDescent="0.15">
      <c r="A322" s="26">
        <v>314</v>
      </c>
      <c r="B322" s="33"/>
      <c r="C322" s="36"/>
      <c r="D322" s="49"/>
      <c r="E322" s="50"/>
      <c r="F322" s="51"/>
      <c r="G322" s="36"/>
      <c r="H322" s="36"/>
      <c r="I322" s="37"/>
      <c r="J322" s="33"/>
      <c r="K322" s="33"/>
      <c r="L322" s="33"/>
      <c r="M322" s="33"/>
      <c r="N322" s="33"/>
      <c r="O322" s="35" t="str">
        <f>IFERROR(VLOOKUP(N322,ranges!M$2:O$422,3,0),"")</f>
        <v/>
      </c>
      <c r="P322" s="36"/>
      <c r="Q322" s="33"/>
      <c r="R322" s="34"/>
      <c r="S322" s="33"/>
      <c r="T322" s="33"/>
      <c r="U322" s="33"/>
      <c r="V322" s="33"/>
      <c r="W322" s="33"/>
      <c r="X322" s="33"/>
      <c r="Y322" s="34"/>
      <c r="Z322" s="34"/>
      <c r="AA322" s="36"/>
      <c r="AB322" s="53"/>
      <c r="AC322" s="36"/>
      <c r="AD322" s="34"/>
      <c r="AE322" s="34"/>
      <c r="AF322" s="34"/>
      <c r="AG322" s="34"/>
      <c r="AH322" s="75" t="s">
        <v>23069</v>
      </c>
      <c r="AI322" s="87" t="s">
        <v>23073</v>
      </c>
      <c r="AJ322" s="40"/>
      <c r="AK322" s="40"/>
      <c r="AL322" s="40"/>
      <c r="AM322" s="40"/>
      <c r="AN322" s="40"/>
      <c r="AO322" s="40"/>
      <c r="AP322" s="40"/>
      <c r="AQ322" s="40"/>
      <c r="AR322" s="40"/>
    </row>
    <row r="323" spans="1:44" s="21" customFormat="1" x14ac:dyDescent="0.15">
      <c r="A323" s="26">
        <v>315</v>
      </c>
      <c r="B323" s="33"/>
      <c r="C323" s="36"/>
      <c r="D323" s="49"/>
      <c r="E323" s="50"/>
      <c r="F323" s="51"/>
      <c r="G323" s="36"/>
      <c r="H323" s="36"/>
      <c r="I323" s="37"/>
      <c r="J323" s="33"/>
      <c r="K323" s="33"/>
      <c r="L323" s="33"/>
      <c r="M323" s="33"/>
      <c r="N323" s="33"/>
      <c r="O323" s="35" t="str">
        <f>IFERROR(VLOOKUP(N323,ranges!M$2:O$422,3,0),"")</f>
        <v/>
      </c>
      <c r="P323" s="36"/>
      <c r="Q323" s="33"/>
      <c r="R323" s="34"/>
      <c r="S323" s="33"/>
      <c r="T323" s="33"/>
      <c r="U323" s="33"/>
      <c r="V323" s="33"/>
      <c r="W323" s="33"/>
      <c r="X323" s="33"/>
      <c r="Y323" s="34"/>
      <c r="Z323" s="34"/>
      <c r="AA323" s="36"/>
      <c r="AB323" s="53"/>
      <c r="AC323" s="36"/>
      <c r="AD323" s="34"/>
      <c r="AE323" s="34"/>
      <c r="AF323" s="34"/>
      <c r="AG323" s="34"/>
      <c r="AH323" s="75" t="s">
        <v>23069</v>
      </c>
      <c r="AI323" s="87" t="s">
        <v>23073</v>
      </c>
      <c r="AJ323" s="40"/>
      <c r="AK323" s="40"/>
      <c r="AL323" s="40"/>
      <c r="AM323" s="40"/>
      <c r="AN323" s="40"/>
      <c r="AO323" s="40"/>
      <c r="AP323" s="40"/>
      <c r="AQ323" s="40"/>
      <c r="AR323" s="40"/>
    </row>
    <row r="324" spans="1:44" s="21" customFormat="1" x14ac:dyDescent="0.15">
      <c r="A324" s="26">
        <v>316</v>
      </c>
      <c r="B324" s="33"/>
      <c r="C324" s="36"/>
      <c r="D324" s="49"/>
      <c r="E324" s="50"/>
      <c r="F324" s="51"/>
      <c r="G324" s="36"/>
      <c r="H324" s="36"/>
      <c r="I324" s="37"/>
      <c r="J324" s="33"/>
      <c r="K324" s="33"/>
      <c r="L324" s="33"/>
      <c r="M324" s="33"/>
      <c r="N324" s="33"/>
      <c r="O324" s="35" t="str">
        <f>IFERROR(VLOOKUP(N324,ranges!M$2:O$422,3,0),"")</f>
        <v/>
      </c>
      <c r="P324" s="36"/>
      <c r="Q324" s="33"/>
      <c r="R324" s="34"/>
      <c r="S324" s="33"/>
      <c r="T324" s="33"/>
      <c r="U324" s="33"/>
      <c r="V324" s="33"/>
      <c r="W324" s="33"/>
      <c r="X324" s="33"/>
      <c r="Y324" s="34"/>
      <c r="Z324" s="34"/>
      <c r="AA324" s="36"/>
      <c r="AB324" s="53"/>
      <c r="AC324" s="36"/>
      <c r="AD324" s="34"/>
      <c r="AE324" s="34"/>
      <c r="AF324" s="34"/>
      <c r="AG324" s="34"/>
      <c r="AH324" s="75" t="s">
        <v>23069</v>
      </c>
      <c r="AI324" s="87" t="s">
        <v>23073</v>
      </c>
      <c r="AJ324" s="40"/>
      <c r="AK324" s="40"/>
      <c r="AL324" s="40"/>
      <c r="AM324" s="40"/>
      <c r="AN324" s="40"/>
      <c r="AO324" s="40"/>
      <c r="AP324" s="40"/>
      <c r="AQ324" s="40"/>
      <c r="AR324" s="40"/>
    </row>
    <row r="325" spans="1:44" s="21" customFormat="1" x14ac:dyDescent="0.15">
      <c r="A325" s="26">
        <v>317</v>
      </c>
      <c r="B325" s="33"/>
      <c r="C325" s="36"/>
      <c r="D325" s="49"/>
      <c r="E325" s="50"/>
      <c r="F325" s="51"/>
      <c r="G325" s="36"/>
      <c r="H325" s="36"/>
      <c r="I325" s="37"/>
      <c r="J325" s="33"/>
      <c r="K325" s="33"/>
      <c r="L325" s="33"/>
      <c r="M325" s="33"/>
      <c r="N325" s="33"/>
      <c r="O325" s="35" t="str">
        <f>IFERROR(VLOOKUP(N325,ranges!M$2:O$422,3,0),"")</f>
        <v/>
      </c>
      <c r="P325" s="36"/>
      <c r="Q325" s="33"/>
      <c r="R325" s="34"/>
      <c r="S325" s="33"/>
      <c r="T325" s="33"/>
      <c r="U325" s="33"/>
      <c r="V325" s="33"/>
      <c r="W325" s="33"/>
      <c r="X325" s="33"/>
      <c r="Y325" s="34"/>
      <c r="Z325" s="34"/>
      <c r="AA325" s="36"/>
      <c r="AB325" s="53"/>
      <c r="AC325" s="36"/>
      <c r="AD325" s="34"/>
      <c r="AE325" s="34"/>
      <c r="AF325" s="34"/>
      <c r="AG325" s="34"/>
      <c r="AH325" s="75" t="s">
        <v>23069</v>
      </c>
      <c r="AI325" s="87" t="s">
        <v>23073</v>
      </c>
      <c r="AJ325" s="40"/>
      <c r="AK325" s="40"/>
      <c r="AL325" s="40"/>
      <c r="AM325" s="40"/>
      <c r="AN325" s="40"/>
      <c r="AO325" s="40"/>
      <c r="AP325" s="40"/>
      <c r="AQ325" s="40"/>
      <c r="AR325" s="40"/>
    </row>
    <row r="326" spans="1:44" s="21" customFormat="1" x14ac:dyDescent="0.15">
      <c r="A326" s="26">
        <v>318</v>
      </c>
      <c r="B326" s="33"/>
      <c r="C326" s="36"/>
      <c r="D326" s="49"/>
      <c r="E326" s="50"/>
      <c r="F326" s="51"/>
      <c r="G326" s="36"/>
      <c r="H326" s="36"/>
      <c r="I326" s="37"/>
      <c r="J326" s="33"/>
      <c r="K326" s="33"/>
      <c r="L326" s="33"/>
      <c r="M326" s="33"/>
      <c r="N326" s="33"/>
      <c r="O326" s="35" t="str">
        <f>IFERROR(VLOOKUP(N326,ranges!M$2:O$422,3,0),"")</f>
        <v/>
      </c>
      <c r="P326" s="36"/>
      <c r="Q326" s="33"/>
      <c r="R326" s="34"/>
      <c r="S326" s="33"/>
      <c r="T326" s="33"/>
      <c r="U326" s="33"/>
      <c r="V326" s="33"/>
      <c r="W326" s="33"/>
      <c r="X326" s="33"/>
      <c r="Y326" s="34"/>
      <c r="Z326" s="34"/>
      <c r="AA326" s="36"/>
      <c r="AB326" s="53"/>
      <c r="AC326" s="36"/>
      <c r="AD326" s="34"/>
      <c r="AE326" s="34"/>
      <c r="AF326" s="34"/>
      <c r="AG326" s="34"/>
      <c r="AH326" s="75" t="s">
        <v>23069</v>
      </c>
      <c r="AI326" s="87" t="s">
        <v>23073</v>
      </c>
      <c r="AJ326" s="40"/>
      <c r="AK326" s="40"/>
      <c r="AL326" s="40"/>
      <c r="AM326" s="40"/>
      <c r="AN326" s="40"/>
      <c r="AO326" s="40"/>
      <c r="AP326" s="40"/>
      <c r="AQ326" s="40"/>
      <c r="AR326" s="40"/>
    </row>
    <row r="327" spans="1:44" s="21" customFormat="1" x14ac:dyDescent="0.15">
      <c r="A327" s="26">
        <v>319</v>
      </c>
      <c r="B327" s="33"/>
      <c r="C327" s="36"/>
      <c r="D327" s="49"/>
      <c r="E327" s="50"/>
      <c r="F327" s="51"/>
      <c r="G327" s="36"/>
      <c r="H327" s="36"/>
      <c r="I327" s="37"/>
      <c r="J327" s="33"/>
      <c r="K327" s="33"/>
      <c r="L327" s="33"/>
      <c r="M327" s="33"/>
      <c r="N327" s="33"/>
      <c r="O327" s="35" t="str">
        <f>IFERROR(VLOOKUP(N327,ranges!M$2:O$422,3,0),"")</f>
        <v/>
      </c>
      <c r="P327" s="36"/>
      <c r="Q327" s="33"/>
      <c r="R327" s="34"/>
      <c r="S327" s="33"/>
      <c r="T327" s="33"/>
      <c r="U327" s="33"/>
      <c r="V327" s="33"/>
      <c r="W327" s="33"/>
      <c r="X327" s="33"/>
      <c r="Y327" s="34"/>
      <c r="Z327" s="34"/>
      <c r="AA327" s="36"/>
      <c r="AB327" s="53"/>
      <c r="AC327" s="36"/>
      <c r="AD327" s="34"/>
      <c r="AE327" s="34"/>
      <c r="AF327" s="34"/>
      <c r="AG327" s="34"/>
      <c r="AH327" s="75" t="s">
        <v>23069</v>
      </c>
      <c r="AI327" s="87" t="s">
        <v>23073</v>
      </c>
      <c r="AJ327" s="40"/>
      <c r="AK327" s="40"/>
      <c r="AL327" s="40"/>
      <c r="AM327" s="40"/>
      <c r="AN327" s="40"/>
      <c r="AO327" s="40"/>
      <c r="AP327" s="40"/>
      <c r="AQ327" s="40"/>
      <c r="AR327" s="40"/>
    </row>
    <row r="328" spans="1:44" s="21" customFormat="1" x14ac:dyDescent="0.15">
      <c r="A328" s="26">
        <v>320</v>
      </c>
      <c r="B328" s="33"/>
      <c r="C328" s="36"/>
      <c r="D328" s="49"/>
      <c r="E328" s="50"/>
      <c r="F328" s="51"/>
      <c r="G328" s="36"/>
      <c r="H328" s="36"/>
      <c r="I328" s="37"/>
      <c r="J328" s="33"/>
      <c r="K328" s="33"/>
      <c r="L328" s="33"/>
      <c r="M328" s="33"/>
      <c r="N328" s="33"/>
      <c r="O328" s="35" t="str">
        <f>IFERROR(VLOOKUP(N328,ranges!M$2:O$422,3,0),"")</f>
        <v/>
      </c>
      <c r="P328" s="36"/>
      <c r="Q328" s="33"/>
      <c r="R328" s="34"/>
      <c r="S328" s="33"/>
      <c r="T328" s="33"/>
      <c r="U328" s="33"/>
      <c r="V328" s="33"/>
      <c r="W328" s="33"/>
      <c r="X328" s="33"/>
      <c r="Y328" s="34"/>
      <c r="Z328" s="34"/>
      <c r="AA328" s="36"/>
      <c r="AB328" s="53"/>
      <c r="AC328" s="36"/>
      <c r="AD328" s="34"/>
      <c r="AE328" s="34"/>
      <c r="AF328" s="34"/>
      <c r="AG328" s="34"/>
      <c r="AH328" s="75" t="s">
        <v>23069</v>
      </c>
      <c r="AI328" s="87" t="s">
        <v>23073</v>
      </c>
      <c r="AJ328" s="40"/>
      <c r="AK328" s="40"/>
      <c r="AL328" s="40"/>
      <c r="AM328" s="40"/>
      <c r="AN328" s="40"/>
      <c r="AO328" s="40"/>
      <c r="AP328" s="40"/>
      <c r="AQ328" s="40"/>
      <c r="AR328" s="40"/>
    </row>
    <row r="329" spans="1:44" s="21" customFormat="1" x14ac:dyDescent="0.15">
      <c r="A329" s="26">
        <v>321</v>
      </c>
      <c r="B329" s="33"/>
      <c r="C329" s="36"/>
      <c r="D329" s="49"/>
      <c r="E329" s="50"/>
      <c r="F329" s="51"/>
      <c r="G329" s="36"/>
      <c r="H329" s="36"/>
      <c r="I329" s="37"/>
      <c r="J329" s="33"/>
      <c r="K329" s="33"/>
      <c r="L329" s="33"/>
      <c r="M329" s="33"/>
      <c r="N329" s="33"/>
      <c r="O329" s="35" t="str">
        <f>IFERROR(VLOOKUP(N329,ranges!M$2:O$422,3,0),"")</f>
        <v/>
      </c>
      <c r="P329" s="36"/>
      <c r="Q329" s="33"/>
      <c r="R329" s="34"/>
      <c r="S329" s="33"/>
      <c r="T329" s="33"/>
      <c r="U329" s="33"/>
      <c r="V329" s="33"/>
      <c r="W329" s="33"/>
      <c r="X329" s="33"/>
      <c r="Y329" s="34"/>
      <c r="Z329" s="34"/>
      <c r="AA329" s="36"/>
      <c r="AB329" s="53"/>
      <c r="AC329" s="36"/>
      <c r="AD329" s="34"/>
      <c r="AE329" s="34"/>
      <c r="AF329" s="34"/>
      <c r="AG329" s="34"/>
      <c r="AH329" s="75" t="s">
        <v>23069</v>
      </c>
      <c r="AI329" s="87" t="s">
        <v>23073</v>
      </c>
      <c r="AJ329" s="40"/>
      <c r="AK329" s="40"/>
      <c r="AL329" s="40"/>
      <c r="AM329" s="40"/>
      <c r="AN329" s="40"/>
      <c r="AO329" s="40"/>
      <c r="AP329" s="40"/>
      <c r="AQ329" s="40"/>
      <c r="AR329" s="40"/>
    </row>
    <row r="330" spans="1:44" s="21" customFormat="1" x14ac:dyDescent="0.15">
      <c r="A330" s="26">
        <v>322</v>
      </c>
      <c r="B330" s="33"/>
      <c r="C330" s="36"/>
      <c r="D330" s="49"/>
      <c r="E330" s="50"/>
      <c r="F330" s="51"/>
      <c r="G330" s="36"/>
      <c r="H330" s="36"/>
      <c r="I330" s="37"/>
      <c r="J330" s="33"/>
      <c r="K330" s="33"/>
      <c r="L330" s="33"/>
      <c r="M330" s="33"/>
      <c r="N330" s="33"/>
      <c r="O330" s="35" t="str">
        <f>IFERROR(VLOOKUP(N330,ranges!M$2:O$422,3,0),"")</f>
        <v/>
      </c>
      <c r="P330" s="36"/>
      <c r="Q330" s="33"/>
      <c r="R330" s="34"/>
      <c r="S330" s="33"/>
      <c r="T330" s="33"/>
      <c r="U330" s="33"/>
      <c r="V330" s="33"/>
      <c r="W330" s="33"/>
      <c r="X330" s="33"/>
      <c r="Y330" s="34"/>
      <c r="Z330" s="34"/>
      <c r="AA330" s="36"/>
      <c r="AB330" s="53"/>
      <c r="AC330" s="36"/>
      <c r="AD330" s="34"/>
      <c r="AE330" s="34"/>
      <c r="AF330" s="34"/>
      <c r="AG330" s="34"/>
      <c r="AH330" s="75" t="s">
        <v>23069</v>
      </c>
      <c r="AI330" s="87" t="s">
        <v>23073</v>
      </c>
      <c r="AJ330" s="40"/>
      <c r="AK330" s="40"/>
      <c r="AL330" s="40"/>
      <c r="AM330" s="40"/>
      <c r="AN330" s="40"/>
      <c r="AO330" s="40"/>
      <c r="AP330" s="40"/>
      <c r="AQ330" s="40"/>
      <c r="AR330" s="40"/>
    </row>
    <row r="331" spans="1:44" s="21" customFormat="1" x14ac:dyDescent="0.15">
      <c r="A331" s="26">
        <v>323</v>
      </c>
      <c r="B331" s="33"/>
      <c r="C331" s="36"/>
      <c r="D331" s="49"/>
      <c r="E331" s="50"/>
      <c r="F331" s="51"/>
      <c r="G331" s="36"/>
      <c r="H331" s="36"/>
      <c r="I331" s="37"/>
      <c r="J331" s="33"/>
      <c r="K331" s="33"/>
      <c r="L331" s="33"/>
      <c r="M331" s="33"/>
      <c r="N331" s="33"/>
      <c r="O331" s="35" t="str">
        <f>IFERROR(VLOOKUP(N331,ranges!M$2:O$422,3,0),"")</f>
        <v/>
      </c>
      <c r="P331" s="36"/>
      <c r="Q331" s="33"/>
      <c r="R331" s="34"/>
      <c r="S331" s="33"/>
      <c r="T331" s="33"/>
      <c r="U331" s="33"/>
      <c r="V331" s="33"/>
      <c r="W331" s="33"/>
      <c r="X331" s="33"/>
      <c r="Y331" s="34"/>
      <c r="Z331" s="34"/>
      <c r="AA331" s="36"/>
      <c r="AB331" s="53"/>
      <c r="AC331" s="36"/>
      <c r="AD331" s="34"/>
      <c r="AE331" s="34"/>
      <c r="AF331" s="34"/>
      <c r="AG331" s="34"/>
      <c r="AH331" s="75" t="s">
        <v>23069</v>
      </c>
      <c r="AI331" s="87" t="s">
        <v>23073</v>
      </c>
      <c r="AJ331" s="40"/>
      <c r="AK331" s="40"/>
      <c r="AL331" s="40"/>
      <c r="AM331" s="40"/>
      <c r="AN331" s="40"/>
      <c r="AO331" s="40"/>
      <c r="AP331" s="40"/>
      <c r="AQ331" s="40"/>
      <c r="AR331" s="40"/>
    </row>
    <row r="332" spans="1:44" s="21" customFormat="1" x14ac:dyDescent="0.15">
      <c r="A332" s="26">
        <v>324</v>
      </c>
      <c r="B332" s="33"/>
      <c r="C332" s="36"/>
      <c r="D332" s="49"/>
      <c r="E332" s="50"/>
      <c r="F332" s="51"/>
      <c r="G332" s="36"/>
      <c r="H332" s="36"/>
      <c r="I332" s="37"/>
      <c r="J332" s="33"/>
      <c r="K332" s="33"/>
      <c r="L332" s="33"/>
      <c r="M332" s="33"/>
      <c r="N332" s="33"/>
      <c r="O332" s="35" t="str">
        <f>IFERROR(VLOOKUP(N332,ranges!M$2:O$422,3,0),"")</f>
        <v/>
      </c>
      <c r="P332" s="36"/>
      <c r="Q332" s="33"/>
      <c r="R332" s="34"/>
      <c r="S332" s="33"/>
      <c r="T332" s="33"/>
      <c r="U332" s="33"/>
      <c r="V332" s="33"/>
      <c r="W332" s="33"/>
      <c r="X332" s="33"/>
      <c r="Y332" s="34"/>
      <c r="Z332" s="34"/>
      <c r="AA332" s="36"/>
      <c r="AB332" s="53"/>
      <c r="AC332" s="36"/>
      <c r="AD332" s="34"/>
      <c r="AE332" s="34"/>
      <c r="AF332" s="34"/>
      <c r="AG332" s="34"/>
      <c r="AH332" s="75" t="s">
        <v>23069</v>
      </c>
      <c r="AI332" s="87" t="s">
        <v>23073</v>
      </c>
      <c r="AJ332" s="40"/>
      <c r="AK332" s="40"/>
      <c r="AL332" s="40"/>
      <c r="AM332" s="40"/>
      <c r="AN332" s="40"/>
      <c r="AO332" s="40"/>
      <c r="AP332" s="40"/>
      <c r="AQ332" s="40"/>
      <c r="AR332" s="40"/>
    </row>
    <row r="333" spans="1:44" s="21" customFormat="1" x14ac:dyDescent="0.15">
      <c r="A333" s="26">
        <v>325</v>
      </c>
      <c r="B333" s="33"/>
      <c r="C333" s="36"/>
      <c r="D333" s="49"/>
      <c r="E333" s="50"/>
      <c r="F333" s="51"/>
      <c r="G333" s="36"/>
      <c r="H333" s="36"/>
      <c r="I333" s="37"/>
      <c r="J333" s="33"/>
      <c r="K333" s="33"/>
      <c r="L333" s="33"/>
      <c r="M333" s="33"/>
      <c r="N333" s="33"/>
      <c r="O333" s="35" t="str">
        <f>IFERROR(VLOOKUP(N333,ranges!M$2:O$422,3,0),"")</f>
        <v/>
      </c>
      <c r="P333" s="36"/>
      <c r="Q333" s="33"/>
      <c r="R333" s="34"/>
      <c r="S333" s="33"/>
      <c r="T333" s="33"/>
      <c r="U333" s="33"/>
      <c r="V333" s="33"/>
      <c r="W333" s="33"/>
      <c r="X333" s="33"/>
      <c r="Y333" s="34"/>
      <c r="Z333" s="34"/>
      <c r="AA333" s="36"/>
      <c r="AB333" s="53"/>
      <c r="AC333" s="36"/>
      <c r="AD333" s="34"/>
      <c r="AE333" s="34"/>
      <c r="AF333" s="34"/>
      <c r="AG333" s="34"/>
      <c r="AH333" s="75" t="s">
        <v>23069</v>
      </c>
      <c r="AI333" s="87" t="s">
        <v>23073</v>
      </c>
      <c r="AJ333" s="40"/>
      <c r="AK333" s="40"/>
      <c r="AL333" s="40"/>
      <c r="AM333" s="40"/>
      <c r="AN333" s="40"/>
      <c r="AO333" s="40"/>
      <c r="AP333" s="40"/>
      <c r="AQ333" s="40"/>
      <c r="AR333" s="40"/>
    </row>
    <row r="334" spans="1:44" s="21" customFormat="1" x14ac:dyDescent="0.15">
      <c r="A334" s="26">
        <v>326</v>
      </c>
      <c r="B334" s="33"/>
      <c r="C334" s="36"/>
      <c r="D334" s="49"/>
      <c r="E334" s="50"/>
      <c r="F334" s="51"/>
      <c r="G334" s="36"/>
      <c r="H334" s="36"/>
      <c r="I334" s="37"/>
      <c r="J334" s="33"/>
      <c r="K334" s="33"/>
      <c r="L334" s="33"/>
      <c r="M334" s="33"/>
      <c r="N334" s="33"/>
      <c r="O334" s="35" t="str">
        <f>IFERROR(VLOOKUP(N334,ranges!M$2:O$422,3,0),"")</f>
        <v/>
      </c>
      <c r="P334" s="36"/>
      <c r="Q334" s="33"/>
      <c r="R334" s="34"/>
      <c r="S334" s="33"/>
      <c r="T334" s="33"/>
      <c r="U334" s="33"/>
      <c r="V334" s="33"/>
      <c r="W334" s="33"/>
      <c r="X334" s="33"/>
      <c r="Y334" s="34"/>
      <c r="Z334" s="34"/>
      <c r="AA334" s="36"/>
      <c r="AB334" s="53"/>
      <c r="AC334" s="36"/>
      <c r="AD334" s="34"/>
      <c r="AE334" s="34"/>
      <c r="AF334" s="34"/>
      <c r="AG334" s="34"/>
      <c r="AH334" s="75" t="s">
        <v>23069</v>
      </c>
      <c r="AI334" s="87" t="s">
        <v>23073</v>
      </c>
      <c r="AJ334" s="40"/>
      <c r="AK334" s="40"/>
      <c r="AL334" s="40"/>
      <c r="AM334" s="40"/>
      <c r="AN334" s="40"/>
      <c r="AO334" s="40"/>
      <c r="AP334" s="40"/>
      <c r="AQ334" s="40"/>
      <c r="AR334" s="40"/>
    </row>
    <row r="335" spans="1:44" s="21" customFormat="1" x14ac:dyDescent="0.15">
      <c r="A335" s="26">
        <v>327</v>
      </c>
      <c r="B335" s="33"/>
      <c r="C335" s="36"/>
      <c r="D335" s="49"/>
      <c r="E335" s="50"/>
      <c r="F335" s="51"/>
      <c r="G335" s="36"/>
      <c r="H335" s="36"/>
      <c r="I335" s="37"/>
      <c r="J335" s="33"/>
      <c r="K335" s="33"/>
      <c r="L335" s="33"/>
      <c r="M335" s="33"/>
      <c r="N335" s="33"/>
      <c r="O335" s="35" t="str">
        <f>IFERROR(VLOOKUP(N335,ranges!M$2:O$422,3,0),"")</f>
        <v/>
      </c>
      <c r="P335" s="36"/>
      <c r="Q335" s="33"/>
      <c r="R335" s="34"/>
      <c r="S335" s="33"/>
      <c r="T335" s="33"/>
      <c r="U335" s="33"/>
      <c r="V335" s="33"/>
      <c r="W335" s="33"/>
      <c r="X335" s="33"/>
      <c r="Y335" s="34"/>
      <c r="Z335" s="34"/>
      <c r="AA335" s="36"/>
      <c r="AB335" s="53"/>
      <c r="AC335" s="36"/>
      <c r="AD335" s="34"/>
      <c r="AE335" s="34"/>
      <c r="AF335" s="34"/>
      <c r="AG335" s="34"/>
      <c r="AH335" s="75" t="s">
        <v>23069</v>
      </c>
      <c r="AI335" s="87" t="s">
        <v>23073</v>
      </c>
      <c r="AJ335" s="40"/>
      <c r="AK335" s="40"/>
      <c r="AL335" s="40"/>
      <c r="AM335" s="40"/>
      <c r="AN335" s="40"/>
      <c r="AO335" s="40"/>
      <c r="AP335" s="40"/>
      <c r="AQ335" s="40"/>
      <c r="AR335" s="40"/>
    </row>
    <row r="336" spans="1:44" s="21" customFormat="1" x14ac:dyDescent="0.15">
      <c r="A336" s="26">
        <v>328</v>
      </c>
      <c r="B336" s="33"/>
      <c r="C336" s="36"/>
      <c r="D336" s="49"/>
      <c r="E336" s="50"/>
      <c r="F336" s="51"/>
      <c r="G336" s="36"/>
      <c r="H336" s="36"/>
      <c r="I336" s="37"/>
      <c r="J336" s="33"/>
      <c r="K336" s="33"/>
      <c r="L336" s="33"/>
      <c r="M336" s="33"/>
      <c r="N336" s="33"/>
      <c r="O336" s="35" t="str">
        <f>IFERROR(VLOOKUP(N336,ranges!M$2:O$422,3,0),"")</f>
        <v/>
      </c>
      <c r="P336" s="36"/>
      <c r="Q336" s="33"/>
      <c r="R336" s="34"/>
      <c r="S336" s="33"/>
      <c r="T336" s="33"/>
      <c r="U336" s="33"/>
      <c r="V336" s="33"/>
      <c r="W336" s="33"/>
      <c r="X336" s="33"/>
      <c r="Y336" s="34"/>
      <c r="Z336" s="34"/>
      <c r="AA336" s="36"/>
      <c r="AB336" s="53"/>
      <c r="AC336" s="36"/>
      <c r="AD336" s="34"/>
      <c r="AE336" s="34"/>
      <c r="AF336" s="34"/>
      <c r="AG336" s="34"/>
      <c r="AH336" s="75" t="s">
        <v>23069</v>
      </c>
      <c r="AI336" s="87" t="s">
        <v>23073</v>
      </c>
      <c r="AJ336" s="40"/>
      <c r="AK336" s="40"/>
      <c r="AL336" s="40"/>
      <c r="AM336" s="40"/>
      <c r="AN336" s="40"/>
      <c r="AO336" s="40"/>
      <c r="AP336" s="40"/>
      <c r="AQ336" s="40"/>
      <c r="AR336" s="40"/>
    </row>
    <row r="337" spans="1:44" s="21" customFormat="1" x14ac:dyDescent="0.15">
      <c r="A337" s="26">
        <v>329</v>
      </c>
      <c r="B337" s="33"/>
      <c r="C337" s="36"/>
      <c r="D337" s="49"/>
      <c r="E337" s="50"/>
      <c r="F337" s="51"/>
      <c r="G337" s="36"/>
      <c r="H337" s="36"/>
      <c r="I337" s="37"/>
      <c r="J337" s="33"/>
      <c r="K337" s="33"/>
      <c r="L337" s="33"/>
      <c r="M337" s="33"/>
      <c r="N337" s="33"/>
      <c r="O337" s="35" t="str">
        <f>IFERROR(VLOOKUP(N337,ranges!M$2:O$422,3,0),"")</f>
        <v/>
      </c>
      <c r="P337" s="36"/>
      <c r="Q337" s="33"/>
      <c r="R337" s="34"/>
      <c r="S337" s="33"/>
      <c r="T337" s="33"/>
      <c r="U337" s="33"/>
      <c r="V337" s="33"/>
      <c r="W337" s="33"/>
      <c r="X337" s="33"/>
      <c r="Y337" s="34"/>
      <c r="Z337" s="34"/>
      <c r="AA337" s="36"/>
      <c r="AB337" s="53"/>
      <c r="AC337" s="36"/>
      <c r="AD337" s="34"/>
      <c r="AE337" s="34"/>
      <c r="AF337" s="34"/>
      <c r="AG337" s="34"/>
      <c r="AH337" s="75" t="s">
        <v>23069</v>
      </c>
      <c r="AI337" s="87" t="s">
        <v>23073</v>
      </c>
      <c r="AJ337" s="40"/>
      <c r="AK337" s="40"/>
      <c r="AL337" s="40"/>
      <c r="AM337" s="40"/>
      <c r="AN337" s="40"/>
      <c r="AO337" s="40"/>
      <c r="AP337" s="40"/>
      <c r="AQ337" s="40"/>
      <c r="AR337" s="40"/>
    </row>
    <row r="338" spans="1:44" s="21" customFormat="1" x14ac:dyDescent="0.15">
      <c r="A338" s="26">
        <v>330</v>
      </c>
      <c r="B338" s="33"/>
      <c r="C338" s="36"/>
      <c r="D338" s="49"/>
      <c r="E338" s="50"/>
      <c r="F338" s="51"/>
      <c r="G338" s="36"/>
      <c r="H338" s="36"/>
      <c r="I338" s="37"/>
      <c r="J338" s="33"/>
      <c r="K338" s="33"/>
      <c r="L338" s="33"/>
      <c r="M338" s="33"/>
      <c r="N338" s="33"/>
      <c r="O338" s="35" t="str">
        <f>IFERROR(VLOOKUP(N338,ranges!M$2:O$422,3,0),"")</f>
        <v/>
      </c>
      <c r="P338" s="36"/>
      <c r="Q338" s="33"/>
      <c r="R338" s="34"/>
      <c r="S338" s="33"/>
      <c r="T338" s="33"/>
      <c r="U338" s="33"/>
      <c r="V338" s="33"/>
      <c r="W338" s="33"/>
      <c r="X338" s="33"/>
      <c r="Y338" s="34"/>
      <c r="Z338" s="34"/>
      <c r="AA338" s="36"/>
      <c r="AB338" s="53"/>
      <c r="AC338" s="36"/>
      <c r="AD338" s="34"/>
      <c r="AE338" s="34"/>
      <c r="AF338" s="34"/>
      <c r="AG338" s="34"/>
      <c r="AH338" s="75" t="s">
        <v>23069</v>
      </c>
      <c r="AI338" s="87" t="s">
        <v>23073</v>
      </c>
      <c r="AJ338" s="40"/>
      <c r="AK338" s="40"/>
      <c r="AL338" s="40"/>
      <c r="AM338" s="40"/>
      <c r="AN338" s="40"/>
      <c r="AO338" s="40"/>
      <c r="AP338" s="40"/>
      <c r="AQ338" s="40"/>
      <c r="AR338" s="40"/>
    </row>
    <row r="339" spans="1:44" s="21" customFormat="1" x14ac:dyDescent="0.15">
      <c r="A339" s="26">
        <v>331</v>
      </c>
      <c r="B339" s="33"/>
      <c r="C339" s="36"/>
      <c r="D339" s="49"/>
      <c r="E339" s="50"/>
      <c r="F339" s="51"/>
      <c r="G339" s="36"/>
      <c r="H339" s="36"/>
      <c r="I339" s="37"/>
      <c r="J339" s="33"/>
      <c r="K339" s="33"/>
      <c r="L339" s="33"/>
      <c r="M339" s="33"/>
      <c r="N339" s="33"/>
      <c r="O339" s="35" t="str">
        <f>IFERROR(VLOOKUP(N339,ranges!M$2:O$422,3,0),"")</f>
        <v/>
      </c>
      <c r="P339" s="36"/>
      <c r="Q339" s="33"/>
      <c r="R339" s="34"/>
      <c r="S339" s="33"/>
      <c r="T339" s="33"/>
      <c r="U339" s="33"/>
      <c r="V339" s="33"/>
      <c r="W339" s="33"/>
      <c r="X339" s="33"/>
      <c r="Y339" s="34"/>
      <c r="Z339" s="34"/>
      <c r="AA339" s="36"/>
      <c r="AB339" s="53"/>
      <c r="AC339" s="36"/>
      <c r="AD339" s="34"/>
      <c r="AE339" s="34"/>
      <c r="AF339" s="34"/>
      <c r="AG339" s="34"/>
      <c r="AH339" s="75" t="s">
        <v>23069</v>
      </c>
      <c r="AI339" s="87" t="s">
        <v>23073</v>
      </c>
      <c r="AJ339" s="40"/>
      <c r="AK339" s="40"/>
      <c r="AL339" s="40"/>
      <c r="AM339" s="40"/>
      <c r="AN339" s="40"/>
      <c r="AO339" s="40"/>
      <c r="AP339" s="40"/>
      <c r="AQ339" s="40"/>
      <c r="AR339" s="40"/>
    </row>
    <row r="340" spans="1:44" s="21" customFormat="1" x14ac:dyDescent="0.15">
      <c r="A340" s="26">
        <v>332</v>
      </c>
      <c r="B340" s="33"/>
      <c r="C340" s="36"/>
      <c r="D340" s="49"/>
      <c r="E340" s="50"/>
      <c r="F340" s="51"/>
      <c r="G340" s="36"/>
      <c r="H340" s="36"/>
      <c r="I340" s="37"/>
      <c r="J340" s="33"/>
      <c r="K340" s="33"/>
      <c r="L340" s="33"/>
      <c r="M340" s="33"/>
      <c r="N340" s="33"/>
      <c r="O340" s="35" t="str">
        <f>IFERROR(VLOOKUP(N340,ranges!M$2:O$422,3,0),"")</f>
        <v/>
      </c>
      <c r="P340" s="36"/>
      <c r="Q340" s="33"/>
      <c r="R340" s="34"/>
      <c r="S340" s="33"/>
      <c r="T340" s="33"/>
      <c r="U340" s="33"/>
      <c r="V340" s="33"/>
      <c r="W340" s="33"/>
      <c r="X340" s="33"/>
      <c r="Y340" s="34"/>
      <c r="Z340" s="34"/>
      <c r="AA340" s="36"/>
      <c r="AB340" s="53"/>
      <c r="AC340" s="36"/>
      <c r="AD340" s="34"/>
      <c r="AE340" s="34"/>
      <c r="AF340" s="34"/>
      <c r="AG340" s="34"/>
      <c r="AH340" s="75" t="s">
        <v>23069</v>
      </c>
      <c r="AI340" s="87" t="s">
        <v>23073</v>
      </c>
      <c r="AJ340" s="40"/>
      <c r="AK340" s="40"/>
      <c r="AL340" s="40"/>
      <c r="AM340" s="40"/>
      <c r="AN340" s="40"/>
      <c r="AO340" s="40"/>
      <c r="AP340" s="40"/>
      <c r="AQ340" s="40"/>
      <c r="AR340" s="40"/>
    </row>
    <row r="341" spans="1:44" s="21" customFormat="1" x14ac:dyDescent="0.15">
      <c r="A341" s="26">
        <v>333</v>
      </c>
      <c r="B341" s="33"/>
      <c r="C341" s="36"/>
      <c r="D341" s="49"/>
      <c r="E341" s="50"/>
      <c r="F341" s="51"/>
      <c r="G341" s="36"/>
      <c r="H341" s="36"/>
      <c r="I341" s="37"/>
      <c r="J341" s="33"/>
      <c r="K341" s="33"/>
      <c r="L341" s="33"/>
      <c r="M341" s="33"/>
      <c r="N341" s="33"/>
      <c r="O341" s="35" t="str">
        <f>IFERROR(VLOOKUP(N341,ranges!M$2:O$422,3,0),"")</f>
        <v/>
      </c>
      <c r="P341" s="36"/>
      <c r="Q341" s="33"/>
      <c r="R341" s="34"/>
      <c r="S341" s="33"/>
      <c r="T341" s="33"/>
      <c r="U341" s="33"/>
      <c r="V341" s="33"/>
      <c r="W341" s="33"/>
      <c r="X341" s="33"/>
      <c r="Y341" s="34"/>
      <c r="Z341" s="34"/>
      <c r="AA341" s="36"/>
      <c r="AB341" s="53"/>
      <c r="AC341" s="36"/>
      <c r="AD341" s="34"/>
      <c r="AE341" s="34"/>
      <c r="AF341" s="34"/>
      <c r="AG341" s="34"/>
      <c r="AH341" s="75" t="s">
        <v>23069</v>
      </c>
      <c r="AI341" s="87" t="s">
        <v>23073</v>
      </c>
      <c r="AJ341" s="40"/>
      <c r="AK341" s="40"/>
      <c r="AL341" s="40"/>
      <c r="AM341" s="40"/>
      <c r="AN341" s="40"/>
      <c r="AO341" s="40"/>
      <c r="AP341" s="40"/>
      <c r="AQ341" s="40"/>
      <c r="AR341" s="40"/>
    </row>
    <row r="342" spans="1:44" s="21" customFormat="1" x14ac:dyDescent="0.15">
      <c r="A342" s="26">
        <v>334</v>
      </c>
      <c r="B342" s="33"/>
      <c r="C342" s="36"/>
      <c r="D342" s="49"/>
      <c r="E342" s="50"/>
      <c r="F342" s="51"/>
      <c r="G342" s="36"/>
      <c r="H342" s="36"/>
      <c r="I342" s="37"/>
      <c r="J342" s="33"/>
      <c r="K342" s="33"/>
      <c r="L342" s="33"/>
      <c r="M342" s="33"/>
      <c r="N342" s="33"/>
      <c r="O342" s="35" t="str">
        <f>IFERROR(VLOOKUP(N342,ranges!M$2:O$422,3,0),"")</f>
        <v/>
      </c>
      <c r="P342" s="36"/>
      <c r="Q342" s="33"/>
      <c r="R342" s="34"/>
      <c r="S342" s="33"/>
      <c r="T342" s="33"/>
      <c r="U342" s="33"/>
      <c r="V342" s="33"/>
      <c r="W342" s="33"/>
      <c r="X342" s="33"/>
      <c r="Y342" s="34"/>
      <c r="Z342" s="34"/>
      <c r="AA342" s="36"/>
      <c r="AB342" s="53"/>
      <c r="AC342" s="36"/>
      <c r="AD342" s="34"/>
      <c r="AE342" s="34"/>
      <c r="AF342" s="34"/>
      <c r="AG342" s="34"/>
      <c r="AH342" s="75" t="s">
        <v>23069</v>
      </c>
      <c r="AI342" s="87" t="s">
        <v>23073</v>
      </c>
      <c r="AJ342" s="40"/>
      <c r="AK342" s="40"/>
      <c r="AL342" s="40"/>
      <c r="AM342" s="40"/>
      <c r="AN342" s="40"/>
      <c r="AO342" s="40"/>
      <c r="AP342" s="40"/>
      <c r="AQ342" s="40"/>
      <c r="AR342" s="40"/>
    </row>
    <row r="343" spans="1:44" s="21" customFormat="1" x14ac:dyDescent="0.15">
      <c r="A343" s="26">
        <v>335</v>
      </c>
      <c r="B343" s="33"/>
      <c r="C343" s="36"/>
      <c r="D343" s="49"/>
      <c r="E343" s="50"/>
      <c r="F343" s="51"/>
      <c r="G343" s="36"/>
      <c r="H343" s="36"/>
      <c r="I343" s="37"/>
      <c r="J343" s="33"/>
      <c r="K343" s="33"/>
      <c r="L343" s="33"/>
      <c r="M343" s="33"/>
      <c r="N343" s="33"/>
      <c r="O343" s="35" t="str">
        <f>IFERROR(VLOOKUP(N343,ranges!M$2:O$422,3,0),"")</f>
        <v/>
      </c>
      <c r="P343" s="36"/>
      <c r="Q343" s="33"/>
      <c r="R343" s="34"/>
      <c r="S343" s="33"/>
      <c r="T343" s="33"/>
      <c r="U343" s="33"/>
      <c r="V343" s="33"/>
      <c r="W343" s="33"/>
      <c r="X343" s="33"/>
      <c r="Y343" s="34"/>
      <c r="Z343" s="34"/>
      <c r="AA343" s="36"/>
      <c r="AB343" s="53"/>
      <c r="AC343" s="36"/>
      <c r="AD343" s="34"/>
      <c r="AE343" s="34"/>
      <c r="AF343" s="34"/>
      <c r="AG343" s="34"/>
      <c r="AH343" s="75" t="s">
        <v>23069</v>
      </c>
      <c r="AI343" s="87" t="s">
        <v>23073</v>
      </c>
      <c r="AJ343" s="40"/>
      <c r="AK343" s="40"/>
      <c r="AL343" s="40"/>
      <c r="AM343" s="40"/>
      <c r="AN343" s="40"/>
      <c r="AO343" s="40"/>
      <c r="AP343" s="40"/>
      <c r="AQ343" s="40"/>
      <c r="AR343" s="40"/>
    </row>
    <row r="344" spans="1:44" s="21" customFormat="1" x14ac:dyDescent="0.15">
      <c r="A344" s="26">
        <v>336</v>
      </c>
      <c r="B344" s="33"/>
      <c r="C344" s="36"/>
      <c r="D344" s="49"/>
      <c r="E344" s="50"/>
      <c r="F344" s="51"/>
      <c r="G344" s="36"/>
      <c r="H344" s="36"/>
      <c r="I344" s="37"/>
      <c r="J344" s="33"/>
      <c r="K344" s="33"/>
      <c r="L344" s="33"/>
      <c r="M344" s="33"/>
      <c r="N344" s="33"/>
      <c r="O344" s="35" t="str">
        <f>IFERROR(VLOOKUP(N344,ranges!M$2:O$422,3,0),"")</f>
        <v/>
      </c>
      <c r="P344" s="36"/>
      <c r="Q344" s="33"/>
      <c r="R344" s="34"/>
      <c r="S344" s="33"/>
      <c r="T344" s="33"/>
      <c r="U344" s="33"/>
      <c r="V344" s="33"/>
      <c r="W344" s="33"/>
      <c r="X344" s="33"/>
      <c r="Y344" s="34"/>
      <c r="Z344" s="34"/>
      <c r="AA344" s="36"/>
      <c r="AB344" s="53"/>
      <c r="AC344" s="36"/>
      <c r="AD344" s="34"/>
      <c r="AE344" s="34"/>
      <c r="AF344" s="34"/>
      <c r="AG344" s="34"/>
      <c r="AH344" s="75" t="s">
        <v>23069</v>
      </c>
      <c r="AI344" s="87" t="s">
        <v>23073</v>
      </c>
      <c r="AJ344" s="40"/>
      <c r="AK344" s="40"/>
      <c r="AL344" s="40"/>
      <c r="AM344" s="40"/>
      <c r="AN344" s="40"/>
      <c r="AO344" s="40"/>
      <c r="AP344" s="40"/>
      <c r="AQ344" s="40"/>
      <c r="AR344" s="40"/>
    </row>
    <row r="345" spans="1:44" s="21" customFormat="1" x14ac:dyDescent="0.15">
      <c r="A345" s="26">
        <v>337</v>
      </c>
      <c r="B345" s="33"/>
      <c r="C345" s="36"/>
      <c r="D345" s="49"/>
      <c r="E345" s="50"/>
      <c r="F345" s="51"/>
      <c r="G345" s="36"/>
      <c r="H345" s="36"/>
      <c r="I345" s="37"/>
      <c r="J345" s="33"/>
      <c r="K345" s="33"/>
      <c r="L345" s="33"/>
      <c r="M345" s="33"/>
      <c r="N345" s="33"/>
      <c r="O345" s="35" t="str">
        <f>IFERROR(VLOOKUP(N345,ranges!M$2:O$422,3,0),"")</f>
        <v/>
      </c>
      <c r="P345" s="36"/>
      <c r="Q345" s="33"/>
      <c r="R345" s="34"/>
      <c r="S345" s="33"/>
      <c r="T345" s="33"/>
      <c r="U345" s="33"/>
      <c r="V345" s="33"/>
      <c r="W345" s="33"/>
      <c r="X345" s="33"/>
      <c r="Y345" s="34"/>
      <c r="Z345" s="34"/>
      <c r="AA345" s="36"/>
      <c r="AB345" s="53"/>
      <c r="AC345" s="36"/>
      <c r="AD345" s="34"/>
      <c r="AE345" s="34"/>
      <c r="AF345" s="34"/>
      <c r="AG345" s="34"/>
      <c r="AH345" s="75" t="s">
        <v>23069</v>
      </c>
      <c r="AI345" s="87" t="s">
        <v>23073</v>
      </c>
      <c r="AJ345" s="40"/>
      <c r="AK345" s="40"/>
      <c r="AL345" s="40"/>
      <c r="AM345" s="40"/>
      <c r="AN345" s="40"/>
      <c r="AO345" s="40"/>
      <c r="AP345" s="40"/>
      <c r="AQ345" s="40"/>
      <c r="AR345" s="40"/>
    </row>
    <row r="346" spans="1:44" s="21" customFormat="1" x14ac:dyDescent="0.15">
      <c r="A346" s="26">
        <v>338</v>
      </c>
      <c r="B346" s="33"/>
      <c r="C346" s="36"/>
      <c r="D346" s="49"/>
      <c r="E346" s="50"/>
      <c r="F346" s="51"/>
      <c r="G346" s="36"/>
      <c r="H346" s="36"/>
      <c r="I346" s="37"/>
      <c r="J346" s="33"/>
      <c r="K346" s="33"/>
      <c r="L346" s="33"/>
      <c r="M346" s="33"/>
      <c r="N346" s="33"/>
      <c r="O346" s="35" t="str">
        <f>IFERROR(VLOOKUP(N346,ranges!M$2:O$422,3,0),"")</f>
        <v/>
      </c>
      <c r="P346" s="36"/>
      <c r="Q346" s="33"/>
      <c r="R346" s="34"/>
      <c r="S346" s="33"/>
      <c r="T346" s="33"/>
      <c r="U346" s="33"/>
      <c r="V346" s="33"/>
      <c r="W346" s="33"/>
      <c r="X346" s="33"/>
      <c r="Y346" s="34"/>
      <c r="Z346" s="34"/>
      <c r="AA346" s="36"/>
      <c r="AB346" s="53"/>
      <c r="AC346" s="36"/>
      <c r="AD346" s="34"/>
      <c r="AE346" s="34"/>
      <c r="AF346" s="34"/>
      <c r="AG346" s="34"/>
      <c r="AH346" s="75" t="s">
        <v>23069</v>
      </c>
      <c r="AI346" s="87" t="s">
        <v>23073</v>
      </c>
      <c r="AJ346" s="40"/>
      <c r="AK346" s="40"/>
      <c r="AL346" s="40"/>
      <c r="AM346" s="40"/>
      <c r="AN346" s="40"/>
      <c r="AO346" s="40"/>
      <c r="AP346" s="40"/>
      <c r="AQ346" s="40"/>
      <c r="AR346" s="40"/>
    </row>
    <row r="347" spans="1:44" s="21" customFormat="1" x14ac:dyDescent="0.15">
      <c r="A347" s="26">
        <v>339</v>
      </c>
      <c r="B347" s="33"/>
      <c r="C347" s="36"/>
      <c r="D347" s="49"/>
      <c r="E347" s="50"/>
      <c r="F347" s="51"/>
      <c r="G347" s="36"/>
      <c r="H347" s="36"/>
      <c r="I347" s="37"/>
      <c r="J347" s="33"/>
      <c r="K347" s="33"/>
      <c r="L347" s="33"/>
      <c r="M347" s="33"/>
      <c r="N347" s="33"/>
      <c r="O347" s="35" t="str">
        <f>IFERROR(VLOOKUP(N347,ranges!M$2:O$422,3,0),"")</f>
        <v/>
      </c>
      <c r="P347" s="36"/>
      <c r="Q347" s="33"/>
      <c r="R347" s="34"/>
      <c r="S347" s="33"/>
      <c r="T347" s="33"/>
      <c r="U347" s="33"/>
      <c r="V347" s="33"/>
      <c r="W347" s="33"/>
      <c r="X347" s="33"/>
      <c r="Y347" s="34"/>
      <c r="Z347" s="34"/>
      <c r="AA347" s="36"/>
      <c r="AB347" s="53"/>
      <c r="AC347" s="36"/>
      <c r="AD347" s="34"/>
      <c r="AE347" s="34"/>
      <c r="AF347" s="34"/>
      <c r="AG347" s="34"/>
      <c r="AH347" s="75" t="s">
        <v>23069</v>
      </c>
      <c r="AI347" s="87" t="s">
        <v>23073</v>
      </c>
      <c r="AJ347" s="40"/>
      <c r="AK347" s="40"/>
      <c r="AL347" s="40"/>
      <c r="AM347" s="40"/>
      <c r="AN347" s="40"/>
      <c r="AO347" s="40"/>
      <c r="AP347" s="40"/>
      <c r="AQ347" s="40"/>
      <c r="AR347" s="40"/>
    </row>
    <row r="348" spans="1:44" s="21" customFormat="1" x14ac:dyDescent="0.15">
      <c r="A348" s="26">
        <v>340</v>
      </c>
      <c r="B348" s="33"/>
      <c r="C348" s="36"/>
      <c r="D348" s="49"/>
      <c r="E348" s="50"/>
      <c r="F348" s="51"/>
      <c r="G348" s="36"/>
      <c r="H348" s="36"/>
      <c r="I348" s="37"/>
      <c r="J348" s="33"/>
      <c r="K348" s="33"/>
      <c r="L348" s="33"/>
      <c r="M348" s="33"/>
      <c r="N348" s="33"/>
      <c r="O348" s="35" t="str">
        <f>IFERROR(VLOOKUP(N348,ranges!M$2:O$422,3,0),"")</f>
        <v/>
      </c>
      <c r="P348" s="36"/>
      <c r="Q348" s="33"/>
      <c r="R348" s="34"/>
      <c r="S348" s="33"/>
      <c r="T348" s="33"/>
      <c r="U348" s="33"/>
      <c r="V348" s="33"/>
      <c r="W348" s="33"/>
      <c r="X348" s="33"/>
      <c r="Y348" s="34"/>
      <c r="Z348" s="34"/>
      <c r="AA348" s="36"/>
      <c r="AB348" s="53"/>
      <c r="AC348" s="36"/>
      <c r="AD348" s="34"/>
      <c r="AE348" s="34"/>
      <c r="AF348" s="34"/>
      <c r="AG348" s="34"/>
      <c r="AH348" s="75" t="s">
        <v>23069</v>
      </c>
      <c r="AI348" s="87" t="s">
        <v>23073</v>
      </c>
      <c r="AJ348" s="40"/>
      <c r="AK348" s="40"/>
      <c r="AL348" s="40"/>
      <c r="AM348" s="40"/>
      <c r="AN348" s="40"/>
      <c r="AO348" s="40"/>
      <c r="AP348" s="40"/>
      <c r="AQ348" s="40"/>
      <c r="AR348" s="40"/>
    </row>
    <row r="349" spans="1:44" s="21" customFormat="1" x14ac:dyDescent="0.15">
      <c r="A349" s="26">
        <v>341</v>
      </c>
      <c r="B349" s="33"/>
      <c r="C349" s="36"/>
      <c r="D349" s="49"/>
      <c r="E349" s="50"/>
      <c r="F349" s="51"/>
      <c r="G349" s="36"/>
      <c r="H349" s="36"/>
      <c r="I349" s="37"/>
      <c r="J349" s="33"/>
      <c r="K349" s="33"/>
      <c r="L349" s="33"/>
      <c r="M349" s="33"/>
      <c r="N349" s="33"/>
      <c r="O349" s="35" t="str">
        <f>IFERROR(VLOOKUP(N349,ranges!M$2:O$422,3,0),"")</f>
        <v/>
      </c>
      <c r="P349" s="36"/>
      <c r="Q349" s="33"/>
      <c r="R349" s="34"/>
      <c r="S349" s="33"/>
      <c r="T349" s="33"/>
      <c r="U349" s="33"/>
      <c r="V349" s="33"/>
      <c r="W349" s="33"/>
      <c r="X349" s="33"/>
      <c r="Y349" s="34"/>
      <c r="Z349" s="34"/>
      <c r="AA349" s="36"/>
      <c r="AB349" s="53"/>
      <c r="AC349" s="36"/>
      <c r="AD349" s="34"/>
      <c r="AE349" s="34"/>
      <c r="AF349" s="34"/>
      <c r="AG349" s="34"/>
      <c r="AH349" s="75" t="s">
        <v>23069</v>
      </c>
      <c r="AI349" s="87" t="s">
        <v>23073</v>
      </c>
      <c r="AJ349" s="40"/>
      <c r="AK349" s="40"/>
      <c r="AL349" s="40"/>
      <c r="AM349" s="40"/>
      <c r="AN349" s="40"/>
      <c r="AO349" s="40"/>
      <c r="AP349" s="40"/>
      <c r="AQ349" s="40"/>
      <c r="AR349" s="40"/>
    </row>
    <row r="350" spans="1:44" s="21" customFormat="1" x14ac:dyDescent="0.15">
      <c r="A350" s="26">
        <v>342</v>
      </c>
      <c r="B350" s="33"/>
      <c r="C350" s="36"/>
      <c r="D350" s="49"/>
      <c r="E350" s="50"/>
      <c r="F350" s="51"/>
      <c r="G350" s="36"/>
      <c r="H350" s="36"/>
      <c r="I350" s="37"/>
      <c r="J350" s="33"/>
      <c r="K350" s="33"/>
      <c r="L350" s="33"/>
      <c r="M350" s="33"/>
      <c r="N350" s="33"/>
      <c r="O350" s="35" t="str">
        <f>IFERROR(VLOOKUP(N350,ranges!M$2:O$422,3,0),"")</f>
        <v/>
      </c>
      <c r="P350" s="36"/>
      <c r="Q350" s="33"/>
      <c r="R350" s="34"/>
      <c r="S350" s="33"/>
      <c r="T350" s="33"/>
      <c r="U350" s="33"/>
      <c r="V350" s="33"/>
      <c r="W350" s="33"/>
      <c r="X350" s="33"/>
      <c r="Y350" s="34"/>
      <c r="Z350" s="34"/>
      <c r="AA350" s="36"/>
      <c r="AB350" s="53"/>
      <c r="AC350" s="36"/>
      <c r="AD350" s="34"/>
      <c r="AE350" s="34"/>
      <c r="AF350" s="34"/>
      <c r="AG350" s="34"/>
      <c r="AH350" s="75" t="s">
        <v>23069</v>
      </c>
      <c r="AI350" s="87" t="s">
        <v>23073</v>
      </c>
      <c r="AJ350" s="40"/>
      <c r="AK350" s="40"/>
      <c r="AL350" s="40"/>
      <c r="AM350" s="40"/>
      <c r="AN350" s="40"/>
      <c r="AO350" s="40"/>
      <c r="AP350" s="40"/>
      <c r="AQ350" s="40"/>
      <c r="AR350" s="40"/>
    </row>
    <row r="351" spans="1:44" s="21" customFormat="1" x14ac:dyDescent="0.15">
      <c r="A351" s="26">
        <v>343</v>
      </c>
      <c r="B351" s="33"/>
      <c r="C351" s="36"/>
      <c r="D351" s="49"/>
      <c r="E351" s="50"/>
      <c r="F351" s="51"/>
      <c r="G351" s="36"/>
      <c r="H351" s="36"/>
      <c r="I351" s="37"/>
      <c r="J351" s="33"/>
      <c r="K351" s="33"/>
      <c r="L351" s="33"/>
      <c r="M351" s="33"/>
      <c r="N351" s="33"/>
      <c r="O351" s="35" t="str">
        <f>IFERROR(VLOOKUP(N351,ranges!M$2:O$422,3,0),"")</f>
        <v/>
      </c>
      <c r="P351" s="36"/>
      <c r="Q351" s="33"/>
      <c r="R351" s="34"/>
      <c r="S351" s="33"/>
      <c r="T351" s="33"/>
      <c r="U351" s="33"/>
      <c r="V351" s="33"/>
      <c r="W351" s="33"/>
      <c r="X351" s="33"/>
      <c r="Y351" s="34"/>
      <c r="Z351" s="34"/>
      <c r="AA351" s="36"/>
      <c r="AB351" s="53"/>
      <c r="AC351" s="36"/>
      <c r="AD351" s="34"/>
      <c r="AE351" s="34"/>
      <c r="AF351" s="34"/>
      <c r="AG351" s="34"/>
      <c r="AH351" s="75" t="s">
        <v>23069</v>
      </c>
      <c r="AI351" s="87" t="s">
        <v>23073</v>
      </c>
      <c r="AJ351" s="40"/>
      <c r="AK351" s="40"/>
      <c r="AL351" s="40"/>
      <c r="AM351" s="40"/>
      <c r="AN351" s="40"/>
      <c r="AO351" s="40"/>
      <c r="AP351" s="40"/>
      <c r="AQ351" s="40"/>
      <c r="AR351" s="40"/>
    </row>
    <row r="352" spans="1:44" s="21" customFormat="1" x14ac:dyDescent="0.15">
      <c r="A352" s="26">
        <v>344</v>
      </c>
      <c r="B352" s="33"/>
      <c r="C352" s="36"/>
      <c r="D352" s="49"/>
      <c r="E352" s="50"/>
      <c r="F352" s="51"/>
      <c r="G352" s="36"/>
      <c r="H352" s="36"/>
      <c r="I352" s="37"/>
      <c r="J352" s="33"/>
      <c r="K352" s="33"/>
      <c r="L352" s="33"/>
      <c r="M352" s="33"/>
      <c r="N352" s="33"/>
      <c r="O352" s="35" t="str">
        <f>IFERROR(VLOOKUP(N352,ranges!M$2:O$422,3,0),"")</f>
        <v/>
      </c>
      <c r="P352" s="36"/>
      <c r="Q352" s="33"/>
      <c r="R352" s="34"/>
      <c r="S352" s="33"/>
      <c r="T352" s="33"/>
      <c r="U352" s="33"/>
      <c r="V352" s="33"/>
      <c r="W352" s="33"/>
      <c r="X352" s="33"/>
      <c r="Y352" s="34"/>
      <c r="Z352" s="34"/>
      <c r="AA352" s="36"/>
      <c r="AB352" s="53"/>
      <c r="AC352" s="36"/>
      <c r="AD352" s="34"/>
      <c r="AE352" s="34"/>
      <c r="AF352" s="34"/>
      <c r="AG352" s="34"/>
      <c r="AH352" s="75" t="s">
        <v>23069</v>
      </c>
      <c r="AI352" s="87" t="s">
        <v>23073</v>
      </c>
      <c r="AJ352" s="40"/>
      <c r="AK352" s="40"/>
      <c r="AL352" s="40"/>
      <c r="AM352" s="40"/>
      <c r="AN352" s="40"/>
      <c r="AO352" s="40"/>
      <c r="AP352" s="40"/>
      <c r="AQ352" s="40"/>
      <c r="AR352" s="40"/>
    </row>
    <row r="353" spans="1:44" s="21" customFormat="1" x14ac:dyDescent="0.15">
      <c r="A353" s="26">
        <v>345</v>
      </c>
      <c r="B353" s="33"/>
      <c r="C353" s="36"/>
      <c r="D353" s="49"/>
      <c r="E353" s="50"/>
      <c r="F353" s="51"/>
      <c r="G353" s="36"/>
      <c r="H353" s="36"/>
      <c r="I353" s="37"/>
      <c r="J353" s="33"/>
      <c r="K353" s="33"/>
      <c r="L353" s="33"/>
      <c r="M353" s="33"/>
      <c r="N353" s="33"/>
      <c r="O353" s="35" t="str">
        <f>IFERROR(VLOOKUP(N353,ranges!M$2:O$422,3,0),"")</f>
        <v/>
      </c>
      <c r="P353" s="36"/>
      <c r="Q353" s="33"/>
      <c r="R353" s="34"/>
      <c r="S353" s="33"/>
      <c r="T353" s="33"/>
      <c r="U353" s="33"/>
      <c r="V353" s="33"/>
      <c r="W353" s="33"/>
      <c r="X353" s="33"/>
      <c r="Y353" s="34"/>
      <c r="Z353" s="34"/>
      <c r="AA353" s="36"/>
      <c r="AB353" s="53"/>
      <c r="AC353" s="36"/>
      <c r="AD353" s="34"/>
      <c r="AE353" s="34"/>
      <c r="AF353" s="34"/>
      <c r="AG353" s="34"/>
      <c r="AH353" s="75" t="s">
        <v>23069</v>
      </c>
      <c r="AI353" s="87" t="s">
        <v>23073</v>
      </c>
      <c r="AJ353" s="40"/>
      <c r="AK353" s="40"/>
      <c r="AL353" s="40"/>
      <c r="AM353" s="40"/>
      <c r="AN353" s="40"/>
      <c r="AO353" s="40"/>
      <c r="AP353" s="40"/>
      <c r="AQ353" s="40"/>
      <c r="AR353" s="40"/>
    </row>
    <row r="354" spans="1:44" s="21" customFormat="1" x14ac:dyDescent="0.15">
      <c r="A354" s="26">
        <v>346</v>
      </c>
      <c r="B354" s="33"/>
      <c r="C354" s="36"/>
      <c r="D354" s="49"/>
      <c r="E354" s="50"/>
      <c r="F354" s="51"/>
      <c r="G354" s="36"/>
      <c r="H354" s="36"/>
      <c r="I354" s="37"/>
      <c r="J354" s="33"/>
      <c r="K354" s="33"/>
      <c r="L354" s="33"/>
      <c r="M354" s="33"/>
      <c r="N354" s="33"/>
      <c r="O354" s="35" t="str">
        <f>IFERROR(VLOOKUP(N354,ranges!M$2:O$422,3,0),"")</f>
        <v/>
      </c>
      <c r="P354" s="36"/>
      <c r="Q354" s="33"/>
      <c r="R354" s="34"/>
      <c r="S354" s="33"/>
      <c r="T354" s="33"/>
      <c r="U354" s="33"/>
      <c r="V354" s="33"/>
      <c r="W354" s="33"/>
      <c r="X354" s="33"/>
      <c r="Y354" s="34"/>
      <c r="Z354" s="34"/>
      <c r="AA354" s="36"/>
      <c r="AB354" s="53"/>
      <c r="AC354" s="36"/>
      <c r="AD354" s="34"/>
      <c r="AE354" s="34"/>
      <c r="AF354" s="34"/>
      <c r="AG354" s="34"/>
      <c r="AH354" s="75" t="s">
        <v>23069</v>
      </c>
      <c r="AI354" s="87" t="s">
        <v>23073</v>
      </c>
      <c r="AJ354" s="40"/>
      <c r="AK354" s="40"/>
      <c r="AL354" s="40"/>
      <c r="AM354" s="40"/>
      <c r="AN354" s="40"/>
      <c r="AO354" s="40"/>
      <c r="AP354" s="40"/>
      <c r="AQ354" s="40"/>
      <c r="AR354" s="40"/>
    </row>
    <row r="355" spans="1:44" s="21" customFormat="1" x14ac:dyDescent="0.15">
      <c r="A355" s="26">
        <v>347</v>
      </c>
      <c r="B355" s="33"/>
      <c r="C355" s="36"/>
      <c r="D355" s="49"/>
      <c r="E355" s="50"/>
      <c r="F355" s="51"/>
      <c r="G355" s="36"/>
      <c r="H355" s="36"/>
      <c r="I355" s="37"/>
      <c r="J355" s="33"/>
      <c r="K355" s="33"/>
      <c r="L355" s="33"/>
      <c r="M355" s="33"/>
      <c r="N355" s="33"/>
      <c r="O355" s="35" t="str">
        <f>IFERROR(VLOOKUP(N355,ranges!M$2:O$422,3,0),"")</f>
        <v/>
      </c>
      <c r="P355" s="36"/>
      <c r="Q355" s="33"/>
      <c r="R355" s="34"/>
      <c r="S355" s="33"/>
      <c r="T355" s="33"/>
      <c r="U355" s="33"/>
      <c r="V355" s="33"/>
      <c r="W355" s="33"/>
      <c r="X355" s="33"/>
      <c r="Y355" s="34"/>
      <c r="Z355" s="34"/>
      <c r="AA355" s="36"/>
      <c r="AB355" s="53"/>
      <c r="AC355" s="36"/>
      <c r="AD355" s="34"/>
      <c r="AE355" s="34"/>
      <c r="AF355" s="34"/>
      <c r="AG355" s="34"/>
      <c r="AH355" s="75" t="s">
        <v>23069</v>
      </c>
      <c r="AI355" s="87" t="s">
        <v>23073</v>
      </c>
      <c r="AJ355" s="40"/>
      <c r="AK355" s="40"/>
      <c r="AL355" s="40"/>
      <c r="AM355" s="40"/>
      <c r="AN355" s="40"/>
      <c r="AO355" s="40"/>
      <c r="AP355" s="40"/>
      <c r="AQ355" s="40"/>
      <c r="AR355" s="40"/>
    </row>
    <row r="356" spans="1:44" s="21" customFormat="1" x14ac:dyDescent="0.15">
      <c r="A356" s="26">
        <v>348</v>
      </c>
      <c r="B356" s="33"/>
      <c r="C356" s="36"/>
      <c r="D356" s="49"/>
      <c r="E356" s="50"/>
      <c r="F356" s="51"/>
      <c r="G356" s="36"/>
      <c r="H356" s="36"/>
      <c r="I356" s="37"/>
      <c r="J356" s="33"/>
      <c r="K356" s="33"/>
      <c r="L356" s="33"/>
      <c r="M356" s="33"/>
      <c r="N356" s="33"/>
      <c r="O356" s="35" t="str">
        <f>IFERROR(VLOOKUP(N356,ranges!M$2:O$422,3,0),"")</f>
        <v/>
      </c>
      <c r="P356" s="36"/>
      <c r="Q356" s="33"/>
      <c r="R356" s="34"/>
      <c r="S356" s="33"/>
      <c r="T356" s="33"/>
      <c r="U356" s="33"/>
      <c r="V356" s="33"/>
      <c r="W356" s="33"/>
      <c r="X356" s="33"/>
      <c r="Y356" s="34"/>
      <c r="Z356" s="34"/>
      <c r="AA356" s="36"/>
      <c r="AB356" s="53"/>
      <c r="AC356" s="36"/>
      <c r="AD356" s="34"/>
      <c r="AE356" s="34"/>
      <c r="AF356" s="34"/>
      <c r="AG356" s="34"/>
      <c r="AH356" s="75" t="s">
        <v>23069</v>
      </c>
      <c r="AI356" s="87" t="s">
        <v>23073</v>
      </c>
      <c r="AJ356" s="40"/>
      <c r="AK356" s="40"/>
      <c r="AL356" s="40"/>
      <c r="AM356" s="40"/>
      <c r="AN356" s="40"/>
      <c r="AO356" s="40"/>
      <c r="AP356" s="40"/>
      <c r="AQ356" s="40"/>
      <c r="AR356" s="40"/>
    </row>
    <row r="357" spans="1:44" s="21" customFormat="1" x14ac:dyDescent="0.15">
      <c r="A357" s="26">
        <v>349</v>
      </c>
      <c r="B357" s="33"/>
      <c r="C357" s="36"/>
      <c r="D357" s="49"/>
      <c r="E357" s="50"/>
      <c r="F357" s="51"/>
      <c r="G357" s="36"/>
      <c r="H357" s="36"/>
      <c r="I357" s="37"/>
      <c r="J357" s="33"/>
      <c r="K357" s="33"/>
      <c r="L357" s="33"/>
      <c r="M357" s="33"/>
      <c r="N357" s="33"/>
      <c r="O357" s="35" t="str">
        <f>IFERROR(VLOOKUP(N357,ranges!M$2:O$422,3,0),"")</f>
        <v/>
      </c>
      <c r="P357" s="36"/>
      <c r="Q357" s="33"/>
      <c r="R357" s="34"/>
      <c r="S357" s="33"/>
      <c r="T357" s="33"/>
      <c r="U357" s="33"/>
      <c r="V357" s="33"/>
      <c r="W357" s="33"/>
      <c r="X357" s="33"/>
      <c r="Y357" s="34"/>
      <c r="Z357" s="34"/>
      <c r="AA357" s="36"/>
      <c r="AB357" s="53"/>
      <c r="AC357" s="36"/>
      <c r="AD357" s="34"/>
      <c r="AE357" s="34"/>
      <c r="AF357" s="34"/>
      <c r="AG357" s="34"/>
      <c r="AH357" s="75" t="s">
        <v>23069</v>
      </c>
      <c r="AI357" s="87" t="s">
        <v>23073</v>
      </c>
      <c r="AJ357" s="40"/>
      <c r="AK357" s="40"/>
      <c r="AL357" s="40"/>
      <c r="AM357" s="40"/>
      <c r="AN357" s="40"/>
      <c r="AO357" s="40"/>
      <c r="AP357" s="40"/>
      <c r="AQ357" s="40"/>
      <c r="AR357" s="40"/>
    </row>
    <row r="358" spans="1:44" s="21" customFormat="1" x14ac:dyDescent="0.15">
      <c r="A358" s="26">
        <v>350</v>
      </c>
      <c r="B358" s="33"/>
      <c r="C358" s="36"/>
      <c r="D358" s="49"/>
      <c r="E358" s="50"/>
      <c r="F358" s="51"/>
      <c r="G358" s="36"/>
      <c r="H358" s="36"/>
      <c r="I358" s="37"/>
      <c r="J358" s="33"/>
      <c r="K358" s="33"/>
      <c r="L358" s="33"/>
      <c r="M358" s="33"/>
      <c r="N358" s="33"/>
      <c r="O358" s="35" t="str">
        <f>IFERROR(VLOOKUP(N358,ranges!M$2:O$422,3,0),"")</f>
        <v/>
      </c>
      <c r="P358" s="36"/>
      <c r="Q358" s="33"/>
      <c r="R358" s="34"/>
      <c r="S358" s="33"/>
      <c r="T358" s="33"/>
      <c r="U358" s="33"/>
      <c r="V358" s="33"/>
      <c r="W358" s="33"/>
      <c r="X358" s="33"/>
      <c r="Y358" s="34"/>
      <c r="Z358" s="34"/>
      <c r="AA358" s="36"/>
      <c r="AB358" s="53"/>
      <c r="AC358" s="36"/>
      <c r="AD358" s="34"/>
      <c r="AE358" s="34"/>
      <c r="AF358" s="34"/>
      <c r="AG358" s="34"/>
      <c r="AH358" s="75" t="s">
        <v>23069</v>
      </c>
      <c r="AI358" s="87" t="s">
        <v>23073</v>
      </c>
      <c r="AJ358" s="40"/>
      <c r="AK358" s="40"/>
      <c r="AL358" s="40"/>
      <c r="AM358" s="40"/>
      <c r="AN358" s="40"/>
      <c r="AO358" s="40"/>
      <c r="AP358" s="40"/>
      <c r="AQ358" s="40"/>
      <c r="AR358" s="40"/>
    </row>
    <row r="359" spans="1:44" s="21" customFormat="1" x14ac:dyDescent="0.15">
      <c r="A359" s="26">
        <v>351</v>
      </c>
      <c r="B359" s="33"/>
      <c r="C359" s="36"/>
      <c r="D359" s="49"/>
      <c r="E359" s="50"/>
      <c r="F359" s="51"/>
      <c r="G359" s="36"/>
      <c r="H359" s="36"/>
      <c r="I359" s="37"/>
      <c r="J359" s="33"/>
      <c r="K359" s="33"/>
      <c r="L359" s="33"/>
      <c r="M359" s="33"/>
      <c r="N359" s="33"/>
      <c r="O359" s="35" t="str">
        <f>IFERROR(VLOOKUP(N359,ranges!M$2:O$422,3,0),"")</f>
        <v/>
      </c>
      <c r="P359" s="36"/>
      <c r="Q359" s="33"/>
      <c r="R359" s="34"/>
      <c r="S359" s="33"/>
      <c r="T359" s="33"/>
      <c r="U359" s="33"/>
      <c r="V359" s="33"/>
      <c r="W359" s="33"/>
      <c r="X359" s="33"/>
      <c r="Y359" s="34"/>
      <c r="Z359" s="34"/>
      <c r="AA359" s="36"/>
      <c r="AB359" s="53"/>
      <c r="AC359" s="36"/>
      <c r="AD359" s="34"/>
      <c r="AE359" s="34"/>
      <c r="AF359" s="34"/>
      <c r="AG359" s="34"/>
      <c r="AH359" s="75" t="s">
        <v>23069</v>
      </c>
      <c r="AI359" s="87" t="s">
        <v>23073</v>
      </c>
      <c r="AJ359" s="40"/>
      <c r="AK359" s="40"/>
      <c r="AL359" s="40"/>
      <c r="AM359" s="40"/>
      <c r="AN359" s="40"/>
      <c r="AO359" s="40"/>
      <c r="AP359" s="40"/>
      <c r="AQ359" s="40"/>
      <c r="AR359" s="40"/>
    </row>
    <row r="360" spans="1:44" s="21" customFormat="1" x14ac:dyDescent="0.15">
      <c r="A360" s="26">
        <v>352</v>
      </c>
      <c r="B360" s="33"/>
      <c r="C360" s="36"/>
      <c r="D360" s="49"/>
      <c r="E360" s="50"/>
      <c r="F360" s="51"/>
      <c r="G360" s="36"/>
      <c r="H360" s="36"/>
      <c r="I360" s="37"/>
      <c r="J360" s="33"/>
      <c r="K360" s="33"/>
      <c r="L360" s="33"/>
      <c r="M360" s="33"/>
      <c r="N360" s="33"/>
      <c r="O360" s="35" t="str">
        <f>IFERROR(VLOOKUP(N360,ranges!M$2:O$422,3,0),"")</f>
        <v/>
      </c>
      <c r="P360" s="36"/>
      <c r="Q360" s="33"/>
      <c r="R360" s="34"/>
      <c r="S360" s="33"/>
      <c r="T360" s="33"/>
      <c r="U360" s="33"/>
      <c r="V360" s="33"/>
      <c r="W360" s="33"/>
      <c r="X360" s="33"/>
      <c r="Y360" s="34"/>
      <c r="Z360" s="34"/>
      <c r="AA360" s="36"/>
      <c r="AB360" s="53"/>
      <c r="AC360" s="36"/>
      <c r="AD360" s="34"/>
      <c r="AE360" s="34"/>
      <c r="AF360" s="34"/>
      <c r="AG360" s="34"/>
      <c r="AH360" s="75" t="s">
        <v>23069</v>
      </c>
      <c r="AI360" s="87" t="s">
        <v>23073</v>
      </c>
      <c r="AJ360" s="40"/>
      <c r="AK360" s="40"/>
      <c r="AL360" s="40"/>
      <c r="AM360" s="40"/>
      <c r="AN360" s="40"/>
      <c r="AO360" s="40"/>
      <c r="AP360" s="40"/>
      <c r="AQ360" s="40"/>
      <c r="AR360" s="40"/>
    </row>
    <row r="361" spans="1:44" s="21" customFormat="1" x14ac:dyDescent="0.15">
      <c r="A361" s="26">
        <v>353</v>
      </c>
      <c r="B361" s="33"/>
      <c r="C361" s="36"/>
      <c r="D361" s="49"/>
      <c r="E361" s="50"/>
      <c r="F361" s="51"/>
      <c r="G361" s="36"/>
      <c r="H361" s="36"/>
      <c r="I361" s="37"/>
      <c r="J361" s="33"/>
      <c r="K361" s="33"/>
      <c r="L361" s="33"/>
      <c r="M361" s="33"/>
      <c r="N361" s="33"/>
      <c r="O361" s="35" t="str">
        <f>IFERROR(VLOOKUP(N361,ranges!M$2:O$422,3,0),"")</f>
        <v/>
      </c>
      <c r="P361" s="36"/>
      <c r="Q361" s="33"/>
      <c r="R361" s="34"/>
      <c r="S361" s="33"/>
      <c r="T361" s="33"/>
      <c r="U361" s="33"/>
      <c r="V361" s="33"/>
      <c r="W361" s="33"/>
      <c r="X361" s="33"/>
      <c r="Y361" s="34"/>
      <c r="Z361" s="34"/>
      <c r="AA361" s="36"/>
      <c r="AB361" s="53"/>
      <c r="AC361" s="36"/>
      <c r="AD361" s="34"/>
      <c r="AE361" s="34"/>
      <c r="AF361" s="34"/>
      <c r="AG361" s="34"/>
      <c r="AH361" s="75" t="s">
        <v>23069</v>
      </c>
      <c r="AI361" s="87" t="s">
        <v>23073</v>
      </c>
      <c r="AJ361" s="40"/>
      <c r="AK361" s="40"/>
      <c r="AL361" s="40"/>
      <c r="AM361" s="40"/>
      <c r="AN361" s="40"/>
      <c r="AO361" s="40"/>
      <c r="AP361" s="40"/>
      <c r="AQ361" s="40"/>
      <c r="AR361" s="40"/>
    </row>
    <row r="362" spans="1:44" s="21" customFormat="1" x14ac:dyDescent="0.15">
      <c r="A362" s="26">
        <v>354</v>
      </c>
      <c r="B362" s="33"/>
      <c r="C362" s="36"/>
      <c r="D362" s="49"/>
      <c r="E362" s="50"/>
      <c r="F362" s="51"/>
      <c r="G362" s="36"/>
      <c r="H362" s="36"/>
      <c r="I362" s="37"/>
      <c r="J362" s="33"/>
      <c r="K362" s="33"/>
      <c r="L362" s="33"/>
      <c r="M362" s="33"/>
      <c r="N362" s="33"/>
      <c r="O362" s="35" t="str">
        <f>IFERROR(VLOOKUP(N362,ranges!M$2:O$422,3,0),"")</f>
        <v/>
      </c>
      <c r="P362" s="36"/>
      <c r="Q362" s="33"/>
      <c r="R362" s="34"/>
      <c r="S362" s="33"/>
      <c r="T362" s="33"/>
      <c r="U362" s="33"/>
      <c r="V362" s="33"/>
      <c r="W362" s="33"/>
      <c r="X362" s="33"/>
      <c r="Y362" s="34"/>
      <c r="Z362" s="34"/>
      <c r="AA362" s="36"/>
      <c r="AB362" s="53"/>
      <c r="AC362" s="36"/>
      <c r="AD362" s="34"/>
      <c r="AE362" s="34"/>
      <c r="AF362" s="34"/>
      <c r="AG362" s="34"/>
      <c r="AH362" s="75" t="s">
        <v>23069</v>
      </c>
      <c r="AI362" s="87" t="s">
        <v>23073</v>
      </c>
      <c r="AJ362" s="40"/>
      <c r="AK362" s="40"/>
      <c r="AL362" s="40"/>
      <c r="AM362" s="40"/>
      <c r="AN362" s="40"/>
      <c r="AO362" s="40"/>
      <c r="AP362" s="40"/>
      <c r="AQ362" s="40"/>
      <c r="AR362" s="40"/>
    </row>
    <row r="363" spans="1:44" s="21" customFormat="1" x14ac:dyDescent="0.15">
      <c r="A363" s="26">
        <v>355</v>
      </c>
      <c r="B363" s="33"/>
      <c r="C363" s="36"/>
      <c r="D363" s="49"/>
      <c r="E363" s="50"/>
      <c r="F363" s="51"/>
      <c r="G363" s="36"/>
      <c r="H363" s="36"/>
      <c r="I363" s="37"/>
      <c r="J363" s="33"/>
      <c r="K363" s="33"/>
      <c r="L363" s="33"/>
      <c r="M363" s="33"/>
      <c r="N363" s="33"/>
      <c r="O363" s="35" t="str">
        <f>IFERROR(VLOOKUP(N363,ranges!M$2:O$422,3,0),"")</f>
        <v/>
      </c>
      <c r="P363" s="36"/>
      <c r="Q363" s="33"/>
      <c r="R363" s="34"/>
      <c r="S363" s="33"/>
      <c r="T363" s="33"/>
      <c r="U363" s="33"/>
      <c r="V363" s="33"/>
      <c r="W363" s="33"/>
      <c r="X363" s="33"/>
      <c r="Y363" s="34"/>
      <c r="Z363" s="34"/>
      <c r="AA363" s="36"/>
      <c r="AB363" s="53"/>
      <c r="AC363" s="36"/>
      <c r="AD363" s="34"/>
      <c r="AE363" s="34"/>
      <c r="AF363" s="34"/>
      <c r="AG363" s="34"/>
      <c r="AH363" s="75" t="s">
        <v>23069</v>
      </c>
      <c r="AI363" s="87" t="s">
        <v>23073</v>
      </c>
      <c r="AJ363" s="40"/>
      <c r="AK363" s="40"/>
      <c r="AL363" s="40"/>
      <c r="AM363" s="40"/>
      <c r="AN363" s="40"/>
      <c r="AO363" s="40"/>
      <c r="AP363" s="40"/>
      <c r="AQ363" s="40"/>
      <c r="AR363" s="40"/>
    </row>
    <row r="364" spans="1:44" s="21" customFormat="1" x14ac:dyDescent="0.15">
      <c r="A364" s="26">
        <v>356</v>
      </c>
      <c r="B364" s="33"/>
      <c r="C364" s="36"/>
      <c r="D364" s="49"/>
      <c r="E364" s="50"/>
      <c r="F364" s="51"/>
      <c r="G364" s="36"/>
      <c r="H364" s="36"/>
      <c r="I364" s="37"/>
      <c r="J364" s="33"/>
      <c r="K364" s="33"/>
      <c r="L364" s="33"/>
      <c r="M364" s="33"/>
      <c r="N364" s="33"/>
      <c r="O364" s="35" t="str">
        <f>IFERROR(VLOOKUP(N364,ranges!M$2:O$422,3,0),"")</f>
        <v/>
      </c>
      <c r="P364" s="36"/>
      <c r="Q364" s="33"/>
      <c r="R364" s="34"/>
      <c r="S364" s="33"/>
      <c r="T364" s="33"/>
      <c r="U364" s="33"/>
      <c r="V364" s="33"/>
      <c r="W364" s="33"/>
      <c r="X364" s="33"/>
      <c r="Y364" s="34"/>
      <c r="Z364" s="34"/>
      <c r="AA364" s="36"/>
      <c r="AB364" s="53"/>
      <c r="AC364" s="36"/>
      <c r="AD364" s="34"/>
      <c r="AE364" s="34"/>
      <c r="AF364" s="34"/>
      <c r="AG364" s="34"/>
      <c r="AH364" s="75" t="s">
        <v>23069</v>
      </c>
      <c r="AI364" s="87" t="s">
        <v>23073</v>
      </c>
      <c r="AJ364" s="40"/>
      <c r="AK364" s="40"/>
      <c r="AL364" s="40"/>
      <c r="AM364" s="40"/>
      <c r="AN364" s="40"/>
      <c r="AO364" s="40"/>
      <c r="AP364" s="40"/>
      <c r="AQ364" s="40"/>
      <c r="AR364" s="40"/>
    </row>
    <row r="365" spans="1:44" s="21" customFormat="1" x14ac:dyDescent="0.15">
      <c r="A365" s="26">
        <v>357</v>
      </c>
      <c r="B365" s="33"/>
      <c r="C365" s="36"/>
      <c r="D365" s="49"/>
      <c r="E365" s="50"/>
      <c r="F365" s="51"/>
      <c r="G365" s="36"/>
      <c r="H365" s="36"/>
      <c r="I365" s="37"/>
      <c r="J365" s="33"/>
      <c r="K365" s="33"/>
      <c r="L365" s="33"/>
      <c r="M365" s="33"/>
      <c r="N365" s="33"/>
      <c r="O365" s="35" t="str">
        <f>IFERROR(VLOOKUP(N365,ranges!M$2:O$422,3,0),"")</f>
        <v/>
      </c>
      <c r="P365" s="36"/>
      <c r="Q365" s="33"/>
      <c r="R365" s="34"/>
      <c r="S365" s="33"/>
      <c r="T365" s="33"/>
      <c r="U365" s="33"/>
      <c r="V365" s="33"/>
      <c r="W365" s="33"/>
      <c r="X365" s="33"/>
      <c r="Y365" s="34"/>
      <c r="Z365" s="34"/>
      <c r="AA365" s="36"/>
      <c r="AB365" s="53"/>
      <c r="AC365" s="36"/>
      <c r="AD365" s="34"/>
      <c r="AE365" s="34"/>
      <c r="AF365" s="34"/>
      <c r="AG365" s="34"/>
      <c r="AH365" s="75" t="s">
        <v>23069</v>
      </c>
      <c r="AI365" s="87" t="s">
        <v>23073</v>
      </c>
      <c r="AJ365" s="40"/>
      <c r="AK365" s="40"/>
      <c r="AL365" s="40"/>
      <c r="AM365" s="40"/>
      <c r="AN365" s="40"/>
      <c r="AO365" s="40"/>
      <c r="AP365" s="40"/>
      <c r="AQ365" s="40"/>
      <c r="AR365" s="40"/>
    </row>
    <row r="366" spans="1:44" s="21" customFormat="1" x14ac:dyDescent="0.15">
      <c r="A366" s="26">
        <v>358</v>
      </c>
      <c r="B366" s="33"/>
      <c r="C366" s="36"/>
      <c r="D366" s="49"/>
      <c r="E366" s="50"/>
      <c r="F366" s="51"/>
      <c r="G366" s="36"/>
      <c r="H366" s="36"/>
      <c r="I366" s="37"/>
      <c r="J366" s="33"/>
      <c r="K366" s="33"/>
      <c r="L366" s="33"/>
      <c r="M366" s="33"/>
      <c r="N366" s="33"/>
      <c r="O366" s="35" t="str">
        <f>IFERROR(VLOOKUP(N366,ranges!M$2:O$422,3,0),"")</f>
        <v/>
      </c>
      <c r="P366" s="36"/>
      <c r="Q366" s="33"/>
      <c r="R366" s="34"/>
      <c r="S366" s="33"/>
      <c r="T366" s="33"/>
      <c r="U366" s="33"/>
      <c r="V366" s="33"/>
      <c r="W366" s="33"/>
      <c r="X366" s="33"/>
      <c r="Y366" s="34"/>
      <c r="Z366" s="34"/>
      <c r="AA366" s="36"/>
      <c r="AB366" s="53"/>
      <c r="AC366" s="36"/>
      <c r="AD366" s="34"/>
      <c r="AE366" s="34"/>
      <c r="AF366" s="34"/>
      <c r="AG366" s="34"/>
      <c r="AH366" s="75" t="s">
        <v>23069</v>
      </c>
      <c r="AI366" s="87" t="s">
        <v>23073</v>
      </c>
      <c r="AJ366" s="40"/>
      <c r="AK366" s="40"/>
      <c r="AL366" s="40"/>
      <c r="AM366" s="40"/>
      <c r="AN366" s="40"/>
      <c r="AO366" s="40"/>
      <c r="AP366" s="40"/>
      <c r="AQ366" s="40"/>
      <c r="AR366" s="40"/>
    </row>
    <row r="367" spans="1:44" s="21" customFormat="1" x14ac:dyDescent="0.15">
      <c r="A367" s="26">
        <v>359</v>
      </c>
      <c r="B367" s="33"/>
      <c r="C367" s="36"/>
      <c r="D367" s="49"/>
      <c r="E367" s="50"/>
      <c r="F367" s="51"/>
      <c r="G367" s="36"/>
      <c r="H367" s="36"/>
      <c r="I367" s="37"/>
      <c r="J367" s="33"/>
      <c r="K367" s="33"/>
      <c r="L367" s="33"/>
      <c r="M367" s="33"/>
      <c r="N367" s="33"/>
      <c r="O367" s="35" t="str">
        <f>IFERROR(VLOOKUP(N367,ranges!M$2:O$422,3,0),"")</f>
        <v/>
      </c>
      <c r="P367" s="36"/>
      <c r="Q367" s="33"/>
      <c r="R367" s="34"/>
      <c r="S367" s="33"/>
      <c r="T367" s="33"/>
      <c r="U367" s="33"/>
      <c r="V367" s="33"/>
      <c r="W367" s="33"/>
      <c r="X367" s="33"/>
      <c r="Y367" s="34"/>
      <c r="Z367" s="34"/>
      <c r="AA367" s="36"/>
      <c r="AB367" s="53"/>
      <c r="AC367" s="36"/>
      <c r="AD367" s="34"/>
      <c r="AE367" s="34"/>
      <c r="AF367" s="34"/>
      <c r="AG367" s="34"/>
      <c r="AH367" s="75" t="s">
        <v>23069</v>
      </c>
      <c r="AI367" s="87" t="s">
        <v>23073</v>
      </c>
      <c r="AJ367" s="40"/>
      <c r="AK367" s="40"/>
      <c r="AL367" s="40"/>
      <c r="AM367" s="40"/>
      <c r="AN367" s="40"/>
      <c r="AO367" s="40"/>
      <c r="AP367" s="40"/>
      <c r="AQ367" s="40"/>
      <c r="AR367" s="40"/>
    </row>
    <row r="368" spans="1:44" s="21" customFormat="1" x14ac:dyDescent="0.15">
      <c r="A368" s="26">
        <v>360</v>
      </c>
      <c r="B368" s="33"/>
      <c r="C368" s="36"/>
      <c r="D368" s="49"/>
      <c r="E368" s="50"/>
      <c r="F368" s="51"/>
      <c r="G368" s="36"/>
      <c r="H368" s="36"/>
      <c r="I368" s="37"/>
      <c r="J368" s="33"/>
      <c r="K368" s="33"/>
      <c r="L368" s="33"/>
      <c r="M368" s="33"/>
      <c r="N368" s="33"/>
      <c r="O368" s="35" t="str">
        <f>IFERROR(VLOOKUP(N368,ranges!M$2:O$422,3,0),"")</f>
        <v/>
      </c>
      <c r="P368" s="36"/>
      <c r="Q368" s="33"/>
      <c r="R368" s="34"/>
      <c r="S368" s="33"/>
      <c r="T368" s="33"/>
      <c r="U368" s="33"/>
      <c r="V368" s="33"/>
      <c r="W368" s="33"/>
      <c r="X368" s="33"/>
      <c r="Y368" s="34"/>
      <c r="Z368" s="34"/>
      <c r="AA368" s="36"/>
      <c r="AB368" s="53"/>
      <c r="AC368" s="36"/>
      <c r="AD368" s="34"/>
      <c r="AE368" s="34"/>
      <c r="AF368" s="34"/>
      <c r="AG368" s="34"/>
      <c r="AH368" s="75" t="s">
        <v>23069</v>
      </c>
      <c r="AI368" s="87" t="s">
        <v>23073</v>
      </c>
      <c r="AJ368" s="40"/>
      <c r="AK368" s="40"/>
      <c r="AL368" s="40"/>
      <c r="AM368" s="40"/>
      <c r="AN368" s="40"/>
      <c r="AO368" s="40"/>
      <c r="AP368" s="40"/>
      <c r="AQ368" s="40"/>
      <c r="AR368" s="40"/>
    </row>
    <row r="369" spans="1:44" s="21" customFormat="1" x14ac:dyDescent="0.15">
      <c r="A369" s="26">
        <v>361</v>
      </c>
      <c r="B369" s="33"/>
      <c r="C369" s="36"/>
      <c r="D369" s="49"/>
      <c r="E369" s="50"/>
      <c r="F369" s="51"/>
      <c r="G369" s="36"/>
      <c r="H369" s="36"/>
      <c r="I369" s="37"/>
      <c r="J369" s="33"/>
      <c r="K369" s="33"/>
      <c r="L369" s="33"/>
      <c r="M369" s="33"/>
      <c r="N369" s="33"/>
      <c r="O369" s="35" t="str">
        <f>IFERROR(VLOOKUP(N369,ranges!M$2:O$422,3,0),"")</f>
        <v/>
      </c>
      <c r="P369" s="36"/>
      <c r="Q369" s="33"/>
      <c r="R369" s="34"/>
      <c r="S369" s="33"/>
      <c r="T369" s="33"/>
      <c r="U369" s="33"/>
      <c r="V369" s="33"/>
      <c r="W369" s="33"/>
      <c r="X369" s="33"/>
      <c r="Y369" s="34"/>
      <c r="Z369" s="34"/>
      <c r="AA369" s="36"/>
      <c r="AB369" s="53"/>
      <c r="AC369" s="36"/>
      <c r="AD369" s="34"/>
      <c r="AE369" s="34"/>
      <c r="AF369" s="34"/>
      <c r="AG369" s="34"/>
      <c r="AH369" s="75" t="s">
        <v>23069</v>
      </c>
      <c r="AI369" s="87" t="s">
        <v>23073</v>
      </c>
      <c r="AJ369" s="40"/>
      <c r="AK369" s="40"/>
      <c r="AL369" s="40"/>
      <c r="AM369" s="40"/>
      <c r="AN369" s="40"/>
      <c r="AO369" s="40"/>
      <c r="AP369" s="40"/>
      <c r="AQ369" s="40"/>
      <c r="AR369" s="40"/>
    </row>
    <row r="370" spans="1:44" s="21" customFormat="1" x14ac:dyDescent="0.15">
      <c r="A370" s="26">
        <v>362</v>
      </c>
      <c r="B370" s="33"/>
      <c r="C370" s="36"/>
      <c r="D370" s="49"/>
      <c r="E370" s="50"/>
      <c r="F370" s="51"/>
      <c r="G370" s="36"/>
      <c r="H370" s="36"/>
      <c r="I370" s="37"/>
      <c r="J370" s="33"/>
      <c r="K370" s="33"/>
      <c r="L370" s="33"/>
      <c r="M370" s="33"/>
      <c r="N370" s="33"/>
      <c r="O370" s="35" t="str">
        <f>IFERROR(VLOOKUP(N370,ranges!M$2:O$422,3,0),"")</f>
        <v/>
      </c>
      <c r="P370" s="36"/>
      <c r="Q370" s="33"/>
      <c r="R370" s="34"/>
      <c r="S370" s="33"/>
      <c r="T370" s="33"/>
      <c r="U370" s="33"/>
      <c r="V370" s="33"/>
      <c r="W370" s="33"/>
      <c r="X370" s="33"/>
      <c r="Y370" s="34"/>
      <c r="Z370" s="34"/>
      <c r="AA370" s="36"/>
      <c r="AB370" s="53"/>
      <c r="AC370" s="36"/>
      <c r="AD370" s="34"/>
      <c r="AE370" s="34"/>
      <c r="AF370" s="34"/>
      <c r="AG370" s="34"/>
      <c r="AH370" s="75" t="s">
        <v>23069</v>
      </c>
      <c r="AI370" s="87" t="s">
        <v>23073</v>
      </c>
      <c r="AJ370" s="40"/>
      <c r="AK370" s="40"/>
      <c r="AL370" s="40"/>
      <c r="AM370" s="40"/>
      <c r="AN370" s="40"/>
      <c r="AO370" s="40"/>
      <c r="AP370" s="40"/>
      <c r="AQ370" s="40"/>
      <c r="AR370" s="40"/>
    </row>
    <row r="371" spans="1:44" s="21" customFormat="1" x14ac:dyDescent="0.15">
      <c r="A371" s="26">
        <v>363</v>
      </c>
      <c r="B371" s="33"/>
      <c r="C371" s="36"/>
      <c r="D371" s="49"/>
      <c r="E371" s="50"/>
      <c r="F371" s="51"/>
      <c r="G371" s="36"/>
      <c r="H371" s="36"/>
      <c r="I371" s="37"/>
      <c r="J371" s="33"/>
      <c r="K371" s="33"/>
      <c r="L371" s="33"/>
      <c r="M371" s="33"/>
      <c r="N371" s="33"/>
      <c r="O371" s="35" t="str">
        <f>IFERROR(VLOOKUP(N371,ranges!M$2:O$422,3,0),"")</f>
        <v/>
      </c>
      <c r="P371" s="36"/>
      <c r="Q371" s="33"/>
      <c r="R371" s="34"/>
      <c r="S371" s="33"/>
      <c r="T371" s="33"/>
      <c r="U371" s="33"/>
      <c r="V371" s="33"/>
      <c r="W371" s="33"/>
      <c r="X371" s="33"/>
      <c r="Y371" s="34"/>
      <c r="Z371" s="34"/>
      <c r="AA371" s="36"/>
      <c r="AB371" s="53"/>
      <c r="AC371" s="36"/>
      <c r="AD371" s="34"/>
      <c r="AE371" s="34"/>
      <c r="AF371" s="34"/>
      <c r="AG371" s="34"/>
      <c r="AH371" s="75" t="s">
        <v>23069</v>
      </c>
      <c r="AI371" s="87" t="s">
        <v>23073</v>
      </c>
      <c r="AJ371" s="40"/>
      <c r="AK371" s="40"/>
      <c r="AL371" s="40"/>
      <c r="AM371" s="40"/>
      <c r="AN371" s="40"/>
      <c r="AO371" s="40"/>
      <c r="AP371" s="40"/>
      <c r="AQ371" s="40"/>
      <c r="AR371" s="40"/>
    </row>
    <row r="372" spans="1:44" s="21" customFormat="1" x14ac:dyDescent="0.15">
      <c r="A372" s="26">
        <v>364</v>
      </c>
      <c r="B372" s="33"/>
      <c r="C372" s="36"/>
      <c r="D372" s="49"/>
      <c r="E372" s="50"/>
      <c r="F372" s="51"/>
      <c r="G372" s="36"/>
      <c r="H372" s="36"/>
      <c r="I372" s="37"/>
      <c r="J372" s="33"/>
      <c r="K372" s="33"/>
      <c r="L372" s="33"/>
      <c r="M372" s="33"/>
      <c r="N372" s="33"/>
      <c r="O372" s="35" t="str">
        <f>IFERROR(VLOOKUP(N372,ranges!M$2:O$422,3,0),"")</f>
        <v/>
      </c>
      <c r="P372" s="36"/>
      <c r="Q372" s="33"/>
      <c r="R372" s="34"/>
      <c r="S372" s="33"/>
      <c r="T372" s="33"/>
      <c r="U372" s="33"/>
      <c r="V372" s="33"/>
      <c r="W372" s="33"/>
      <c r="X372" s="33"/>
      <c r="Y372" s="34"/>
      <c r="Z372" s="34"/>
      <c r="AA372" s="36"/>
      <c r="AB372" s="53"/>
      <c r="AC372" s="36"/>
      <c r="AD372" s="34"/>
      <c r="AE372" s="34"/>
      <c r="AF372" s="34"/>
      <c r="AG372" s="34"/>
      <c r="AH372" s="75" t="s">
        <v>23069</v>
      </c>
      <c r="AI372" s="87" t="s">
        <v>23073</v>
      </c>
      <c r="AJ372" s="40"/>
      <c r="AK372" s="40"/>
      <c r="AL372" s="40"/>
      <c r="AM372" s="40"/>
      <c r="AN372" s="40"/>
      <c r="AO372" s="40"/>
      <c r="AP372" s="40"/>
      <c r="AQ372" s="40"/>
      <c r="AR372" s="40"/>
    </row>
    <row r="373" spans="1:44" s="21" customFormat="1" x14ac:dyDescent="0.15">
      <c r="A373" s="26">
        <v>365</v>
      </c>
      <c r="B373" s="33"/>
      <c r="C373" s="36"/>
      <c r="D373" s="49"/>
      <c r="E373" s="50"/>
      <c r="F373" s="51"/>
      <c r="G373" s="36"/>
      <c r="H373" s="36"/>
      <c r="I373" s="37"/>
      <c r="J373" s="33"/>
      <c r="K373" s="33"/>
      <c r="L373" s="33"/>
      <c r="M373" s="33"/>
      <c r="N373" s="33"/>
      <c r="O373" s="35" t="str">
        <f>IFERROR(VLOOKUP(N373,ranges!M$2:O$422,3,0),"")</f>
        <v/>
      </c>
      <c r="P373" s="36"/>
      <c r="Q373" s="33"/>
      <c r="R373" s="34"/>
      <c r="S373" s="33"/>
      <c r="T373" s="33"/>
      <c r="U373" s="33"/>
      <c r="V373" s="33"/>
      <c r="W373" s="33"/>
      <c r="X373" s="33"/>
      <c r="Y373" s="34"/>
      <c r="Z373" s="34"/>
      <c r="AA373" s="36"/>
      <c r="AB373" s="53"/>
      <c r="AC373" s="36"/>
      <c r="AD373" s="34"/>
      <c r="AE373" s="34"/>
      <c r="AF373" s="34"/>
      <c r="AG373" s="34"/>
      <c r="AH373" s="75" t="s">
        <v>23069</v>
      </c>
      <c r="AI373" s="87" t="s">
        <v>23073</v>
      </c>
      <c r="AJ373" s="40"/>
      <c r="AK373" s="40"/>
      <c r="AL373" s="40"/>
      <c r="AM373" s="40"/>
      <c r="AN373" s="40"/>
      <c r="AO373" s="40"/>
      <c r="AP373" s="40"/>
      <c r="AQ373" s="40"/>
      <c r="AR373" s="40"/>
    </row>
    <row r="374" spans="1:44" s="21" customFormat="1" x14ac:dyDescent="0.15">
      <c r="A374" s="26">
        <v>366</v>
      </c>
      <c r="B374" s="33"/>
      <c r="C374" s="36"/>
      <c r="D374" s="49"/>
      <c r="E374" s="50"/>
      <c r="F374" s="51"/>
      <c r="G374" s="36"/>
      <c r="H374" s="36"/>
      <c r="I374" s="37"/>
      <c r="J374" s="33"/>
      <c r="K374" s="33"/>
      <c r="L374" s="33"/>
      <c r="M374" s="33"/>
      <c r="N374" s="33"/>
      <c r="O374" s="35" t="str">
        <f>IFERROR(VLOOKUP(N374,ranges!M$2:O$422,3,0),"")</f>
        <v/>
      </c>
      <c r="P374" s="36"/>
      <c r="Q374" s="33"/>
      <c r="R374" s="34"/>
      <c r="S374" s="33"/>
      <c r="T374" s="33"/>
      <c r="U374" s="33"/>
      <c r="V374" s="33"/>
      <c r="W374" s="33"/>
      <c r="X374" s="33"/>
      <c r="Y374" s="34"/>
      <c r="Z374" s="34"/>
      <c r="AA374" s="36"/>
      <c r="AB374" s="53"/>
      <c r="AC374" s="36"/>
      <c r="AD374" s="34"/>
      <c r="AE374" s="34"/>
      <c r="AF374" s="34"/>
      <c r="AG374" s="34"/>
      <c r="AH374" s="75" t="s">
        <v>23069</v>
      </c>
      <c r="AI374" s="87" t="s">
        <v>23073</v>
      </c>
      <c r="AJ374" s="40"/>
      <c r="AK374" s="40"/>
      <c r="AL374" s="40"/>
      <c r="AM374" s="40"/>
      <c r="AN374" s="40"/>
      <c r="AO374" s="40"/>
      <c r="AP374" s="40"/>
      <c r="AQ374" s="40"/>
      <c r="AR374" s="40"/>
    </row>
    <row r="375" spans="1:44" s="21" customFormat="1" x14ac:dyDescent="0.15">
      <c r="A375" s="26">
        <v>367</v>
      </c>
      <c r="B375" s="33"/>
      <c r="C375" s="36"/>
      <c r="D375" s="49"/>
      <c r="E375" s="50"/>
      <c r="F375" s="51"/>
      <c r="G375" s="36"/>
      <c r="H375" s="36"/>
      <c r="I375" s="37"/>
      <c r="J375" s="33"/>
      <c r="K375" s="33"/>
      <c r="L375" s="33"/>
      <c r="M375" s="33"/>
      <c r="N375" s="33"/>
      <c r="O375" s="35" t="str">
        <f>IFERROR(VLOOKUP(N375,ranges!M$2:O$422,3,0),"")</f>
        <v/>
      </c>
      <c r="P375" s="36"/>
      <c r="Q375" s="33"/>
      <c r="R375" s="34"/>
      <c r="S375" s="33"/>
      <c r="T375" s="33"/>
      <c r="U375" s="33"/>
      <c r="V375" s="33"/>
      <c r="W375" s="33"/>
      <c r="X375" s="33"/>
      <c r="Y375" s="34"/>
      <c r="Z375" s="34"/>
      <c r="AA375" s="36"/>
      <c r="AB375" s="53"/>
      <c r="AC375" s="36"/>
      <c r="AD375" s="34"/>
      <c r="AE375" s="34"/>
      <c r="AF375" s="34"/>
      <c r="AG375" s="34"/>
      <c r="AH375" s="75" t="s">
        <v>23069</v>
      </c>
      <c r="AI375" s="87" t="s">
        <v>23073</v>
      </c>
      <c r="AJ375" s="40"/>
      <c r="AK375" s="40"/>
      <c r="AL375" s="40"/>
      <c r="AM375" s="40"/>
      <c r="AN375" s="40"/>
      <c r="AO375" s="40"/>
      <c r="AP375" s="40"/>
      <c r="AQ375" s="40"/>
      <c r="AR375" s="40"/>
    </row>
    <row r="376" spans="1:44" s="21" customFormat="1" x14ac:dyDescent="0.15">
      <c r="A376" s="26">
        <v>368</v>
      </c>
      <c r="B376" s="33"/>
      <c r="C376" s="36"/>
      <c r="D376" s="49"/>
      <c r="E376" s="50"/>
      <c r="F376" s="51"/>
      <c r="G376" s="36"/>
      <c r="H376" s="36"/>
      <c r="I376" s="37"/>
      <c r="J376" s="33"/>
      <c r="K376" s="33"/>
      <c r="L376" s="33"/>
      <c r="M376" s="33"/>
      <c r="N376" s="33"/>
      <c r="O376" s="35" t="str">
        <f>IFERROR(VLOOKUP(N376,ranges!M$2:O$422,3,0),"")</f>
        <v/>
      </c>
      <c r="P376" s="36"/>
      <c r="Q376" s="33"/>
      <c r="R376" s="34"/>
      <c r="S376" s="33"/>
      <c r="T376" s="33"/>
      <c r="U376" s="33"/>
      <c r="V376" s="33"/>
      <c r="W376" s="33"/>
      <c r="X376" s="33"/>
      <c r="Y376" s="34"/>
      <c r="Z376" s="34"/>
      <c r="AA376" s="36"/>
      <c r="AB376" s="53"/>
      <c r="AC376" s="36"/>
      <c r="AD376" s="34"/>
      <c r="AE376" s="34"/>
      <c r="AF376" s="34"/>
      <c r="AG376" s="34"/>
      <c r="AH376" s="75" t="s">
        <v>23069</v>
      </c>
      <c r="AI376" s="87" t="s">
        <v>23073</v>
      </c>
      <c r="AJ376" s="40"/>
      <c r="AK376" s="40"/>
      <c r="AL376" s="40"/>
      <c r="AM376" s="40"/>
      <c r="AN376" s="40"/>
      <c r="AO376" s="40"/>
      <c r="AP376" s="40"/>
      <c r="AQ376" s="40"/>
      <c r="AR376" s="40"/>
    </row>
    <row r="377" spans="1:44" s="21" customFormat="1" x14ac:dyDescent="0.15">
      <c r="A377" s="26">
        <v>369</v>
      </c>
      <c r="B377" s="33"/>
      <c r="C377" s="36"/>
      <c r="D377" s="49"/>
      <c r="E377" s="50"/>
      <c r="F377" s="51"/>
      <c r="G377" s="36"/>
      <c r="H377" s="36"/>
      <c r="I377" s="37"/>
      <c r="J377" s="33"/>
      <c r="K377" s="33"/>
      <c r="L377" s="33"/>
      <c r="M377" s="33"/>
      <c r="N377" s="33"/>
      <c r="O377" s="35" t="str">
        <f>IFERROR(VLOOKUP(N377,ranges!M$2:O$422,3,0),"")</f>
        <v/>
      </c>
      <c r="P377" s="36"/>
      <c r="Q377" s="33"/>
      <c r="R377" s="34"/>
      <c r="S377" s="33"/>
      <c r="T377" s="33"/>
      <c r="U377" s="33"/>
      <c r="V377" s="33"/>
      <c r="W377" s="33"/>
      <c r="X377" s="33"/>
      <c r="Y377" s="34"/>
      <c r="Z377" s="34"/>
      <c r="AA377" s="36"/>
      <c r="AB377" s="53"/>
      <c r="AC377" s="36"/>
      <c r="AD377" s="34"/>
      <c r="AE377" s="34"/>
      <c r="AF377" s="34"/>
      <c r="AG377" s="34"/>
      <c r="AH377" s="75" t="s">
        <v>23069</v>
      </c>
      <c r="AI377" s="87" t="s">
        <v>23073</v>
      </c>
      <c r="AJ377" s="40"/>
      <c r="AK377" s="40"/>
      <c r="AL377" s="40"/>
      <c r="AM377" s="40"/>
      <c r="AN377" s="40"/>
      <c r="AO377" s="40"/>
      <c r="AP377" s="40"/>
      <c r="AQ377" s="40"/>
      <c r="AR377" s="40"/>
    </row>
    <row r="378" spans="1:44" s="21" customFormat="1" x14ac:dyDescent="0.15">
      <c r="A378" s="26">
        <v>370</v>
      </c>
      <c r="B378" s="33"/>
      <c r="C378" s="36"/>
      <c r="D378" s="49"/>
      <c r="E378" s="50"/>
      <c r="F378" s="51"/>
      <c r="G378" s="36"/>
      <c r="H378" s="36"/>
      <c r="I378" s="37"/>
      <c r="J378" s="33"/>
      <c r="K378" s="33"/>
      <c r="L378" s="33"/>
      <c r="M378" s="33"/>
      <c r="N378" s="33"/>
      <c r="O378" s="35" t="str">
        <f>IFERROR(VLOOKUP(N378,ranges!M$2:O$422,3,0),"")</f>
        <v/>
      </c>
      <c r="P378" s="36"/>
      <c r="Q378" s="33"/>
      <c r="R378" s="34"/>
      <c r="S378" s="33"/>
      <c r="T378" s="33"/>
      <c r="U378" s="33"/>
      <c r="V378" s="33"/>
      <c r="W378" s="33"/>
      <c r="X378" s="33"/>
      <c r="Y378" s="34"/>
      <c r="Z378" s="34"/>
      <c r="AA378" s="36"/>
      <c r="AB378" s="53"/>
      <c r="AC378" s="36"/>
      <c r="AD378" s="34"/>
      <c r="AE378" s="34"/>
      <c r="AF378" s="34"/>
      <c r="AG378" s="34"/>
      <c r="AH378" s="75" t="s">
        <v>23069</v>
      </c>
      <c r="AI378" s="87" t="s">
        <v>23073</v>
      </c>
      <c r="AJ378" s="40"/>
      <c r="AK378" s="40"/>
      <c r="AL378" s="40"/>
      <c r="AM378" s="40"/>
      <c r="AN378" s="40"/>
      <c r="AO378" s="40"/>
      <c r="AP378" s="40"/>
      <c r="AQ378" s="40"/>
      <c r="AR378" s="40"/>
    </row>
    <row r="379" spans="1:44" s="21" customFormat="1" x14ac:dyDescent="0.15">
      <c r="A379" s="26">
        <v>371</v>
      </c>
      <c r="B379" s="33"/>
      <c r="C379" s="36"/>
      <c r="D379" s="49"/>
      <c r="E379" s="50"/>
      <c r="F379" s="51"/>
      <c r="G379" s="36"/>
      <c r="H379" s="36"/>
      <c r="I379" s="37"/>
      <c r="J379" s="33"/>
      <c r="K379" s="33"/>
      <c r="L379" s="33"/>
      <c r="M379" s="33"/>
      <c r="N379" s="33"/>
      <c r="O379" s="35" t="str">
        <f>IFERROR(VLOOKUP(N379,ranges!M$2:O$422,3,0),"")</f>
        <v/>
      </c>
      <c r="P379" s="36"/>
      <c r="Q379" s="33"/>
      <c r="R379" s="34"/>
      <c r="S379" s="33"/>
      <c r="T379" s="33"/>
      <c r="U379" s="33"/>
      <c r="V379" s="33"/>
      <c r="W379" s="33"/>
      <c r="X379" s="33"/>
      <c r="Y379" s="34"/>
      <c r="Z379" s="34"/>
      <c r="AA379" s="36"/>
      <c r="AB379" s="53"/>
      <c r="AC379" s="36"/>
      <c r="AD379" s="34"/>
      <c r="AE379" s="34"/>
      <c r="AF379" s="34"/>
      <c r="AG379" s="34"/>
      <c r="AH379" s="75" t="s">
        <v>23069</v>
      </c>
      <c r="AI379" s="87" t="s">
        <v>23073</v>
      </c>
      <c r="AJ379" s="40"/>
      <c r="AK379" s="40"/>
      <c r="AL379" s="40"/>
      <c r="AM379" s="40"/>
      <c r="AN379" s="40"/>
      <c r="AO379" s="40"/>
      <c r="AP379" s="40"/>
      <c r="AQ379" s="40"/>
      <c r="AR379" s="40"/>
    </row>
    <row r="380" spans="1:44" s="21" customFormat="1" x14ac:dyDescent="0.15">
      <c r="A380" s="26">
        <v>372</v>
      </c>
      <c r="B380" s="33"/>
      <c r="C380" s="36"/>
      <c r="D380" s="49"/>
      <c r="E380" s="50"/>
      <c r="F380" s="51"/>
      <c r="G380" s="36"/>
      <c r="H380" s="36"/>
      <c r="I380" s="37"/>
      <c r="J380" s="33"/>
      <c r="K380" s="33"/>
      <c r="L380" s="33"/>
      <c r="M380" s="33"/>
      <c r="N380" s="33"/>
      <c r="O380" s="35" t="str">
        <f>IFERROR(VLOOKUP(N380,ranges!M$2:O$422,3,0),"")</f>
        <v/>
      </c>
      <c r="P380" s="36"/>
      <c r="Q380" s="33"/>
      <c r="R380" s="34"/>
      <c r="S380" s="33"/>
      <c r="T380" s="33"/>
      <c r="U380" s="33"/>
      <c r="V380" s="33"/>
      <c r="W380" s="33"/>
      <c r="X380" s="33"/>
      <c r="Y380" s="34"/>
      <c r="Z380" s="34"/>
      <c r="AA380" s="36"/>
      <c r="AB380" s="53"/>
      <c r="AC380" s="36"/>
      <c r="AD380" s="34"/>
      <c r="AE380" s="34"/>
      <c r="AF380" s="34"/>
      <c r="AG380" s="34"/>
      <c r="AH380" s="75" t="s">
        <v>23069</v>
      </c>
      <c r="AI380" s="87" t="s">
        <v>23073</v>
      </c>
      <c r="AJ380" s="40"/>
      <c r="AK380" s="40"/>
      <c r="AL380" s="40"/>
      <c r="AM380" s="40"/>
      <c r="AN380" s="40"/>
      <c r="AO380" s="40"/>
      <c r="AP380" s="40"/>
      <c r="AQ380" s="40"/>
      <c r="AR380" s="40"/>
    </row>
    <row r="381" spans="1:44" s="21" customFormat="1" x14ac:dyDescent="0.15">
      <c r="A381" s="26">
        <v>373</v>
      </c>
      <c r="B381" s="33"/>
      <c r="C381" s="36"/>
      <c r="D381" s="49"/>
      <c r="E381" s="50"/>
      <c r="F381" s="51"/>
      <c r="G381" s="36"/>
      <c r="H381" s="36"/>
      <c r="I381" s="37"/>
      <c r="J381" s="33"/>
      <c r="K381" s="33"/>
      <c r="L381" s="33"/>
      <c r="M381" s="33"/>
      <c r="N381" s="33"/>
      <c r="O381" s="35" t="str">
        <f>IFERROR(VLOOKUP(N381,ranges!M$2:O$422,3,0),"")</f>
        <v/>
      </c>
      <c r="P381" s="36"/>
      <c r="Q381" s="33"/>
      <c r="R381" s="34"/>
      <c r="S381" s="33"/>
      <c r="T381" s="33"/>
      <c r="U381" s="33"/>
      <c r="V381" s="33"/>
      <c r="W381" s="33"/>
      <c r="X381" s="33"/>
      <c r="Y381" s="34"/>
      <c r="Z381" s="34"/>
      <c r="AA381" s="36"/>
      <c r="AB381" s="53"/>
      <c r="AC381" s="36"/>
      <c r="AD381" s="34"/>
      <c r="AE381" s="34"/>
      <c r="AF381" s="34"/>
      <c r="AG381" s="34"/>
      <c r="AH381" s="75" t="s">
        <v>23069</v>
      </c>
      <c r="AI381" s="87" t="s">
        <v>23073</v>
      </c>
      <c r="AJ381" s="40"/>
      <c r="AK381" s="40"/>
      <c r="AL381" s="40"/>
      <c r="AM381" s="40"/>
      <c r="AN381" s="40"/>
      <c r="AO381" s="40"/>
      <c r="AP381" s="40"/>
      <c r="AQ381" s="40"/>
      <c r="AR381" s="40"/>
    </row>
    <row r="382" spans="1:44" s="21" customFormat="1" x14ac:dyDescent="0.15">
      <c r="A382" s="26">
        <v>374</v>
      </c>
      <c r="B382" s="33"/>
      <c r="C382" s="36"/>
      <c r="D382" s="49"/>
      <c r="E382" s="50"/>
      <c r="F382" s="51"/>
      <c r="G382" s="36"/>
      <c r="H382" s="36"/>
      <c r="I382" s="37"/>
      <c r="J382" s="33"/>
      <c r="K382" s="33"/>
      <c r="L382" s="33"/>
      <c r="M382" s="33"/>
      <c r="N382" s="33"/>
      <c r="O382" s="35" t="str">
        <f>IFERROR(VLOOKUP(N382,ranges!M$2:O$422,3,0),"")</f>
        <v/>
      </c>
      <c r="P382" s="36"/>
      <c r="Q382" s="33"/>
      <c r="R382" s="34"/>
      <c r="S382" s="33"/>
      <c r="T382" s="33"/>
      <c r="U382" s="33"/>
      <c r="V382" s="33"/>
      <c r="W382" s="33"/>
      <c r="X382" s="33"/>
      <c r="Y382" s="34"/>
      <c r="Z382" s="34"/>
      <c r="AA382" s="36"/>
      <c r="AB382" s="53"/>
      <c r="AC382" s="36"/>
      <c r="AD382" s="34"/>
      <c r="AE382" s="34"/>
      <c r="AF382" s="34"/>
      <c r="AG382" s="34"/>
      <c r="AH382" s="75" t="s">
        <v>23069</v>
      </c>
      <c r="AI382" s="87" t="s">
        <v>23073</v>
      </c>
      <c r="AJ382" s="40"/>
      <c r="AK382" s="40"/>
      <c r="AL382" s="40"/>
      <c r="AM382" s="40"/>
      <c r="AN382" s="40"/>
      <c r="AO382" s="40"/>
      <c r="AP382" s="40"/>
      <c r="AQ382" s="40"/>
      <c r="AR382" s="40"/>
    </row>
    <row r="383" spans="1:44" s="21" customFormat="1" x14ac:dyDescent="0.15">
      <c r="A383" s="26">
        <v>375</v>
      </c>
      <c r="B383" s="33"/>
      <c r="C383" s="36"/>
      <c r="D383" s="49"/>
      <c r="E383" s="50"/>
      <c r="F383" s="51"/>
      <c r="G383" s="36"/>
      <c r="H383" s="36"/>
      <c r="I383" s="37"/>
      <c r="J383" s="33"/>
      <c r="K383" s="33"/>
      <c r="L383" s="33"/>
      <c r="M383" s="33"/>
      <c r="N383" s="33"/>
      <c r="O383" s="35" t="str">
        <f>IFERROR(VLOOKUP(N383,ranges!M$2:O$422,3,0),"")</f>
        <v/>
      </c>
      <c r="P383" s="36"/>
      <c r="Q383" s="33"/>
      <c r="R383" s="34"/>
      <c r="S383" s="33"/>
      <c r="T383" s="33"/>
      <c r="U383" s="33"/>
      <c r="V383" s="33"/>
      <c r="W383" s="33"/>
      <c r="X383" s="33"/>
      <c r="Y383" s="34"/>
      <c r="Z383" s="34"/>
      <c r="AA383" s="36"/>
      <c r="AB383" s="53"/>
      <c r="AC383" s="36"/>
      <c r="AD383" s="34"/>
      <c r="AE383" s="34"/>
      <c r="AF383" s="34"/>
      <c r="AG383" s="34"/>
      <c r="AH383" s="75" t="s">
        <v>23069</v>
      </c>
      <c r="AI383" s="87" t="s">
        <v>23073</v>
      </c>
      <c r="AJ383" s="40"/>
      <c r="AK383" s="40"/>
      <c r="AL383" s="40"/>
      <c r="AM383" s="40"/>
      <c r="AN383" s="40"/>
      <c r="AO383" s="40"/>
      <c r="AP383" s="40"/>
      <c r="AQ383" s="40"/>
      <c r="AR383" s="40"/>
    </row>
    <row r="384" spans="1:44" s="21" customFormat="1" x14ac:dyDescent="0.15">
      <c r="A384" s="26">
        <v>376</v>
      </c>
      <c r="B384" s="33"/>
      <c r="C384" s="36"/>
      <c r="D384" s="49"/>
      <c r="E384" s="50"/>
      <c r="F384" s="51"/>
      <c r="G384" s="36"/>
      <c r="H384" s="36"/>
      <c r="I384" s="37"/>
      <c r="J384" s="33"/>
      <c r="K384" s="33"/>
      <c r="L384" s="33"/>
      <c r="M384" s="33"/>
      <c r="N384" s="33"/>
      <c r="O384" s="35" t="str">
        <f>IFERROR(VLOOKUP(N384,ranges!M$2:O$422,3,0),"")</f>
        <v/>
      </c>
      <c r="P384" s="36"/>
      <c r="Q384" s="33"/>
      <c r="R384" s="34"/>
      <c r="S384" s="33"/>
      <c r="T384" s="33"/>
      <c r="U384" s="33"/>
      <c r="V384" s="33"/>
      <c r="W384" s="33"/>
      <c r="X384" s="33"/>
      <c r="Y384" s="34"/>
      <c r="Z384" s="34"/>
      <c r="AA384" s="36"/>
      <c r="AB384" s="53"/>
      <c r="AC384" s="36"/>
      <c r="AD384" s="34"/>
      <c r="AE384" s="34"/>
      <c r="AF384" s="34"/>
      <c r="AG384" s="34"/>
      <c r="AH384" s="75" t="s">
        <v>23069</v>
      </c>
      <c r="AI384" s="87" t="s">
        <v>23073</v>
      </c>
      <c r="AJ384" s="40"/>
      <c r="AK384" s="40"/>
      <c r="AL384" s="40"/>
      <c r="AM384" s="40"/>
      <c r="AN384" s="40"/>
      <c r="AO384" s="40"/>
      <c r="AP384" s="40"/>
      <c r="AQ384" s="40"/>
      <c r="AR384" s="40"/>
    </row>
    <row r="385" spans="1:44" s="21" customFormat="1" x14ac:dyDescent="0.15">
      <c r="A385" s="26">
        <v>377</v>
      </c>
      <c r="B385" s="33"/>
      <c r="C385" s="36"/>
      <c r="D385" s="49"/>
      <c r="E385" s="50"/>
      <c r="F385" s="51"/>
      <c r="G385" s="36"/>
      <c r="H385" s="36"/>
      <c r="I385" s="37"/>
      <c r="J385" s="33"/>
      <c r="K385" s="33"/>
      <c r="L385" s="33"/>
      <c r="M385" s="33"/>
      <c r="N385" s="33"/>
      <c r="O385" s="35" t="str">
        <f>IFERROR(VLOOKUP(N385,ranges!M$2:O$422,3,0),"")</f>
        <v/>
      </c>
      <c r="P385" s="36"/>
      <c r="Q385" s="33"/>
      <c r="R385" s="34"/>
      <c r="S385" s="33"/>
      <c r="T385" s="33"/>
      <c r="U385" s="33"/>
      <c r="V385" s="33"/>
      <c r="W385" s="33"/>
      <c r="X385" s="33"/>
      <c r="Y385" s="34"/>
      <c r="Z385" s="34"/>
      <c r="AA385" s="36"/>
      <c r="AB385" s="53"/>
      <c r="AC385" s="36"/>
      <c r="AD385" s="34"/>
      <c r="AE385" s="34"/>
      <c r="AF385" s="34"/>
      <c r="AG385" s="34"/>
      <c r="AH385" s="75" t="s">
        <v>23069</v>
      </c>
      <c r="AI385" s="87" t="s">
        <v>23073</v>
      </c>
      <c r="AJ385" s="40"/>
      <c r="AK385" s="40"/>
      <c r="AL385" s="40"/>
      <c r="AM385" s="40"/>
      <c r="AN385" s="40"/>
      <c r="AO385" s="40"/>
      <c r="AP385" s="40"/>
      <c r="AQ385" s="40"/>
      <c r="AR385" s="40"/>
    </row>
    <row r="386" spans="1:44" s="21" customFormat="1" x14ac:dyDescent="0.15">
      <c r="A386" s="26">
        <v>378</v>
      </c>
      <c r="B386" s="33"/>
      <c r="C386" s="36"/>
      <c r="D386" s="49"/>
      <c r="E386" s="50"/>
      <c r="F386" s="51"/>
      <c r="G386" s="36"/>
      <c r="H386" s="36"/>
      <c r="I386" s="37"/>
      <c r="J386" s="33"/>
      <c r="K386" s="33"/>
      <c r="L386" s="33"/>
      <c r="M386" s="33"/>
      <c r="N386" s="33"/>
      <c r="O386" s="35" t="str">
        <f>IFERROR(VLOOKUP(N386,ranges!M$2:O$422,3,0),"")</f>
        <v/>
      </c>
      <c r="P386" s="36"/>
      <c r="Q386" s="33"/>
      <c r="R386" s="34"/>
      <c r="S386" s="33"/>
      <c r="T386" s="33"/>
      <c r="U386" s="33"/>
      <c r="V386" s="33"/>
      <c r="W386" s="33"/>
      <c r="X386" s="33"/>
      <c r="Y386" s="34"/>
      <c r="Z386" s="34"/>
      <c r="AA386" s="36"/>
      <c r="AB386" s="53"/>
      <c r="AC386" s="36"/>
      <c r="AD386" s="34"/>
      <c r="AE386" s="34"/>
      <c r="AF386" s="34"/>
      <c r="AG386" s="34"/>
      <c r="AH386" s="75" t="s">
        <v>23069</v>
      </c>
      <c r="AI386" s="87" t="s">
        <v>23073</v>
      </c>
      <c r="AJ386" s="40"/>
      <c r="AK386" s="40"/>
      <c r="AL386" s="40"/>
      <c r="AM386" s="40"/>
      <c r="AN386" s="40"/>
      <c r="AO386" s="40"/>
      <c r="AP386" s="40"/>
      <c r="AQ386" s="40"/>
      <c r="AR386" s="40"/>
    </row>
    <row r="387" spans="1:44" s="21" customFormat="1" x14ac:dyDescent="0.15">
      <c r="A387" s="26">
        <v>379</v>
      </c>
      <c r="B387" s="33"/>
      <c r="C387" s="36"/>
      <c r="D387" s="49"/>
      <c r="E387" s="50"/>
      <c r="F387" s="51"/>
      <c r="G387" s="36"/>
      <c r="H387" s="36"/>
      <c r="I387" s="37"/>
      <c r="J387" s="33"/>
      <c r="K387" s="33"/>
      <c r="L387" s="33"/>
      <c r="M387" s="33"/>
      <c r="N387" s="33"/>
      <c r="O387" s="35" t="str">
        <f>IFERROR(VLOOKUP(N387,ranges!M$2:O$422,3,0),"")</f>
        <v/>
      </c>
      <c r="P387" s="36"/>
      <c r="Q387" s="33"/>
      <c r="R387" s="34"/>
      <c r="S387" s="33"/>
      <c r="T387" s="33"/>
      <c r="U387" s="33"/>
      <c r="V387" s="33"/>
      <c r="W387" s="33"/>
      <c r="X387" s="33"/>
      <c r="Y387" s="34"/>
      <c r="Z387" s="34"/>
      <c r="AA387" s="36"/>
      <c r="AB387" s="53"/>
      <c r="AC387" s="36"/>
      <c r="AD387" s="34"/>
      <c r="AE387" s="34"/>
      <c r="AF387" s="34"/>
      <c r="AG387" s="34"/>
      <c r="AH387" s="75" t="s">
        <v>23069</v>
      </c>
      <c r="AI387" s="87" t="s">
        <v>23073</v>
      </c>
      <c r="AJ387" s="40"/>
      <c r="AK387" s="40"/>
      <c r="AL387" s="40"/>
      <c r="AM387" s="40"/>
      <c r="AN387" s="40"/>
      <c r="AO387" s="40"/>
      <c r="AP387" s="40"/>
      <c r="AQ387" s="40"/>
      <c r="AR387" s="40"/>
    </row>
    <row r="388" spans="1:44" s="21" customFormat="1" x14ac:dyDescent="0.15">
      <c r="A388" s="26">
        <v>380</v>
      </c>
      <c r="B388" s="33"/>
      <c r="C388" s="36"/>
      <c r="D388" s="49"/>
      <c r="E388" s="50"/>
      <c r="F388" s="51"/>
      <c r="G388" s="36"/>
      <c r="H388" s="36"/>
      <c r="I388" s="37"/>
      <c r="J388" s="33"/>
      <c r="K388" s="33"/>
      <c r="L388" s="33"/>
      <c r="M388" s="33"/>
      <c r="N388" s="33"/>
      <c r="O388" s="35" t="str">
        <f>IFERROR(VLOOKUP(N388,ranges!M$2:O$422,3,0),"")</f>
        <v/>
      </c>
      <c r="P388" s="36"/>
      <c r="Q388" s="33"/>
      <c r="R388" s="34"/>
      <c r="S388" s="33"/>
      <c r="T388" s="33"/>
      <c r="U388" s="33"/>
      <c r="V388" s="33"/>
      <c r="W388" s="33"/>
      <c r="X388" s="33"/>
      <c r="Y388" s="34"/>
      <c r="Z388" s="34"/>
      <c r="AA388" s="36"/>
      <c r="AB388" s="53"/>
      <c r="AC388" s="36"/>
      <c r="AD388" s="34"/>
      <c r="AE388" s="34"/>
      <c r="AF388" s="34"/>
      <c r="AG388" s="34"/>
      <c r="AH388" s="75" t="s">
        <v>23069</v>
      </c>
      <c r="AI388" s="87" t="s">
        <v>23073</v>
      </c>
      <c r="AJ388" s="40"/>
      <c r="AK388" s="40"/>
      <c r="AL388" s="40"/>
      <c r="AM388" s="40"/>
      <c r="AN388" s="40"/>
      <c r="AO388" s="40"/>
      <c r="AP388" s="40"/>
      <c r="AQ388" s="40"/>
      <c r="AR388" s="40"/>
    </row>
    <row r="389" spans="1:44" s="21" customFormat="1" x14ac:dyDescent="0.15">
      <c r="A389" s="26">
        <v>381</v>
      </c>
      <c r="B389" s="33"/>
      <c r="C389" s="36"/>
      <c r="D389" s="49"/>
      <c r="E389" s="50"/>
      <c r="F389" s="51"/>
      <c r="G389" s="36"/>
      <c r="H389" s="36"/>
      <c r="I389" s="37"/>
      <c r="J389" s="33"/>
      <c r="K389" s="33"/>
      <c r="L389" s="33"/>
      <c r="M389" s="33"/>
      <c r="N389" s="33"/>
      <c r="O389" s="35" t="str">
        <f>IFERROR(VLOOKUP(N389,ranges!M$2:O$422,3,0),"")</f>
        <v/>
      </c>
      <c r="P389" s="36"/>
      <c r="Q389" s="33"/>
      <c r="R389" s="34"/>
      <c r="S389" s="33"/>
      <c r="T389" s="33"/>
      <c r="U389" s="33"/>
      <c r="V389" s="33"/>
      <c r="W389" s="33"/>
      <c r="X389" s="33"/>
      <c r="Y389" s="34"/>
      <c r="Z389" s="34"/>
      <c r="AA389" s="36"/>
      <c r="AB389" s="53"/>
      <c r="AC389" s="36"/>
      <c r="AD389" s="34"/>
      <c r="AE389" s="34"/>
      <c r="AF389" s="34"/>
      <c r="AG389" s="34"/>
      <c r="AH389" s="75" t="s">
        <v>23069</v>
      </c>
      <c r="AI389" s="87" t="s">
        <v>23073</v>
      </c>
      <c r="AJ389" s="40"/>
      <c r="AK389" s="40"/>
      <c r="AL389" s="40"/>
      <c r="AM389" s="40"/>
      <c r="AN389" s="40"/>
      <c r="AO389" s="40"/>
      <c r="AP389" s="40"/>
      <c r="AQ389" s="40"/>
      <c r="AR389" s="40"/>
    </row>
    <row r="390" spans="1:44" s="21" customFormat="1" x14ac:dyDescent="0.15">
      <c r="A390" s="26">
        <v>382</v>
      </c>
      <c r="B390" s="33"/>
      <c r="C390" s="36"/>
      <c r="D390" s="49"/>
      <c r="E390" s="50"/>
      <c r="F390" s="51"/>
      <c r="G390" s="36"/>
      <c r="H390" s="36"/>
      <c r="I390" s="37"/>
      <c r="J390" s="33"/>
      <c r="K390" s="33"/>
      <c r="L390" s="33"/>
      <c r="M390" s="33"/>
      <c r="N390" s="33"/>
      <c r="O390" s="35" t="str">
        <f>IFERROR(VLOOKUP(N390,ranges!M$2:O$422,3,0),"")</f>
        <v/>
      </c>
      <c r="P390" s="36"/>
      <c r="Q390" s="33"/>
      <c r="R390" s="34"/>
      <c r="S390" s="33"/>
      <c r="T390" s="33"/>
      <c r="U390" s="33"/>
      <c r="V390" s="33"/>
      <c r="W390" s="33"/>
      <c r="X390" s="33"/>
      <c r="Y390" s="34"/>
      <c r="Z390" s="34"/>
      <c r="AA390" s="36"/>
      <c r="AB390" s="53"/>
      <c r="AC390" s="36"/>
      <c r="AD390" s="34"/>
      <c r="AE390" s="34"/>
      <c r="AF390" s="34"/>
      <c r="AG390" s="34"/>
      <c r="AH390" s="75" t="s">
        <v>23069</v>
      </c>
      <c r="AI390" s="87" t="s">
        <v>23073</v>
      </c>
      <c r="AJ390" s="40"/>
      <c r="AK390" s="40"/>
      <c r="AL390" s="40"/>
      <c r="AM390" s="40"/>
      <c r="AN390" s="40"/>
      <c r="AO390" s="40"/>
      <c r="AP390" s="40"/>
      <c r="AQ390" s="40"/>
      <c r="AR390" s="40"/>
    </row>
    <row r="391" spans="1:44" s="21" customFormat="1" x14ac:dyDescent="0.15">
      <c r="A391" s="26">
        <v>383</v>
      </c>
      <c r="B391" s="33"/>
      <c r="C391" s="36"/>
      <c r="D391" s="49"/>
      <c r="E391" s="50"/>
      <c r="F391" s="51"/>
      <c r="G391" s="36"/>
      <c r="H391" s="36"/>
      <c r="I391" s="37"/>
      <c r="J391" s="33"/>
      <c r="K391" s="33"/>
      <c r="L391" s="33"/>
      <c r="M391" s="33"/>
      <c r="N391" s="33"/>
      <c r="O391" s="35" t="str">
        <f>IFERROR(VLOOKUP(N391,ranges!M$2:O$422,3,0),"")</f>
        <v/>
      </c>
      <c r="P391" s="36"/>
      <c r="Q391" s="33"/>
      <c r="R391" s="34"/>
      <c r="S391" s="33"/>
      <c r="T391" s="33"/>
      <c r="U391" s="33"/>
      <c r="V391" s="33"/>
      <c r="W391" s="33"/>
      <c r="X391" s="33"/>
      <c r="Y391" s="34"/>
      <c r="Z391" s="34"/>
      <c r="AA391" s="36"/>
      <c r="AB391" s="53"/>
      <c r="AC391" s="36"/>
      <c r="AD391" s="34"/>
      <c r="AE391" s="34"/>
      <c r="AF391" s="34"/>
      <c r="AG391" s="34"/>
      <c r="AH391" s="75" t="s">
        <v>23069</v>
      </c>
      <c r="AI391" s="87" t="s">
        <v>23073</v>
      </c>
      <c r="AJ391" s="40"/>
      <c r="AK391" s="40"/>
      <c r="AL391" s="40"/>
      <c r="AM391" s="40"/>
      <c r="AN391" s="40"/>
      <c r="AO391" s="40"/>
      <c r="AP391" s="40"/>
      <c r="AQ391" s="40"/>
      <c r="AR391" s="40"/>
    </row>
    <row r="392" spans="1:44" s="21" customFormat="1" x14ac:dyDescent="0.15">
      <c r="A392" s="26">
        <v>384</v>
      </c>
      <c r="B392" s="33"/>
      <c r="C392" s="36"/>
      <c r="D392" s="49"/>
      <c r="E392" s="50"/>
      <c r="F392" s="51"/>
      <c r="G392" s="36"/>
      <c r="H392" s="36"/>
      <c r="I392" s="37"/>
      <c r="J392" s="33"/>
      <c r="K392" s="33"/>
      <c r="L392" s="33"/>
      <c r="M392" s="33"/>
      <c r="N392" s="33"/>
      <c r="O392" s="35" t="str">
        <f>IFERROR(VLOOKUP(N392,ranges!M$2:O$422,3,0),"")</f>
        <v/>
      </c>
      <c r="P392" s="36"/>
      <c r="Q392" s="33"/>
      <c r="R392" s="34"/>
      <c r="S392" s="33"/>
      <c r="T392" s="33"/>
      <c r="U392" s="33"/>
      <c r="V392" s="33"/>
      <c r="W392" s="33"/>
      <c r="X392" s="33"/>
      <c r="Y392" s="34"/>
      <c r="Z392" s="34"/>
      <c r="AA392" s="36"/>
      <c r="AB392"/>
      <c r="AC392" s="36"/>
      <c r="AD392" s="34"/>
      <c r="AE392" s="34"/>
      <c r="AF392" s="34"/>
      <c r="AG392" s="34"/>
      <c r="AH392" s="75" t="s">
        <v>23069</v>
      </c>
      <c r="AI392" s="87" t="s">
        <v>23073</v>
      </c>
      <c r="AJ392" s="40"/>
      <c r="AK392" s="40"/>
      <c r="AL392" s="40"/>
      <c r="AM392" s="40"/>
      <c r="AN392" s="40"/>
      <c r="AO392" s="40"/>
      <c r="AP392" s="40"/>
      <c r="AQ392" s="40"/>
      <c r="AR392" s="40"/>
    </row>
  </sheetData>
  <conditionalFormatting sqref="C9">
    <cfRule type="expression" dxfId="26" priority="56">
      <formula>OR($B9="")</formula>
    </cfRule>
  </conditionalFormatting>
  <conditionalFormatting sqref="D9">
    <cfRule type="expression" dxfId="25" priority="54">
      <formula>OR($B9="",$B9="Library in Pool")</formula>
    </cfRule>
  </conditionalFormatting>
  <conditionalFormatting sqref="E9:F392 N14:Q392 N9:P13">
    <cfRule type="expression" dxfId="24" priority="53">
      <formula>OR($B9="",$B9="Illumina Library Pool",$B9="Existing Sample or Library")</formula>
    </cfRule>
  </conditionalFormatting>
  <conditionalFormatting sqref="G9:M392">
    <cfRule type="expression" dxfId="23" priority="52">
      <formula>OR($B9="",$B9="Library In Pool",$B9="Existing Sample or Library")</formula>
    </cfRule>
  </conditionalFormatting>
  <conditionalFormatting sqref="S9:U392">
    <cfRule type="expression" dxfId="22" priority="49">
      <formula>OR($B9="",$B9="Tissue",$B9="Illumina Library",$B9="Illumina Library Pool",$B9="Library In Pool",$B9="Existing Sample or Library")</formula>
    </cfRule>
  </conditionalFormatting>
  <conditionalFormatting sqref="V9:X392">
    <cfRule type="expression" dxfId="21" priority="48">
      <formula>OR($B9="",$B9="Library In Pool",$B9="Existing Sample or Library")</formula>
    </cfRule>
  </conditionalFormatting>
  <conditionalFormatting sqref="AA9:AF392">
    <cfRule type="expression" dxfId="20" priority="43">
      <formula>OR($B9="",$B9="Tissue",$B9="Nucleic Acid",$B9="Illumina Library Pool",$B9="Existing Sample or Library")</formula>
    </cfRule>
  </conditionalFormatting>
  <conditionalFormatting sqref="C10:C392">
    <cfRule type="expression" dxfId="19" priority="41">
      <formula>OR($B10="")</formula>
    </cfRule>
  </conditionalFormatting>
  <conditionalFormatting sqref="D10:D392">
    <cfRule type="expression" dxfId="18" priority="39">
      <formula>TRUE</formula>
    </cfRule>
  </conditionalFormatting>
  <conditionalFormatting sqref="Y9">
    <cfRule type="expression" dxfId="17" priority="38">
      <formula>OR($B9="",$B9="Tissue",$B9="Nucleic Acid",$B9="Library In Pool",$B9="Existing Sample or Library")</formula>
    </cfRule>
  </conditionalFormatting>
  <conditionalFormatting sqref="Z9">
    <cfRule type="expression" dxfId="16" priority="37">
      <formula>OR($B9="",$B9="Tissue",$B9="Nucleic Acid",$B9="Illumina Library",$B9="Library In Pool",$B9="Existing Sample or Library")</formula>
    </cfRule>
  </conditionalFormatting>
  <conditionalFormatting sqref="R9">
    <cfRule type="expression" dxfId="15" priority="32">
      <formula>OR($B9="",$B9="Nucleic Acid",$B9="Illumina Library",$B9="Illumina Library Pool",$B9="Library In Pool",$B9="Existing Sample or Library")</formula>
    </cfRule>
  </conditionalFormatting>
  <conditionalFormatting sqref="R10:R392">
    <cfRule type="expression" dxfId="14" priority="30">
      <formula>OR($B10="",$B10="Nucleic Acid",$B10="Illumina Library",$B10="Illumina Library Pool",$B10="Library In Pool",$B10="Existing Sample or Library")</formula>
    </cfRule>
  </conditionalFormatting>
  <conditionalFormatting sqref="AG9">
    <cfRule type="expression" dxfId="13" priority="27">
      <formula>OR($B9="",$B9="Library In Pool")</formula>
    </cfRule>
  </conditionalFormatting>
  <conditionalFormatting sqref="AG10:AG392">
    <cfRule type="expression" dxfId="12" priority="25">
      <formula>OR($B10="",$B10="Library In Pool")</formula>
    </cfRule>
  </conditionalFormatting>
  <conditionalFormatting sqref="Z10:Z392">
    <cfRule type="expression" dxfId="11" priority="21">
      <formula>OR($B10="",$B10="Tissue",$B10="Nucleic Acid",$B10="Illumina Library",$B10="Library In Pool",$B10="Existing Sample or Library")</formula>
    </cfRule>
  </conditionalFormatting>
  <conditionalFormatting sqref="Y10:Y392">
    <cfRule type="expression" dxfId="10" priority="18">
      <formula>OR($B10="",$B10="Tissue",$B10="Nucleic Acid",$B10="Library In Pool",$B10="Existing Sample or Library")</formula>
    </cfRule>
  </conditionalFormatting>
  <conditionalFormatting sqref="AB9:AB392">
    <cfRule type="containsText" dxfId="9" priority="16" operator="containsText" text="Non-listed commercial indexes">
      <formula>NOT(ISERROR(SEARCH("Non-listed commercial indexes",AB9)))</formula>
    </cfRule>
    <cfRule type="containsText" dxfId="8" priority="17" operator="containsText" text="Custom Indexes">
      <formula>NOT(ISERROR(SEARCH("Custom Indexes",AB9)))</formula>
    </cfRule>
  </conditionalFormatting>
  <conditionalFormatting sqref="Q9:Q13">
    <cfRule type="expression" dxfId="7" priority="2">
      <formula>OR($B9="",$B9="Illumina Library Pool",$B9="Existing Sample or Library")</formula>
    </cfRule>
  </conditionalFormatting>
  <pageMargins left="0.75" right="0.75" top="1" bottom="1" header="0.5" footer="0.5"/>
  <pageSetup orientation="portrait" r:id="rId1"/>
  <ignoredErrors>
    <ignoredError sqref="AE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7" id="{72E1C642-9F22-614E-996E-821E4F82BB39}">
            <xm:f>'error-detection'!$B$14</xm:f>
            <x14:dxf>
              <font>
                <color rgb="FF9C0006"/>
              </font>
              <fill>
                <patternFill>
                  <bgColor rgb="FFFFC7CE"/>
                </patternFill>
              </fill>
            </x14:dxf>
          </x14:cfRule>
          <xm:sqref>A1:AG2</xm:sqref>
        </x14:conditionalFormatting>
        <x14:conditionalFormatting xmlns:xm="http://schemas.microsoft.com/office/excel/2006/main">
          <x14:cfRule type="expression" priority="63" id="{4D3297E3-2EB9-5E4A-9AB0-8A73E0DC5D59}">
            <xm:f>'error-detection'!$CB$17</xm:f>
            <x14:dxf>
              <font>
                <color rgb="FF9C0006"/>
              </font>
              <fill>
                <patternFill>
                  <bgColor rgb="FFFFC7CE"/>
                </patternFill>
              </fill>
            </x14:dxf>
          </x14:cfRule>
          <xm:sqref>F3:AG4</xm:sqref>
        </x14:conditionalFormatting>
        <x14:conditionalFormatting xmlns:xm="http://schemas.microsoft.com/office/excel/2006/main">
          <x14:cfRule type="expression" priority="62" id="{21377E96-CD4E-A543-8AA6-1AAE5E943080}">
            <xm:f>'error-detection'!$CB$17</xm:f>
            <x14:dxf>
              <font>
                <color rgb="FF9C0006"/>
              </font>
              <fill>
                <patternFill>
                  <bgColor rgb="FFFFC7CE"/>
                </patternFill>
              </fill>
            </x14:dxf>
          </x14:cfRule>
          <xm:sqref>A4</xm:sqref>
        </x14:conditionalFormatting>
        <x14:conditionalFormatting xmlns:xm="http://schemas.microsoft.com/office/excel/2006/main">
          <x14:cfRule type="expression" priority="61" id="{668B4D2B-8D1F-0349-86CA-C93491242C6B}">
            <xm:f>'error-detection'!$CB18</xm:f>
            <x14:dxf>
              <font>
                <color rgb="FF9C0006"/>
              </font>
              <fill>
                <patternFill>
                  <bgColor rgb="FFFFC7CE"/>
                </patternFill>
              </fill>
            </x14:dxf>
          </x14:cfRule>
          <xm:sqref>A9:A392 C9:C392 D10:D392 R10:R392 AG10:AG392 O10:O392 V12 V15 V18 V21 V24 V27 V30 V33 V36 V39 V42 V45 V48 V51 V54 V57 V60 V63 V66 V69 V72 V75 V78 V81 V84 V87 V90 V93 V96 V99 V102 V105 V108 V111 V114 V117 V120 V123 N10:N11 D9:P9 R9:AG9 Y10:AC391 Y392:AA392 AC10:AC392</xm:sqref>
        </x14:conditionalFormatting>
        <x14:conditionalFormatting xmlns:xm="http://schemas.microsoft.com/office/excel/2006/main">
          <x14:cfRule type="expression" priority="115" id="{0C87B542-482E-43FD-B741-6E44604C9A92}">
            <xm:f>'error-detection'!$CD17</xm:f>
            <x14:dxf>
              <font>
                <color rgb="FF9C0006"/>
              </font>
              <fill>
                <patternFill>
                  <bgColor rgb="FFFFC7CE"/>
                </patternFill>
              </fill>
            </x14:dxf>
          </x14:cfRule>
          <xm:sqref>Y3:AE3</xm:sqref>
        </x14:conditionalFormatting>
        <x14:conditionalFormatting xmlns:xm="http://schemas.microsoft.com/office/excel/2006/main">
          <x14:cfRule type="expression" priority="116" id="{61A94AF7-1538-43B4-A845-84591059AFE7}">
            <xm:f>'error-detection'!$CD17</xm:f>
            <x14:dxf>
              <font>
                <color rgb="FF9C0006"/>
              </font>
              <fill>
                <patternFill>
                  <bgColor rgb="FFFFC7CE"/>
                </patternFill>
              </fill>
            </x14:dxf>
          </x14:cfRule>
          <xm:sqref>AB6</xm:sqref>
        </x14:conditionalFormatting>
      </x14:conditionalFormattings>
    </ext>
    <ext xmlns:x14="http://schemas.microsoft.com/office/spreadsheetml/2009/9/main" uri="{CCE6A557-97BC-4b89-ADB6-D9C93CAAB3DF}">
      <x14:dataValidations xmlns:xm="http://schemas.microsoft.com/office/excel/2006/main" count="15">
        <x14:dataValidation type="list" allowBlank="1" showErrorMessage="1" xr:uid="{87B3D564-989A-C54A-B0A4-772794DE94AB}">
          <x14:formula1>
            <xm:f>ranges!$I$2:$I$3</xm:f>
          </x14:formula1>
          <xm:sqref>U9:U392</xm:sqref>
        </x14:dataValidation>
        <x14:dataValidation type="list" allowBlank="1" showErrorMessage="1" xr:uid="{49B0E775-4295-C940-80CD-78127A48073A}">
          <x14:formula1>
            <xm:f>ranges!$T$2:$T$4</xm:f>
          </x14:formula1>
          <xm:sqref>AD9:AD392</xm:sqref>
        </x14:dataValidation>
        <x14:dataValidation type="list" allowBlank="1" showErrorMessage="1" xr:uid="{BD839909-B5EB-EA44-9079-D058652B2553}">
          <x14:formula1>
            <xm:f>INDIRECT(VLOOKUP($G$9,ranges!$B$2:$C$4,2,0))</xm:f>
          </x14:formula1>
          <xm:sqref>I9:I392</xm:sqref>
        </x14:dataValidation>
        <x14:dataValidation type="list" allowBlank="1" showErrorMessage="1" xr:uid="{9238C3B9-B616-B042-BEBB-4F98F8CC0302}">
          <x14:formula1>
            <xm:f>ranges!$B$2:$B$4</xm:f>
          </x14:formula1>
          <xm:sqref>G9:G392</xm:sqref>
        </x14:dataValidation>
        <x14:dataValidation type="list" allowBlank="1" showErrorMessage="1" xr:uid="{8EDF8D90-0A29-9549-86C8-532AE05459E6}">
          <x14:formula1>
            <xm:f>ranges!$A$2:$A$7</xm:f>
          </x14:formula1>
          <xm:sqref>B9:B392</xm:sqref>
        </x14:dataValidation>
        <x14:dataValidation type="list" allowBlank="1" showInputMessage="1" showErrorMessage="1" xr:uid="{61C6B261-B163-BC4D-A26B-18955C8A2630}">
          <x14:formula1>
            <xm:f>ranges!$H$2:$H$15</xm:f>
          </x14:formula1>
          <xm:sqref>R9:R392</xm:sqref>
        </x14:dataValidation>
        <x14:dataValidation type="list" allowBlank="1" showErrorMessage="1" xr:uid="{CF6F6F9B-71AF-0147-8D13-75A297201A63}">
          <x14:formula1>
            <xm:f>ranges!$K$2:$K$10</xm:f>
          </x14:formula1>
          <xm:sqref>S9:S392</xm:sqref>
        </x14:dataValidation>
        <x14:dataValidation type="list" allowBlank="1" xr:uid="{E7C4F50B-D6A7-1E46-BC63-1C234FC079B9}">
          <x14:formula1>
            <xm:f>ranges!$G$2:$G$4</xm:f>
          </x14:formula1>
          <xm:sqref>K9:K392</xm:sqref>
        </x14:dataValidation>
        <x14:dataValidation type="list" allowBlank="1" showErrorMessage="1" xr:uid="{D0587026-EC90-8347-8845-73843652DA9F}">
          <x14:formula1>
            <xm:f>ranges!$L$2:$L$4</xm:f>
          </x14:formula1>
          <xm:sqref>X9:X392</xm:sqref>
        </x14:dataValidation>
        <x14:dataValidation type="list" allowBlank="1" xr:uid="{064961F8-E057-4049-B8DA-BF7B2A9D5D5B}">
          <x14:formula1>
            <xm:f>ranges!$J$2:$J$4</xm:f>
          </x14:formula1>
          <xm:sqref>P9:P392</xm:sqref>
        </x14:dataValidation>
        <x14:dataValidation type="list" errorStyle="warning" allowBlank="1" showErrorMessage="1" error="If your species is not in the dropdown enter a taxonomy ID only." xr:uid="{36DD403B-1FA7-AF4B-8E7A-630B92E5196B}">
          <x14:formula1>
            <xm:f>ranges!$M$2:$M$422</xm:f>
          </x14:formula1>
          <xm:sqref>N9:N392</xm:sqref>
        </x14:dataValidation>
        <x14:dataValidation type="list" allowBlank="1" showInputMessage="1" showErrorMessage="1" xr:uid="{F1DD55E7-6BA6-AF43-812B-C2F8036867F1}">
          <x14:formula1>
            <xm:f>INDIRECT(VLOOKUP(N9,ranges!$M$2:$P$420,4,0))</xm:f>
          </x14:formula1>
          <xm:sqref>Q9:Q392</xm:sqref>
        </x14:dataValidation>
        <x14:dataValidation type="list" allowBlank="1" showErrorMessage="1" xr:uid="{88814F99-5724-5E42-98FB-5D5B2285F1C4}">
          <x14:formula1>
            <xm:f>INDIRECT(ranges!$U$2)</xm:f>
          </x14:formula1>
          <xm:sqref>AA9:AA392</xm:sqref>
        </x14:dataValidation>
        <x14:dataValidation type="list" allowBlank="1" showErrorMessage="1" xr:uid="{85AF1B10-CC95-C24E-9267-AECE0A6AFE59}">
          <x14:formula1>
            <xm:f>INDIRECT(ranges!$W$2)</xm:f>
          </x14:formula1>
          <xm:sqref>AB9:AB392</xm:sqref>
        </x14:dataValidation>
        <x14:dataValidation type="list" allowBlank="1" showInputMessage="1" showErrorMessage="1" xr:uid="{30D20515-7A31-BD4B-9C6A-0F000F69595E}">
          <x14:formula1>
            <xm:f>IF(AB9="Custom Indexes",'Custom Indexes'!$C$12:$C$107,INDIRECT(VLOOKUP(AB9,INDIRECT(ranges!X$2),2,0)))</xm:f>
          </x14:formula1>
          <xm:sqref>AC9:AC392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2:A42"/>
  <sheetViews>
    <sheetView workbookViewId="0"/>
  </sheetViews>
  <sheetFormatPr baseColWidth="10" defaultColWidth="11.5" defaultRowHeight="13" x14ac:dyDescent="0.15"/>
  <sheetData>
    <row r="2" spans="1:1" ht="33" customHeight="1" x14ac:dyDescent="0.15">
      <c r="A2" s="48" t="s">
        <v>9125</v>
      </c>
    </row>
    <row r="42" spans="1:1" ht="29.25" customHeight="1" x14ac:dyDescent="0.15">
      <c r="A42" s="48" t="s">
        <v>9126</v>
      </c>
    </row>
  </sheetData>
  <sheetProtection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2:F107"/>
  <sheetViews>
    <sheetView workbookViewId="0">
      <selection activeCell="B12" sqref="B12"/>
    </sheetView>
  </sheetViews>
  <sheetFormatPr baseColWidth="10" defaultColWidth="11.5" defaultRowHeight="13" x14ac:dyDescent="0.15"/>
  <cols>
    <col min="1" max="1" width="3.1640625" customWidth="1"/>
    <col min="2" max="2" width="28.5" customWidth="1"/>
    <col min="3" max="3" width="31.5" customWidth="1"/>
    <col min="4" max="4" width="32.5" customWidth="1"/>
    <col min="5" max="5" width="22.6640625" customWidth="1"/>
    <col min="6" max="6" width="18.33203125" customWidth="1"/>
  </cols>
  <sheetData>
    <row r="2" spans="1:6" x14ac:dyDescent="0.15">
      <c r="B2" s="44" t="s">
        <v>9114</v>
      </c>
    </row>
    <row r="3" spans="1:6" ht="14" x14ac:dyDescent="0.15">
      <c r="B3" s="43" t="s">
        <v>9111</v>
      </c>
      <c r="C3" s="43" t="s">
        <v>9106</v>
      </c>
      <c r="D3" s="43" t="s">
        <v>9107</v>
      </c>
      <c r="E3" s="43" t="s">
        <v>281</v>
      </c>
      <c r="F3" s="43" t="s">
        <v>9112</v>
      </c>
    </row>
    <row r="4" spans="1:6" ht="15" customHeight="1" x14ac:dyDescent="0.15">
      <c r="A4" s="42">
        <v>1</v>
      </c>
      <c r="B4" s="40" t="s">
        <v>1</v>
      </c>
      <c r="C4" s="40" t="s">
        <v>9115</v>
      </c>
      <c r="D4" s="40" t="s">
        <v>9117</v>
      </c>
      <c r="E4" s="39" t="s">
        <v>353</v>
      </c>
      <c r="F4" s="39" t="s">
        <v>9121</v>
      </c>
    </row>
    <row r="5" spans="1:6" ht="15" customHeight="1" x14ac:dyDescent="0.15">
      <c r="A5" s="42">
        <v>2</v>
      </c>
      <c r="B5" s="40" t="s">
        <v>1</v>
      </c>
      <c r="C5" s="40" t="s">
        <v>9116</v>
      </c>
      <c r="D5" s="40" t="s">
        <v>9118</v>
      </c>
      <c r="E5" s="39" t="s">
        <v>353</v>
      </c>
      <c r="F5" s="39" t="s">
        <v>9121</v>
      </c>
    </row>
    <row r="6" spans="1:6" ht="15" customHeight="1" x14ac:dyDescent="0.15">
      <c r="A6" s="42">
        <v>3</v>
      </c>
      <c r="B6" s="40" t="s">
        <v>9123</v>
      </c>
      <c r="C6" s="40" t="s">
        <v>2</v>
      </c>
      <c r="D6" s="40" t="s">
        <v>9119</v>
      </c>
      <c r="E6" s="39" t="s">
        <v>345</v>
      </c>
      <c r="F6" s="39" t="s">
        <v>9122</v>
      </c>
    </row>
    <row r="7" spans="1:6" ht="15" customHeight="1" x14ac:dyDescent="0.15">
      <c r="A7" s="42">
        <v>4</v>
      </c>
      <c r="B7" s="40" t="s">
        <v>9123</v>
      </c>
      <c r="C7" s="40" t="s">
        <v>58</v>
      </c>
      <c r="D7" s="40" t="s">
        <v>9120</v>
      </c>
      <c r="E7" s="39" t="s">
        <v>345</v>
      </c>
      <c r="F7" s="39" t="s">
        <v>9122</v>
      </c>
    </row>
    <row r="9" spans="1:6" ht="77.25" customHeight="1" x14ac:dyDescent="0.15">
      <c r="A9" s="23"/>
      <c r="B9" s="29" t="s">
        <v>9109</v>
      </c>
      <c r="C9" s="29" t="s">
        <v>9110</v>
      </c>
      <c r="D9" s="29" t="s">
        <v>9113</v>
      </c>
      <c r="E9" s="29" t="s">
        <v>9109</v>
      </c>
      <c r="F9" s="29" t="s">
        <v>9109</v>
      </c>
    </row>
    <row r="10" spans="1:6" x14ac:dyDescent="0.15">
      <c r="A10" s="23"/>
      <c r="B10" s="41">
        <v>1</v>
      </c>
      <c r="C10" s="41">
        <v>2</v>
      </c>
      <c r="D10" s="41">
        <v>3</v>
      </c>
      <c r="E10" s="41">
        <v>4</v>
      </c>
      <c r="F10" s="41">
        <v>5</v>
      </c>
    </row>
    <row r="11" spans="1:6" ht="25.5" customHeight="1" x14ac:dyDescent="0.15">
      <c r="B11" s="43" t="s">
        <v>9111</v>
      </c>
      <c r="C11" s="43" t="s">
        <v>9106</v>
      </c>
      <c r="D11" s="43" t="s">
        <v>9107</v>
      </c>
      <c r="E11" s="43" t="s">
        <v>281</v>
      </c>
      <c r="F11" s="43" t="s">
        <v>9112</v>
      </c>
    </row>
    <row r="12" spans="1:6" ht="15" customHeight="1" x14ac:dyDescent="0.15">
      <c r="A12" s="42">
        <v>1</v>
      </c>
      <c r="B12" s="45"/>
      <c r="C12" s="46"/>
      <c r="D12" s="47"/>
      <c r="E12" s="47"/>
      <c r="F12" s="47"/>
    </row>
    <row r="13" spans="1:6" ht="15" customHeight="1" x14ac:dyDescent="0.15">
      <c r="A13" s="42">
        <v>2</v>
      </c>
      <c r="B13" s="45"/>
      <c r="C13" s="46"/>
      <c r="D13" s="47"/>
      <c r="E13" s="47"/>
      <c r="F13" s="47"/>
    </row>
    <row r="14" spans="1:6" ht="15" customHeight="1" x14ac:dyDescent="0.15">
      <c r="A14" s="42">
        <v>3</v>
      </c>
      <c r="B14" s="45"/>
      <c r="C14" s="46"/>
      <c r="D14" s="47"/>
      <c r="E14" s="47"/>
      <c r="F14" s="47"/>
    </row>
    <row r="15" spans="1:6" ht="15" customHeight="1" x14ac:dyDescent="0.15">
      <c r="A15" s="42">
        <v>4</v>
      </c>
      <c r="B15" s="45"/>
      <c r="C15" s="46"/>
      <c r="D15" s="47"/>
      <c r="E15" s="47"/>
      <c r="F15" s="47"/>
    </row>
    <row r="16" spans="1:6" ht="15" customHeight="1" x14ac:dyDescent="0.15">
      <c r="A16" s="42">
        <v>5</v>
      </c>
      <c r="B16" s="45"/>
      <c r="C16" s="47"/>
      <c r="D16" s="47"/>
      <c r="E16" s="47"/>
      <c r="F16" s="47"/>
    </row>
    <row r="17" spans="1:6" ht="15" customHeight="1" x14ac:dyDescent="0.15">
      <c r="A17" s="42">
        <v>6</v>
      </c>
      <c r="B17" s="45"/>
      <c r="C17" s="47"/>
      <c r="D17" s="47"/>
      <c r="E17" s="47"/>
      <c r="F17" s="47"/>
    </row>
    <row r="18" spans="1:6" ht="15" customHeight="1" x14ac:dyDescent="0.15">
      <c r="A18" s="42">
        <v>7</v>
      </c>
      <c r="B18" s="45"/>
      <c r="C18" s="47"/>
      <c r="D18" s="47"/>
      <c r="E18" s="47"/>
      <c r="F18" s="47"/>
    </row>
    <row r="19" spans="1:6" ht="15" customHeight="1" x14ac:dyDescent="0.15">
      <c r="A19" s="42">
        <v>8</v>
      </c>
      <c r="B19" s="45"/>
      <c r="C19" s="47"/>
      <c r="D19" s="47"/>
      <c r="E19" s="47"/>
      <c r="F19" s="47"/>
    </row>
    <row r="20" spans="1:6" ht="15" customHeight="1" x14ac:dyDescent="0.15">
      <c r="A20" s="42">
        <v>9</v>
      </c>
      <c r="B20" s="45"/>
      <c r="C20" s="47"/>
      <c r="D20" s="47"/>
      <c r="E20" s="47"/>
      <c r="F20" s="47"/>
    </row>
    <row r="21" spans="1:6" ht="15" customHeight="1" x14ac:dyDescent="0.15">
      <c r="A21" s="42">
        <v>10</v>
      </c>
      <c r="B21" s="45"/>
      <c r="C21" s="47"/>
      <c r="D21" s="47"/>
      <c r="E21" s="47"/>
      <c r="F21" s="47"/>
    </row>
    <row r="22" spans="1:6" ht="15" customHeight="1" x14ac:dyDescent="0.15">
      <c r="A22" s="42">
        <v>11</v>
      </c>
      <c r="B22" s="45"/>
      <c r="C22" s="47"/>
      <c r="D22" s="47"/>
      <c r="E22" s="47"/>
      <c r="F22" s="47"/>
    </row>
    <row r="23" spans="1:6" ht="15" customHeight="1" x14ac:dyDescent="0.15">
      <c r="A23" s="42">
        <v>12</v>
      </c>
      <c r="B23" s="45"/>
      <c r="C23" s="47"/>
      <c r="D23" s="47"/>
      <c r="E23" s="47"/>
      <c r="F23" s="47"/>
    </row>
    <row r="24" spans="1:6" ht="15" customHeight="1" x14ac:dyDescent="0.15">
      <c r="A24" s="42">
        <v>13</v>
      </c>
      <c r="B24" s="45"/>
      <c r="C24" s="47"/>
      <c r="D24" s="47"/>
      <c r="E24" s="47"/>
      <c r="F24" s="47"/>
    </row>
    <row r="25" spans="1:6" ht="15" customHeight="1" x14ac:dyDescent="0.15">
      <c r="A25" s="42">
        <v>14</v>
      </c>
      <c r="B25" s="45"/>
      <c r="C25" s="47"/>
      <c r="D25" s="47"/>
      <c r="E25" s="47"/>
      <c r="F25" s="47"/>
    </row>
    <row r="26" spans="1:6" ht="15" customHeight="1" x14ac:dyDescent="0.15">
      <c r="A26" s="42">
        <v>15</v>
      </c>
      <c r="B26" s="45"/>
      <c r="C26" s="47"/>
      <c r="D26" s="47"/>
      <c r="E26" s="47"/>
      <c r="F26" s="47"/>
    </row>
    <row r="27" spans="1:6" ht="15" customHeight="1" x14ac:dyDescent="0.15">
      <c r="A27" s="42">
        <v>16</v>
      </c>
      <c r="B27" s="45"/>
      <c r="C27" s="47"/>
      <c r="D27" s="47"/>
      <c r="E27" s="47"/>
      <c r="F27" s="47"/>
    </row>
    <row r="28" spans="1:6" ht="15" customHeight="1" x14ac:dyDescent="0.15">
      <c r="A28" s="42">
        <v>17</v>
      </c>
      <c r="B28" s="45"/>
      <c r="C28" s="47"/>
      <c r="D28" s="47"/>
      <c r="E28" s="47"/>
      <c r="F28" s="47"/>
    </row>
    <row r="29" spans="1:6" ht="15" customHeight="1" x14ac:dyDescent="0.15">
      <c r="A29" s="42">
        <v>18</v>
      </c>
      <c r="B29" s="45"/>
      <c r="C29" s="47"/>
      <c r="D29" s="47"/>
      <c r="E29" s="47"/>
      <c r="F29" s="47"/>
    </row>
    <row r="30" spans="1:6" ht="15" customHeight="1" x14ac:dyDescent="0.15">
      <c r="A30" s="42">
        <v>19</v>
      </c>
      <c r="B30" s="45"/>
      <c r="C30" s="47"/>
      <c r="D30" s="47"/>
      <c r="E30" s="47"/>
      <c r="F30" s="47"/>
    </row>
    <row r="31" spans="1:6" ht="15" customHeight="1" x14ac:dyDescent="0.15">
      <c r="A31" s="42">
        <v>20</v>
      </c>
      <c r="B31" s="45"/>
      <c r="C31" s="47"/>
      <c r="D31" s="47"/>
      <c r="E31" s="47"/>
      <c r="F31" s="47"/>
    </row>
    <row r="32" spans="1:6" ht="15" customHeight="1" x14ac:dyDescent="0.15">
      <c r="A32" s="42">
        <v>21</v>
      </c>
      <c r="B32" s="45"/>
      <c r="C32" s="47"/>
      <c r="D32" s="47"/>
      <c r="E32" s="47"/>
      <c r="F32" s="47"/>
    </row>
    <row r="33" spans="1:6" ht="15" customHeight="1" x14ac:dyDescent="0.15">
      <c r="A33" s="42">
        <v>22</v>
      </c>
      <c r="B33" s="45"/>
      <c r="C33" s="47"/>
      <c r="D33" s="47"/>
      <c r="E33" s="47"/>
      <c r="F33" s="47"/>
    </row>
    <row r="34" spans="1:6" ht="15" customHeight="1" x14ac:dyDescent="0.15">
      <c r="A34" s="42">
        <v>23</v>
      </c>
      <c r="B34" s="45"/>
      <c r="C34" s="47"/>
      <c r="D34" s="47"/>
      <c r="E34" s="47"/>
      <c r="F34" s="47"/>
    </row>
    <row r="35" spans="1:6" ht="15" customHeight="1" x14ac:dyDescent="0.15">
      <c r="A35" s="42">
        <v>24</v>
      </c>
      <c r="B35" s="45"/>
      <c r="C35" s="47"/>
      <c r="D35" s="47"/>
      <c r="E35" s="47"/>
      <c r="F35" s="47"/>
    </row>
    <row r="36" spans="1:6" ht="15" customHeight="1" x14ac:dyDescent="0.15">
      <c r="A36" s="42">
        <v>25</v>
      </c>
      <c r="B36" s="45"/>
      <c r="C36" s="47"/>
      <c r="D36" s="47"/>
      <c r="E36" s="47"/>
      <c r="F36" s="47"/>
    </row>
    <row r="37" spans="1:6" ht="15" customHeight="1" x14ac:dyDescent="0.15">
      <c r="A37" s="42">
        <v>26</v>
      </c>
      <c r="B37" s="45"/>
      <c r="C37" s="47"/>
      <c r="D37" s="47"/>
      <c r="E37" s="47"/>
      <c r="F37" s="47"/>
    </row>
    <row r="38" spans="1:6" ht="15" customHeight="1" x14ac:dyDescent="0.15">
      <c r="A38" s="42">
        <v>27</v>
      </c>
      <c r="B38" s="45"/>
      <c r="C38" s="47"/>
      <c r="D38" s="47"/>
      <c r="E38" s="47"/>
      <c r="F38" s="47"/>
    </row>
    <row r="39" spans="1:6" ht="15" customHeight="1" x14ac:dyDescent="0.15">
      <c r="A39" s="42">
        <v>28</v>
      </c>
      <c r="B39" s="45"/>
      <c r="C39" s="47"/>
      <c r="D39" s="47"/>
      <c r="E39" s="47"/>
      <c r="F39" s="47"/>
    </row>
    <row r="40" spans="1:6" ht="15" customHeight="1" x14ac:dyDescent="0.15">
      <c r="A40" s="42">
        <v>29</v>
      </c>
      <c r="B40" s="45"/>
      <c r="C40" s="47"/>
      <c r="D40" s="47"/>
      <c r="E40" s="47"/>
      <c r="F40" s="47"/>
    </row>
    <row r="41" spans="1:6" ht="15" customHeight="1" x14ac:dyDescent="0.15">
      <c r="A41" s="42">
        <v>30</v>
      </c>
      <c r="B41" s="45"/>
      <c r="C41" s="47"/>
      <c r="D41" s="47"/>
      <c r="E41" s="47"/>
      <c r="F41" s="47"/>
    </row>
    <row r="42" spans="1:6" ht="15" customHeight="1" x14ac:dyDescent="0.15">
      <c r="A42" s="42">
        <v>31</v>
      </c>
      <c r="B42" s="45"/>
      <c r="C42" s="47"/>
      <c r="D42" s="47"/>
      <c r="E42" s="47"/>
      <c r="F42" s="47"/>
    </row>
    <row r="43" spans="1:6" ht="15" customHeight="1" x14ac:dyDescent="0.15">
      <c r="A43" s="42">
        <v>32</v>
      </c>
      <c r="B43" s="45"/>
      <c r="C43" s="47"/>
      <c r="D43" s="47"/>
      <c r="E43" s="47"/>
      <c r="F43" s="47"/>
    </row>
    <row r="44" spans="1:6" ht="15" customHeight="1" x14ac:dyDescent="0.15">
      <c r="A44" s="42">
        <v>33</v>
      </c>
      <c r="B44" s="45"/>
      <c r="C44" s="47"/>
      <c r="D44" s="47"/>
      <c r="E44" s="47"/>
      <c r="F44" s="47"/>
    </row>
    <row r="45" spans="1:6" ht="15" customHeight="1" x14ac:dyDescent="0.15">
      <c r="A45" s="42">
        <v>34</v>
      </c>
      <c r="B45" s="45"/>
      <c r="C45" s="47"/>
      <c r="D45" s="47"/>
      <c r="E45" s="47"/>
      <c r="F45" s="47"/>
    </row>
    <row r="46" spans="1:6" ht="15" customHeight="1" x14ac:dyDescent="0.15">
      <c r="A46" s="42">
        <v>35</v>
      </c>
      <c r="B46" s="45"/>
      <c r="C46" s="47"/>
      <c r="D46" s="47"/>
      <c r="E46" s="47"/>
      <c r="F46" s="47"/>
    </row>
    <row r="47" spans="1:6" ht="15" customHeight="1" x14ac:dyDescent="0.15">
      <c r="A47" s="42">
        <v>36</v>
      </c>
      <c r="B47" s="45"/>
      <c r="C47" s="47"/>
      <c r="D47" s="47"/>
      <c r="E47" s="47"/>
      <c r="F47" s="47"/>
    </row>
    <row r="48" spans="1:6" ht="15" customHeight="1" x14ac:dyDescent="0.15">
      <c r="A48" s="42">
        <v>37</v>
      </c>
      <c r="B48" s="45"/>
      <c r="C48" s="47"/>
      <c r="D48" s="47"/>
      <c r="E48" s="47"/>
      <c r="F48" s="47"/>
    </row>
    <row r="49" spans="1:6" ht="15" customHeight="1" x14ac:dyDescent="0.15">
      <c r="A49" s="42">
        <v>38</v>
      </c>
      <c r="B49" s="45"/>
      <c r="C49" s="47"/>
      <c r="D49" s="47"/>
      <c r="E49" s="47"/>
      <c r="F49" s="47"/>
    </row>
    <row r="50" spans="1:6" ht="15" customHeight="1" x14ac:dyDescent="0.15">
      <c r="A50" s="42">
        <v>39</v>
      </c>
      <c r="B50" s="45"/>
      <c r="C50" s="47"/>
      <c r="D50" s="47"/>
      <c r="E50" s="47"/>
      <c r="F50" s="47"/>
    </row>
    <row r="51" spans="1:6" ht="15" customHeight="1" x14ac:dyDescent="0.15">
      <c r="A51" s="42">
        <v>40</v>
      </c>
      <c r="B51" s="45"/>
      <c r="C51" s="47"/>
      <c r="D51" s="47"/>
      <c r="E51" s="47"/>
      <c r="F51" s="47"/>
    </row>
    <row r="52" spans="1:6" ht="15" customHeight="1" x14ac:dyDescent="0.15">
      <c r="A52" s="42">
        <v>41</v>
      </c>
      <c r="B52" s="45"/>
      <c r="C52" s="47"/>
      <c r="D52" s="47"/>
      <c r="E52" s="47"/>
      <c r="F52" s="47"/>
    </row>
    <row r="53" spans="1:6" ht="15" customHeight="1" x14ac:dyDescent="0.15">
      <c r="A53" s="42">
        <v>42</v>
      </c>
      <c r="B53" s="45"/>
      <c r="C53" s="47"/>
      <c r="D53" s="47"/>
      <c r="E53" s="47"/>
      <c r="F53" s="47"/>
    </row>
    <row r="54" spans="1:6" ht="15" customHeight="1" x14ac:dyDescent="0.15">
      <c r="A54" s="42">
        <v>43</v>
      </c>
      <c r="B54" s="45"/>
      <c r="C54" s="47"/>
      <c r="D54" s="47"/>
      <c r="E54" s="47"/>
      <c r="F54" s="47"/>
    </row>
    <row r="55" spans="1:6" ht="15" customHeight="1" x14ac:dyDescent="0.15">
      <c r="A55" s="42">
        <v>44</v>
      </c>
      <c r="B55" s="45"/>
      <c r="C55" s="47"/>
      <c r="D55" s="47"/>
      <c r="E55" s="47"/>
      <c r="F55" s="47"/>
    </row>
    <row r="56" spans="1:6" ht="15" customHeight="1" x14ac:dyDescent="0.15">
      <c r="A56" s="42">
        <v>45</v>
      </c>
      <c r="B56" s="45"/>
      <c r="C56" s="47"/>
      <c r="D56" s="47"/>
      <c r="E56" s="47"/>
      <c r="F56" s="47"/>
    </row>
    <row r="57" spans="1:6" ht="15" customHeight="1" x14ac:dyDescent="0.15">
      <c r="A57" s="42">
        <v>46</v>
      </c>
      <c r="B57" s="45"/>
      <c r="C57" s="47"/>
      <c r="D57" s="47"/>
      <c r="E57" s="47"/>
      <c r="F57" s="47"/>
    </row>
    <row r="58" spans="1:6" ht="15" customHeight="1" x14ac:dyDescent="0.15">
      <c r="A58" s="42">
        <v>47</v>
      </c>
      <c r="B58" s="45"/>
      <c r="C58" s="47"/>
      <c r="D58" s="47"/>
      <c r="E58" s="47"/>
      <c r="F58" s="47"/>
    </row>
    <row r="59" spans="1:6" ht="15" customHeight="1" x14ac:dyDescent="0.15">
      <c r="A59" s="42">
        <v>48</v>
      </c>
      <c r="B59" s="45"/>
      <c r="C59" s="47"/>
      <c r="D59" s="47"/>
      <c r="E59" s="47"/>
      <c r="F59" s="47"/>
    </row>
    <row r="60" spans="1:6" ht="15" customHeight="1" x14ac:dyDescent="0.15">
      <c r="A60" s="42">
        <v>49</v>
      </c>
      <c r="B60" s="45"/>
      <c r="C60" s="47"/>
      <c r="D60" s="47"/>
      <c r="E60" s="47"/>
      <c r="F60" s="47"/>
    </row>
    <row r="61" spans="1:6" ht="15" customHeight="1" x14ac:dyDescent="0.15">
      <c r="A61" s="42">
        <v>50</v>
      </c>
      <c r="B61" s="45"/>
      <c r="C61" s="47"/>
      <c r="D61" s="47"/>
      <c r="E61" s="47"/>
      <c r="F61" s="47"/>
    </row>
    <row r="62" spans="1:6" ht="15" customHeight="1" x14ac:dyDescent="0.15">
      <c r="A62" s="42">
        <v>51</v>
      </c>
      <c r="B62" s="45"/>
      <c r="C62" s="47"/>
      <c r="D62" s="47"/>
      <c r="E62" s="47"/>
      <c r="F62" s="47"/>
    </row>
    <row r="63" spans="1:6" ht="15" customHeight="1" x14ac:dyDescent="0.15">
      <c r="A63" s="42">
        <v>52</v>
      </c>
      <c r="B63" s="45"/>
      <c r="C63" s="47"/>
      <c r="D63" s="47"/>
      <c r="E63" s="47"/>
      <c r="F63" s="47"/>
    </row>
    <row r="64" spans="1:6" ht="15" customHeight="1" x14ac:dyDescent="0.15">
      <c r="A64" s="42">
        <v>53</v>
      </c>
      <c r="B64" s="45"/>
      <c r="C64" s="47"/>
      <c r="D64" s="47"/>
      <c r="E64" s="47"/>
      <c r="F64" s="47"/>
    </row>
    <row r="65" spans="1:6" ht="15" customHeight="1" x14ac:dyDescent="0.15">
      <c r="A65" s="42">
        <v>54</v>
      </c>
      <c r="B65" s="45"/>
      <c r="C65" s="47"/>
      <c r="D65" s="47"/>
      <c r="E65" s="47"/>
      <c r="F65" s="47"/>
    </row>
    <row r="66" spans="1:6" ht="15" customHeight="1" x14ac:dyDescent="0.15">
      <c r="A66" s="42">
        <v>55</v>
      </c>
      <c r="B66" s="45"/>
      <c r="C66" s="47"/>
      <c r="D66" s="47"/>
      <c r="E66" s="47"/>
      <c r="F66" s="47"/>
    </row>
    <row r="67" spans="1:6" ht="15" customHeight="1" x14ac:dyDescent="0.15">
      <c r="A67" s="42">
        <v>56</v>
      </c>
      <c r="B67" s="45"/>
      <c r="C67" s="47"/>
      <c r="D67" s="47"/>
      <c r="E67" s="47"/>
      <c r="F67" s="47"/>
    </row>
    <row r="68" spans="1:6" ht="15" customHeight="1" x14ac:dyDescent="0.15">
      <c r="A68" s="42">
        <v>57</v>
      </c>
      <c r="B68" s="45"/>
      <c r="C68" s="47"/>
      <c r="D68" s="47"/>
      <c r="E68" s="47"/>
      <c r="F68" s="47"/>
    </row>
    <row r="69" spans="1:6" ht="15" customHeight="1" x14ac:dyDescent="0.15">
      <c r="A69" s="42">
        <v>58</v>
      </c>
      <c r="B69" s="45"/>
      <c r="C69" s="47"/>
      <c r="D69" s="47"/>
      <c r="E69" s="47"/>
      <c r="F69" s="47"/>
    </row>
    <row r="70" spans="1:6" ht="15" customHeight="1" x14ac:dyDescent="0.15">
      <c r="A70" s="42">
        <v>59</v>
      </c>
      <c r="B70" s="45"/>
      <c r="C70" s="47"/>
      <c r="D70" s="47"/>
      <c r="E70" s="47"/>
      <c r="F70" s="47"/>
    </row>
    <row r="71" spans="1:6" ht="15" customHeight="1" x14ac:dyDescent="0.15">
      <c r="A71" s="42">
        <v>60</v>
      </c>
      <c r="B71" s="45"/>
      <c r="C71" s="47"/>
      <c r="D71" s="47"/>
      <c r="E71" s="47"/>
      <c r="F71" s="47"/>
    </row>
    <row r="72" spans="1:6" ht="15" customHeight="1" x14ac:dyDescent="0.15">
      <c r="A72" s="42">
        <v>61</v>
      </c>
      <c r="B72" s="45"/>
      <c r="C72" s="47"/>
      <c r="D72" s="47"/>
      <c r="E72" s="47"/>
      <c r="F72" s="47"/>
    </row>
    <row r="73" spans="1:6" ht="15" customHeight="1" x14ac:dyDescent="0.15">
      <c r="A73" s="42">
        <v>62</v>
      </c>
      <c r="B73" s="45"/>
      <c r="C73" s="47"/>
      <c r="D73" s="47"/>
      <c r="E73" s="47"/>
      <c r="F73" s="47"/>
    </row>
    <row r="74" spans="1:6" ht="15" customHeight="1" x14ac:dyDescent="0.15">
      <c r="A74" s="42">
        <v>63</v>
      </c>
      <c r="B74" s="45"/>
      <c r="C74" s="47"/>
      <c r="D74" s="47"/>
      <c r="E74" s="47"/>
      <c r="F74" s="47"/>
    </row>
    <row r="75" spans="1:6" ht="15" customHeight="1" x14ac:dyDescent="0.15">
      <c r="A75" s="42">
        <v>64</v>
      </c>
      <c r="B75" s="45"/>
      <c r="C75" s="47"/>
      <c r="D75" s="47"/>
      <c r="E75" s="47"/>
      <c r="F75" s="47"/>
    </row>
    <row r="76" spans="1:6" ht="15" customHeight="1" x14ac:dyDescent="0.15">
      <c r="A76" s="42">
        <v>65</v>
      </c>
      <c r="B76" s="45"/>
      <c r="C76" s="47"/>
      <c r="D76" s="47"/>
      <c r="E76" s="47"/>
      <c r="F76" s="47"/>
    </row>
    <row r="77" spans="1:6" ht="15" customHeight="1" x14ac:dyDescent="0.15">
      <c r="A77" s="42">
        <v>66</v>
      </c>
      <c r="B77" s="45"/>
      <c r="C77" s="47"/>
      <c r="D77" s="47"/>
      <c r="E77" s="47"/>
      <c r="F77" s="47"/>
    </row>
    <row r="78" spans="1:6" ht="15" customHeight="1" x14ac:dyDescent="0.15">
      <c r="A78" s="42">
        <v>67</v>
      </c>
      <c r="B78" s="45"/>
      <c r="C78" s="47"/>
      <c r="D78" s="47"/>
      <c r="E78" s="47"/>
      <c r="F78" s="47"/>
    </row>
    <row r="79" spans="1:6" ht="15" customHeight="1" x14ac:dyDescent="0.15">
      <c r="A79" s="42">
        <v>68</v>
      </c>
      <c r="B79" s="45"/>
      <c r="C79" s="47"/>
      <c r="D79" s="47"/>
      <c r="E79" s="47"/>
      <c r="F79" s="47"/>
    </row>
    <row r="80" spans="1:6" ht="15" customHeight="1" x14ac:dyDescent="0.15">
      <c r="A80" s="42">
        <v>69</v>
      </c>
      <c r="B80" s="45"/>
      <c r="C80" s="47"/>
      <c r="D80" s="47"/>
      <c r="E80" s="47"/>
      <c r="F80" s="47"/>
    </row>
    <row r="81" spans="1:6" ht="15" customHeight="1" x14ac:dyDescent="0.15">
      <c r="A81" s="42">
        <v>70</v>
      </c>
      <c r="B81" s="45"/>
      <c r="C81" s="47"/>
      <c r="D81" s="47"/>
      <c r="E81" s="47"/>
      <c r="F81" s="47"/>
    </row>
    <row r="82" spans="1:6" ht="15" customHeight="1" x14ac:dyDescent="0.15">
      <c r="A82" s="42">
        <v>71</v>
      </c>
      <c r="B82" s="45"/>
      <c r="C82" s="47"/>
      <c r="D82" s="47"/>
      <c r="E82" s="47"/>
      <c r="F82" s="47"/>
    </row>
    <row r="83" spans="1:6" ht="15" customHeight="1" x14ac:dyDescent="0.15">
      <c r="A83" s="42">
        <v>72</v>
      </c>
      <c r="B83" s="45"/>
      <c r="C83" s="47"/>
      <c r="D83" s="47"/>
      <c r="E83" s="47"/>
      <c r="F83" s="47"/>
    </row>
    <row r="84" spans="1:6" ht="15" customHeight="1" x14ac:dyDescent="0.15">
      <c r="A84" s="42">
        <v>73</v>
      </c>
      <c r="B84" s="45"/>
      <c r="C84" s="47"/>
      <c r="D84" s="47"/>
      <c r="E84" s="47"/>
      <c r="F84" s="47"/>
    </row>
    <row r="85" spans="1:6" ht="15" customHeight="1" x14ac:dyDescent="0.15">
      <c r="A85" s="42">
        <v>74</v>
      </c>
      <c r="B85" s="45"/>
      <c r="C85" s="47"/>
      <c r="D85" s="47"/>
      <c r="E85" s="47"/>
      <c r="F85" s="47"/>
    </row>
    <row r="86" spans="1:6" ht="15" customHeight="1" x14ac:dyDescent="0.15">
      <c r="A86" s="42">
        <v>75</v>
      </c>
      <c r="B86" s="45"/>
      <c r="C86" s="47"/>
      <c r="D86" s="47"/>
      <c r="E86" s="47"/>
      <c r="F86" s="47"/>
    </row>
    <row r="87" spans="1:6" ht="15" customHeight="1" x14ac:dyDescent="0.15">
      <c r="A87" s="42">
        <v>76</v>
      </c>
      <c r="B87" s="45"/>
      <c r="C87" s="47"/>
      <c r="D87" s="47"/>
      <c r="E87" s="47"/>
      <c r="F87" s="47"/>
    </row>
    <row r="88" spans="1:6" ht="15" customHeight="1" x14ac:dyDescent="0.15">
      <c r="A88" s="42">
        <v>77</v>
      </c>
      <c r="B88" s="45"/>
      <c r="C88" s="47"/>
      <c r="D88" s="47"/>
      <c r="E88" s="47"/>
      <c r="F88" s="47"/>
    </row>
    <row r="89" spans="1:6" ht="15" customHeight="1" x14ac:dyDescent="0.15">
      <c r="A89" s="42">
        <v>78</v>
      </c>
      <c r="B89" s="45"/>
      <c r="C89" s="47"/>
      <c r="D89" s="47"/>
      <c r="E89" s="47"/>
      <c r="F89" s="47"/>
    </row>
    <row r="90" spans="1:6" ht="15" customHeight="1" x14ac:dyDescent="0.15">
      <c r="A90" s="42">
        <v>79</v>
      </c>
      <c r="B90" s="45"/>
      <c r="C90" s="47"/>
      <c r="D90" s="47"/>
      <c r="E90" s="47"/>
      <c r="F90" s="47"/>
    </row>
    <row r="91" spans="1:6" ht="15" customHeight="1" x14ac:dyDescent="0.15">
      <c r="A91" s="42">
        <v>80</v>
      </c>
      <c r="B91" s="45"/>
      <c r="C91" s="47"/>
      <c r="D91" s="47"/>
      <c r="E91" s="47"/>
      <c r="F91" s="47"/>
    </row>
    <row r="92" spans="1:6" ht="15" customHeight="1" x14ac:dyDescent="0.15">
      <c r="A92" s="42">
        <v>81</v>
      </c>
      <c r="B92" s="45"/>
      <c r="C92" s="47"/>
      <c r="D92" s="47"/>
      <c r="E92" s="47"/>
      <c r="F92" s="47"/>
    </row>
    <row r="93" spans="1:6" ht="15" customHeight="1" x14ac:dyDescent="0.15">
      <c r="A93" s="42">
        <v>82</v>
      </c>
      <c r="B93" s="45"/>
      <c r="C93" s="47"/>
      <c r="D93" s="47"/>
      <c r="E93" s="47"/>
      <c r="F93" s="47"/>
    </row>
    <row r="94" spans="1:6" ht="15" customHeight="1" x14ac:dyDescent="0.15">
      <c r="A94" s="42">
        <v>83</v>
      </c>
      <c r="B94" s="45"/>
      <c r="C94" s="47"/>
      <c r="D94" s="47"/>
      <c r="E94" s="47"/>
      <c r="F94" s="47"/>
    </row>
    <row r="95" spans="1:6" ht="15" customHeight="1" x14ac:dyDescent="0.15">
      <c r="A95" s="42">
        <v>84</v>
      </c>
      <c r="B95" s="45"/>
      <c r="C95" s="47"/>
      <c r="D95" s="47"/>
      <c r="E95" s="47"/>
      <c r="F95" s="47"/>
    </row>
    <row r="96" spans="1:6" ht="15" customHeight="1" x14ac:dyDescent="0.15">
      <c r="A96" s="42">
        <v>85</v>
      </c>
      <c r="B96" s="45"/>
      <c r="C96" s="47"/>
      <c r="D96" s="47"/>
      <c r="E96" s="47"/>
      <c r="F96" s="47"/>
    </row>
    <row r="97" spans="1:6" ht="15" customHeight="1" x14ac:dyDescent="0.15">
      <c r="A97" s="42">
        <v>86</v>
      </c>
      <c r="B97" s="45"/>
      <c r="C97" s="47"/>
      <c r="D97" s="47"/>
      <c r="E97" s="47"/>
      <c r="F97" s="47"/>
    </row>
    <row r="98" spans="1:6" ht="15" customHeight="1" x14ac:dyDescent="0.15">
      <c r="A98" s="42">
        <v>87</v>
      </c>
      <c r="B98" s="45"/>
      <c r="C98" s="47"/>
      <c r="D98" s="47"/>
      <c r="E98" s="47"/>
      <c r="F98" s="47"/>
    </row>
    <row r="99" spans="1:6" ht="15" customHeight="1" x14ac:dyDescent="0.15">
      <c r="A99" s="42">
        <v>88</v>
      </c>
      <c r="B99" s="45"/>
      <c r="C99" s="47"/>
      <c r="D99" s="47"/>
      <c r="E99" s="47"/>
      <c r="F99" s="47"/>
    </row>
    <row r="100" spans="1:6" ht="15" customHeight="1" x14ac:dyDescent="0.15">
      <c r="A100" s="42">
        <v>89</v>
      </c>
      <c r="B100" s="45"/>
      <c r="C100" s="47"/>
      <c r="D100" s="47"/>
      <c r="E100" s="47"/>
      <c r="F100" s="47"/>
    </row>
    <row r="101" spans="1:6" ht="15" customHeight="1" x14ac:dyDescent="0.15">
      <c r="A101" s="42">
        <v>90</v>
      </c>
      <c r="B101" s="45"/>
      <c r="C101" s="47"/>
      <c r="D101" s="47"/>
      <c r="E101" s="47"/>
      <c r="F101" s="47"/>
    </row>
    <row r="102" spans="1:6" ht="15" customHeight="1" x14ac:dyDescent="0.15">
      <c r="A102" s="42">
        <v>91</v>
      </c>
      <c r="B102" s="45"/>
      <c r="C102" s="47"/>
      <c r="D102" s="47"/>
      <c r="E102" s="47"/>
      <c r="F102" s="47"/>
    </row>
    <row r="103" spans="1:6" ht="15" customHeight="1" x14ac:dyDescent="0.15">
      <c r="A103" s="42">
        <v>92</v>
      </c>
      <c r="B103" s="45"/>
      <c r="C103" s="47"/>
      <c r="D103" s="47"/>
      <c r="E103" s="47"/>
      <c r="F103" s="47"/>
    </row>
    <row r="104" spans="1:6" ht="15" customHeight="1" x14ac:dyDescent="0.15">
      <c r="A104" s="42">
        <v>93</v>
      </c>
      <c r="B104" s="45"/>
      <c r="C104" s="47"/>
      <c r="D104" s="47"/>
      <c r="E104" s="47"/>
      <c r="F104" s="47"/>
    </row>
    <row r="105" spans="1:6" ht="15" customHeight="1" x14ac:dyDescent="0.15">
      <c r="A105" s="42">
        <v>94</v>
      </c>
      <c r="B105" s="45"/>
      <c r="C105" s="47"/>
      <c r="D105" s="47"/>
      <c r="E105" s="47"/>
      <c r="F105" s="47"/>
    </row>
    <row r="106" spans="1:6" ht="15" customHeight="1" x14ac:dyDescent="0.15">
      <c r="A106" s="42">
        <v>95</v>
      </c>
      <c r="B106" s="45"/>
      <c r="C106" s="47"/>
      <c r="D106" s="47"/>
      <c r="E106" s="47"/>
      <c r="F106" s="47"/>
    </row>
    <row r="107" spans="1:6" ht="15" customHeight="1" x14ac:dyDescent="0.15">
      <c r="A107" s="42">
        <v>96</v>
      </c>
      <c r="B107" s="45"/>
      <c r="C107" s="47"/>
      <c r="D107" s="47"/>
      <c r="E107" s="47"/>
      <c r="F107" s="47"/>
    </row>
  </sheetData>
  <dataValidations count="1">
    <dataValidation type="list" allowBlank="1" showInputMessage="1" showErrorMessage="1" sqref="F12:F107 F4:F7" xr:uid="{00000000-0002-0000-0200-000000000000}">
      <formula1>"DUALINDEX,SINGLEINDEX"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ranges!$T$2:$T$4</xm:f>
          </x14:formula1>
          <xm:sqref>E12:E107 E4:E7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K6146"/>
  <sheetViews>
    <sheetView topLeftCell="T1" zoomScale="85" zoomScaleNormal="85" zoomScalePageLayoutView="85" workbookViewId="0">
      <selection activeCell="U1" sqref="U1"/>
    </sheetView>
  </sheetViews>
  <sheetFormatPr baseColWidth="10" defaultColWidth="14.5" defaultRowHeight="15.75" customHeight="1" x14ac:dyDescent="0.15"/>
  <cols>
    <col min="1" max="1" width="23.83203125" customWidth="1"/>
    <col min="3" max="3" width="26.33203125" customWidth="1"/>
    <col min="8" max="8" width="23.1640625" customWidth="1"/>
    <col min="13" max="13" width="52.6640625" customWidth="1"/>
    <col min="14" max="14" width="33.83203125" customWidth="1"/>
    <col min="15" max="15" width="31.6640625" bestFit="1" customWidth="1"/>
    <col min="16" max="16" width="31.6640625" customWidth="1"/>
    <col min="17" max="19" width="24.83203125" customWidth="1"/>
    <col min="21" max="21" width="45.83203125" style="69" customWidth="1"/>
    <col min="22" max="22" width="14.5" style="69"/>
    <col min="23" max="23" width="73.1640625" style="69" customWidth="1"/>
    <col min="24" max="24" width="25.6640625" style="69" customWidth="1"/>
    <col min="25" max="26" width="16.6640625" style="69" customWidth="1"/>
    <col min="27" max="27" width="24" style="69" customWidth="1"/>
    <col min="28" max="37" width="16.6640625" style="69" customWidth="1"/>
    <col min="38" max="38" width="27.5" style="69" customWidth="1"/>
    <col min="39" max="57" width="16.6640625" style="69" customWidth="1"/>
    <col min="58" max="61" width="16.6640625" style="1" customWidth="1"/>
    <col min="62" max="86" width="16.6640625" style="69" customWidth="1"/>
    <col min="87" max="89" width="14.5" style="69"/>
  </cols>
  <sheetData>
    <row r="1" spans="1:87" ht="15.75" customHeight="1" x14ac:dyDescent="0.15">
      <c r="A1" s="6" t="s">
        <v>1517</v>
      </c>
      <c r="B1" s="6" t="s">
        <v>173</v>
      </c>
      <c r="C1" s="6"/>
      <c r="D1" s="6" t="s">
        <v>1105</v>
      </c>
      <c r="E1" s="6" t="s">
        <v>1106</v>
      </c>
      <c r="F1" s="6" t="s">
        <v>1107</v>
      </c>
      <c r="G1" s="7" t="s">
        <v>285</v>
      </c>
      <c r="H1" s="6" t="s">
        <v>276</v>
      </c>
      <c r="I1" s="6" t="s">
        <v>278</v>
      </c>
      <c r="J1" s="6" t="s">
        <v>1519</v>
      </c>
      <c r="K1" s="6" t="s">
        <v>277</v>
      </c>
      <c r="L1" s="6" t="s">
        <v>279</v>
      </c>
      <c r="M1" s="6" t="s">
        <v>223</v>
      </c>
      <c r="N1" s="6" t="s">
        <v>1520</v>
      </c>
      <c r="O1" s="7" t="s">
        <v>1518</v>
      </c>
      <c r="P1" s="6"/>
      <c r="Q1" s="7" t="s">
        <v>1509</v>
      </c>
      <c r="R1" s="7" t="s">
        <v>1510</v>
      </c>
      <c r="S1" s="7" t="s">
        <v>1511</v>
      </c>
      <c r="T1" s="6" t="s">
        <v>281</v>
      </c>
      <c r="U1" s="71" t="s">
        <v>280</v>
      </c>
      <c r="V1" s="72"/>
      <c r="W1" s="73" t="s">
        <v>0</v>
      </c>
      <c r="Y1" s="69" t="s">
        <v>9279</v>
      </c>
      <c r="Z1" s="67" t="s">
        <v>9280</v>
      </c>
      <c r="AA1" s="67" t="s">
        <v>9281</v>
      </c>
      <c r="AB1" s="67" t="s">
        <v>9282</v>
      </c>
      <c r="AC1" s="67" t="s">
        <v>9283</v>
      </c>
      <c r="AD1" s="67" t="s">
        <v>9284</v>
      </c>
      <c r="AE1" s="67" t="s">
        <v>9285</v>
      </c>
      <c r="AF1" s="67" t="s">
        <v>9286</v>
      </c>
      <c r="AG1" s="67" t="s">
        <v>9287</v>
      </c>
      <c r="AH1" s="67" t="s">
        <v>9288</v>
      </c>
      <c r="AI1" s="67" t="s">
        <v>9289</v>
      </c>
      <c r="AJ1" s="67" t="s">
        <v>9290</v>
      </c>
      <c r="AK1" s="67" t="s">
        <v>9291</v>
      </c>
      <c r="AL1" s="67" t="s">
        <v>9292</v>
      </c>
      <c r="AM1" s="67" t="s">
        <v>9293</v>
      </c>
      <c r="AN1" s="67" t="s">
        <v>9294</v>
      </c>
      <c r="AO1" s="67" t="s">
        <v>9295</v>
      </c>
      <c r="AP1" s="67" t="s">
        <v>9296</v>
      </c>
      <c r="AQ1" s="67" t="s">
        <v>9297</v>
      </c>
      <c r="AR1" s="67" t="s">
        <v>9298</v>
      </c>
      <c r="AS1" s="67" t="s">
        <v>9299</v>
      </c>
      <c r="AT1" s="67" t="s">
        <v>9300</v>
      </c>
      <c r="AU1" s="67" t="s">
        <v>9301</v>
      </c>
      <c r="AV1" s="67" t="s">
        <v>9302</v>
      </c>
      <c r="AW1" s="67" t="s">
        <v>9303</v>
      </c>
      <c r="AX1" s="67" t="s">
        <v>9304</v>
      </c>
      <c r="AY1" s="67" t="s">
        <v>9305</v>
      </c>
      <c r="AZ1" s="67" t="s">
        <v>9306</v>
      </c>
      <c r="BA1" s="67" t="s">
        <v>9307</v>
      </c>
      <c r="BB1" s="67" t="s">
        <v>9308</v>
      </c>
      <c r="BC1" s="67" t="s">
        <v>9309</v>
      </c>
      <c r="BD1" s="67" t="s">
        <v>9310</v>
      </c>
      <c r="BE1" s="67" t="s">
        <v>9311</v>
      </c>
      <c r="BF1" s="67" t="s">
        <v>9312</v>
      </c>
      <c r="BG1" s="1" t="s">
        <v>9313</v>
      </c>
      <c r="BH1" s="1" t="s">
        <v>9314</v>
      </c>
      <c r="BI1" s="1" t="s">
        <v>9315</v>
      </c>
      <c r="BJ1" s="1" t="s">
        <v>9316</v>
      </c>
      <c r="BK1" s="1" t="s">
        <v>9317</v>
      </c>
      <c r="BL1" s="1" t="s">
        <v>9318</v>
      </c>
      <c r="BM1" s="1" t="s">
        <v>9319</v>
      </c>
      <c r="BN1" s="1" t="s">
        <v>9320</v>
      </c>
      <c r="BO1" s="67" t="s">
        <v>9321</v>
      </c>
      <c r="BP1" s="67" t="s">
        <v>9322</v>
      </c>
      <c r="BQ1" s="1" t="s">
        <v>9323</v>
      </c>
      <c r="BR1" s="67" t="s">
        <v>9324</v>
      </c>
      <c r="BS1" s="67" t="s">
        <v>9325</v>
      </c>
      <c r="BT1" s="67" t="s">
        <v>9326</v>
      </c>
      <c r="BU1" s="67" t="s">
        <v>9327</v>
      </c>
      <c r="BV1" s="69" t="s">
        <v>9328</v>
      </c>
      <c r="BW1" s="69" t="s">
        <v>9329</v>
      </c>
      <c r="BX1" s="69" t="s">
        <v>9330</v>
      </c>
      <c r="BY1" s="69" t="s">
        <v>9331</v>
      </c>
      <c r="BZ1" s="69" t="s">
        <v>9332</v>
      </c>
      <c r="CA1" s="69" t="s">
        <v>9333</v>
      </c>
      <c r="CB1" s="69" t="s">
        <v>9334</v>
      </c>
      <c r="CC1" s="69" t="s">
        <v>9335</v>
      </c>
      <c r="CD1" s="69" t="s">
        <v>9336</v>
      </c>
      <c r="CE1" s="69" t="s">
        <v>9337</v>
      </c>
      <c r="CF1" s="69" t="s">
        <v>9338</v>
      </c>
      <c r="CG1" s="69" t="s">
        <v>9339</v>
      </c>
      <c r="CH1" s="69" t="s">
        <v>9340</v>
      </c>
      <c r="CI1" s="69" t="s">
        <v>22916</v>
      </c>
    </row>
    <row r="2" spans="1:87" ht="37" customHeight="1" x14ac:dyDescent="0.2">
      <c r="A2" s="30" t="s">
        <v>234</v>
      </c>
      <c r="B2" s="5" t="s">
        <v>286</v>
      </c>
      <c r="C2" s="5" t="s">
        <v>1105</v>
      </c>
      <c r="D2" s="5" t="s">
        <v>288</v>
      </c>
      <c r="E2" s="5" t="s">
        <v>288</v>
      </c>
      <c r="F2" s="3" t="s">
        <v>288</v>
      </c>
      <c r="G2" s="3" t="s">
        <v>308</v>
      </c>
      <c r="H2" s="5" t="s">
        <v>1521</v>
      </c>
      <c r="I2" s="5" t="s">
        <v>300</v>
      </c>
      <c r="J2" s="5" t="s">
        <v>290</v>
      </c>
      <c r="K2" s="3" t="s">
        <v>299</v>
      </c>
      <c r="L2" s="3" t="s">
        <v>2102</v>
      </c>
      <c r="M2" s="5" t="s">
        <v>289</v>
      </c>
      <c r="N2" s="3" t="s">
        <v>1108</v>
      </c>
      <c r="O2" s="5">
        <v>3257.32</v>
      </c>
      <c r="P2" s="3" t="s">
        <v>1509</v>
      </c>
      <c r="Q2" s="5" t="s">
        <v>291</v>
      </c>
      <c r="R2" s="5" t="s">
        <v>359</v>
      </c>
      <c r="S2" s="5"/>
      <c r="T2" s="5" t="s">
        <v>345</v>
      </c>
      <c r="U2" s="74" t="s">
        <v>23054</v>
      </c>
      <c r="W2" s="74" t="s">
        <v>22917</v>
      </c>
      <c r="X2" s="74" t="s">
        <v>22918</v>
      </c>
      <c r="Y2" s="1" t="s">
        <v>9342</v>
      </c>
      <c r="Z2" s="1" t="s">
        <v>9343</v>
      </c>
      <c r="AA2" s="1" t="s">
        <v>9344</v>
      </c>
      <c r="AB2" s="1" t="s">
        <v>9345</v>
      </c>
      <c r="AC2" s="1" t="s">
        <v>9346</v>
      </c>
      <c r="AD2" s="1" t="s">
        <v>9347</v>
      </c>
      <c r="AE2" s="1" t="s">
        <v>9348</v>
      </c>
      <c r="AF2" s="1" t="s">
        <v>9349</v>
      </c>
      <c r="AG2" s="1" t="s">
        <v>9350</v>
      </c>
      <c r="AH2" s="1" t="s">
        <v>9351</v>
      </c>
      <c r="AI2" s="1" t="s">
        <v>9352</v>
      </c>
      <c r="AJ2" s="1" t="s">
        <v>9353</v>
      </c>
      <c r="AK2" s="1" t="s">
        <v>9354</v>
      </c>
      <c r="AL2" s="1" t="s">
        <v>9355</v>
      </c>
      <c r="AM2" s="1" t="s">
        <v>9356</v>
      </c>
      <c r="AN2" s="1" t="s">
        <v>9357</v>
      </c>
      <c r="AO2" s="1" t="s">
        <v>9358</v>
      </c>
      <c r="AP2" s="67" t="s">
        <v>9359</v>
      </c>
      <c r="AQ2" s="67" t="s">
        <v>9360</v>
      </c>
      <c r="AR2" s="67" t="s">
        <v>9361</v>
      </c>
      <c r="AS2" s="67" t="s">
        <v>9362</v>
      </c>
      <c r="AT2" s="67" t="s">
        <v>9363</v>
      </c>
      <c r="AU2" s="67" t="s">
        <v>9364</v>
      </c>
      <c r="AV2" s="67" t="s">
        <v>9365</v>
      </c>
      <c r="AW2" s="67" t="s">
        <v>9366</v>
      </c>
      <c r="AX2" s="67" t="s">
        <v>9367</v>
      </c>
      <c r="AY2" s="67" t="s">
        <v>9368</v>
      </c>
      <c r="AZ2" s="67" t="s">
        <v>9369</v>
      </c>
      <c r="BA2" s="67" t="s">
        <v>9370</v>
      </c>
      <c r="BB2" s="67" t="s">
        <v>9371</v>
      </c>
      <c r="BC2" s="67" t="s">
        <v>9372</v>
      </c>
      <c r="BD2" s="67" t="s">
        <v>9373</v>
      </c>
      <c r="BE2" s="67" t="s">
        <v>9374</v>
      </c>
      <c r="BF2" s="1" t="s">
        <v>9375</v>
      </c>
      <c r="BG2" s="67" t="s">
        <v>9376</v>
      </c>
      <c r="BH2" s="1" t="s">
        <v>9377</v>
      </c>
      <c r="BI2" s="1" t="s">
        <v>9378</v>
      </c>
      <c r="BJ2" s="1" t="s">
        <v>9379</v>
      </c>
      <c r="BK2" s="1" t="s">
        <v>9380</v>
      </c>
      <c r="BL2" s="1" t="s">
        <v>9381</v>
      </c>
      <c r="BM2" s="1" t="s">
        <v>9382</v>
      </c>
      <c r="BN2" s="67" t="s">
        <v>9383</v>
      </c>
      <c r="BO2" s="68" t="s">
        <v>9384</v>
      </c>
      <c r="BP2" s="1" t="s">
        <v>9385</v>
      </c>
      <c r="BQ2" s="67" t="s">
        <v>9386</v>
      </c>
      <c r="BR2" s="1" t="s">
        <v>9387</v>
      </c>
      <c r="BS2" s="1" t="s">
        <v>9388</v>
      </c>
      <c r="BT2" s="1" t="s">
        <v>9389</v>
      </c>
      <c r="BU2" s="69" t="s">
        <v>9390</v>
      </c>
      <c r="BV2" s="69" t="s">
        <v>22919</v>
      </c>
      <c r="BW2" s="69" t="s">
        <v>9391</v>
      </c>
      <c r="BX2" s="69" t="s">
        <v>9392</v>
      </c>
      <c r="BY2" s="69" t="s">
        <v>9393</v>
      </c>
      <c r="BZ2" s="69" t="s">
        <v>9394</v>
      </c>
      <c r="CA2" s="69" t="s">
        <v>9395</v>
      </c>
      <c r="CB2" s="69" t="s">
        <v>9396</v>
      </c>
      <c r="CC2" s="69" t="s">
        <v>9397</v>
      </c>
      <c r="CD2" s="69" t="s">
        <v>22903</v>
      </c>
      <c r="CE2" s="69" t="s">
        <v>22904</v>
      </c>
      <c r="CF2" s="69" t="s">
        <v>22905</v>
      </c>
      <c r="CG2" s="69" t="s">
        <v>22906</v>
      </c>
      <c r="CH2" s="69" t="s">
        <v>22907</v>
      </c>
      <c r="CI2" s="69" t="s">
        <v>22908</v>
      </c>
    </row>
    <row r="3" spans="1:87" ht="37" customHeight="1" x14ac:dyDescent="0.15">
      <c r="A3" s="4" t="s">
        <v>137</v>
      </c>
      <c r="B3" s="5" t="s">
        <v>294</v>
      </c>
      <c r="C3" s="5" t="s">
        <v>1106</v>
      </c>
      <c r="D3" s="5" t="s">
        <v>298</v>
      </c>
      <c r="E3" s="5" t="s">
        <v>298</v>
      </c>
      <c r="F3" s="3" t="s">
        <v>342</v>
      </c>
      <c r="G3" s="3" t="s">
        <v>295</v>
      </c>
      <c r="H3" s="5" t="s">
        <v>2098</v>
      </c>
      <c r="I3" s="3" t="s">
        <v>311</v>
      </c>
      <c r="J3" s="5" t="s">
        <v>350</v>
      </c>
      <c r="K3" s="5" t="s">
        <v>356</v>
      </c>
      <c r="L3" s="3" t="s">
        <v>293</v>
      </c>
      <c r="M3" s="5" t="s">
        <v>352</v>
      </c>
      <c r="N3" s="3" t="s">
        <v>1109</v>
      </c>
      <c r="O3" s="5">
        <v>2818.97</v>
      </c>
      <c r="P3" s="5" t="s">
        <v>1510</v>
      </c>
      <c r="Q3" s="5" t="s">
        <v>351</v>
      </c>
      <c r="R3" s="5"/>
      <c r="S3" s="5"/>
      <c r="T3" s="5" t="s">
        <v>348</v>
      </c>
      <c r="U3" s="67" t="s">
        <v>23030</v>
      </c>
      <c r="V3" s="67" t="s">
        <v>9279</v>
      </c>
      <c r="W3" s="1" t="s">
        <v>22848</v>
      </c>
      <c r="X3" s="74" t="s">
        <v>9341</v>
      </c>
      <c r="Y3" s="1" t="s">
        <v>9399</v>
      </c>
      <c r="Z3" s="1" t="s">
        <v>8575</v>
      </c>
      <c r="AA3" s="1" t="s">
        <v>3775</v>
      </c>
      <c r="AB3" s="1" t="s">
        <v>3255</v>
      </c>
      <c r="AC3" s="1" t="s">
        <v>2265</v>
      </c>
      <c r="AD3" s="1" t="s">
        <v>9400</v>
      </c>
      <c r="AE3" s="1" t="s">
        <v>9401</v>
      </c>
      <c r="AF3" s="1" t="s">
        <v>6319</v>
      </c>
      <c r="AG3" s="1" t="s">
        <v>4361</v>
      </c>
      <c r="AH3" s="1" t="s">
        <v>3159</v>
      </c>
      <c r="AI3" s="1" t="s">
        <v>9402</v>
      </c>
      <c r="AJ3" s="1" t="s">
        <v>9403</v>
      </c>
      <c r="AK3" s="1" t="s">
        <v>9404</v>
      </c>
      <c r="AL3" s="1" t="s">
        <v>9405</v>
      </c>
      <c r="AM3" s="1" t="s">
        <v>9406</v>
      </c>
      <c r="AN3" s="1" t="s">
        <v>3871</v>
      </c>
      <c r="AO3" s="1" t="s">
        <v>3871</v>
      </c>
      <c r="AP3" s="1" t="s">
        <v>4261</v>
      </c>
      <c r="AQ3" s="1" t="s">
        <v>4261</v>
      </c>
      <c r="AR3" s="1" t="s">
        <v>9407</v>
      </c>
      <c r="AS3" s="1" t="s">
        <v>3351</v>
      </c>
      <c r="AT3" s="1" t="s">
        <v>4</v>
      </c>
      <c r="AU3" s="1" t="s">
        <v>5</v>
      </c>
      <c r="AV3" s="1" t="s">
        <v>2103</v>
      </c>
      <c r="AW3" s="1" t="s">
        <v>2</v>
      </c>
      <c r="AX3" s="1" t="s">
        <v>3</v>
      </c>
      <c r="AY3" s="1" t="s">
        <v>9408</v>
      </c>
      <c r="AZ3" s="1" t="s">
        <v>7759</v>
      </c>
      <c r="BA3" s="1" t="s">
        <v>9409</v>
      </c>
      <c r="BB3" s="1" t="s">
        <v>1522</v>
      </c>
      <c r="BC3" s="1" t="s">
        <v>1618</v>
      </c>
      <c r="BD3" s="1" t="s">
        <v>1714</v>
      </c>
      <c r="BE3" s="1" t="s">
        <v>9410</v>
      </c>
      <c r="BF3" s="1" t="s">
        <v>9411</v>
      </c>
      <c r="BG3" s="1" t="s">
        <v>9412</v>
      </c>
      <c r="BH3" s="1" t="s">
        <v>9413</v>
      </c>
      <c r="BI3" s="1" t="s">
        <v>9414</v>
      </c>
      <c r="BJ3" s="69" t="s">
        <v>9415</v>
      </c>
      <c r="BK3" s="69" t="s">
        <v>9416</v>
      </c>
      <c r="BL3" s="69" t="s">
        <v>9055</v>
      </c>
      <c r="BM3" s="69" t="s">
        <v>2650</v>
      </c>
      <c r="BN3" s="69" t="s">
        <v>6127</v>
      </c>
      <c r="BO3" s="69" t="s">
        <v>7471</v>
      </c>
      <c r="BP3" s="69" t="s">
        <v>7567</v>
      </c>
      <c r="BQ3" s="69" t="s">
        <v>7663</v>
      </c>
      <c r="BR3" s="70" t="s">
        <v>2362</v>
      </c>
      <c r="BS3" s="69" t="s">
        <v>9417</v>
      </c>
      <c r="BT3" s="69" t="s">
        <v>9131</v>
      </c>
      <c r="BU3" s="69" t="s">
        <v>9418</v>
      </c>
      <c r="BV3" s="69" t="s">
        <v>9419</v>
      </c>
      <c r="BW3" s="69" t="s">
        <v>22920</v>
      </c>
      <c r="BX3" s="69" t="s">
        <v>8143</v>
      </c>
      <c r="BY3" s="69" t="s">
        <v>4553</v>
      </c>
      <c r="BZ3" s="69" t="s">
        <v>8191</v>
      </c>
      <c r="CA3" s="69" t="s">
        <v>9179</v>
      </c>
      <c r="CB3" s="69" t="s">
        <v>6223</v>
      </c>
      <c r="CC3" s="69" t="s">
        <v>9420</v>
      </c>
      <c r="CD3" s="69" t="s">
        <v>8671</v>
      </c>
      <c r="CE3" s="69" t="s">
        <v>9421</v>
      </c>
      <c r="CF3" s="69" t="s">
        <v>3130</v>
      </c>
      <c r="CG3" s="69" t="s">
        <v>9422</v>
      </c>
      <c r="CH3" s="69" t="s">
        <v>9423</v>
      </c>
      <c r="CI3" s="69" t="s">
        <v>5705</v>
      </c>
    </row>
    <row r="4" spans="1:87" ht="37" customHeight="1" x14ac:dyDescent="0.15">
      <c r="A4" s="8" t="s">
        <v>309</v>
      </c>
      <c r="B4" s="5" t="s">
        <v>344</v>
      </c>
      <c r="C4" s="5" t="s">
        <v>1107</v>
      </c>
      <c r="D4" s="5" t="s">
        <v>339</v>
      </c>
      <c r="E4" s="5" t="s">
        <v>339</v>
      </c>
      <c r="F4" s="3" t="s">
        <v>349</v>
      </c>
      <c r="G4" s="3" t="s">
        <v>2199</v>
      </c>
      <c r="H4" s="5" t="s">
        <v>354</v>
      </c>
      <c r="I4" s="5"/>
      <c r="J4" s="5" t="s">
        <v>3773</v>
      </c>
      <c r="K4" s="5" t="s">
        <v>2099</v>
      </c>
      <c r="L4" s="5" t="s">
        <v>3158</v>
      </c>
      <c r="M4" s="5" t="s">
        <v>357</v>
      </c>
      <c r="N4" s="3" t="s">
        <v>1110</v>
      </c>
      <c r="O4" s="5">
        <v>2870.18</v>
      </c>
      <c r="P4" s="3" t="s">
        <v>1511</v>
      </c>
      <c r="Q4" s="5" t="s">
        <v>355</v>
      </c>
      <c r="R4" s="5"/>
      <c r="S4" s="5"/>
      <c r="T4" s="5" t="s">
        <v>353</v>
      </c>
      <c r="U4" s="67" t="s">
        <v>23031</v>
      </c>
      <c r="V4" s="67" t="s">
        <v>9280</v>
      </c>
      <c r="W4" s="67" t="s">
        <v>22849</v>
      </c>
      <c r="X4" s="74" t="s">
        <v>9398</v>
      </c>
      <c r="Y4" s="1" t="s">
        <v>9425</v>
      </c>
      <c r="Z4" s="1" t="s">
        <v>8576</v>
      </c>
      <c r="AA4" s="1" t="s">
        <v>3776</v>
      </c>
      <c r="AB4" s="1" t="s">
        <v>3256</v>
      </c>
      <c r="AC4" s="1" t="s">
        <v>2273</v>
      </c>
      <c r="AD4" s="1" t="s">
        <v>9426</v>
      </c>
      <c r="AE4" s="1" t="s">
        <v>9427</v>
      </c>
      <c r="AF4" s="1" t="s">
        <v>6320</v>
      </c>
      <c r="AG4" s="1" t="s">
        <v>4362</v>
      </c>
      <c r="AH4" s="1" t="s">
        <v>3160</v>
      </c>
      <c r="AI4" s="1" t="s">
        <v>9428</v>
      </c>
      <c r="AJ4" s="1" t="s">
        <v>9429</v>
      </c>
      <c r="AK4" s="1" t="s">
        <v>9430</v>
      </c>
      <c r="AL4" s="1" t="s">
        <v>9431</v>
      </c>
      <c r="AM4" s="1" t="s">
        <v>9432</v>
      </c>
      <c r="AN4" s="1" t="s">
        <v>3872</v>
      </c>
      <c r="AO4" s="1" t="s">
        <v>3872</v>
      </c>
      <c r="AP4" s="1" t="s">
        <v>4262</v>
      </c>
      <c r="AQ4" s="1" t="s">
        <v>4262</v>
      </c>
      <c r="AR4" s="1" t="s">
        <v>9433</v>
      </c>
      <c r="AS4" s="1" t="s">
        <v>3352</v>
      </c>
      <c r="AT4" s="1" t="s">
        <v>52</v>
      </c>
      <c r="AU4" s="1" t="s">
        <v>9</v>
      </c>
      <c r="AV4" s="1" t="s">
        <v>2104</v>
      </c>
      <c r="AW4" s="1" t="s">
        <v>6</v>
      </c>
      <c r="AX4" s="1" t="s">
        <v>7</v>
      </c>
      <c r="AY4" s="1" t="s">
        <v>9434</v>
      </c>
      <c r="AZ4" s="1" t="s">
        <v>7760</v>
      </c>
      <c r="BA4" s="1" t="s">
        <v>9435</v>
      </c>
      <c r="BB4" s="1" t="s">
        <v>1523</v>
      </c>
      <c r="BC4" s="1" t="s">
        <v>1619</v>
      </c>
      <c r="BD4" s="1" t="s">
        <v>1715</v>
      </c>
      <c r="BE4" s="1" t="s">
        <v>9436</v>
      </c>
      <c r="BF4" s="1" t="s">
        <v>9437</v>
      </c>
      <c r="BG4" s="1" t="s">
        <v>9438</v>
      </c>
      <c r="BH4" s="1" t="s">
        <v>9439</v>
      </c>
      <c r="BI4" s="1" t="s">
        <v>9440</v>
      </c>
      <c r="BJ4" s="69" t="s">
        <v>9441</v>
      </c>
      <c r="BK4" s="69" t="s">
        <v>9442</v>
      </c>
      <c r="BL4" s="69" t="s">
        <v>9056</v>
      </c>
      <c r="BM4" s="69" t="s">
        <v>2651</v>
      </c>
      <c r="BN4" s="69" t="s">
        <v>6128</v>
      </c>
      <c r="BO4" s="69" t="s">
        <v>7472</v>
      </c>
      <c r="BP4" s="69" t="s">
        <v>7568</v>
      </c>
      <c r="BQ4" s="69" t="s">
        <v>7664</v>
      </c>
      <c r="BR4" s="70" t="s">
        <v>2363</v>
      </c>
      <c r="BS4" s="69" t="s">
        <v>9443</v>
      </c>
      <c r="BT4" s="69" t="s">
        <v>9132</v>
      </c>
      <c r="BU4" s="69" t="s">
        <v>9444</v>
      </c>
      <c r="BV4" s="69" t="s">
        <v>9445</v>
      </c>
      <c r="BW4" s="69" t="s">
        <v>22921</v>
      </c>
      <c r="BX4" s="69" t="s">
        <v>8144</v>
      </c>
      <c r="BY4" s="69" t="s">
        <v>4649</v>
      </c>
      <c r="BZ4" s="69" t="s">
        <v>8192</v>
      </c>
      <c r="CA4" s="69" t="s">
        <v>9180</v>
      </c>
      <c r="CB4" s="69" t="s">
        <v>6224</v>
      </c>
      <c r="CC4" s="69" t="s">
        <v>9446</v>
      </c>
      <c r="CD4" s="69" t="s">
        <v>8672</v>
      </c>
      <c r="CE4" s="69" t="s">
        <v>9447</v>
      </c>
      <c r="CF4" s="69" t="s">
        <v>3131</v>
      </c>
      <c r="CG4" s="69" t="s">
        <v>9448</v>
      </c>
      <c r="CH4" s="69" t="s">
        <v>9449</v>
      </c>
      <c r="CI4" s="69" t="s">
        <v>5706</v>
      </c>
    </row>
    <row r="5" spans="1:87" ht="37" customHeight="1" x14ac:dyDescent="0.15">
      <c r="A5" s="9" t="s">
        <v>335</v>
      </c>
      <c r="B5" s="5"/>
      <c r="C5" s="5"/>
      <c r="D5" s="5" t="s">
        <v>310</v>
      </c>
      <c r="E5" s="5" t="s">
        <v>310</v>
      </c>
      <c r="F5" s="3" t="s">
        <v>358</v>
      </c>
      <c r="G5" s="5"/>
      <c r="H5" s="5" t="s">
        <v>292</v>
      </c>
      <c r="I5" s="5"/>
      <c r="J5" s="5"/>
      <c r="K5" s="5" t="s">
        <v>363</v>
      </c>
      <c r="L5" s="5"/>
      <c r="M5" s="5" t="s">
        <v>360</v>
      </c>
      <c r="N5" s="3" t="s">
        <v>1111</v>
      </c>
      <c r="O5" s="5">
        <v>143.726</v>
      </c>
      <c r="P5" s="3"/>
      <c r="Q5" s="3"/>
      <c r="R5" s="5"/>
      <c r="S5" s="5"/>
      <c r="T5" s="5"/>
      <c r="U5" s="67" t="s">
        <v>23032</v>
      </c>
      <c r="V5" s="67" t="s">
        <v>9281</v>
      </c>
      <c r="W5" s="1" t="s">
        <v>22850</v>
      </c>
      <c r="X5" s="74" t="s">
        <v>9424</v>
      </c>
      <c r="Y5" s="1" t="s">
        <v>9451</v>
      </c>
      <c r="Z5" s="1" t="s">
        <v>8577</v>
      </c>
      <c r="AA5" s="1" t="s">
        <v>3777</v>
      </c>
      <c r="AB5" s="1" t="s">
        <v>3257</v>
      </c>
      <c r="AC5" s="1" t="s">
        <v>2281</v>
      </c>
      <c r="AD5" s="1" t="s">
        <v>9452</v>
      </c>
      <c r="AE5" s="1" t="s">
        <v>9453</v>
      </c>
      <c r="AF5" s="1" t="s">
        <v>6321</v>
      </c>
      <c r="AG5" s="1" t="s">
        <v>4363</v>
      </c>
      <c r="AH5" s="1" t="s">
        <v>3161</v>
      </c>
      <c r="AI5" s="1" t="s">
        <v>9454</v>
      </c>
      <c r="AJ5" s="1" t="s">
        <v>9455</v>
      </c>
      <c r="AK5" s="1" t="s">
        <v>9456</v>
      </c>
      <c r="AL5" s="1" t="s">
        <v>9457</v>
      </c>
      <c r="AM5" s="1" t="s">
        <v>9458</v>
      </c>
      <c r="AN5" s="1" t="s">
        <v>3873</v>
      </c>
      <c r="AO5" s="1" t="s">
        <v>3873</v>
      </c>
      <c r="AP5" s="1" t="s">
        <v>4263</v>
      </c>
      <c r="AQ5" s="1" t="s">
        <v>4263</v>
      </c>
      <c r="AR5" s="1" t="s">
        <v>9459</v>
      </c>
      <c r="AS5" s="1" t="s">
        <v>3353</v>
      </c>
      <c r="AT5" s="1" t="s">
        <v>99</v>
      </c>
      <c r="AU5" s="1" t="s">
        <v>13</v>
      </c>
      <c r="AV5" s="1" t="s">
        <v>2105</v>
      </c>
      <c r="AW5" s="1" t="s">
        <v>10</v>
      </c>
      <c r="AX5" s="1" t="s">
        <v>11</v>
      </c>
      <c r="AY5" s="1" t="s">
        <v>9460</v>
      </c>
      <c r="AZ5" s="1" t="s">
        <v>7761</v>
      </c>
      <c r="BA5" s="1" t="s">
        <v>9461</v>
      </c>
      <c r="BB5" s="1" t="s">
        <v>1524</v>
      </c>
      <c r="BC5" s="1" t="s">
        <v>1620</v>
      </c>
      <c r="BD5" s="1" t="s">
        <v>1716</v>
      </c>
      <c r="BE5" s="1" t="s">
        <v>9462</v>
      </c>
      <c r="BF5" s="1" t="s">
        <v>9463</v>
      </c>
      <c r="BG5" s="1" t="s">
        <v>9464</v>
      </c>
      <c r="BH5" s="1" t="s">
        <v>9465</v>
      </c>
      <c r="BI5" s="1" t="s">
        <v>9466</v>
      </c>
      <c r="BJ5" s="69" t="s">
        <v>9467</v>
      </c>
      <c r="BK5" s="69" t="s">
        <v>9468</v>
      </c>
      <c r="BL5" s="69" t="s">
        <v>9057</v>
      </c>
      <c r="BM5" s="69" t="s">
        <v>2652</v>
      </c>
      <c r="BN5" s="69" t="s">
        <v>6129</v>
      </c>
      <c r="BO5" s="69" t="s">
        <v>7473</v>
      </c>
      <c r="BP5" s="69" t="s">
        <v>7569</v>
      </c>
      <c r="BQ5" s="69" t="s">
        <v>7665</v>
      </c>
      <c r="BR5" s="70" t="s">
        <v>2364</v>
      </c>
      <c r="BS5" s="69" t="s">
        <v>9469</v>
      </c>
      <c r="BT5" s="69" t="s">
        <v>9133</v>
      </c>
      <c r="BU5" s="69" t="s">
        <v>9470</v>
      </c>
      <c r="BV5" s="69" t="s">
        <v>9471</v>
      </c>
      <c r="BW5" s="69" t="s">
        <v>22922</v>
      </c>
      <c r="BX5" s="69" t="s">
        <v>8145</v>
      </c>
      <c r="BY5" s="69" t="s">
        <v>4745</v>
      </c>
      <c r="BZ5" s="69" t="s">
        <v>8193</v>
      </c>
      <c r="CA5" s="69" t="s">
        <v>9181</v>
      </c>
      <c r="CB5" s="69" t="s">
        <v>6225</v>
      </c>
      <c r="CC5" s="69" t="s">
        <v>9472</v>
      </c>
      <c r="CD5" s="69" t="s">
        <v>8673</v>
      </c>
      <c r="CE5" s="69" t="s">
        <v>9473</v>
      </c>
      <c r="CF5" s="69" t="s">
        <v>3132</v>
      </c>
      <c r="CG5" s="69" t="s">
        <v>9474</v>
      </c>
      <c r="CH5" s="69" t="s">
        <v>9475</v>
      </c>
      <c r="CI5" s="69" t="s">
        <v>5707</v>
      </c>
    </row>
    <row r="6" spans="1:87" ht="37" customHeight="1" x14ac:dyDescent="0.15">
      <c r="A6" s="10" t="s">
        <v>3154</v>
      </c>
      <c r="B6" s="5"/>
      <c r="C6" s="5"/>
      <c r="D6" s="5" t="s">
        <v>323</v>
      </c>
      <c r="E6" s="5" t="s">
        <v>323</v>
      </c>
      <c r="F6" s="3" t="s">
        <v>361</v>
      </c>
      <c r="G6" s="5"/>
      <c r="H6" s="5" t="s">
        <v>362</v>
      </c>
      <c r="I6" s="5"/>
      <c r="J6" s="5"/>
      <c r="K6" s="5" t="s">
        <v>1512</v>
      </c>
      <c r="L6" s="5"/>
      <c r="M6" s="5" t="s">
        <v>364</v>
      </c>
      <c r="N6" s="3" t="s">
        <v>1112</v>
      </c>
      <c r="O6" s="5">
        <v>5.5945999999999998</v>
      </c>
      <c r="P6" s="5"/>
      <c r="Q6" s="5"/>
      <c r="R6" s="5"/>
      <c r="S6" s="5"/>
      <c r="T6" s="5"/>
      <c r="U6" s="67" t="s">
        <v>23033</v>
      </c>
      <c r="V6" s="67" t="s">
        <v>9282</v>
      </c>
      <c r="W6" s="67" t="s">
        <v>22851</v>
      </c>
      <c r="X6" s="74" t="s">
        <v>9450</v>
      </c>
      <c r="Y6" s="1" t="s">
        <v>9477</v>
      </c>
      <c r="Z6" s="1" t="s">
        <v>8578</v>
      </c>
      <c r="AA6" s="1" t="s">
        <v>3778</v>
      </c>
      <c r="AB6" s="1" t="s">
        <v>3258</v>
      </c>
      <c r="AC6" s="1" t="s">
        <v>2289</v>
      </c>
      <c r="AD6" s="1" t="s">
        <v>9478</v>
      </c>
      <c r="AE6" s="1" t="s">
        <v>9479</v>
      </c>
      <c r="AF6" s="1" t="s">
        <v>6322</v>
      </c>
      <c r="AG6" s="1" t="s">
        <v>4364</v>
      </c>
      <c r="AH6" s="1" t="s">
        <v>3162</v>
      </c>
      <c r="AI6" s="1" t="s">
        <v>9480</v>
      </c>
      <c r="AJ6" s="1" t="s">
        <v>9481</v>
      </c>
      <c r="AK6" s="1" t="s">
        <v>9482</v>
      </c>
      <c r="AL6" s="1" t="s">
        <v>9483</v>
      </c>
      <c r="AM6" s="1" t="s">
        <v>9484</v>
      </c>
      <c r="AN6" s="1" t="s">
        <v>3874</v>
      </c>
      <c r="AO6" s="1" t="s">
        <v>3874</v>
      </c>
      <c r="AP6" s="1" t="s">
        <v>4264</v>
      </c>
      <c r="AQ6" s="1" t="s">
        <v>4264</v>
      </c>
      <c r="AR6" s="1" t="s">
        <v>9485</v>
      </c>
      <c r="AS6" s="1" t="s">
        <v>3354</v>
      </c>
      <c r="AT6" s="1" t="s">
        <v>135</v>
      </c>
      <c r="AU6" s="1" t="s">
        <v>17</v>
      </c>
      <c r="AV6" s="1" t="s">
        <v>2106</v>
      </c>
      <c r="AW6" s="1" t="s">
        <v>14</v>
      </c>
      <c r="AX6" s="1" t="s">
        <v>15</v>
      </c>
      <c r="AY6" s="1" t="s">
        <v>9486</v>
      </c>
      <c r="AZ6" s="1" t="s">
        <v>7762</v>
      </c>
      <c r="BA6" s="1" t="s">
        <v>9487</v>
      </c>
      <c r="BB6" s="1" t="s">
        <v>1525</v>
      </c>
      <c r="BC6" s="1" t="s">
        <v>1621</v>
      </c>
      <c r="BD6" s="1" t="s">
        <v>1717</v>
      </c>
      <c r="BE6" s="1" t="s">
        <v>9488</v>
      </c>
      <c r="BF6" s="1" t="s">
        <v>9489</v>
      </c>
      <c r="BG6" s="1" t="s">
        <v>9490</v>
      </c>
      <c r="BH6" s="1" t="s">
        <v>9491</v>
      </c>
      <c r="BI6" s="1" t="s">
        <v>9492</v>
      </c>
      <c r="BJ6" s="69" t="s">
        <v>9493</v>
      </c>
      <c r="BK6" s="69" t="s">
        <v>9494</v>
      </c>
      <c r="BL6" s="69" t="s">
        <v>9058</v>
      </c>
      <c r="BM6" s="69" t="s">
        <v>2653</v>
      </c>
      <c r="BN6" s="69" t="s">
        <v>6130</v>
      </c>
      <c r="BO6" s="69" t="s">
        <v>7474</v>
      </c>
      <c r="BP6" s="69" t="s">
        <v>7570</v>
      </c>
      <c r="BQ6" s="69" t="s">
        <v>7666</v>
      </c>
      <c r="BR6" s="70" t="s">
        <v>2365</v>
      </c>
      <c r="BS6" s="69" t="s">
        <v>9495</v>
      </c>
      <c r="BT6" s="69" t="s">
        <v>9134</v>
      </c>
      <c r="BU6" s="69" t="s">
        <v>9496</v>
      </c>
      <c r="BV6" s="69" t="s">
        <v>9497</v>
      </c>
      <c r="BW6" s="69" t="s">
        <v>22923</v>
      </c>
      <c r="BX6" s="69" t="s">
        <v>8146</v>
      </c>
      <c r="BY6" s="69" t="s">
        <v>4841</v>
      </c>
      <c r="BZ6" s="69" t="s">
        <v>8194</v>
      </c>
      <c r="CA6" s="69" t="s">
        <v>9182</v>
      </c>
      <c r="CB6" s="69" t="s">
        <v>6226</v>
      </c>
      <c r="CC6" s="69" t="s">
        <v>9498</v>
      </c>
      <c r="CD6" s="69" t="s">
        <v>8674</v>
      </c>
      <c r="CE6" s="69" t="s">
        <v>9499</v>
      </c>
      <c r="CF6" s="69" t="s">
        <v>3133</v>
      </c>
      <c r="CG6" s="69" t="s">
        <v>9500</v>
      </c>
      <c r="CH6" s="69" t="s">
        <v>9501</v>
      </c>
      <c r="CI6" s="69" t="s">
        <v>5708</v>
      </c>
    </row>
    <row r="7" spans="1:87" ht="37" customHeight="1" x14ac:dyDescent="0.15">
      <c r="A7" s="5" t="s">
        <v>2212</v>
      </c>
      <c r="B7" s="5"/>
      <c r="C7" s="5"/>
      <c r="D7" s="5" t="s">
        <v>336</v>
      </c>
      <c r="E7" s="5" t="s">
        <v>336</v>
      </c>
      <c r="F7" s="3" t="s">
        <v>365</v>
      </c>
      <c r="G7" s="5"/>
      <c r="H7" s="5" t="s">
        <v>292</v>
      </c>
      <c r="I7" s="5"/>
      <c r="J7" s="5"/>
      <c r="K7" s="5" t="s">
        <v>1513</v>
      </c>
      <c r="L7" s="5"/>
      <c r="M7" s="5" t="s">
        <v>366</v>
      </c>
      <c r="N7" s="3" t="s">
        <v>1113</v>
      </c>
      <c r="O7" s="5">
        <v>4.9513800000000003</v>
      </c>
      <c r="P7" s="5"/>
      <c r="Q7" s="5"/>
      <c r="R7" s="5"/>
      <c r="S7" s="5"/>
      <c r="T7" s="5"/>
      <c r="U7" s="67" t="s">
        <v>23055</v>
      </c>
      <c r="V7" s="67" t="s">
        <v>9283</v>
      </c>
      <c r="W7" s="67" t="s">
        <v>22852</v>
      </c>
      <c r="X7" s="74" t="s">
        <v>9476</v>
      </c>
      <c r="Y7" s="1" t="s">
        <v>9503</v>
      </c>
      <c r="Z7" s="1" t="s">
        <v>8579</v>
      </c>
      <c r="AA7" s="1" t="s">
        <v>3779</v>
      </c>
      <c r="AB7" s="1" t="s">
        <v>3259</v>
      </c>
      <c r="AC7" s="1" t="s">
        <v>2297</v>
      </c>
      <c r="AD7" s="1" t="s">
        <v>9504</v>
      </c>
      <c r="AE7" s="1" t="s">
        <v>9505</v>
      </c>
      <c r="AF7" s="1" t="s">
        <v>6323</v>
      </c>
      <c r="AG7" s="1" t="s">
        <v>4365</v>
      </c>
      <c r="AH7" s="1" t="s">
        <v>3163</v>
      </c>
      <c r="AI7" s="1" t="s">
        <v>9506</v>
      </c>
      <c r="AJ7" s="1" t="s">
        <v>9507</v>
      </c>
      <c r="AK7" s="1" t="s">
        <v>9508</v>
      </c>
      <c r="AL7" s="1" t="s">
        <v>9509</v>
      </c>
      <c r="AM7" s="1" t="s">
        <v>9510</v>
      </c>
      <c r="AN7" s="1" t="s">
        <v>3875</v>
      </c>
      <c r="AO7" s="1" t="s">
        <v>3875</v>
      </c>
      <c r="AP7" s="1" t="s">
        <v>4265</v>
      </c>
      <c r="AQ7" s="1" t="s">
        <v>4265</v>
      </c>
      <c r="AR7" s="1" t="s">
        <v>9511</v>
      </c>
      <c r="AS7" s="1" t="s">
        <v>3355</v>
      </c>
      <c r="AT7" s="1" t="s">
        <v>171</v>
      </c>
      <c r="AU7" s="1" t="s">
        <v>21</v>
      </c>
      <c r="AV7" s="1" t="s">
        <v>2107</v>
      </c>
      <c r="AW7" s="1" t="s">
        <v>18</v>
      </c>
      <c r="AX7" s="1" t="s">
        <v>19</v>
      </c>
      <c r="AY7" s="1" t="s">
        <v>9512</v>
      </c>
      <c r="AZ7" s="1" t="s">
        <v>7763</v>
      </c>
      <c r="BA7" s="1" t="s">
        <v>9513</v>
      </c>
      <c r="BB7" s="1" t="s">
        <v>1526</v>
      </c>
      <c r="BC7" s="1" t="s">
        <v>1622</v>
      </c>
      <c r="BD7" s="1" t="s">
        <v>1718</v>
      </c>
      <c r="BE7" s="1" t="s">
        <v>9514</v>
      </c>
      <c r="BF7" s="1" t="s">
        <v>9515</v>
      </c>
      <c r="BG7" s="1" t="s">
        <v>9516</v>
      </c>
      <c r="BH7" s="1" t="s">
        <v>9517</v>
      </c>
      <c r="BI7" s="1" t="s">
        <v>9518</v>
      </c>
      <c r="BJ7" s="69" t="s">
        <v>9519</v>
      </c>
      <c r="BK7" s="69" t="s">
        <v>9520</v>
      </c>
      <c r="BL7" s="69" t="s">
        <v>9059</v>
      </c>
      <c r="BM7" s="69" t="s">
        <v>2654</v>
      </c>
      <c r="BN7" s="69" t="s">
        <v>6131</v>
      </c>
      <c r="BO7" s="69" t="s">
        <v>7475</v>
      </c>
      <c r="BP7" s="69" t="s">
        <v>7571</v>
      </c>
      <c r="BQ7" s="69" t="s">
        <v>7667</v>
      </c>
      <c r="BR7" s="70" t="s">
        <v>2366</v>
      </c>
      <c r="BS7" s="69" t="s">
        <v>9521</v>
      </c>
      <c r="BT7" s="69" t="s">
        <v>9135</v>
      </c>
      <c r="BU7" s="69" t="s">
        <v>9522</v>
      </c>
      <c r="BV7" s="69" t="s">
        <v>9523</v>
      </c>
      <c r="BW7" s="69" t="s">
        <v>22924</v>
      </c>
      <c r="BX7" s="69" t="s">
        <v>8147</v>
      </c>
      <c r="BY7" s="69" t="s">
        <v>4937</v>
      </c>
      <c r="BZ7" s="69" t="s">
        <v>8195</v>
      </c>
      <c r="CA7" s="69" t="s">
        <v>9183</v>
      </c>
      <c r="CB7" s="69" t="s">
        <v>6227</v>
      </c>
      <c r="CC7" s="69" t="s">
        <v>9524</v>
      </c>
      <c r="CD7" s="69" t="s">
        <v>8675</v>
      </c>
      <c r="CE7" s="69" t="s">
        <v>9525</v>
      </c>
      <c r="CF7" s="69" t="s">
        <v>3134</v>
      </c>
      <c r="CG7" s="69" t="s">
        <v>9526</v>
      </c>
      <c r="CH7" s="69" t="s">
        <v>9527</v>
      </c>
      <c r="CI7" s="69" t="s">
        <v>5709</v>
      </c>
    </row>
    <row r="8" spans="1:87" ht="37" customHeight="1" x14ac:dyDescent="0.15">
      <c r="A8" s="3"/>
      <c r="B8" s="5"/>
      <c r="C8" s="5"/>
      <c r="D8" s="5" t="s">
        <v>340</v>
      </c>
      <c r="E8" s="5" t="s">
        <v>340</v>
      </c>
      <c r="F8" s="3" t="s">
        <v>367</v>
      </c>
      <c r="G8" s="5"/>
      <c r="H8" s="5" t="s">
        <v>368</v>
      </c>
      <c r="I8" s="5"/>
      <c r="J8" s="5"/>
      <c r="K8" s="5" t="s">
        <v>1514</v>
      </c>
      <c r="L8" s="5"/>
      <c r="M8" s="5" t="s">
        <v>369</v>
      </c>
      <c r="N8" s="3" t="s">
        <v>1114</v>
      </c>
      <c r="O8" s="5">
        <v>5.3152200000000001</v>
      </c>
      <c r="P8" s="5"/>
      <c r="Q8" s="5"/>
      <c r="R8" s="5"/>
      <c r="S8" s="5"/>
      <c r="T8" s="5"/>
      <c r="U8" s="67" t="s">
        <v>23034</v>
      </c>
      <c r="V8" s="67" t="s">
        <v>9284</v>
      </c>
      <c r="W8" s="67" t="s">
        <v>22853</v>
      </c>
      <c r="X8" s="74" t="s">
        <v>9502</v>
      </c>
      <c r="Y8" s="1" t="s">
        <v>9529</v>
      </c>
      <c r="Z8" s="1" t="s">
        <v>8580</v>
      </c>
      <c r="AA8" s="1" t="s">
        <v>3780</v>
      </c>
      <c r="AB8" s="1" t="s">
        <v>3260</v>
      </c>
      <c r="AC8" s="1" t="s">
        <v>2305</v>
      </c>
      <c r="AD8" s="1" t="s">
        <v>9530</v>
      </c>
      <c r="AE8" s="1" t="s">
        <v>9531</v>
      </c>
      <c r="AF8" s="1" t="s">
        <v>6324</v>
      </c>
      <c r="AG8" s="1" t="s">
        <v>4366</v>
      </c>
      <c r="AH8" s="1" t="s">
        <v>3164</v>
      </c>
      <c r="AI8" s="1" t="s">
        <v>9532</v>
      </c>
      <c r="AJ8" s="1" t="s">
        <v>9533</v>
      </c>
      <c r="AK8" s="1" t="s">
        <v>9534</v>
      </c>
      <c r="AL8" s="1" t="s">
        <v>9535</v>
      </c>
      <c r="AM8" s="1" t="s">
        <v>9536</v>
      </c>
      <c r="AN8" s="1" t="s">
        <v>3876</v>
      </c>
      <c r="AO8" s="1" t="s">
        <v>3876</v>
      </c>
      <c r="AP8" s="1" t="s">
        <v>4266</v>
      </c>
      <c r="AQ8" s="1" t="s">
        <v>4266</v>
      </c>
      <c r="AR8" s="1" t="s">
        <v>9537</v>
      </c>
      <c r="AS8" s="1" t="s">
        <v>3356</v>
      </c>
      <c r="AT8" s="1" t="s">
        <v>196</v>
      </c>
      <c r="AU8" s="1" t="s">
        <v>25</v>
      </c>
      <c r="AV8" s="1" t="s">
        <v>2108</v>
      </c>
      <c r="AW8" s="1" t="s">
        <v>22</v>
      </c>
      <c r="AX8" s="1" t="s">
        <v>23</v>
      </c>
      <c r="AY8" s="1" t="s">
        <v>9538</v>
      </c>
      <c r="AZ8" s="1" t="s">
        <v>7764</v>
      </c>
      <c r="BA8" s="1" t="s">
        <v>9539</v>
      </c>
      <c r="BB8" s="1" t="s">
        <v>1527</v>
      </c>
      <c r="BC8" s="1" t="s">
        <v>1623</v>
      </c>
      <c r="BD8" s="1" t="s">
        <v>1719</v>
      </c>
      <c r="BE8" s="1" t="s">
        <v>9540</v>
      </c>
      <c r="BF8" s="1" t="s">
        <v>9541</v>
      </c>
      <c r="BG8" s="1" t="s">
        <v>9542</v>
      </c>
      <c r="BH8" s="1" t="s">
        <v>9543</v>
      </c>
      <c r="BI8" s="1" t="s">
        <v>9544</v>
      </c>
      <c r="BJ8" s="69" t="s">
        <v>9545</v>
      </c>
      <c r="BK8" s="69" t="s">
        <v>9546</v>
      </c>
      <c r="BL8" s="69" t="s">
        <v>9060</v>
      </c>
      <c r="BM8" s="69" t="s">
        <v>2655</v>
      </c>
      <c r="BN8" s="69" t="s">
        <v>6132</v>
      </c>
      <c r="BO8" s="69" t="s">
        <v>7476</v>
      </c>
      <c r="BP8" s="69" t="s">
        <v>7572</v>
      </c>
      <c r="BQ8" s="69" t="s">
        <v>7668</v>
      </c>
      <c r="BR8" s="70" t="s">
        <v>2367</v>
      </c>
      <c r="BS8" s="69" t="s">
        <v>9547</v>
      </c>
      <c r="BT8" s="69" t="s">
        <v>9136</v>
      </c>
      <c r="BU8" s="69" t="s">
        <v>9548</v>
      </c>
      <c r="BV8" s="69" t="s">
        <v>9549</v>
      </c>
      <c r="BW8" s="69" t="s">
        <v>22925</v>
      </c>
      <c r="BX8" s="69" t="s">
        <v>8148</v>
      </c>
      <c r="BY8" s="69" t="s">
        <v>5033</v>
      </c>
      <c r="BZ8" s="69" t="s">
        <v>8196</v>
      </c>
      <c r="CA8" s="69" t="s">
        <v>9184</v>
      </c>
      <c r="CB8" s="69" t="s">
        <v>6228</v>
      </c>
      <c r="CC8" s="69" t="s">
        <v>9550</v>
      </c>
      <c r="CD8" s="69" t="s">
        <v>8676</v>
      </c>
      <c r="CE8" s="69" t="s">
        <v>9551</v>
      </c>
      <c r="CF8" s="69" t="s">
        <v>3135</v>
      </c>
      <c r="CG8" s="69" t="s">
        <v>9552</v>
      </c>
      <c r="CH8" s="69" t="s">
        <v>9553</v>
      </c>
      <c r="CI8" s="69" t="s">
        <v>5710</v>
      </c>
    </row>
    <row r="9" spans="1:87" ht="37" customHeight="1" x14ac:dyDescent="0.15">
      <c r="A9" s="3"/>
      <c r="B9" s="5"/>
      <c r="C9" s="5"/>
      <c r="D9" s="5" t="s">
        <v>341</v>
      </c>
      <c r="E9" s="5" t="s">
        <v>341</v>
      </c>
      <c r="F9" s="3" t="s">
        <v>371</v>
      </c>
      <c r="G9" s="5"/>
      <c r="H9" s="5" t="s">
        <v>372</v>
      </c>
      <c r="I9" s="5"/>
      <c r="J9" s="5"/>
      <c r="K9" s="5" t="s">
        <v>1515</v>
      </c>
      <c r="L9" s="5"/>
      <c r="M9" s="5" t="s">
        <v>373</v>
      </c>
      <c r="N9" s="3" t="s">
        <v>1115</v>
      </c>
      <c r="O9" s="5">
        <v>2.0386199999999999</v>
      </c>
      <c r="P9" s="5"/>
      <c r="Q9" s="5"/>
      <c r="R9" s="5"/>
      <c r="S9" s="5"/>
      <c r="T9" s="5"/>
      <c r="U9" s="67" t="s">
        <v>23035</v>
      </c>
      <c r="V9" s="67" t="s">
        <v>9285</v>
      </c>
      <c r="W9" s="67" t="s">
        <v>22854</v>
      </c>
      <c r="X9" s="74" t="s">
        <v>9528</v>
      </c>
      <c r="Y9" s="1" t="s">
        <v>9555</v>
      </c>
      <c r="Z9" s="1" t="s">
        <v>8581</v>
      </c>
      <c r="AA9" s="1" t="s">
        <v>3781</v>
      </c>
      <c r="AB9" s="1" t="s">
        <v>3261</v>
      </c>
      <c r="AC9" s="1" t="s">
        <v>2313</v>
      </c>
      <c r="AD9" s="1" t="s">
        <v>9556</v>
      </c>
      <c r="AE9" s="1" t="s">
        <v>9557</v>
      </c>
      <c r="AF9" s="1" t="s">
        <v>6325</v>
      </c>
      <c r="AG9" s="1" t="s">
        <v>4367</v>
      </c>
      <c r="AH9" s="1" t="s">
        <v>3165</v>
      </c>
      <c r="AI9" s="1" t="s">
        <v>9558</v>
      </c>
      <c r="AJ9" s="1" t="s">
        <v>9559</v>
      </c>
      <c r="AK9" s="1" t="s">
        <v>9560</v>
      </c>
      <c r="AL9" s="1" t="s">
        <v>9561</v>
      </c>
      <c r="AM9" s="1" t="s">
        <v>9562</v>
      </c>
      <c r="AN9" s="1" t="s">
        <v>3877</v>
      </c>
      <c r="AO9" s="1" t="s">
        <v>3877</v>
      </c>
      <c r="AP9" s="1" t="s">
        <v>4267</v>
      </c>
      <c r="AQ9" s="1" t="s">
        <v>4267</v>
      </c>
      <c r="AR9" s="1" t="s">
        <v>9563</v>
      </c>
      <c r="AS9" s="1" t="s">
        <v>3357</v>
      </c>
      <c r="AT9" s="1" t="s">
        <v>220</v>
      </c>
      <c r="AU9" s="1" t="s">
        <v>29</v>
      </c>
      <c r="AV9" s="1" t="s">
        <v>2109</v>
      </c>
      <c r="AW9" s="1" t="s">
        <v>26</v>
      </c>
      <c r="AX9" s="1" t="s">
        <v>27</v>
      </c>
      <c r="AY9" s="1" t="s">
        <v>9564</v>
      </c>
      <c r="AZ9" s="1" t="s">
        <v>7765</v>
      </c>
      <c r="BA9" s="1" t="s">
        <v>9565</v>
      </c>
      <c r="BB9" s="1" t="s">
        <v>1528</v>
      </c>
      <c r="BC9" s="1" t="s">
        <v>1624</v>
      </c>
      <c r="BD9" s="1" t="s">
        <v>1720</v>
      </c>
      <c r="BE9" s="1" t="s">
        <v>9566</v>
      </c>
      <c r="BF9" s="1" t="s">
        <v>9567</v>
      </c>
      <c r="BG9" s="1" t="s">
        <v>9568</v>
      </c>
      <c r="BH9" s="1" t="s">
        <v>9569</v>
      </c>
      <c r="BI9" s="1" t="s">
        <v>9570</v>
      </c>
      <c r="BJ9" s="69" t="s">
        <v>9571</v>
      </c>
      <c r="BK9" s="69" t="s">
        <v>9572</v>
      </c>
      <c r="BL9" s="69" t="s">
        <v>9061</v>
      </c>
      <c r="BM9" s="69" t="s">
        <v>2656</v>
      </c>
      <c r="BN9" s="69" t="s">
        <v>6133</v>
      </c>
      <c r="BO9" s="69" t="s">
        <v>7477</v>
      </c>
      <c r="BP9" s="69" t="s">
        <v>7573</v>
      </c>
      <c r="BQ9" s="69" t="s">
        <v>7669</v>
      </c>
      <c r="BR9" s="70" t="s">
        <v>2368</v>
      </c>
      <c r="BS9" s="69" t="s">
        <v>9573</v>
      </c>
      <c r="BT9" s="69" t="s">
        <v>9137</v>
      </c>
      <c r="BU9" s="69" t="s">
        <v>9574</v>
      </c>
      <c r="BV9" s="69" t="s">
        <v>9575</v>
      </c>
      <c r="BW9" s="69" t="s">
        <v>22926</v>
      </c>
      <c r="BX9" s="69" t="s">
        <v>8149</v>
      </c>
      <c r="BY9" s="69" t="s">
        <v>5129</v>
      </c>
      <c r="BZ9" s="69" t="s">
        <v>8197</v>
      </c>
      <c r="CA9" s="69" t="s">
        <v>9185</v>
      </c>
      <c r="CB9" s="69" t="s">
        <v>6229</v>
      </c>
      <c r="CC9" s="69" t="s">
        <v>9576</v>
      </c>
      <c r="CD9" s="69" t="s">
        <v>8677</v>
      </c>
      <c r="CE9" s="69" t="s">
        <v>9577</v>
      </c>
      <c r="CF9" s="69" t="s">
        <v>3136</v>
      </c>
      <c r="CG9" s="69" t="s">
        <v>9578</v>
      </c>
      <c r="CH9" s="69" t="s">
        <v>9579</v>
      </c>
      <c r="CI9" s="69" t="s">
        <v>5711</v>
      </c>
    </row>
    <row r="10" spans="1:87" ht="37" customHeight="1" x14ac:dyDescent="0.15">
      <c r="A10" s="5"/>
      <c r="B10" s="5"/>
      <c r="C10" s="5"/>
      <c r="D10" s="5" t="s">
        <v>342</v>
      </c>
      <c r="E10" s="5" t="s">
        <v>342</v>
      </c>
      <c r="F10" s="3" t="s">
        <v>374</v>
      </c>
      <c r="G10" s="5"/>
      <c r="H10" s="5" t="s">
        <v>375</v>
      </c>
      <c r="I10" s="5"/>
      <c r="J10" s="5"/>
      <c r="K10" s="5" t="s">
        <v>2100</v>
      </c>
      <c r="L10" s="5"/>
      <c r="M10" s="5" t="s">
        <v>376</v>
      </c>
      <c r="N10" s="3" t="s">
        <v>1116</v>
      </c>
      <c r="O10" s="5">
        <v>3.3977499999999998</v>
      </c>
      <c r="P10" s="5"/>
      <c r="Q10" s="5"/>
      <c r="R10" s="5"/>
      <c r="S10" s="5"/>
      <c r="T10" s="5"/>
      <c r="U10" s="67" t="s">
        <v>23036</v>
      </c>
      <c r="V10" s="67" t="s">
        <v>9286</v>
      </c>
      <c r="W10" s="1" t="s">
        <v>22855</v>
      </c>
      <c r="X10" s="74" t="s">
        <v>9554</v>
      </c>
      <c r="Y10" s="1" t="s">
        <v>9581</v>
      </c>
      <c r="Z10" s="1" t="s">
        <v>8582</v>
      </c>
      <c r="AA10" s="1" t="s">
        <v>3782</v>
      </c>
      <c r="AB10" s="1" t="s">
        <v>3262</v>
      </c>
      <c r="AC10" s="1" t="s">
        <v>2321</v>
      </c>
      <c r="AD10" s="1" t="s">
        <v>9582</v>
      </c>
      <c r="AE10" s="1" t="s">
        <v>9583</v>
      </c>
      <c r="AF10" s="1" t="s">
        <v>6326</v>
      </c>
      <c r="AG10" s="1" t="s">
        <v>4368</v>
      </c>
      <c r="AH10" s="1" t="s">
        <v>3166</v>
      </c>
      <c r="AI10" s="1" t="s">
        <v>9584</v>
      </c>
      <c r="AJ10" s="1" t="s">
        <v>9585</v>
      </c>
      <c r="AK10" s="1" t="s">
        <v>9586</v>
      </c>
      <c r="AL10" s="1" t="s">
        <v>9587</v>
      </c>
      <c r="AM10" s="1" t="s">
        <v>9588</v>
      </c>
      <c r="AN10" s="1" t="s">
        <v>3878</v>
      </c>
      <c r="AO10" s="1" t="s">
        <v>3878</v>
      </c>
      <c r="AP10" s="1" t="s">
        <v>4268</v>
      </c>
      <c r="AQ10" s="1" t="s">
        <v>4268</v>
      </c>
      <c r="AR10" s="1" t="s">
        <v>9589</v>
      </c>
      <c r="AS10" s="1" t="s">
        <v>3358</v>
      </c>
      <c r="AT10" s="1" t="s">
        <v>247</v>
      </c>
      <c r="AU10" s="1" t="s">
        <v>33</v>
      </c>
      <c r="AV10" s="1" t="s">
        <v>2110</v>
      </c>
      <c r="AW10" s="1" t="s">
        <v>30</v>
      </c>
      <c r="AX10" s="1" t="s">
        <v>31</v>
      </c>
      <c r="AY10" s="1" t="s">
        <v>9590</v>
      </c>
      <c r="AZ10" s="1" t="s">
        <v>7766</v>
      </c>
      <c r="BA10" s="1" t="s">
        <v>9591</v>
      </c>
      <c r="BB10" s="1" t="s">
        <v>1529</v>
      </c>
      <c r="BC10" s="1" t="s">
        <v>1625</v>
      </c>
      <c r="BD10" s="1" t="s">
        <v>1721</v>
      </c>
      <c r="BE10" s="1" t="s">
        <v>9592</v>
      </c>
      <c r="BF10" s="1" t="s">
        <v>9593</v>
      </c>
      <c r="BG10" s="1" t="s">
        <v>9594</v>
      </c>
      <c r="BH10" s="1" t="s">
        <v>9595</v>
      </c>
      <c r="BI10" s="1" t="s">
        <v>9596</v>
      </c>
      <c r="BJ10" s="69" t="s">
        <v>9597</v>
      </c>
      <c r="BK10" s="69" t="s">
        <v>9598</v>
      </c>
      <c r="BL10" s="69" t="s">
        <v>9062</v>
      </c>
      <c r="BM10" s="69" t="s">
        <v>2657</v>
      </c>
      <c r="BN10" s="69" t="s">
        <v>6134</v>
      </c>
      <c r="BO10" s="69" t="s">
        <v>7478</v>
      </c>
      <c r="BP10" s="69" t="s">
        <v>7574</v>
      </c>
      <c r="BQ10" s="69" t="s">
        <v>7670</v>
      </c>
      <c r="BR10" s="70" t="s">
        <v>2369</v>
      </c>
      <c r="BS10" s="69" t="s">
        <v>9599</v>
      </c>
      <c r="BT10" s="69" t="s">
        <v>9138</v>
      </c>
      <c r="BU10" s="69" t="s">
        <v>9600</v>
      </c>
      <c r="BV10" s="69" t="s">
        <v>9601</v>
      </c>
      <c r="BW10" s="69" t="s">
        <v>22927</v>
      </c>
      <c r="BX10" s="69" t="s">
        <v>8150</v>
      </c>
      <c r="BY10" s="69" t="s">
        <v>5225</v>
      </c>
      <c r="BZ10" s="69" t="s">
        <v>8198</v>
      </c>
      <c r="CA10" s="69" t="s">
        <v>9186</v>
      </c>
      <c r="CB10" s="69" t="s">
        <v>6230</v>
      </c>
      <c r="CC10" s="69" t="s">
        <v>9602</v>
      </c>
      <c r="CD10" s="69" t="s">
        <v>8678</v>
      </c>
      <c r="CE10" s="69" t="s">
        <v>9603</v>
      </c>
      <c r="CF10" s="69" t="s">
        <v>3137</v>
      </c>
      <c r="CG10" s="69" t="s">
        <v>9604</v>
      </c>
      <c r="CH10" s="69" t="s">
        <v>9605</v>
      </c>
      <c r="CI10" s="69" t="s">
        <v>5712</v>
      </c>
    </row>
    <row r="11" spans="1:87" ht="37" customHeight="1" x14ac:dyDescent="0.15">
      <c r="A11" s="5"/>
      <c r="B11" s="5"/>
      <c r="C11" s="5"/>
      <c r="D11" s="5" t="s">
        <v>301</v>
      </c>
      <c r="E11" s="5" t="s">
        <v>301</v>
      </c>
      <c r="F11" s="3" t="s">
        <v>377</v>
      </c>
      <c r="G11" s="5"/>
      <c r="H11" s="5" t="s">
        <v>378</v>
      </c>
      <c r="I11" s="5"/>
      <c r="J11" s="5"/>
      <c r="K11" s="3"/>
      <c r="L11" s="5"/>
      <c r="M11" s="5" t="s">
        <v>379</v>
      </c>
      <c r="N11" s="3" t="s">
        <v>1117</v>
      </c>
      <c r="O11" s="5">
        <v>5.6823199999999998</v>
      </c>
      <c r="P11" s="5"/>
      <c r="Q11" s="5"/>
      <c r="R11" s="5"/>
      <c r="S11" s="5"/>
      <c r="T11" s="5"/>
      <c r="U11" s="67" t="s">
        <v>23037</v>
      </c>
      <c r="V11" s="67" t="s">
        <v>9287</v>
      </c>
      <c r="W11" s="1" t="s">
        <v>22856</v>
      </c>
      <c r="X11" s="74" t="s">
        <v>9580</v>
      </c>
      <c r="Y11" s="1" t="s">
        <v>9607</v>
      </c>
      <c r="Z11" s="1" t="s">
        <v>8583</v>
      </c>
      <c r="AA11" s="1" t="s">
        <v>3783</v>
      </c>
      <c r="AB11" s="1" t="s">
        <v>3263</v>
      </c>
      <c r="AC11" s="1" t="s">
        <v>2329</v>
      </c>
      <c r="AD11" s="1" t="s">
        <v>9608</v>
      </c>
      <c r="AE11" s="1" t="s">
        <v>9609</v>
      </c>
      <c r="AF11" s="1" t="s">
        <v>6327</v>
      </c>
      <c r="AG11" s="1" t="s">
        <v>4369</v>
      </c>
      <c r="AH11" s="1" t="s">
        <v>3167</v>
      </c>
      <c r="AI11" s="1" t="s">
        <v>9610</v>
      </c>
      <c r="AJ11" s="1" t="s">
        <v>9611</v>
      </c>
      <c r="AK11" s="1"/>
      <c r="AL11" s="1" t="s">
        <v>9612</v>
      </c>
      <c r="AM11" s="1" t="s">
        <v>9613</v>
      </c>
      <c r="AN11" s="1" t="s">
        <v>3879</v>
      </c>
      <c r="AO11" s="1" t="s">
        <v>3879</v>
      </c>
      <c r="AP11" s="1" t="s">
        <v>4269</v>
      </c>
      <c r="AQ11" s="1" t="s">
        <v>4269</v>
      </c>
      <c r="AR11" s="1" t="s">
        <v>9614</v>
      </c>
      <c r="AS11" s="1" t="s">
        <v>9615</v>
      </c>
      <c r="AT11" s="1" t="s">
        <v>9616</v>
      </c>
      <c r="AU11" s="1" t="s">
        <v>37</v>
      </c>
      <c r="AV11" s="1" t="s">
        <v>2111</v>
      </c>
      <c r="AW11" s="1" t="s">
        <v>34</v>
      </c>
      <c r="AX11" s="1" t="s">
        <v>35</v>
      </c>
      <c r="AY11" s="1" t="s">
        <v>9617</v>
      </c>
      <c r="AZ11" s="1" t="s">
        <v>7767</v>
      </c>
      <c r="BA11" s="1" t="s">
        <v>9618</v>
      </c>
      <c r="BB11" s="1" t="s">
        <v>1530</v>
      </c>
      <c r="BC11" s="1" t="s">
        <v>1626</v>
      </c>
      <c r="BD11" s="1" t="s">
        <v>1722</v>
      </c>
      <c r="BE11" s="1" t="s">
        <v>9619</v>
      </c>
      <c r="BF11" s="1" t="s">
        <v>9620</v>
      </c>
      <c r="BG11" s="1" t="s">
        <v>9621</v>
      </c>
      <c r="BH11" s="1" t="s">
        <v>9622</v>
      </c>
      <c r="BI11" s="1" t="s">
        <v>9623</v>
      </c>
      <c r="BJ11" s="69" t="s">
        <v>9624</v>
      </c>
      <c r="BK11" s="69" t="s">
        <v>9625</v>
      </c>
      <c r="BL11" s="69" t="s">
        <v>9063</v>
      </c>
      <c r="BM11" s="69" t="s">
        <v>2658</v>
      </c>
      <c r="BN11" s="69" t="s">
        <v>6135</v>
      </c>
      <c r="BO11" s="69" t="s">
        <v>7479</v>
      </c>
      <c r="BP11" s="69" t="s">
        <v>7575</v>
      </c>
      <c r="BQ11" s="69" t="s">
        <v>7671</v>
      </c>
      <c r="BR11" s="70" t="s">
        <v>2370</v>
      </c>
      <c r="BS11" s="69" t="s">
        <v>9626</v>
      </c>
      <c r="BT11" s="69" t="s">
        <v>9139</v>
      </c>
      <c r="BU11" s="69" t="s">
        <v>9627</v>
      </c>
      <c r="BV11" s="69" t="s">
        <v>9628</v>
      </c>
      <c r="BW11" s="69" t="s">
        <v>22928</v>
      </c>
      <c r="BX11" s="69" t="s">
        <v>8151</v>
      </c>
      <c r="BY11" s="69" t="s">
        <v>5321</v>
      </c>
      <c r="BZ11" s="69" t="s">
        <v>8199</v>
      </c>
      <c r="CA11" s="69" t="s">
        <v>9187</v>
      </c>
      <c r="CB11" s="69" t="s">
        <v>6231</v>
      </c>
      <c r="CC11" s="69" t="s">
        <v>9629</v>
      </c>
      <c r="CD11" s="69" t="s">
        <v>8679</v>
      </c>
      <c r="CE11" s="69" t="s">
        <v>9630</v>
      </c>
      <c r="CF11" s="69" t="s">
        <v>3138</v>
      </c>
      <c r="CG11" s="69" t="s">
        <v>9631</v>
      </c>
      <c r="CH11" s="69" t="s">
        <v>9632</v>
      </c>
      <c r="CI11" s="69" t="s">
        <v>5713</v>
      </c>
    </row>
    <row r="12" spans="1:87" ht="37" customHeight="1" x14ac:dyDescent="0.15">
      <c r="A12" s="5"/>
      <c r="B12" s="5"/>
      <c r="C12" s="5"/>
      <c r="D12" s="5" t="s">
        <v>343</v>
      </c>
      <c r="E12" s="5" t="s">
        <v>343</v>
      </c>
      <c r="F12" s="3" t="s">
        <v>380</v>
      </c>
      <c r="G12" s="5"/>
      <c r="H12" s="5" t="s">
        <v>381</v>
      </c>
      <c r="I12" s="5"/>
      <c r="J12" s="5"/>
      <c r="K12" s="5"/>
      <c r="L12" s="5"/>
      <c r="M12" s="5" t="s">
        <v>382</v>
      </c>
      <c r="N12" s="3" t="s">
        <v>1118</v>
      </c>
      <c r="O12" s="5">
        <v>2.9445299999999999</v>
      </c>
      <c r="P12" s="5"/>
      <c r="Q12" s="5"/>
      <c r="R12" s="5"/>
      <c r="S12" s="5"/>
      <c r="T12" s="5"/>
      <c r="U12" s="67" t="s">
        <v>23038</v>
      </c>
      <c r="V12" s="67" t="s">
        <v>9288</v>
      </c>
      <c r="W12" s="67" t="s">
        <v>22857</v>
      </c>
      <c r="X12" s="74" t="s">
        <v>9606</v>
      </c>
      <c r="Y12" s="1" t="s">
        <v>9634</v>
      </c>
      <c r="Z12" s="1" t="s">
        <v>8584</v>
      </c>
      <c r="AA12" s="1" t="s">
        <v>3784</v>
      </c>
      <c r="AB12" s="1" t="s">
        <v>3264</v>
      </c>
      <c r="AC12" s="1" t="s">
        <v>2337</v>
      </c>
      <c r="AD12" s="1" t="s">
        <v>9635</v>
      </c>
      <c r="AE12" s="1" t="s">
        <v>9636</v>
      </c>
      <c r="AF12" s="1" t="s">
        <v>6328</v>
      </c>
      <c r="AG12" s="1" t="s">
        <v>4370</v>
      </c>
      <c r="AH12" s="1" t="s">
        <v>3168</v>
      </c>
      <c r="AI12" s="1" t="s">
        <v>9637</v>
      </c>
      <c r="AJ12" s="1" t="s">
        <v>9638</v>
      </c>
      <c r="AK12" s="1"/>
      <c r="AL12" s="1" t="s">
        <v>9639</v>
      </c>
      <c r="AM12" s="1" t="s">
        <v>9640</v>
      </c>
      <c r="AN12" s="1" t="s">
        <v>3880</v>
      </c>
      <c r="AO12" s="1" t="s">
        <v>3880</v>
      </c>
      <c r="AP12" s="1" t="s">
        <v>4270</v>
      </c>
      <c r="AQ12" s="1" t="s">
        <v>4270</v>
      </c>
      <c r="AR12" s="1" t="s">
        <v>9641</v>
      </c>
      <c r="AS12" s="1" t="s">
        <v>9642</v>
      </c>
      <c r="AT12" s="1" t="s">
        <v>9643</v>
      </c>
      <c r="AU12" s="1" t="s">
        <v>41</v>
      </c>
      <c r="AV12" s="1" t="s">
        <v>2112</v>
      </c>
      <c r="AW12" s="1" t="s">
        <v>38</v>
      </c>
      <c r="AX12" s="1" t="s">
        <v>39</v>
      </c>
      <c r="AY12" s="1" t="s">
        <v>9644</v>
      </c>
      <c r="AZ12" s="1" t="s">
        <v>7768</v>
      </c>
      <c r="BA12" s="1" t="s">
        <v>9645</v>
      </c>
      <c r="BB12" s="1" t="s">
        <v>1531</v>
      </c>
      <c r="BC12" s="1" t="s">
        <v>1627</v>
      </c>
      <c r="BD12" s="1" t="s">
        <v>1723</v>
      </c>
      <c r="BE12" s="1" t="s">
        <v>9646</v>
      </c>
      <c r="BF12" s="1" t="s">
        <v>9647</v>
      </c>
      <c r="BG12" s="1" t="s">
        <v>9648</v>
      </c>
      <c r="BH12" s="1" t="s">
        <v>9649</v>
      </c>
      <c r="BI12" s="1" t="s">
        <v>9650</v>
      </c>
      <c r="BJ12" s="69" t="s">
        <v>9651</v>
      </c>
      <c r="BK12" s="69" t="s">
        <v>9652</v>
      </c>
      <c r="BL12" s="69" t="s">
        <v>9064</v>
      </c>
      <c r="BM12" s="69" t="s">
        <v>2659</v>
      </c>
      <c r="BN12" s="69" t="s">
        <v>6136</v>
      </c>
      <c r="BO12" s="69" t="s">
        <v>7480</v>
      </c>
      <c r="BP12" s="69" t="s">
        <v>7576</v>
      </c>
      <c r="BQ12" s="69" t="s">
        <v>7672</v>
      </c>
      <c r="BR12" s="70" t="s">
        <v>2371</v>
      </c>
      <c r="BS12" s="69" t="s">
        <v>9653</v>
      </c>
      <c r="BT12" s="69" t="s">
        <v>9140</v>
      </c>
      <c r="BU12" s="69" t="s">
        <v>9654</v>
      </c>
      <c r="BV12" s="69" t="s">
        <v>9655</v>
      </c>
      <c r="BW12" s="69" t="s">
        <v>22929</v>
      </c>
      <c r="BX12" s="69" t="s">
        <v>8152</v>
      </c>
      <c r="BY12" s="69" t="s">
        <v>5417</v>
      </c>
      <c r="BZ12" s="69" t="s">
        <v>8200</v>
      </c>
      <c r="CA12" s="69" t="s">
        <v>9188</v>
      </c>
      <c r="CB12" s="69" t="s">
        <v>6232</v>
      </c>
      <c r="CC12" s="69" t="s">
        <v>9656</v>
      </c>
      <c r="CD12" s="69" t="s">
        <v>8680</v>
      </c>
      <c r="CE12" s="69" t="s">
        <v>9657</v>
      </c>
      <c r="CF12" s="69" t="s">
        <v>3139</v>
      </c>
      <c r="CG12" s="69" t="s">
        <v>9658</v>
      </c>
      <c r="CH12" s="69" t="s">
        <v>9659</v>
      </c>
      <c r="CI12" s="69" t="s">
        <v>5714</v>
      </c>
    </row>
    <row r="13" spans="1:87" ht="37" customHeight="1" x14ac:dyDescent="0.15">
      <c r="A13" s="5"/>
      <c r="B13" s="5"/>
      <c r="C13" s="5"/>
      <c r="D13" s="5" t="s">
        <v>312</v>
      </c>
      <c r="E13" s="5" t="s">
        <v>312</v>
      </c>
      <c r="F13" s="3" t="s">
        <v>383</v>
      </c>
      <c r="G13" s="5"/>
      <c r="H13" s="5" t="s">
        <v>1516</v>
      </c>
      <c r="I13" s="5"/>
      <c r="J13" s="5"/>
      <c r="K13" s="5"/>
      <c r="L13" s="5"/>
      <c r="M13" s="5" t="s">
        <v>384</v>
      </c>
      <c r="N13" s="3" t="s">
        <v>1119</v>
      </c>
      <c r="O13" s="5">
        <v>4.5039600000000002</v>
      </c>
      <c r="P13" s="5"/>
      <c r="Q13" s="5"/>
      <c r="R13" s="5"/>
      <c r="S13" s="5"/>
      <c r="T13" s="5"/>
      <c r="U13" s="67" t="s">
        <v>23039</v>
      </c>
      <c r="V13" s="67" t="s">
        <v>9289</v>
      </c>
      <c r="W13" s="1" t="s">
        <v>22858</v>
      </c>
      <c r="X13" s="74" t="s">
        <v>9633</v>
      </c>
      <c r="Y13" s="1" t="s">
        <v>9661</v>
      </c>
      <c r="Z13" s="1" t="s">
        <v>8585</v>
      </c>
      <c r="AA13" s="1" t="s">
        <v>3785</v>
      </c>
      <c r="AB13" s="1" t="s">
        <v>3265</v>
      </c>
      <c r="AC13" s="1" t="s">
        <v>2345</v>
      </c>
      <c r="AD13" s="1" t="s">
        <v>9662</v>
      </c>
      <c r="AE13" s="1" t="s">
        <v>9663</v>
      </c>
      <c r="AF13" s="1" t="s">
        <v>6329</v>
      </c>
      <c r="AG13" s="1" t="s">
        <v>4371</v>
      </c>
      <c r="AH13" s="1" t="s">
        <v>3169</v>
      </c>
      <c r="AI13" s="1" t="s">
        <v>9664</v>
      </c>
      <c r="AJ13" s="1" t="s">
        <v>9665</v>
      </c>
      <c r="AK13" s="1"/>
      <c r="AL13" s="1" t="s">
        <v>9666</v>
      </c>
      <c r="AM13" s="1" t="s">
        <v>9667</v>
      </c>
      <c r="AN13" s="1" t="s">
        <v>3881</v>
      </c>
      <c r="AO13" s="1" t="s">
        <v>3881</v>
      </c>
      <c r="AP13" s="1" t="s">
        <v>4271</v>
      </c>
      <c r="AQ13" s="1" t="s">
        <v>4271</v>
      </c>
      <c r="AR13" s="1" t="s">
        <v>9668</v>
      </c>
      <c r="AS13" s="1" t="s">
        <v>9669</v>
      </c>
      <c r="AT13" s="1" t="s">
        <v>9670</v>
      </c>
      <c r="AU13" s="1" t="s">
        <v>45</v>
      </c>
      <c r="AV13" s="1" t="s">
        <v>2113</v>
      </c>
      <c r="AW13" s="1" t="s">
        <v>42</v>
      </c>
      <c r="AX13" s="1" t="s">
        <v>43</v>
      </c>
      <c r="AY13" s="1" t="s">
        <v>9671</v>
      </c>
      <c r="AZ13" s="1" t="s">
        <v>7769</v>
      </c>
      <c r="BA13" s="1" t="s">
        <v>9672</v>
      </c>
      <c r="BB13" s="1" t="s">
        <v>1532</v>
      </c>
      <c r="BC13" s="1" t="s">
        <v>1628</v>
      </c>
      <c r="BD13" s="1" t="s">
        <v>1724</v>
      </c>
      <c r="BE13" s="1" t="s">
        <v>9673</v>
      </c>
      <c r="BF13" s="1" t="s">
        <v>9674</v>
      </c>
      <c r="BG13" s="1" t="s">
        <v>9675</v>
      </c>
      <c r="BH13" s="1" t="s">
        <v>9676</v>
      </c>
      <c r="BI13" s="1" t="s">
        <v>9677</v>
      </c>
      <c r="BJ13" s="69" t="s">
        <v>9678</v>
      </c>
      <c r="BK13" s="69" t="s">
        <v>9679</v>
      </c>
      <c r="BL13" s="69" t="s">
        <v>9065</v>
      </c>
      <c r="BM13" s="69" t="s">
        <v>2660</v>
      </c>
      <c r="BN13" s="69" t="s">
        <v>6137</v>
      </c>
      <c r="BO13" s="69" t="s">
        <v>7481</v>
      </c>
      <c r="BP13" s="69" t="s">
        <v>7577</v>
      </c>
      <c r="BQ13" s="69" t="s">
        <v>7673</v>
      </c>
      <c r="BR13" s="70" t="s">
        <v>2372</v>
      </c>
      <c r="BS13" s="69" t="s">
        <v>9680</v>
      </c>
      <c r="BT13" s="69" t="s">
        <v>9141</v>
      </c>
      <c r="BU13" s="69" t="s">
        <v>9681</v>
      </c>
      <c r="BV13" s="69" t="s">
        <v>9682</v>
      </c>
      <c r="BW13" s="69" t="s">
        <v>22930</v>
      </c>
      <c r="BX13" s="69" t="s">
        <v>8153</v>
      </c>
      <c r="BY13" s="69" t="s">
        <v>5513</v>
      </c>
      <c r="BZ13" s="69" t="s">
        <v>8201</v>
      </c>
      <c r="CA13" s="69" t="s">
        <v>9189</v>
      </c>
      <c r="CB13" s="69" t="s">
        <v>6233</v>
      </c>
      <c r="CC13" s="69" t="s">
        <v>9683</v>
      </c>
      <c r="CD13" s="69" t="s">
        <v>8681</v>
      </c>
      <c r="CE13" s="69" t="s">
        <v>9684</v>
      </c>
      <c r="CF13" s="69" t="s">
        <v>3140</v>
      </c>
      <c r="CG13" s="69" t="s">
        <v>9685</v>
      </c>
      <c r="CI13" s="69" t="s">
        <v>5715</v>
      </c>
    </row>
    <row r="14" spans="1:87" ht="37" customHeight="1" x14ac:dyDescent="0.15">
      <c r="A14" s="5"/>
      <c r="B14" s="5"/>
      <c r="C14" s="5"/>
      <c r="D14" s="5" t="s">
        <v>324</v>
      </c>
      <c r="E14" s="5" t="s">
        <v>324</v>
      </c>
      <c r="F14" s="3" t="s">
        <v>385</v>
      </c>
      <c r="G14" s="5"/>
      <c r="H14" s="5" t="s">
        <v>2101</v>
      </c>
      <c r="I14" s="5"/>
      <c r="J14" s="5"/>
      <c r="K14" s="5"/>
      <c r="L14" s="5"/>
      <c r="M14" s="5" t="s">
        <v>386</v>
      </c>
      <c r="N14" s="3" t="s">
        <v>1120</v>
      </c>
      <c r="O14" s="5">
        <v>14.113</v>
      </c>
      <c r="P14" s="5"/>
      <c r="Q14" s="5"/>
      <c r="R14" s="5"/>
      <c r="S14" s="5"/>
      <c r="T14" s="5"/>
      <c r="U14" s="67" t="s">
        <v>23040</v>
      </c>
      <c r="V14" s="67" t="s">
        <v>9290</v>
      </c>
      <c r="W14" s="67" t="s">
        <v>22859</v>
      </c>
      <c r="X14" s="74" t="s">
        <v>9660</v>
      </c>
      <c r="Y14" s="1" t="s">
        <v>9687</v>
      </c>
      <c r="Z14" s="1" t="s">
        <v>8586</v>
      </c>
      <c r="AA14" s="1" t="s">
        <v>3786</v>
      </c>
      <c r="AB14" s="1" t="s">
        <v>3266</v>
      </c>
      <c r="AC14" s="1" t="s">
        <v>2353</v>
      </c>
      <c r="AD14" s="1" t="s">
        <v>9688</v>
      </c>
      <c r="AE14" s="1" t="s">
        <v>9689</v>
      </c>
      <c r="AF14" s="1" t="s">
        <v>6330</v>
      </c>
      <c r="AG14" s="1" t="s">
        <v>4372</v>
      </c>
      <c r="AH14" s="1" t="s">
        <v>3170</v>
      </c>
      <c r="AI14" s="1" t="s">
        <v>9690</v>
      </c>
      <c r="AJ14" s="1" t="s">
        <v>9691</v>
      </c>
      <c r="AK14" s="1"/>
      <c r="AL14" s="1" t="s">
        <v>9692</v>
      </c>
      <c r="AM14" s="1" t="s">
        <v>9693</v>
      </c>
      <c r="AN14" s="1" t="s">
        <v>3882</v>
      </c>
      <c r="AO14" s="1" t="s">
        <v>3882</v>
      </c>
      <c r="AP14" s="1" t="s">
        <v>4272</v>
      </c>
      <c r="AQ14" s="1" t="s">
        <v>4272</v>
      </c>
      <c r="AR14" s="1" t="s">
        <v>9694</v>
      </c>
      <c r="AS14" s="1" t="s">
        <v>9695</v>
      </c>
      <c r="AT14" s="1" t="s">
        <v>9696</v>
      </c>
      <c r="AU14" s="1" t="s">
        <v>49</v>
      </c>
      <c r="AV14" s="1" t="s">
        <v>2114</v>
      </c>
      <c r="AW14" s="1" t="s">
        <v>46</v>
      </c>
      <c r="AX14" s="1" t="s">
        <v>47</v>
      </c>
      <c r="AY14" s="1" t="s">
        <v>9697</v>
      </c>
      <c r="AZ14" s="1" t="s">
        <v>7770</v>
      </c>
      <c r="BA14" s="1" t="s">
        <v>9698</v>
      </c>
      <c r="BB14" s="1" t="s">
        <v>1533</v>
      </c>
      <c r="BC14" s="1" t="s">
        <v>1629</v>
      </c>
      <c r="BD14" s="1" t="s">
        <v>1725</v>
      </c>
      <c r="BE14" s="1" t="s">
        <v>9699</v>
      </c>
      <c r="BF14" s="1" t="s">
        <v>9700</v>
      </c>
      <c r="BG14" s="1" t="s">
        <v>9701</v>
      </c>
      <c r="BH14" s="1" t="s">
        <v>9702</v>
      </c>
      <c r="BJ14" s="69" t="s">
        <v>9703</v>
      </c>
      <c r="BK14" s="69" t="s">
        <v>9704</v>
      </c>
      <c r="BL14" s="69" t="s">
        <v>9066</v>
      </c>
      <c r="BM14" s="69" t="s">
        <v>2661</v>
      </c>
      <c r="BN14" s="69" t="s">
        <v>6138</v>
      </c>
      <c r="BO14" s="69" t="s">
        <v>7482</v>
      </c>
      <c r="BP14" s="69" t="s">
        <v>7578</v>
      </c>
      <c r="BQ14" s="69" t="s">
        <v>7674</v>
      </c>
      <c r="BR14" s="70" t="s">
        <v>2373</v>
      </c>
      <c r="BS14" s="69" t="s">
        <v>9705</v>
      </c>
      <c r="BT14" s="69" t="s">
        <v>9142</v>
      </c>
      <c r="BU14" s="69" t="s">
        <v>9706</v>
      </c>
      <c r="BV14" s="69" t="s">
        <v>9707</v>
      </c>
      <c r="BW14" s="69" t="s">
        <v>22931</v>
      </c>
      <c r="BX14" s="69" t="s">
        <v>8154</v>
      </c>
      <c r="BY14" s="69" t="s">
        <v>5609</v>
      </c>
      <c r="BZ14" s="69" t="s">
        <v>8202</v>
      </c>
      <c r="CA14" s="69" t="s">
        <v>9190</v>
      </c>
      <c r="CB14" s="69" t="s">
        <v>6234</v>
      </c>
      <c r="CC14" s="69" t="s">
        <v>9708</v>
      </c>
      <c r="CD14" s="69" t="s">
        <v>8682</v>
      </c>
      <c r="CE14" s="69" t="s">
        <v>9709</v>
      </c>
      <c r="CF14" s="69" t="s">
        <v>3141</v>
      </c>
      <c r="CG14" s="69" t="s">
        <v>9710</v>
      </c>
      <c r="CI14" s="69" t="s">
        <v>5716</v>
      </c>
    </row>
    <row r="15" spans="1:87" ht="37" customHeight="1" x14ac:dyDescent="0.15">
      <c r="A15" s="5"/>
      <c r="B15" s="5"/>
      <c r="C15" s="5"/>
      <c r="D15" s="5" t="s">
        <v>337</v>
      </c>
      <c r="E15" s="5" t="s">
        <v>337</v>
      </c>
      <c r="F15" s="3" t="s">
        <v>387</v>
      </c>
      <c r="G15" s="5"/>
      <c r="H15" s="5" t="s">
        <v>297</v>
      </c>
      <c r="I15" s="5"/>
      <c r="J15" s="5"/>
      <c r="K15" s="5"/>
      <c r="L15" s="5"/>
      <c r="M15" s="5" t="s">
        <v>388</v>
      </c>
      <c r="N15" s="3" t="s">
        <v>1121</v>
      </c>
      <c r="O15" s="5">
        <v>12.434900000000001</v>
      </c>
      <c r="P15" s="5"/>
      <c r="Q15" s="5"/>
      <c r="R15" s="5"/>
      <c r="S15" s="5"/>
      <c r="T15" s="5"/>
      <c r="U15" s="67" t="s">
        <v>23041</v>
      </c>
      <c r="V15" s="67" t="s">
        <v>9291</v>
      </c>
      <c r="W15" s="67" t="s">
        <v>22860</v>
      </c>
      <c r="X15" s="74" t="s">
        <v>9686</v>
      </c>
      <c r="Y15" s="1" t="s">
        <v>9712</v>
      </c>
      <c r="Z15" s="1" t="s">
        <v>8587</v>
      </c>
      <c r="AA15" s="1" t="s">
        <v>3787</v>
      </c>
      <c r="AB15" s="1" t="s">
        <v>3267</v>
      </c>
      <c r="AC15" s="1" t="s">
        <v>2266</v>
      </c>
      <c r="AD15" s="1" t="s">
        <v>9713</v>
      </c>
      <c r="AE15" s="1" t="s">
        <v>9714</v>
      </c>
      <c r="AF15" s="1" t="s">
        <v>6331</v>
      </c>
      <c r="AG15" s="1" t="s">
        <v>4373</v>
      </c>
      <c r="AH15" s="1" t="s">
        <v>3171</v>
      </c>
      <c r="AI15" s="1" t="s">
        <v>9715</v>
      </c>
      <c r="AJ15" s="1" t="s">
        <v>9716</v>
      </c>
      <c r="AK15" s="1"/>
      <c r="AL15" s="1" t="s">
        <v>9717</v>
      </c>
      <c r="AM15" s="1" t="s">
        <v>9718</v>
      </c>
      <c r="AN15" s="1" t="s">
        <v>3883</v>
      </c>
      <c r="AO15" s="1" t="s">
        <v>3883</v>
      </c>
      <c r="AP15" s="1" t="s">
        <v>4273</v>
      </c>
      <c r="AQ15" s="1" t="s">
        <v>4273</v>
      </c>
      <c r="AR15" s="1" t="s">
        <v>9719</v>
      </c>
      <c r="AS15" s="1" t="s">
        <v>9720</v>
      </c>
      <c r="AT15" s="1" t="s">
        <v>9721</v>
      </c>
      <c r="AU15" s="1" t="s">
        <v>53</v>
      </c>
      <c r="AV15" s="1" t="s">
        <v>2115</v>
      </c>
      <c r="AW15" s="1" t="s">
        <v>50</v>
      </c>
      <c r="AX15" s="1" t="s">
        <v>51</v>
      </c>
      <c r="AY15" s="1" t="s">
        <v>9722</v>
      </c>
      <c r="AZ15" s="1" t="s">
        <v>7771</v>
      </c>
      <c r="BA15" s="1" t="s">
        <v>9723</v>
      </c>
      <c r="BB15" s="1" t="s">
        <v>1534</v>
      </c>
      <c r="BC15" s="1" t="s">
        <v>1630</v>
      </c>
      <c r="BD15" s="1" t="s">
        <v>1726</v>
      </c>
      <c r="BE15" s="1" t="s">
        <v>9724</v>
      </c>
      <c r="BF15" s="1" t="s">
        <v>9725</v>
      </c>
      <c r="BG15" s="1" t="s">
        <v>9726</v>
      </c>
      <c r="BH15" s="1" t="s">
        <v>9727</v>
      </c>
      <c r="BJ15" s="69" t="s">
        <v>9728</v>
      </c>
      <c r="BK15" s="69" t="s">
        <v>9729</v>
      </c>
      <c r="BL15" s="69" t="s">
        <v>9067</v>
      </c>
      <c r="BM15" s="69" t="s">
        <v>2662</v>
      </c>
      <c r="BN15" s="69" t="s">
        <v>6139</v>
      </c>
      <c r="BO15" s="69" t="s">
        <v>7483</v>
      </c>
      <c r="BP15" s="69" t="s">
        <v>7579</v>
      </c>
      <c r="BQ15" s="69" t="s">
        <v>7675</v>
      </c>
      <c r="BR15" s="70" t="s">
        <v>2374</v>
      </c>
      <c r="BS15" s="69" t="s">
        <v>9730</v>
      </c>
      <c r="BT15" s="69" t="s">
        <v>9143</v>
      </c>
      <c r="BU15" s="69" t="s">
        <v>9731</v>
      </c>
      <c r="BV15" s="69" t="s">
        <v>9732</v>
      </c>
      <c r="BW15" s="69" t="s">
        <v>22932</v>
      </c>
      <c r="BX15" s="69" t="s">
        <v>8155</v>
      </c>
      <c r="BY15" s="69" t="s">
        <v>4554</v>
      </c>
      <c r="BZ15" s="69" t="s">
        <v>8203</v>
      </c>
      <c r="CA15" s="69" t="s">
        <v>9191</v>
      </c>
      <c r="CB15" s="69" t="s">
        <v>6235</v>
      </c>
      <c r="CC15" s="69" t="s">
        <v>9733</v>
      </c>
      <c r="CD15" s="69" t="s">
        <v>8683</v>
      </c>
      <c r="CE15" s="69" t="s">
        <v>9734</v>
      </c>
      <c r="CF15" s="69" t="s">
        <v>3142</v>
      </c>
      <c r="CG15" s="69" t="s">
        <v>9735</v>
      </c>
      <c r="CI15" s="69" t="s">
        <v>5717</v>
      </c>
    </row>
    <row r="16" spans="1:87" ht="37" customHeight="1" x14ac:dyDescent="0.15">
      <c r="A16" s="5"/>
      <c r="B16" s="5"/>
      <c r="C16" s="5"/>
      <c r="D16" s="5" t="s">
        <v>346</v>
      </c>
      <c r="E16" s="5" t="s">
        <v>346</v>
      </c>
      <c r="F16" s="3" t="s">
        <v>389</v>
      </c>
      <c r="G16" s="5"/>
      <c r="H16" s="3"/>
      <c r="I16" s="5"/>
      <c r="J16" s="5"/>
      <c r="K16" s="5"/>
      <c r="L16" s="5"/>
      <c r="M16" s="5" t="s">
        <v>390</v>
      </c>
      <c r="N16" s="3" t="s">
        <v>1122</v>
      </c>
      <c r="O16" s="5">
        <v>4.2981299999999996</v>
      </c>
      <c r="P16" s="5"/>
      <c r="Q16" s="5"/>
      <c r="R16" s="5"/>
      <c r="S16" s="5"/>
      <c r="T16" s="5"/>
      <c r="U16" s="67" t="s">
        <v>23042</v>
      </c>
      <c r="V16" s="67" t="s">
        <v>9292</v>
      </c>
      <c r="W16" s="67" t="s">
        <v>22861</v>
      </c>
      <c r="X16" s="74" t="s">
        <v>9711</v>
      </c>
      <c r="Y16" s="1" t="s">
        <v>9737</v>
      </c>
      <c r="Z16" s="1" t="s">
        <v>8588</v>
      </c>
      <c r="AA16" s="1" t="s">
        <v>3788</v>
      </c>
      <c r="AB16" s="1" t="s">
        <v>3268</v>
      </c>
      <c r="AC16" s="1" t="s">
        <v>2274</v>
      </c>
      <c r="AD16" s="1" t="s">
        <v>9738</v>
      </c>
      <c r="AE16" s="1" t="s">
        <v>9739</v>
      </c>
      <c r="AF16" s="1" t="s">
        <v>6332</v>
      </c>
      <c r="AG16" s="1" t="s">
        <v>4374</v>
      </c>
      <c r="AH16" s="1" t="s">
        <v>3172</v>
      </c>
      <c r="AI16" s="1" t="s">
        <v>9740</v>
      </c>
      <c r="AJ16" s="1" t="s">
        <v>9741</v>
      </c>
      <c r="AK16" s="1"/>
      <c r="AL16" s="1" t="s">
        <v>9742</v>
      </c>
      <c r="AM16" s="1" t="s">
        <v>9743</v>
      </c>
      <c r="AN16" s="1" t="s">
        <v>3884</v>
      </c>
      <c r="AO16" s="1" t="s">
        <v>3884</v>
      </c>
      <c r="AP16" s="1" t="s">
        <v>4274</v>
      </c>
      <c r="AQ16" s="1" t="s">
        <v>4274</v>
      </c>
      <c r="AR16" s="1" t="s">
        <v>9744</v>
      </c>
      <c r="AS16" s="1" t="s">
        <v>9745</v>
      </c>
      <c r="AT16" s="1" t="s">
        <v>3447</v>
      </c>
      <c r="AU16" s="1" t="s">
        <v>57</v>
      </c>
      <c r="AV16" s="1" t="s">
        <v>2116</v>
      </c>
      <c r="AW16" s="1" t="s">
        <v>54</v>
      </c>
      <c r="AX16" s="1" t="s">
        <v>55</v>
      </c>
      <c r="AY16" s="1" t="s">
        <v>9746</v>
      </c>
      <c r="AZ16" s="1" t="s">
        <v>7772</v>
      </c>
      <c r="BA16" s="1" t="s">
        <v>9747</v>
      </c>
      <c r="BB16" s="1" t="s">
        <v>1535</v>
      </c>
      <c r="BC16" s="1" t="s">
        <v>1631</v>
      </c>
      <c r="BD16" s="1" t="s">
        <v>1727</v>
      </c>
      <c r="BE16" s="1" t="s">
        <v>9748</v>
      </c>
      <c r="BF16" s="1" t="s">
        <v>9749</v>
      </c>
      <c r="BG16" s="1" t="s">
        <v>9750</v>
      </c>
      <c r="BH16" s="1" t="s">
        <v>9751</v>
      </c>
      <c r="BJ16" s="69" t="s">
        <v>9752</v>
      </c>
      <c r="BK16" s="69" t="s">
        <v>9753</v>
      </c>
      <c r="BL16" s="69" t="s">
        <v>9068</v>
      </c>
      <c r="BM16" s="69" t="s">
        <v>2663</v>
      </c>
      <c r="BN16" s="69" t="s">
        <v>6140</v>
      </c>
      <c r="BO16" s="69" t="s">
        <v>7484</v>
      </c>
      <c r="BP16" s="69" t="s">
        <v>7580</v>
      </c>
      <c r="BQ16" s="69" t="s">
        <v>7676</v>
      </c>
      <c r="BR16" s="70" t="s">
        <v>2375</v>
      </c>
      <c r="BS16" s="69" t="s">
        <v>9754</v>
      </c>
      <c r="BT16" s="69" t="s">
        <v>9144</v>
      </c>
      <c r="BU16" s="69" t="s">
        <v>9755</v>
      </c>
      <c r="BV16" s="69" t="s">
        <v>9756</v>
      </c>
      <c r="BW16" s="69" t="s">
        <v>22933</v>
      </c>
      <c r="BX16" s="69" t="s">
        <v>8156</v>
      </c>
      <c r="BY16" s="69" t="s">
        <v>4650</v>
      </c>
      <c r="BZ16" s="69" t="s">
        <v>8204</v>
      </c>
      <c r="CA16" s="69" t="s">
        <v>9192</v>
      </c>
      <c r="CB16" s="69" t="s">
        <v>6236</v>
      </c>
      <c r="CC16" s="69" t="s">
        <v>9757</v>
      </c>
      <c r="CD16" s="69" t="s">
        <v>8684</v>
      </c>
      <c r="CE16" s="69" t="s">
        <v>9758</v>
      </c>
      <c r="CF16" s="69" t="s">
        <v>3143</v>
      </c>
      <c r="CG16" s="69" t="s">
        <v>9759</v>
      </c>
      <c r="CI16" s="69" t="s">
        <v>5718</v>
      </c>
    </row>
    <row r="17" spans="1:87" ht="37" customHeight="1" x14ac:dyDescent="0.15">
      <c r="A17" s="5"/>
      <c r="B17" s="5"/>
      <c r="C17" s="5"/>
      <c r="D17" s="5" t="s">
        <v>347</v>
      </c>
      <c r="E17" s="5" t="s">
        <v>347</v>
      </c>
      <c r="F17" s="3" t="s">
        <v>391</v>
      </c>
      <c r="G17" s="5"/>
      <c r="H17" s="3"/>
      <c r="I17" s="5"/>
      <c r="J17" s="5"/>
      <c r="K17" s="5"/>
      <c r="L17" s="5"/>
      <c r="M17" s="5" t="s">
        <v>392</v>
      </c>
      <c r="N17" s="3" t="s">
        <v>1123</v>
      </c>
      <c r="O17" s="5">
        <v>4.0334599999999998</v>
      </c>
      <c r="P17" s="5"/>
      <c r="Q17" s="5"/>
      <c r="R17" s="5"/>
      <c r="S17" s="5"/>
      <c r="T17" s="5"/>
      <c r="U17" s="67" t="s">
        <v>23043</v>
      </c>
      <c r="V17" s="67" t="s">
        <v>9293</v>
      </c>
      <c r="W17" s="67" t="s">
        <v>22862</v>
      </c>
      <c r="X17" s="74" t="s">
        <v>9736</v>
      </c>
      <c r="Y17" s="1" t="s">
        <v>9761</v>
      </c>
      <c r="Z17" s="1" t="s">
        <v>8589</v>
      </c>
      <c r="AA17" s="1" t="s">
        <v>3789</v>
      </c>
      <c r="AB17" s="1" t="s">
        <v>3269</v>
      </c>
      <c r="AC17" s="1" t="s">
        <v>2282</v>
      </c>
      <c r="AD17" s="1" t="s">
        <v>9762</v>
      </c>
      <c r="AE17" s="1" t="s">
        <v>9763</v>
      </c>
      <c r="AF17" s="1" t="s">
        <v>6333</v>
      </c>
      <c r="AG17" s="1" t="s">
        <v>4375</v>
      </c>
      <c r="AH17" s="1" t="s">
        <v>3173</v>
      </c>
      <c r="AI17" s="1" t="s">
        <v>9764</v>
      </c>
      <c r="AJ17" s="1" t="s">
        <v>9765</v>
      </c>
      <c r="AK17" s="1"/>
      <c r="AL17" s="1" t="s">
        <v>9766</v>
      </c>
      <c r="AM17" s="1" t="s">
        <v>9767</v>
      </c>
      <c r="AN17" s="1" t="s">
        <v>3885</v>
      </c>
      <c r="AO17" s="1" t="s">
        <v>3885</v>
      </c>
      <c r="AP17" s="1" t="s">
        <v>4275</v>
      </c>
      <c r="AQ17" s="1" t="s">
        <v>4357</v>
      </c>
      <c r="AR17" s="1" t="s">
        <v>9768</v>
      </c>
      <c r="AS17" s="1" t="s">
        <v>9769</v>
      </c>
      <c r="AT17" s="1" t="s">
        <v>9770</v>
      </c>
      <c r="AU17" s="1" t="s">
        <v>61</v>
      </c>
      <c r="AV17" s="1" t="s">
        <v>2117</v>
      </c>
      <c r="AW17" s="1" t="s">
        <v>58</v>
      </c>
      <c r="AX17" s="1" t="s">
        <v>59</v>
      </c>
      <c r="AY17" s="1" t="s">
        <v>9771</v>
      </c>
      <c r="AZ17" s="1" t="s">
        <v>7773</v>
      </c>
      <c r="BA17" s="1" t="s">
        <v>9772</v>
      </c>
      <c r="BB17" s="1" t="s">
        <v>1536</v>
      </c>
      <c r="BC17" s="1" t="s">
        <v>1632</v>
      </c>
      <c r="BD17" s="1" t="s">
        <v>1728</v>
      </c>
      <c r="BE17" s="1" t="s">
        <v>9773</v>
      </c>
      <c r="BF17" s="1" t="s">
        <v>9774</v>
      </c>
      <c r="BG17" s="1" t="s">
        <v>9775</v>
      </c>
      <c r="BH17" s="1" t="s">
        <v>9776</v>
      </c>
      <c r="BJ17" s="69" t="s">
        <v>9777</v>
      </c>
      <c r="BK17" s="69" t="s">
        <v>9778</v>
      </c>
      <c r="BL17" s="69" t="s">
        <v>9069</v>
      </c>
      <c r="BM17" s="69" t="s">
        <v>2664</v>
      </c>
      <c r="BN17" s="69" t="s">
        <v>6141</v>
      </c>
      <c r="BO17" s="69" t="s">
        <v>7485</v>
      </c>
      <c r="BP17" s="69" t="s">
        <v>7581</v>
      </c>
      <c r="BQ17" s="69" t="s">
        <v>7677</v>
      </c>
      <c r="BR17" s="70" t="s">
        <v>2376</v>
      </c>
      <c r="BS17" s="69" t="s">
        <v>9779</v>
      </c>
      <c r="BT17" s="69" t="s">
        <v>9145</v>
      </c>
      <c r="BU17" s="69" t="s">
        <v>9780</v>
      </c>
      <c r="BV17" s="69" t="s">
        <v>9781</v>
      </c>
      <c r="BW17" s="69" t="s">
        <v>22934</v>
      </c>
      <c r="BX17" s="69" t="s">
        <v>8157</v>
      </c>
      <c r="BY17" s="69" t="s">
        <v>4746</v>
      </c>
      <c r="BZ17" s="69" t="s">
        <v>8205</v>
      </c>
      <c r="CA17" s="69" t="s">
        <v>9193</v>
      </c>
      <c r="CB17" s="69" t="s">
        <v>6237</v>
      </c>
      <c r="CC17" s="69" t="s">
        <v>9782</v>
      </c>
      <c r="CD17" s="69" t="s">
        <v>8685</v>
      </c>
      <c r="CE17" s="69" t="s">
        <v>9783</v>
      </c>
      <c r="CF17" s="69" t="s">
        <v>3144</v>
      </c>
      <c r="CG17" s="69" t="s">
        <v>9784</v>
      </c>
      <c r="CI17" s="69" t="s">
        <v>5719</v>
      </c>
    </row>
    <row r="18" spans="1:87" ht="37" customHeight="1" x14ac:dyDescent="0.15">
      <c r="A18" s="5"/>
      <c r="B18" s="5"/>
      <c r="C18" s="5"/>
      <c r="D18" s="5" t="s">
        <v>349</v>
      </c>
      <c r="E18" s="5" t="s">
        <v>349</v>
      </c>
      <c r="F18" s="3" t="s">
        <v>393</v>
      </c>
      <c r="G18" s="5"/>
      <c r="H18" s="3"/>
      <c r="I18" s="5"/>
      <c r="J18" s="5"/>
      <c r="K18" s="5"/>
      <c r="L18" s="5"/>
      <c r="M18" s="5" t="s">
        <v>6089</v>
      </c>
      <c r="N18" s="3" t="s">
        <v>6090</v>
      </c>
      <c r="O18" s="5">
        <v>2.9881999999999999E-2</v>
      </c>
      <c r="P18" s="5"/>
      <c r="Q18" s="5"/>
      <c r="R18" s="5"/>
      <c r="S18" s="5"/>
      <c r="T18" s="5"/>
      <c r="U18" s="67" t="s">
        <v>23044</v>
      </c>
      <c r="V18" s="67" t="s">
        <v>9294</v>
      </c>
      <c r="W18" s="67" t="s">
        <v>22863</v>
      </c>
      <c r="X18" s="74" t="s">
        <v>9760</v>
      </c>
      <c r="Y18" s="1" t="s">
        <v>9786</v>
      </c>
      <c r="Z18" s="1" t="s">
        <v>8590</v>
      </c>
      <c r="AA18" s="1" t="s">
        <v>3790</v>
      </c>
      <c r="AB18" s="1" t="s">
        <v>3270</v>
      </c>
      <c r="AC18" s="1" t="s">
        <v>2290</v>
      </c>
      <c r="AD18" s="1" t="s">
        <v>9787</v>
      </c>
      <c r="AE18" s="1" t="s">
        <v>9788</v>
      </c>
      <c r="AF18" s="1" t="s">
        <v>6334</v>
      </c>
      <c r="AG18" s="1" t="s">
        <v>4376</v>
      </c>
      <c r="AH18" s="1" t="s">
        <v>3174</v>
      </c>
      <c r="AI18" s="1" t="s">
        <v>9789</v>
      </c>
      <c r="AJ18" s="1" t="s">
        <v>9790</v>
      </c>
      <c r="AK18" s="1"/>
      <c r="AL18" s="1" t="s">
        <v>9791</v>
      </c>
      <c r="AM18" s="1" t="s">
        <v>9792</v>
      </c>
      <c r="AN18" s="1" t="s">
        <v>3886</v>
      </c>
      <c r="AO18" s="1" t="s">
        <v>3886</v>
      </c>
      <c r="AP18" s="1" t="s">
        <v>4276</v>
      </c>
      <c r="AQ18" s="1" t="s">
        <v>4358</v>
      </c>
      <c r="AR18" s="1" t="s">
        <v>9793</v>
      </c>
      <c r="AS18" s="1" t="s">
        <v>9794</v>
      </c>
      <c r="AT18" s="1" t="s">
        <v>9795</v>
      </c>
      <c r="AU18" s="1" t="s">
        <v>65</v>
      </c>
      <c r="AV18" s="1" t="s">
        <v>2118</v>
      </c>
      <c r="AW18" s="1" t="s">
        <v>62</v>
      </c>
      <c r="AX18" s="1" t="s">
        <v>63</v>
      </c>
      <c r="AY18" s="1" t="s">
        <v>9796</v>
      </c>
      <c r="AZ18" s="1" t="s">
        <v>7774</v>
      </c>
      <c r="BA18" s="1" t="s">
        <v>9797</v>
      </c>
      <c r="BB18" s="1" t="s">
        <v>1537</v>
      </c>
      <c r="BC18" s="1" t="s">
        <v>1633</v>
      </c>
      <c r="BD18" s="1" t="s">
        <v>1729</v>
      </c>
      <c r="BE18" s="1" t="s">
        <v>9798</v>
      </c>
      <c r="BF18" s="1" t="s">
        <v>9799</v>
      </c>
      <c r="BG18" s="1" t="s">
        <v>9800</v>
      </c>
      <c r="BH18" s="1" t="s">
        <v>9801</v>
      </c>
      <c r="BJ18" s="69" t="s">
        <v>9802</v>
      </c>
      <c r="BK18" s="69" t="s">
        <v>9803</v>
      </c>
      <c r="BL18" s="69" t="s">
        <v>9070</v>
      </c>
      <c r="BM18" s="69" t="s">
        <v>2665</v>
      </c>
      <c r="BN18" s="69" t="s">
        <v>6142</v>
      </c>
      <c r="BO18" s="69" t="s">
        <v>7486</v>
      </c>
      <c r="BP18" s="69" t="s">
        <v>7582</v>
      </c>
      <c r="BQ18" s="69" t="s">
        <v>7678</v>
      </c>
      <c r="BR18" s="70" t="s">
        <v>2377</v>
      </c>
      <c r="BS18" s="69" t="s">
        <v>9804</v>
      </c>
      <c r="BT18" s="69" t="s">
        <v>9146</v>
      </c>
      <c r="BU18" s="69" t="s">
        <v>9805</v>
      </c>
      <c r="BV18" s="69" t="s">
        <v>9806</v>
      </c>
      <c r="BW18" s="69" t="s">
        <v>22935</v>
      </c>
      <c r="BX18" s="69" t="s">
        <v>8158</v>
      </c>
      <c r="BY18" s="69" t="s">
        <v>4842</v>
      </c>
      <c r="BZ18" s="69" t="s">
        <v>8206</v>
      </c>
      <c r="CA18" s="69" t="s">
        <v>9194</v>
      </c>
      <c r="CB18" s="69" t="s">
        <v>6238</v>
      </c>
      <c r="CC18" s="69" t="s">
        <v>9807</v>
      </c>
      <c r="CD18" s="69" t="s">
        <v>8686</v>
      </c>
      <c r="CE18" s="69" t="s">
        <v>9808</v>
      </c>
      <c r="CF18" s="69" t="s">
        <v>3145</v>
      </c>
      <c r="CG18" s="69" t="s">
        <v>9809</v>
      </c>
      <c r="CI18" s="69" t="s">
        <v>5720</v>
      </c>
    </row>
    <row r="19" spans="1:87" ht="37" customHeight="1" x14ac:dyDescent="0.15">
      <c r="A19" s="5"/>
      <c r="B19" s="5"/>
      <c r="C19" s="5"/>
      <c r="D19" s="5" t="s">
        <v>302</v>
      </c>
      <c r="E19" s="5" t="s">
        <v>302</v>
      </c>
      <c r="F19" s="3" t="s">
        <v>395</v>
      </c>
      <c r="G19" s="5"/>
      <c r="H19" s="3"/>
      <c r="I19" s="5"/>
      <c r="J19" s="5"/>
      <c r="K19" s="5"/>
      <c r="L19" s="5"/>
      <c r="M19" s="5" t="s">
        <v>394</v>
      </c>
      <c r="N19" s="1" t="s">
        <v>296</v>
      </c>
      <c r="O19" s="5" t="s">
        <v>1508</v>
      </c>
      <c r="P19" s="5"/>
      <c r="Q19" s="5"/>
      <c r="R19" s="5"/>
      <c r="S19" s="5"/>
      <c r="T19" s="5"/>
      <c r="U19" s="67" t="s">
        <v>23045</v>
      </c>
      <c r="V19" s="67" t="s">
        <v>9295</v>
      </c>
      <c r="W19" s="67" t="s">
        <v>22864</v>
      </c>
      <c r="X19" s="74" t="s">
        <v>9785</v>
      </c>
      <c r="Y19" s="1" t="s">
        <v>9811</v>
      </c>
      <c r="Z19" s="1" t="s">
        <v>8591</v>
      </c>
      <c r="AA19" s="1" t="s">
        <v>3791</v>
      </c>
      <c r="AB19" s="1" t="s">
        <v>3271</v>
      </c>
      <c r="AC19" s="1" t="s">
        <v>2298</v>
      </c>
      <c r="AD19" s="1" t="s">
        <v>9812</v>
      </c>
      <c r="AE19" s="1" t="s">
        <v>9813</v>
      </c>
      <c r="AF19" s="1" t="s">
        <v>6335</v>
      </c>
      <c r="AG19" s="1" t="s">
        <v>4377</v>
      </c>
      <c r="AH19" s="1" t="s">
        <v>3175</v>
      </c>
      <c r="AI19" s="1" t="s">
        <v>9814</v>
      </c>
      <c r="AJ19" s="1" t="s">
        <v>9815</v>
      </c>
      <c r="AK19" s="1"/>
      <c r="AL19" s="1" t="s">
        <v>9816</v>
      </c>
      <c r="AM19" s="1" t="s">
        <v>9817</v>
      </c>
      <c r="AN19" s="1" t="s">
        <v>3887</v>
      </c>
      <c r="AO19" s="1" t="s">
        <v>3887</v>
      </c>
      <c r="AP19" s="1" t="s">
        <v>4277</v>
      </c>
      <c r="AQ19" s="1" t="s">
        <v>4277</v>
      </c>
      <c r="AR19" s="1" t="s">
        <v>9818</v>
      </c>
      <c r="AS19" s="1" t="s">
        <v>9819</v>
      </c>
      <c r="AT19" s="1" t="s">
        <v>9820</v>
      </c>
      <c r="AU19" s="1" t="s">
        <v>69</v>
      </c>
      <c r="AV19" s="1" t="s">
        <v>2119</v>
      </c>
      <c r="AW19" s="1" t="s">
        <v>66</v>
      </c>
      <c r="AX19" s="1" t="s">
        <v>67</v>
      </c>
      <c r="AY19" s="1" t="s">
        <v>9821</v>
      </c>
      <c r="AZ19" s="1" t="s">
        <v>7775</v>
      </c>
      <c r="BA19" s="1" t="s">
        <v>9822</v>
      </c>
      <c r="BB19" s="1" t="s">
        <v>1538</v>
      </c>
      <c r="BC19" s="1" t="s">
        <v>1634</v>
      </c>
      <c r="BD19" s="1" t="s">
        <v>1730</v>
      </c>
      <c r="BE19" s="1" t="s">
        <v>9823</v>
      </c>
      <c r="BF19" s="1" t="s">
        <v>9824</v>
      </c>
      <c r="BG19" s="1" t="s">
        <v>9825</v>
      </c>
      <c r="BH19" s="1" t="s">
        <v>9826</v>
      </c>
      <c r="BJ19" s="69" t="s">
        <v>9827</v>
      </c>
      <c r="BK19" s="69" t="s">
        <v>9828</v>
      </c>
      <c r="BL19" s="69" t="s">
        <v>9071</v>
      </c>
      <c r="BM19" s="69" t="s">
        <v>2666</v>
      </c>
      <c r="BN19" s="69" t="s">
        <v>6143</v>
      </c>
      <c r="BO19" s="69" t="s">
        <v>7487</v>
      </c>
      <c r="BP19" s="69" t="s">
        <v>7583</v>
      </c>
      <c r="BQ19" s="69" t="s">
        <v>7679</v>
      </c>
      <c r="BR19" s="70" t="s">
        <v>2378</v>
      </c>
      <c r="BS19" s="69" t="s">
        <v>9829</v>
      </c>
      <c r="BT19" s="69" t="s">
        <v>9147</v>
      </c>
      <c r="BU19" s="69" t="s">
        <v>9830</v>
      </c>
      <c r="BV19" s="69" t="s">
        <v>9831</v>
      </c>
      <c r="BW19" s="69" t="s">
        <v>22936</v>
      </c>
      <c r="BX19" s="69" t="s">
        <v>8159</v>
      </c>
      <c r="BY19" s="69" t="s">
        <v>4938</v>
      </c>
      <c r="BZ19" s="69" t="s">
        <v>8207</v>
      </c>
      <c r="CA19" s="69" t="s">
        <v>9195</v>
      </c>
      <c r="CB19" s="69" t="s">
        <v>6239</v>
      </c>
      <c r="CC19" s="69" t="s">
        <v>9832</v>
      </c>
      <c r="CD19" s="69" t="s">
        <v>8687</v>
      </c>
      <c r="CE19" s="69" t="s">
        <v>9833</v>
      </c>
      <c r="CF19" s="69" t="s">
        <v>3146</v>
      </c>
      <c r="CG19" s="69" t="s">
        <v>9834</v>
      </c>
      <c r="CI19" s="69" t="s">
        <v>5721</v>
      </c>
    </row>
    <row r="20" spans="1:87" ht="37" customHeight="1" x14ac:dyDescent="0.15">
      <c r="A20" s="5"/>
      <c r="B20" s="5"/>
      <c r="C20" s="5"/>
      <c r="D20" s="5" t="s">
        <v>370</v>
      </c>
      <c r="E20" s="5" t="s">
        <v>370</v>
      </c>
      <c r="F20" s="3" t="s">
        <v>397</v>
      </c>
      <c r="G20" s="5"/>
      <c r="H20" s="3"/>
      <c r="I20" s="5"/>
      <c r="J20" s="5"/>
      <c r="K20" s="5"/>
      <c r="L20" s="5"/>
      <c r="M20" s="5" t="s">
        <v>396</v>
      </c>
      <c r="N20" s="1" t="s">
        <v>296</v>
      </c>
      <c r="O20" s="5" t="s">
        <v>1508</v>
      </c>
      <c r="P20" s="5"/>
      <c r="Q20" s="5"/>
      <c r="R20" s="5"/>
      <c r="S20" s="5"/>
      <c r="T20" s="5"/>
      <c r="U20" s="67" t="s">
        <v>23046</v>
      </c>
      <c r="V20" s="67" t="s">
        <v>9296</v>
      </c>
      <c r="W20" s="67" t="s">
        <v>22865</v>
      </c>
      <c r="X20" s="74" t="s">
        <v>9810</v>
      </c>
      <c r="Y20" s="1" t="s">
        <v>9836</v>
      </c>
      <c r="Z20" s="1" t="s">
        <v>8592</v>
      </c>
      <c r="AA20" s="1" t="s">
        <v>3792</v>
      </c>
      <c r="AB20" s="1" t="s">
        <v>3272</v>
      </c>
      <c r="AC20" s="1" t="s">
        <v>2306</v>
      </c>
      <c r="AD20" s="1" t="s">
        <v>9837</v>
      </c>
      <c r="AE20" s="1" t="s">
        <v>9838</v>
      </c>
      <c r="AF20" s="1" t="s">
        <v>6336</v>
      </c>
      <c r="AG20" s="1" t="s">
        <v>4378</v>
      </c>
      <c r="AH20" s="1" t="s">
        <v>3176</v>
      </c>
      <c r="AI20" s="1" t="s">
        <v>9839</v>
      </c>
      <c r="AJ20" s="1" t="s">
        <v>9840</v>
      </c>
      <c r="AK20" s="1"/>
      <c r="AL20" s="1" t="s">
        <v>9841</v>
      </c>
      <c r="AM20" s="1" t="s">
        <v>9842</v>
      </c>
      <c r="AN20" s="1" t="s">
        <v>3888</v>
      </c>
      <c r="AO20" s="1" t="s">
        <v>3888</v>
      </c>
      <c r="AP20" s="1" t="s">
        <v>4278</v>
      </c>
      <c r="AQ20" s="1" t="s">
        <v>4278</v>
      </c>
      <c r="AR20" s="1" t="s">
        <v>9843</v>
      </c>
      <c r="AS20" s="1" t="s">
        <v>9844</v>
      </c>
      <c r="AT20" s="1" t="s">
        <v>9845</v>
      </c>
      <c r="AU20" s="1" t="s">
        <v>73</v>
      </c>
      <c r="AV20" s="1" t="s">
        <v>2120</v>
      </c>
      <c r="AW20" s="1" t="s">
        <v>70</v>
      </c>
      <c r="AX20" s="1" t="s">
        <v>71</v>
      </c>
      <c r="AY20" s="1" t="s">
        <v>9846</v>
      </c>
      <c r="AZ20" s="1" t="s">
        <v>7776</v>
      </c>
      <c r="BA20" s="1" t="s">
        <v>9847</v>
      </c>
      <c r="BB20" s="1" t="s">
        <v>1539</v>
      </c>
      <c r="BC20" s="1" t="s">
        <v>1635</v>
      </c>
      <c r="BD20" s="1" t="s">
        <v>1731</v>
      </c>
      <c r="BE20" s="1" t="s">
        <v>9848</v>
      </c>
      <c r="BF20" s="1" t="s">
        <v>9849</v>
      </c>
      <c r="BG20" s="1" t="s">
        <v>9850</v>
      </c>
      <c r="BH20" s="1" t="s">
        <v>9851</v>
      </c>
      <c r="BJ20" s="69" t="s">
        <v>9852</v>
      </c>
      <c r="BK20" s="69" t="s">
        <v>9853</v>
      </c>
      <c r="BL20" s="69" t="s">
        <v>9072</v>
      </c>
      <c r="BM20" s="69" t="s">
        <v>2667</v>
      </c>
      <c r="BN20" s="69" t="s">
        <v>6144</v>
      </c>
      <c r="BO20" s="69" t="s">
        <v>7488</v>
      </c>
      <c r="BP20" s="69" t="s">
        <v>7584</v>
      </c>
      <c r="BQ20" s="69" t="s">
        <v>7680</v>
      </c>
      <c r="BR20" s="70" t="s">
        <v>2379</v>
      </c>
      <c r="BS20" s="69" t="s">
        <v>9854</v>
      </c>
      <c r="BT20" s="69" t="s">
        <v>9148</v>
      </c>
      <c r="BU20" s="69" t="s">
        <v>9855</v>
      </c>
      <c r="BV20" s="69" t="s">
        <v>9856</v>
      </c>
      <c r="BW20" s="69" t="s">
        <v>22937</v>
      </c>
      <c r="BX20" s="69" t="s">
        <v>8160</v>
      </c>
      <c r="BY20" s="69" t="s">
        <v>5034</v>
      </c>
      <c r="BZ20" s="69" t="s">
        <v>8208</v>
      </c>
      <c r="CA20" s="69" t="s">
        <v>9196</v>
      </c>
      <c r="CB20" s="69" t="s">
        <v>6240</v>
      </c>
      <c r="CC20" s="69" t="s">
        <v>9857</v>
      </c>
      <c r="CD20" s="69" t="s">
        <v>8688</v>
      </c>
      <c r="CE20" s="69" t="s">
        <v>9858</v>
      </c>
      <c r="CF20" s="69" t="s">
        <v>3147</v>
      </c>
      <c r="CG20" s="69" t="s">
        <v>9859</v>
      </c>
      <c r="CI20" s="69" t="s">
        <v>5722</v>
      </c>
    </row>
    <row r="21" spans="1:87" ht="37" customHeight="1" x14ac:dyDescent="0.15">
      <c r="A21" s="5"/>
      <c r="B21" s="5"/>
      <c r="C21" s="5"/>
      <c r="D21" s="5" t="s">
        <v>313</v>
      </c>
      <c r="E21" s="5" t="s">
        <v>313</v>
      </c>
      <c r="F21" s="3" t="s">
        <v>399</v>
      </c>
      <c r="G21" s="5"/>
      <c r="H21" s="3"/>
      <c r="I21" s="5"/>
      <c r="J21" s="5"/>
      <c r="K21" s="5"/>
      <c r="L21" s="5"/>
      <c r="M21" s="5" t="s">
        <v>398</v>
      </c>
      <c r="N21" s="1" t="s">
        <v>296</v>
      </c>
      <c r="O21" s="5" t="s">
        <v>1508</v>
      </c>
      <c r="P21" s="5"/>
      <c r="Q21" s="5"/>
      <c r="R21" s="5"/>
      <c r="S21" s="5"/>
      <c r="T21" s="5"/>
      <c r="U21" s="67" t="s">
        <v>23047</v>
      </c>
      <c r="V21" s="67" t="s">
        <v>9297</v>
      </c>
      <c r="W21" s="67" t="s">
        <v>22866</v>
      </c>
      <c r="X21" s="74" t="s">
        <v>9835</v>
      </c>
      <c r="Y21" s="1" t="s">
        <v>9861</v>
      </c>
      <c r="Z21" s="1" t="s">
        <v>8593</v>
      </c>
      <c r="AA21" s="1" t="s">
        <v>3793</v>
      </c>
      <c r="AB21" s="1" t="s">
        <v>3273</v>
      </c>
      <c r="AC21" s="1" t="s">
        <v>2314</v>
      </c>
      <c r="AD21" s="1" t="s">
        <v>9862</v>
      </c>
      <c r="AE21" s="1" t="s">
        <v>9863</v>
      </c>
      <c r="AF21" s="1" t="s">
        <v>6337</v>
      </c>
      <c r="AG21" s="1" t="s">
        <v>4379</v>
      </c>
      <c r="AH21" s="1" t="s">
        <v>3177</v>
      </c>
      <c r="AI21" s="1" t="s">
        <v>9864</v>
      </c>
      <c r="AJ21" s="1" t="s">
        <v>9865</v>
      </c>
      <c r="AK21" s="1"/>
      <c r="AL21" s="1" t="s">
        <v>9866</v>
      </c>
      <c r="AM21" s="1" t="s">
        <v>9867</v>
      </c>
      <c r="AN21" s="1" t="s">
        <v>3889</v>
      </c>
      <c r="AO21" s="1" t="s">
        <v>3889</v>
      </c>
      <c r="AP21" s="1" t="s">
        <v>4279</v>
      </c>
      <c r="AQ21" s="1" t="s">
        <v>4279</v>
      </c>
      <c r="AR21" s="1" t="s">
        <v>9868</v>
      </c>
      <c r="AS21" s="1" t="s">
        <v>3359</v>
      </c>
      <c r="AT21" s="1" t="s">
        <v>8</v>
      </c>
      <c r="AU21" s="1" t="s">
        <v>77</v>
      </c>
      <c r="AV21" s="1" t="s">
        <v>2121</v>
      </c>
      <c r="AW21" s="1" t="s">
        <v>74</v>
      </c>
      <c r="AX21" s="1" t="s">
        <v>75</v>
      </c>
      <c r="AY21" s="1" t="s">
        <v>9869</v>
      </c>
      <c r="AZ21" s="1" t="s">
        <v>7777</v>
      </c>
      <c r="BA21" s="1" t="s">
        <v>9870</v>
      </c>
      <c r="BB21" s="1" t="s">
        <v>1540</v>
      </c>
      <c r="BC21" s="1" t="s">
        <v>1636</v>
      </c>
      <c r="BD21" s="1" t="s">
        <v>1732</v>
      </c>
      <c r="BE21" s="1" t="s">
        <v>9871</v>
      </c>
      <c r="BF21" s="1" t="s">
        <v>9872</v>
      </c>
      <c r="BG21" s="1" t="s">
        <v>9873</v>
      </c>
      <c r="BH21" s="1" t="s">
        <v>9874</v>
      </c>
      <c r="BJ21" s="69" t="s">
        <v>9875</v>
      </c>
      <c r="BK21" s="69" t="s">
        <v>9876</v>
      </c>
      <c r="BL21" s="69" t="s">
        <v>9073</v>
      </c>
      <c r="BM21" s="69" t="s">
        <v>2668</v>
      </c>
      <c r="BN21" s="69" t="s">
        <v>6145</v>
      </c>
      <c r="BO21" s="69" t="s">
        <v>7489</v>
      </c>
      <c r="BP21" s="69" t="s">
        <v>7585</v>
      </c>
      <c r="BQ21" s="69" t="s">
        <v>7681</v>
      </c>
      <c r="BR21" s="70" t="s">
        <v>2380</v>
      </c>
      <c r="BS21" s="69" t="s">
        <v>9877</v>
      </c>
      <c r="BT21" s="69" t="s">
        <v>9149</v>
      </c>
      <c r="BU21" s="69" t="s">
        <v>9878</v>
      </c>
      <c r="BV21" s="69" t="s">
        <v>9879</v>
      </c>
      <c r="BW21" s="69" t="s">
        <v>22938</v>
      </c>
      <c r="BX21" s="69" t="s">
        <v>8161</v>
      </c>
      <c r="BY21" s="69" t="s">
        <v>5130</v>
      </c>
      <c r="BZ21" s="69" t="s">
        <v>8209</v>
      </c>
      <c r="CA21" s="69" t="s">
        <v>9197</v>
      </c>
      <c r="CB21" s="69" t="s">
        <v>6241</v>
      </c>
      <c r="CC21" s="69" t="s">
        <v>9880</v>
      </c>
      <c r="CD21" s="69" t="s">
        <v>8689</v>
      </c>
      <c r="CE21" s="69" t="s">
        <v>9881</v>
      </c>
      <c r="CF21" s="69" t="s">
        <v>3148</v>
      </c>
      <c r="CG21" s="69" t="s">
        <v>9882</v>
      </c>
      <c r="CI21" s="69" t="s">
        <v>5723</v>
      </c>
    </row>
    <row r="22" spans="1:87" ht="37" customHeight="1" x14ac:dyDescent="0.15">
      <c r="A22" s="5"/>
      <c r="B22" s="5"/>
      <c r="C22" s="5"/>
      <c r="D22" s="5" t="s">
        <v>325</v>
      </c>
      <c r="E22" s="5" t="s">
        <v>325</v>
      </c>
      <c r="F22" s="3" t="s">
        <v>401</v>
      </c>
      <c r="G22" s="5"/>
      <c r="H22" s="5"/>
      <c r="I22" s="5"/>
      <c r="J22" s="5"/>
      <c r="K22" s="5"/>
      <c r="L22" s="5"/>
      <c r="M22" s="5" t="s">
        <v>400</v>
      </c>
      <c r="N22" s="3" t="s">
        <v>1124</v>
      </c>
      <c r="O22" s="5">
        <v>32.921700000000001</v>
      </c>
      <c r="P22" s="5"/>
      <c r="Q22" s="5"/>
      <c r="R22" s="5"/>
      <c r="S22" s="5"/>
      <c r="T22" s="5"/>
      <c r="U22" s="67" t="s">
        <v>23048</v>
      </c>
      <c r="V22" s="67" t="s">
        <v>9298</v>
      </c>
      <c r="W22" s="67" t="s">
        <v>22867</v>
      </c>
      <c r="X22" s="74" t="s">
        <v>9860</v>
      </c>
      <c r="Y22" s="1" t="s">
        <v>9884</v>
      </c>
      <c r="Z22" s="1" t="s">
        <v>8594</v>
      </c>
      <c r="AA22" s="1" t="s">
        <v>3794</v>
      </c>
      <c r="AB22" s="1" t="s">
        <v>3274</v>
      </c>
      <c r="AC22" s="1" t="s">
        <v>2322</v>
      </c>
      <c r="AD22" s="1" t="s">
        <v>9885</v>
      </c>
      <c r="AE22" s="1" t="s">
        <v>9886</v>
      </c>
      <c r="AF22" s="1" t="s">
        <v>6338</v>
      </c>
      <c r="AG22" s="1" t="s">
        <v>4380</v>
      </c>
      <c r="AH22" s="1" t="s">
        <v>3178</v>
      </c>
      <c r="AI22" s="1" t="s">
        <v>9887</v>
      </c>
      <c r="AJ22" s="1" t="s">
        <v>9888</v>
      </c>
      <c r="AK22" s="1"/>
      <c r="AL22" s="1" t="s">
        <v>9889</v>
      </c>
      <c r="AM22" s="1" t="s">
        <v>9890</v>
      </c>
      <c r="AN22" s="1" t="s">
        <v>3890</v>
      </c>
      <c r="AO22" s="1" t="s">
        <v>3890</v>
      </c>
      <c r="AP22" s="1" t="s">
        <v>4280</v>
      </c>
      <c r="AQ22" s="1" t="s">
        <v>4280</v>
      </c>
      <c r="AR22" s="1" t="s">
        <v>9891</v>
      </c>
      <c r="AS22" s="1" t="s">
        <v>3360</v>
      </c>
      <c r="AT22" s="1" t="s">
        <v>56</v>
      </c>
      <c r="AU22" s="1" t="s">
        <v>81</v>
      </c>
      <c r="AV22" s="1" t="s">
        <v>2122</v>
      </c>
      <c r="AW22" s="1" t="s">
        <v>78</v>
      </c>
      <c r="AX22" s="1" t="s">
        <v>79</v>
      </c>
      <c r="AY22" s="1" t="s">
        <v>9892</v>
      </c>
      <c r="AZ22" s="1" t="s">
        <v>7778</v>
      </c>
      <c r="BA22" s="1" t="s">
        <v>9893</v>
      </c>
      <c r="BB22" s="1" t="s">
        <v>1541</v>
      </c>
      <c r="BC22" s="1" t="s">
        <v>1637</v>
      </c>
      <c r="BD22" s="1" t="s">
        <v>1733</v>
      </c>
      <c r="BE22" s="1" t="s">
        <v>9894</v>
      </c>
      <c r="BF22" s="1" t="s">
        <v>9895</v>
      </c>
      <c r="BG22" s="1" t="s">
        <v>9896</v>
      </c>
      <c r="BH22" s="1" t="s">
        <v>9897</v>
      </c>
      <c r="BJ22" s="69" t="s">
        <v>9898</v>
      </c>
      <c r="BK22" s="69" t="s">
        <v>9899</v>
      </c>
      <c r="BL22" s="69" t="s">
        <v>9074</v>
      </c>
      <c r="BM22" s="69" t="s">
        <v>2669</v>
      </c>
      <c r="BN22" s="69" t="s">
        <v>6146</v>
      </c>
      <c r="BO22" s="69" t="s">
        <v>7490</v>
      </c>
      <c r="BP22" s="69" t="s">
        <v>7586</v>
      </c>
      <c r="BQ22" s="69" t="s">
        <v>7682</v>
      </c>
      <c r="BR22" s="70" t="s">
        <v>2381</v>
      </c>
      <c r="BS22" s="69" t="s">
        <v>9900</v>
      </c>
      <c r="BT22" s="69" t="s">
        <v>9150</v>
      </c>
      <c r="BU22" s="69" t="s">
        <v>9901</v>
      </c>
      <c r="BV22" s="69" t="s">
        <v>9902</v>
      </c>
      <c r="BW22" s="69" t="s">
        <v>22939</v>
      </c>
      <c r="BX22" s="69" t="s">
        <v>8162</v>
      </c>
      <c r="BY22" s="69" t="s">
        <v>5226</v>
      </c>
      <c r="BZ22" s="69" t="s">
        <v>8210</v>
      </c>
      <c r="CA22" s="69" t="s">
        <v>9198</v>
      </c>
      <c r="CB22" s="69" t="s">
        <v>6242</v>
      </c>
      <c r="CC22" s="69" t="s">
        <v>9903</v>
      </c>
      <c r="CD22" s="69" t="s">
        <v>8690</v>
      </c>
      <c r="CE22" s="69" t="s">
        <v>9904</v>
      </c>
      <c r="CF22" s="69" t="s">
        <v>3149</v>
      </c>
      <c r="CG22" s="69" t="s">
        <v>9905</v>
      </c>
      <c r="CI22" s="69" t="s">
        <v>5724</v>
      </c>
    </row>
    <row r="23" spans="1:87" ht="37" customHeight="1" x14ac:dyDescent="0.15">
      <c r="A23" s="5"/>
      <c r="B23" s="5"/>
      <c r="C23" s="5"/>
      <c r="D23" s="5" t="s">
        <v>403</v>
      </c>
      <c r="E23" s="5" t="s">
        <v>403</v>
      </c>
      <c r="F23" s="3" t="s">
        <v>404</v>
      </c>
      <c r="G23" s="5"/>
      <c r="H23" s="5"/>
      <c r="I23" s="5"/>
      <c r="J23" s="5"/>
      <c r="K23" s="5"/>
      <c r="L23" s="5"/>
      <c r="M23" s="5" t="s">
        <v>402</v>
      </c>
      <c r="N23" s="3" t="s">
        <v>1125</v>
      </c>
      <c r="O23" s="5">
        <v>35.7042</v>
      </c>
      <c r="P23" s="5"/>
      <c r="Q23" s="5"/>
      <c r="R23" s="5"/>
      <c r="S23" s="5"/>
      <c r="T23" s="5"/>
      <c r="U23" s="67" t="s">
        <v>23049</v>
      </c>
      <c r="V23" s="67" t="s">
        <v>9299</v>
      </c>
      <c r="W23" s="67" t="s">
        <v>22868</v>
      </c>
      <c r="X23" s="74" t="s">
        <v>9883</v>
      </c>
      <c r="Y23" s="1" t="s">
        <v>9907</v>
      </c>
      <c r="Z23" s="1" t="s">
        <v>8595</v>
      </c>
      <c r="AA23" s="1" t="s">
        <v>3795</v>
      </c>
      <c r="AB23" s="1" t="s">
        <v>3275</v>
      </c>
      <c r="AC23" s="1" t="s">
        <v>2330</v>
      </c>
      <c r="AD23" s="1" t="s">
        <v>9908</v>
      </c>
      <c r="AE23" s="1" t="s">
        <v>9909</v>
      </c>
      <c r="AF23" s="1" t="s">
        <v>6339</v>
      </c>
      <c r="AG23" s="1" t="s">
        <v>4381</v>
      </c>
      <c r="AH23" s="1" t="s">
        <v>3179</v>
      </c>
      <c r="AI23" s="1" t="s">
        <v>9910</v>
      </c>
      <c r="AJ23" s="1" t="s">
        <v>9911</v>
      </c>
      <c r="AK23" s="1"/>
      <c r="AL23" s="1" t="s">
        <v>9912</v>
      </c>
      <c r="AM23" s="1" t="s">
        <v>9913</v>
      </c>
      <c r="AN23" s="1" t="s">
        <v>3891</v>
      </c>
      <c r="AO23" s="1" t="s">
        <v>3891</v>
      </c>
      <c r="AP23" s="1" t="s">
        <v>4281</v>
      </c>
      <c r="AQ23" s="1" t="s">
        <v>4281</v>
      </c>
      <c r="AR23" s="1" t="s">
        <v>9914</v>
      </c>
      <c r="AS23" s="1" t="s">
        <v>3361</v>
      </c>
      <c r="AT23" s="1" t="s">
        <v>102</v>
      </c>
      <c r="AU23" s="1" t="s">
        <v>85</v>
      </c>
      <c r="AV23" s="1" t="s">
        <v>2123</v>
      </c>
      <c r="AW23" s="1" t="s">
        <v>82</v>
      </c>
      <c r="AX23" s="1" t="s">
        <v>83</v>
      </c>
      <c r="AY23" s="1" t="s">
        <v>9915</v>
      </c>
      <c r="AZ23" s="1" t="s">
        <v>7779</v>
      </c>
      <c r="BA23" s="1" t="s">
        <v>9916</v>
      </c>
      <c r="BB23" s="1" t="s">
        <v>1542</v>
      </c>
      <c r="BC23" s="1" t="s">
        <v>1638</v>
      </c>
      <c r="BD23" s="1" t="s">
        <v>1734</v>
      </c>
      <c r="BE23" s="1" t="s">
        <v>9917</v>
      </c>
      <c r="BF23" s="1" t="s">
        <v>9918</v>
      </c>
      <c r="BG23" s="1" t="s">
        <v>9919</v>
      </c>
      <c r="BH23" s="1" t="s">
        <v>9920</v>
      </c>
      <c r="BJ23" s="69" t="s">
        <v>9921</v>
      </c>
      <c r="BK23" s="69" t="s">
        <v>9922</v>
      </c>
      <c r="BL23" s="69" t="s">
        <v>9075</v>
      </c>
      <c r="BM23" s="69" t="s">
        <v>2670</v>
      </c>
      <c r="BN23" s="69" t="s">
        <v>6147</v>
      </c>
      <c r="BO23" s="69" t="s">
        <v>7491</v>
      </c>
      <c r="BP23" s="69" t="s">
        <v>7587</v>
      </c>
      <c r="BQ23" s="69" t="s">
        <v>7683</v>
      </c>
      <c r="BR23" s="70" t="s">
        <v>2382</v>
      </c>
      <c r="BS23" s="69" t="s">
        <v>9923</v>
      </c>
      <c r="BT23" s="69" t="s">
        <v>9151</v>
      </c>
      <c r="BU23" s="69" t="s">
        <v>9924</v>
      </c>
      <c r="BV23" s="69" t="s">
        <v>9925</v>
      </c>
      <c r="BW23" s="69" t="s">
        <v>22940</v>
      </c>
      <c r="BX23" s="69" t="s">
        <v>8163</v>
      </c>
      <c r="BY23" s="69" t="s">
        <v>5322</v>
      </c>
      <c r="BZ23" s="69" t="s">
        <v>8211</v>
      </c>
      <c r="CA23" s="69" t="s">
        <v>9199</v>
      </c>
      <c r="CB23" s="69" t="s">
        <v>6243</v>
      </c>
      <c r="CC23" s="69" t="s">
        <v>9926</v>
      </c>
      <c r="CD23" s="69" t="s">
        <v>8691</v>
      </c>
      <c r="CE23" s="69" t="s">
        <v>9927</v>
      </c>
      <c r="CF23" s="69" t="s">
        <v>3150</v>
      </c>
      <c r="CG23" s="69" t="s">
        <v>9928</v>
      </c>
      <c r="CI23" s="69" t="s">
        <v>5725</v>
      </c>
    </row>
    <row r="24" spans="1:87" ht="37" customHeight="1" x14ac:dyDescent="0.15">
      <c r="A24" s="5"/>
      <c r="B24" s="5"/>
      <c r="C24" s="5"/>
      <c r="D24" s="5" t="s">
        <v>406</v>
      </c>
      <c r="E24" s="5" t="s">
        <v>406</v>
      </c>
      <c r="F24" s="3" t="s">
        <v>407</v>
      </c>
      <c r="G24" s="5"/>
      <c r="H24" s="5"/>
      <c r="I24" s="5"/>
      <c r="J24" s="5"/>
      <c r="K24" s="5"/>
      <c r="L24" s="5"/>
      <c r="M24" s="5" t="s">
        <v>405</v>
      </c>
      <c r="N24" s="3" t="s">
        <v>1126</v>
      </c>
      <c r="O24" s="5">
        <v>75.844399999999993</v>
      </c>
      <c r="P24" s="5"/>
      <c r="Q24" s="5"/>
      <c r="R24" s="5"/>
      <c r="S24" s="5"/>
      <c r="T24" s="5"/>
      <c r="U24" s="67" t="s">
        <v>23050</v>
      </c>
      <c r="V24" s="67" t="s">
        <v>9300</v>
      </c>
      <c r="W24" s="1" t="s">
        <v>22869</v>
      </c>
      <c r="X24" s="74" t="s">
        <v>9906</v>
      </c>
      <c r="Y24" s="1" t="s">
        <v>9930</v>
      </c>
      <c r="Z24" s="1" t="s">
        <v>8596</v>
      </c>
      <c r="AA24" s="1" t="s">
        <v>3796</v>
      </c>
      <c r="AB24" s="1" t="s">
        <v>3276</v>
      </c>
      <c r="AC24" s="1" t="s">
        <v>2338</v>
      </c>
      <c r="AD24" s="1" t="s">
        <v>9931</v>
      </c>
      <c r="AE24" s="1" t="s">
        <v>9932</v>
      </c>
      <c r="AF24" s="1" t="s">
        <v>6340</v>
      </c>
      <c r="AG24" s="1" t="s">
        <v>4382</v>
      </c>
      <c r="AH24" s="1" t="s">
        <v>3180</v>
      </c>
      <c r="AI24" s="1" t="s">
        <v>9933</v>
      </c>
      <c r="AJ24" s="1" t="s">
        <v>9934</v>
      </c>
      <c r="AK24" s="1"/>
      <c r="AL24" s="1" t="s">
        <v>9935</v>
      </c>
      <c r="AM24" s="1" t="s">
        <v>9936</v>
      </c>
      <c r="AN24" s="1" t="s">
        <v>3892</v>
      </c>
      <c r="AO24" s="1" t="s">
        <v>3892</v>
      </c>
      <c r="AP24" s="1" t="s">
        <v>4282</v>
      </c>
      <c r="AQ24" s="1" t="s">
        <v>4282</v>
      </c>
      <c r="AR24" s="1" t="s">
        <v>9937</v>
      </c>
      <c r="AS24" s="1" t="s">
        <v>3362</v>
      </c>
      <c r="AT24" s="1" t="s">
        <v>139</v>
      </c>
      <c r="AU24" s="1" t="s">
        <v>89</v>
      </c>
      <c r="AV24" s="1" t="s">
        <v>2124</v>
      </c>
      <c r="AW24" s="1" t="s">
        <v>86</v>
      </c>
      <c r="AX24" s="1" t="s">
        <v>87</v>
      </c>
      <c r="AY24" s="1" t="s">
        <v>9938</v>
      </c>
      <c r="AZ24" s="1" t="s">
        <v>7780</v>
      </c>
      <c r="BA24" s="1" t="s">
        <v>9939</v>
      </c>
      <c r="BB24" s="1" t="s">
        <v>1543</v>
      </c>
      <c r="BC24" s="1" t="s">
        <v>1639</v>
      </c>
      <c r="BD24" s="1" t="s">
        <v>1735</v>
      </c>
      <c r="BE24" s="1" t="s">
        <v>9940</v>
      </c>
      <c r="BF24" s="1" t="s">
        <v>9941</v>
      </c>
      <c r="BG24" s="1" t="s">
        <v>9942</v>
      </c>
      <c r="BH24" s="1" t="s">
        <v>9943</v>
      </c>
      <c r="BJ24" s="69" t="s">
        <v>9944</v>
      </c>
      <c r="BK24" s="69" t="s">
        <v>9945</v>
      </c>
      <c r="BL24" s="69" t="s">
        <v>9076</v>
      </c>
      <c r="BM24" s="69" t="s">
        <v>2671</v>
      </c>
      <c r="BN24" s="69" t="s">
        <v>6148</v>
      </c>
      <c r="BO24" s="69" t="s">
        <v>7492</v>
      </c>
      <c r="BP24" s="69" t="s">
        <v>7588</v>
      </c>
      <c r="BQ24" s="69" t="s">
        <v>7684</v>
      </c>
      <c r="BR24" s="70" t="s">
        <v>2383</v>
      </c>
      <c r="BS24" s="69" t="s">
        <v>9946</v>
      </c>
      <c r="BT24" s="69" t="s">
        <v>9152</v>
      </c>
      <c r="BU24" s="69" t="s">
        <v>9947</v>
      </c>
      <c r="BV24" s="69" t="s">
        <v>9948</v>
      </c>
      <c r="BW24" s="69" t="s">
        <v>22941</v>
      </c>
      <c r="BX24" s="69" t="s">
        <v>8164</v>
      </c>
      <c r="BY24" s="69" t="s">
        <v>5418</v>
      </c>
      <c r="BZ24" s="69" t="s">
        <v>8212</v>
      </c>
      <c r="CA24" s="69" t="s">
        <v>9200</v>
      </c>
      <c r="CB24" s="69" t="s">
        <v>6244</v>
      </c>
      <c r="CC24" s="69" t="s">
        <v>9949</v>
      </c>
      <c r="CD24" s="69" t="s">
        <v>8692</v>
      </c>
      <c r="CE24" s="69" t="s">
        <v>9950</v>
      </c>
      <c r="CF24" s="69" t="s">
        <v>3151</v>
      </c>
      <c r="CG24" s="69" t="s">
        <v>9951</v>
      </c>
      <c r="CI24" s="69" t="s">
        <v>5726</v>
      </c>
    </row>
    <row r="25" spans="1:87" ht="37" customHeight="1" x14ac:dyDescent="0.15">
      <c r="A25" s="5"/>
      <c r="B25" s="5"/>
      <c r="C25" s="5"/>
      <c r="D25" s="5" t="s">
        <v>409</v>
      </c>
      <c r="E25" s="5" t="s">
        <v>409</v>
      </c>
      <c r="F25" s="3" t="s">
        <v>410</v>
      </c>
      <c r="G25" s="5"/>
      <c r="H25" s="5"/>
      <c r="I25" s="5"/>
      <c r="J25" s="5"/>
      <c r="K25" s="5"/>
      <c r="L25" s="5"/>
      <c r="M25" s="5" t="s">
        <v>408</v>
      </c>
      <c r="N25" s="3" t="s">
        <v>1127</v>
      </c>
      <c r="O25" s="5">
        <v>119.669</v>
      </c>
      <c r="P25" s="5"/>
      <c r="Q25" s="5"/>
      <c r="R25" s="5"/>
      <c r="S25" s="5"/>
      <c r="T25" s="5"/>
      <c r="U25" s="69" t="s">
        <v>23051</v>
      </c>
      <c r="V25" s="67" t="s">
        <v>9301</v>
      </c>
      <c r="W25" s="1" t="s">
        <v>22870</v>
      </c>
      <c r="X25" s="74" t="s">
        <v>9929</v>
      </c>
      <c r="Y25" s="1" t="s">
        <v>9953</v>
      </c>
      <c r="Z25" s="1" t="s">
        <v>8597</v>
      </c>
      <c r="AA25" s="1" t="s">
        <v>3797</v>
      </c>
      <c r="AB25" s="1" t="s">
        <v>3277</v>
      </c>
      <c r="AC25" s="1" t="s">
        <v>2346</v>
      </c>
      <c r="AD25" s="1" t="s">
        <v>9954</v>
      </c>
      <c r="AE25" s="1" t="s">
        <v>9955</v>
      </c>
      <c r="AF25" s="1" t="s">
        <v>6341</v>
      </c>
      <c r="AG25" s="1" t="s">
        <v>4383</v>
      </c>
      <c r="AH25" s="1" t="s">
        <v>3181</v>
      </c>
      <c r="AI25" s="1" t="s">
        <v>9956</v>
      </c>
      <c r="AJ25" s="1" t="s">
        <v>9957</v>
      </c>
      <c r="AK25" s="1"/>
      <c r="AL25" s="1" t="s">
        <v>9958</v>
      </c>
      <c r="AM25" s="1" t="s">
        <v>6703</v>
      </c>
      <c r="AN25" s="1" t="s">
        <v>3893</v>
      </c>
      <c r="AO25" s="1" t="s">
        <v>3893</v>
      </c>
      <c r="AP25" s="1" t="s">
        <v>4283</v>
      </c>
      <c r="AQ25" s="1" t="s">
        <v>4283</v>
      </c>
      <c r="AR25" s="1" t="s">
        <v>9959</v>
      </c>
      <c r="AS25" s="1" t="s">
        <v>3363</v>
      </c>
      <c r="AT25" s="1" t="s">
        <v>174</v>
      </c>
      <c r="AU25" s="1" t="s">
        <v>93</v>
      </c>
      <c r="AV25" s="1" t="s">
        <v>2125</v>
      </c>
      <c r="AW25" s="1" t="s">
        <v>90</v>
      </c>
      <c r="AX25" s="1" t="s">
        <v>91</v>
      </c>
      <c r="AY25" s="1" t="s">
        <v>9960</v>
      </c>
      <c r="AZ25" s="1" t="s">
        <v>7781</v>
      </c>
      <c r="BA25" s="1" t="s">
        <v>9961</v>
      </c>
      <c r="BB25" s="1" t="s">
        <v>1544</v>
      </c>
      <c r="BC25" s="1" t="s">
        <v>1640</v>
      </c>
      <c r="BD25" s="1" t="s">
        <v>1736</v>
      </c>
      <c r="BE25" s="1" t="s">
        <v>9962</v>
      </c>
      <c r="BF25" s="1" t="s">
        <v>9963</v>
      </c>
      <c r="BG25" s="1" t="s">
        <v>9964</v>
      </c>
      <c r="BH25" s="1" t="s">
        <v>9965</v>
      </c>
      <c r="BJ25" s="69" t="s">
        <v>9966</v>
      </c>
      <c r="BK25" s="69" t="s">
        <v>9967</v>
      </c>
      <c r="BL25" s="69" t="s">
        <v>9078</v>
      </c>
      <c r="BM25" s="69" t="s">
        <v>2672</v>
      </c>
      <c r="BN25" s="69" t="s">
        <v>6149</v>
      </c>
      <c r="BO25" s="69" t="s">
        <v>7493</v>
      </c>
      <c r="BP25" s="69" t="s">
        <v>7589</v>
      </c>
      <c r="BQ25" s="69" t="s">
        <v>7685</v>
      </c>
      <c r="BR25" s="70" t="s">
        <v>2384</v>
      </c>
      <c r="BS25" s="69" t="s">
        <v>9968</v>
      </c>
      <c r="BT25" s="69" t="s">
        <v>9153</v>
      </c>
      <c r="BU25" s="69" t="s">
        <v>9969</v>
      </c>
      <c r="BV25" s="69" t="s">
        <v>9970</v>
      </c>
      <c r="BW25" s="69" t="s">
        <v>22942</v>
      </c>
      <c r="BX25" s="69" t="s">
        <v>8165</v>
      </c>
      <c r="BY25" s="69" t="s">
        <v>5514</v>
      </c>
      <c r="BZ25" s="69" t="s">
        <v>8213</v>
      </c>
      <c r="CA25" s="69" t="s">
        <v>9201</v>
      </c>
      <c r="CB25" s="69" t="s">
        <v>6245</v>
      </c>
      <c r="CC25" s="69" t="s">
        <v>9971</v>
      </c>
      <c r="CD25" s="69" t="s">
        <v>8693</v>
      </c>
      <c r="CE25" s="69" t="s">
        <v>9972</v>
      </c>
      <c r="CF25" s="69" t="s">
        <v>3152</v>
      </c>
      <c r="CG25" s="69" t="s">
        <v>9973</v>
      </c>
      <c r="CI25" s="69" t="s">
        <v>5727</v>
      </c>
    </row>
    <row r="26" spans="1:87" ht="37" customHeight="1" x14ac:dyDescent="0.15">
      <c r="A26" s="5"/>
      <c r="B26" s="5"/>
      <c r="C26" s="5"/>
      <c r="D26" s="5" t="s">
        <v>358</v>
      </c>
      <c r="E26" s="5" t="s">
        <v>358</v>
      </c>
      <c r="F26" s="3" t="s">
        <v>298</v>
      </c>
      <c r="G26" s="5"/>
      <c r="H26" s="5"/>
      <c r="I26" s="5"/>
      <c r="J26" s="5"/>
      <c r="K26" s="5"/>
      <c r="L26" s="5"/>
      <c r="M26" s="5" t="s">
        <v>411</v>
      </c>
      <c r="N26" s="3" t="s">
        <v>1128</v>
      </c>
      <c r="O26" s="5">
        <v>36.892299999999999</v>
      </c>
      <c r="P26" s="5"/>
      <c r="Q26" s="5"/>
      <c r="R26" s="5"/>
      <c r="S26" s="5"/>
      <c r="T26" s="5"/>
      <c r="U26" s="69" t="s">
        <v>23052</v>
      </c>
      <c r="V26" s="67" t="s">
        <v>9302</v>
      </c>
      <c r="W26" s="1" t="s">
        <v>22871</v>
      </c>
      <c r="X26" s="74" t="s">
        <v>9952</v>
      </c>
      <c r="Y26" s="1" t="s">
        <v>9975</v>
      </c>
      <c r="Z26" s="1" t="s">
        <v>8598</v>
      </c>
      <c r="AA26" s="1" t="s">
        <v>3798</v>
      </c>
      <c r="AB26" s="1" t="s">
        <v>3278</v>
      </c>
      <c r="AC26" s="1" t="s">
        <v>2354</v>
      </c>
      <c r="AD26" s="1" t="s">
        <v>9976</v>
      </c>
      <c r="AE26" s="1" t="s">
        <v>9977</v>
      </c>
      <c r="AF26" s="1" t="s">
        <v>6342</v>
      </c>
      <c r="AG26" s="1" t="s">
        <v>4384</v>
      </c>
      <c r="AH26" s="1" t="s">
        <v>3182</v>
      </c>
      <c r="AI26" s="1" t="s">
        <v>9978</v>
      </c>
      <c r="AJ26" s="1" t="s">
        <v>9979</v>
      </c>
      <c r="AK26" s="1"/>
      <c r="AL26" s="1" t="s">
        <v>9980</v>
      </c>
      <c r="AM26" s="1" t="s">
        <v>6704</v>
      </c>
      <c r="AN26" s="1" t="s">
        <v>3894</v>
      </c>
      <c r="AO26" s="1" t="s">
        <v>3894</v>
      </c>
      <c r="AP26" s="1" t="s">
        <v>4284</v>
      </c>
      <c r="AQ26" s="1" t="s">
        <v>4284</v>
      </c>
      <c r="AR26" s="1" t="s">
        <v>9981</v>
      </c>
      <c r="AS26" s="1" t="s">
        <v>3364</v>
      </c>
      <c r="AT26" s="1" t="s">
        <v>198</v>
      </c>
      <c r="AU26" s="1" t="s">
        <v>97</v>
      </c>
      <c r="AV26" s="1" t="s">
        <v>2126</v>
      </c>
      <c r="AW26" s="1" t="s">
        <v>94</v>
      </c>
      <c r="AX26" s="1" t="s">
        <v>95</v>
      </c>
      <c r="AY26" s="1" t="s">
        <v>9982</v>
      </c>
      <c r="AZ26" s="1" t="s">
        <v>7782</v>
      </c>
      <c r="BA26" s="1" t="s">
        <v>9983</v>
      </c>
      <c r="BB26" s="1" t="s">
        <v>1545</v>
      </c>
      <c r="BC26" s="1" t="s">
        <v>1641</v>
      </c>
      <c r="BD26" s="1" t="s">
        <v>1737</v>
      </c>
      <c r="BE26" s="1" t="s">
        <v>9984</v>
      </c>
      <c r="BF26" s="1" t="s">
        <v>9985</v>
      </c>
      <c r="BG26" s="1" t="s">
        <v>9986</v>
      </c>
      <c r="BH26" s="1" t="s">
        <v>9987</v>
      </c>
      <c r="BJ26" s="69" t="s">
        <v>9988</v>
      </c>
      <c r="BK26" s="69" t="s">
        <v>9989</v>
      </c>
      <c r="BL26" s="69" t="s">
        <v>9079</v>
      </c>
      <c r="BM26" s="69" t="s">
        <v>2673</v>
      </c>
      <c r="BN26" s="69" t="s">
        <v>6150</v>
      </c>
      <c r="BO26" s="69" t="s">
        <v>7494</v>
      </c>
      <c r="BP26" s="69" t="s">
        <v>7590</v>
      </c>
      <c r="BQ26" s="69" t="s">
        <v>7686</v>
      </c>
      <c r="BR26" s="70" t="s">
        <v>2385</v>
      </c>
      <c r="BS26" s="69" t="s">
        <v>9990</v>
      </c>
      <c r="BT26" s="69" t="s">
        <v>9154</v>
      </c>
      <c r="BU26" s="69" t="s">
        <v>9991</v>
      </c>
      <c r="BV26" s="69" t="s">
        <v>9992</v>
      </c>
      <c r="BW26" s="69" t="s">
        <v>22943</v>
      </c>
      <c r="BX26" s="69" t="s">
        <v>8166</v>
      </c>
      <c r="BY26" s="69" t="s">
        <v>5610</v>
      </c>
      <c r="BZ26" s="69" t="s">
        <v>8214</v>
      </c>
      <c r="CA26" s="69" t="s">
        <v>9202</v>
      </c>
      <c r="CB26" s="69" t="s">
        <v>6246</v>
      </c>
      <c r="CC26" s="69" t="s">
        <v>9993</v>
      </c>
      <c r="CD26" s="69" t="s">
        <v>8694</v>
      </c>
      <c r="CE26" s="69" t="s">
        <v>9994</v>
      </c>
      <c r="CF26" s="69" t="s">
        <v>3153</v>
      </c>
      <c r="CG26" s="69" t="s">
        <v>9995</v>
      </c>
      <c r="CI26" s="69" t="s">
        <v>5728</v>
      </c>
    </row>
    <row r="27" spans="1:87" ht="37" customHeight="1" x14ac:dyDescent="0.15">
      <c r="A27" s="5"/>
      <c r="B27" s="5"/>
      <c r="C27" s="5"/>
      <c r="D27" s="5" t="s">
        <v>303</v>
      </c>
      <c r="E27" s="5" t="s">
        <v>303</v>
      </c>
      <c r="F27" s="3" t="s">
        <v>301</v>
      </c>
      <c r="G27" s="5"/>
      <c r="H27" s="5"/>
      <c r="I27" s="5"/>
      <c r="J27" s="5"/>
      <c r="K27" s="5"/>
      <c r="L27" s="5"/>
      <c r="M27" s="5" t="s">
        <v>412</v>
      </c>
      <c r="N27" s="3" t="s">
        <v>1129</v>
      </c>
      <c r="O27" s="5">
        <v>29.385000000000002</v>
      </c>
      <c r="P27" s="5"/>
      <c r="Q27" s="5"/>
      <c r="R27" s="5"/>
      <c r="S27" s="5"/>
      <c r="T27" s="5"/>
      <c r="U27" s="69" t="s">
        <v>23053</v>
      </c>
      <c r="V27" s="67" t="s">
        <v>9303</v>
      </c>
      <c r="W27" s="1" t="s">
        <v>22872</v>
      </c>
      <c r="X27" s="74" t="s">
        <v>9974</v>
      </c>
      <c r="Y27" s="1" t="s">
        <v>9997</v>
      </c>
      <c r="Z27" s="1" t="s">
        <v>8599</v>
      </c>
      <c r="AA27" s="1" t="s">
        <v>3799</v>
      </c>
      <c r="AB27" s="1" t="s">
        <v>3279</v>
      </c>
      <c r="AC27" s="1" t="s">
        <v>2267</v>
      </c>
      <c r="AD27" s="1" t="s">
        <v>9998</v>
      </c>
      <c r="AE27" s="1" t="s">
        <v>9999</v>
      </c>
      <c r="AF27" s="1" t="s">
        <v>6343</v>
      </c>
      <c r="AG27" s="1" t="s">
        <v>4385</v>
      </c>
      <c r="AH27" s="1" t="s">
        <v>3183</v>
      </c>
      <c r="AI27" s="1" t="s">
        <v>10000</v>
      </c>
      <c r="AJ27" s="1" t="s">
        <v>10001</v>
      </c>
      <c r="AK27" s="1"/>
      <c r="AL27" s="1" t="s">
        <v>10002</v>
      </c>
      <c r="AM27" s="1" t="s">
        <v>6705</v>
      </c>
      <c r="AN27" s="1" t="s">
        <v>3895</v>
      </c>
      <c r="AO27" s="1" t="s">
        <v>3895</v>
      </c>
      <c r="AP27" s="1" t="s">
        <v>4285</v>
      </c>
      <c r="AQ27" s="1" t="s">
        <v>4285</v>
      </c>
      <c r="AR27" s="1" t="s">
        <v>10003</v>
      </c>
      <c r="AS27" s="1" t="s">
        <v>3365</v>
      </c>
      <c r="AT27" s="1" t="s">
        <v>224</v>
      </c>
      <c r="AU27" s="1" t="s">
        <v>100</v>
      </c>
      <c r="AV27" s="1" t="s">
        <v>2127</v>
      </c>
      <c r="AW27" s="1"/>
      <c r="AX27" s="1" t="s">
        <v>98</v>
      </c>
      <c r="AY27" s="1" t="s">
        <v>10004</v>
      </c>
      <c r="AZ27" s="1" t="s">
        <v>7783</v>
      </c>
      <c r="BA27" s="1" t="s">
        <v>10005</v>
      </c>
      <c r="BB27" s="1" t="s">
        <v>1546</v>
      </c>
      <c r="BC27" s="1" t="s">
        <v>1642</v>
      </c>
      <c r="BD27" s="1" t="s">
        <v>1738</v>
      </c>
      <c r="BE27" s="1" t="s">
        <v>10006</v>
      </c>
      <c r="BG27" s="1" t="s">
        <v>10007</v>
      </c>
      <c r="BH27" s="1" t="s">
        <v>10008</v>
      </c>
      <c r="BJ27" s="69" t="s">
        <v>10009</v>
      </c>
      <c r="BL27" s="69" t="s">
        <v>9077</v>
      </c>
      <c r="BM27" s="69" t="s">
        <v>2674</v>
      </c>
      <c r="BN27" s="69" t="s">
        <v>6151</v>
      </c>
      <c r="BO27" s="69" t="s">
        <v>7495</v>
      </c>
      <c r="BP27" s="69" t="s">
        <v>7591</v>
      </c>
      <c r="BQ27" s="69" t="s">
        <v>7687</v>
      </c>
      <c r="BR27" s="70" t="s">
        <v>2386</v>
      </c>
      <c r="BS27" s="69" t="s">
        <v>10010</v>
      </c>
      <c r="BT27" s="69" t="s">
        <v>9155</v>
      </c>
      <c r="BU27" s="69" t="s">
        <v>10011</v>
      </c>
      <c r="BV27" s="69" t="s">
        <v>10012</v>
      </c>
      <c r="BW27" s="69" t="s">
        <v>22944</v>
      </c>
      <c r="BX27" s="69" t="s">
        <v>8167</v>
      </c>
      <c r="BY27" s="69" t="s">
        <v>4555</v>
      </c>
      <c r="BZ27" s="69" t="s">
        <v>8215</v>
      </c>
      <c r="CA27" s="69" t="s">
        <v>9203</v>
      </c>
      <c r="CB27" s="69" t="s">
        <v>6247</v>
      </c>
      <c r="CD27" s="69" t="s">
        <v>8695</v>
      </c>
      <c r="CE27" s="69" t="s">
        <v>10013</v>
      </c>
      <c r="CG27" s="69" t="s">
        <v>10014</v>
      </c>
      <c r="CI27" s="69" t="s">
        <v>5729</v>
      </c>
    </row>
    <row r="28" spans="1:87" ht="37" customHeight="1" x14ac:dyDescent="0.15">
      <c r="A28" s="5"/>
      <c r="B28" s="5"/>
      <c r="C28" s="5"/>
      <c r="D28" s="5" t="s">
        <v>414</v>
      </c>
      <c r="E28" s="5" t="s">
        <v>414</v>
      </c>
      <c r="F28" s="3" t="s">
        <v>302</v>
      </c>
      <c r="G28" s="5"/>
      <c r="H28" s="5"/>
      <c r="I28" s="5"/>
      <c r="J28" s="5"/>
      <c r="K28" s="5"/>
      <c r="L28" s="5"/>
      <c r="M28" s="5" t="s">
        <v>413</v>
      </c>
      <c r="N28" s="3" t="s">
        <v>1130</v>
      </c>
      <c r="O28" s="5">
        <v>34.006700000000002</v>
      </c>
      <c r="P28" s="5"/>
      <c r="Q28" s="5"/>
      <c r="R28" s="5"/>
      <c r="S28" s="5"/>
      <c r="T28" s="5"/>
      <c r="V28" s="67" t="s">
        <v>9304</v>
      </c>
      <c r="W28" s="1" t="s">
        <v>22873</v>
      </c>
      <c r="X28" s="74" t="s">
        <v>9996</v>
      </c>
      <c r="Y28" s="1" t="s">
        <v>10016</v>
      </c>
      <c r="Z28" s="1" t="s">
        <v>8600</v>
      </c>
      <c r="AA28" s="1" t="s">
        <v>3800</v>
      </c>
      <c r="AB28" s="1" t="s">
        <v>3280</v>
      </c>
      <c r="AC28" s="1" t="s">
        <v>2275</v>
      </c>
      <c r="AD28" s="1" t="s">
        <v>10017</v>
      </c>
      <c r="AE28" s="1" t="s">
        <v>10018</v>
      </c>
      <c r="AF28" s="1" t="s">
        <v>6344</v>
      </c>
      <c r="AG28" s="1" t="s">
        <v>4386</v>
      </c>
      <c r="AH28" s="1" t="s">
        <v>3184</v>
      </c>
      <c r="AI28" s="1" t="s">
        <v>10019</v>
      </c>
      <c r="AJ28" s="1" t="s">
        <v>10020</v>
      </c>
      <c r="AK28" s="1"/>
      <c r="AL28" s="1" t="s">
        <v>10021</v>
      </c>
      <c r="AM28" s="1" t="s">
        <v>6706</v>
      </c>
      <c r="AN28" s="1" t="s">
        <v>3896</v>
      </c>
      <c r="AO28" s="1" t="s">
        <v>3896</v>
      </c>
      <c r="AP28" s="1" t="s">
        <v>4286</v>
      </c>
      <c r="AQ28" s="1" t="s">
        <v>4286</v>
      </c>
      <c r="AR28" s="1" t="s">
        <v>10022</v>
      </c>
      <c r="AS28" s="1" t="s">
        <v>3366</v>
      </c>
      <c r="AT28" s="1" t="s">
        <v>249</v>
      </c>
      <c r="AU28" s="1" t="s">
        <v>103</v>
      </c>
      <c r="AV28" s="1" t="s">
        <v>2128</v>
      </c>
      <c r="AW28" s="1"/>
      <c r="AX28" s="1" t="s">
        <v>101</v>
      </c>
      <c r="AY28" s="1" t="s">
        <v>10023</v>
      </c>
      <c r="AZ28" s="1" t="s">
        <v>7784</v>
      </c>
      <c r="BA28" s="1" t="s">
        <v>10024</v>
      </c>
      <c r="BB28" s="1" t="s">
        <v>1547</v>
      </c>
      <c r="BC28" s="1" t="s">
        <v>1643</v>
      </c>
      <c r="BD28" s="1" t="s">
        <v>1739</v>
      </c>
      <c r="BE28" s="1" t="s">
        <v>10025</v>
      </c>
      <c r="BG28" s="1" t="s">
        <v>10026</v>
      </c>
      <c r="BH28" s="1" t="s">
        <v>10027</v>
      </c>
      <c r="BJ28" s="69" t="s">
        <v>10028</v>
      </c>
      <c r="BL28" s="69" t="s">
        <v>9080</v>
      </c>
      <c r="BM28" s="69" t="s">
        <v>2675</v>
      </c>
      <c r="BN28" s="69" t="s">
        <v>6152</v>
      </c>
      <c r="BO28" s="69" t="s">
        <v>7496</v>
      </c>
      <c r="BP28" s="69" t="s">
        <v>7592</v>
      </c>
      <c r="BQ28" s="69" t="s">
        <v>7688</v>
      </c>
      <c r="BR28" s="70" t="s">
        <v>2387</v>
      </c>
      <c r="BS28" s="69" t="s">
        <v>10029</v>
      </c>
      <c r="BT28" s="69" t="s">
        <v>9156</v>
      </c>
      <c r="BU28" s="69" t="s">
        <v>10030</v>
      </c>
      <c r="BV28" s="69" t="s">
        <v>10031</v>
      </c>
      <c r="BW28" s="69" t="s">
        <v>22945</v>
      </c>
      <c r="BX28" s="69" t="s">
        <v>8168</v>
      </c>
      <c r="BY28" s="69" t="s">
        <v>4651</v>
      </c>
      <c r="BZ28" s="69" t="s">
        <v>8216</v>
      </c>
      <c r="CA28" s="69" t="s">
        <v>9204</v>
      </c>
      <c r="CB28" s="69" t="s">
        <v>6248</v>
      </c>
      <c r="CD28" s="69" t="s">
        <v>8696</v>
      </c>
      <c r="CE28" s="69" t="s">
        <v>10032</v>
      </c>
      <c r="CG28" s="69" t="s">
        <v>10033</v>
      </c>
      <c r="CI28" s="69" t="s">
        <v>5730</v>
      </c>
    </row>
    <row r="29" spans="1:87" ht="37" customHeight="1" x14ac:dyDescent="0.15">
      <c r="A29" s="5"/>
      <c r="B29" s="5"/>
      <c r="C29" s="5"/>
      <c r="D29" s="5" t="s">
        <v>314</v>
      </c>
      <c r="E29" s="5" t="s">
        <v>314</v>
      </c>
      <c r="F29" s="3" t="s">
        <v>303</v>
      </c>
      <c r="G29" s="5"/>
      <c r="H29" s="5"/>
      <c r="I29" s="5"/>
      <c r="J29" s="5"/>
      <c r="K29" s="5"/>
      <c r="L29" s="5"/>
      <c r="M29" s="5" t="s">
        <v>415</v>
      </c>
      <c r="N29" s="3" t="s">
        <v>1131</v>
      </c>
      <c r="O29" s="5">
        <v>37.911999999999999</v>
      </c>
      <c r="P29" s="5"/>
      <c r="Q29" s="5"/>
      <c r="R29" s="5"/>
      <c r="S29" s="5"/>
      <c r="T29" s="5"/>
      <c r="V29" s="67" t="s">
        <v>9305</v>
      </c>
      <c r="W29" s="1" t="s">
        <v>22874</v>
      </c>
      <c r="X29" s="74" t="s">
        <v>10015</v>
      </c>
      <c r="Y29" s="1" t="s">
        <v>10035</v>
      </c>
      <c r="Z29" s="1" t="s">
        <v>8601</v>
      </c>
      <c r="AA29" s="1" t="s">
        <v>3801</v>
      </c>
      <c r="AB29" s="1" t="s">
        <v>3281</v>
      </c>
      <c r="AC29" s="1" t="s">
        <v>2283</v>
      </c>
      <c r="AD29" s="1" t="s">
        <v>10036</v>
      </c>
      <c r="AE29" s="1" t="s">
        <v>10037</v>
      </c>
      <c r="AF29" s="1" t="s">
        <v>6345</v>
      </c>
      <c r="AG29" s="1" t="s">
        <v>4387</v>
      </c>
      <c r="AH29" s="1" t="s">
        <v>3185</v>
      </c>
      <c r="AI29" s="1" t="s">
        <v>10038</v>
      </c>
      <c r="AJ29" s="1" t="s">
        <v>10039</v>
      </c>
      <c r="AK29" s="1"/>
      <c r="AL29" s="1" t="s">
        <v>10040</v>
      </c>
      <c r="AM29" s="1" t="s">
        <v>6707</v>
      </c>
      <c r="AN29" s="1" t="s">
        <v>3897</v>
      </c>
      <c r="AO29" s="1" t="s">
        <v>3897</v>
      </c>
      <c r="AP29" s="1" t="s">
        <v>4287</v>
      </c>
      <c r="AQ29" s="1" t="s">
        <v>4287</v>
      </c>
      <c r="AR29" s="1" t="s">
        <v>10041</v>
      </c>
      <c r="AS29" s="1" t="s">
        <v>10042</v>
      </c>
      <c r="AT29" s="1" t="s">
        <v>10043</v>
      </c>
      <c r="AU29" s="1" t="s">
        <v>106</v>
      </c>
      <c r="AV29" s="1" t="s">
        <v>2129</v>
      </c>
      <c r="AW29" s="1"/>
      <c r="AX29" s="1" t="s">
        <v>104</v>
      </c>
      <c r="AY29" s="1" t="s">
        <v>10044</v>
      </c>
      <c r="AZ29" s="1" t="s">
        <v>7785</v>
      </c>
      <c r="BA29" s="1" t="s">
        <v>10045</v>
      </c>
      <c r="BB29" s="1" t="s">
        <v>1548</v>
      </c>
      <c r="BC29" s="1" t="s">
        <v>1644</v>
      </c>
      <c r="BD29" s="1" t="s">
        <v>1740</v>
      </c>
      <c r="BE29" s="1" t="s">
        <v>10046</v>
      </c>
      <c r="BG29" s="1" t="s">
        <v>10047</v>
      </c>
      <c r="BH29" s="1" t="s">
        <v>10048</v>
      </c>
      <c r="BJ29" s="69" t="s">
        <v>10049</v>
      </c>
      <c r="BL29" s="69" t="s">
        <v>9081</v>
      </c>
      <c r="BM29" s="69" t="s">
        <v>2676</v>
      </c>
      <c r="BN29" s="69" t="s">
        <v>6153</v>
      </c>
      <c r="BO29" s="69" t="s">
        <v>7497</v>
      </c>
      <c r="BP29" s="69" t="s">
        <v>7593</v>
      </c>
      <c r="BQ29" s="69" t="s">
        <v>7689</v>
      </c>
      <c r="BR29" s="70" t="s">
        <v>2388</v>
      </c>
      <c r="BS29" s="69" t="s">
        <v>10050</v>
      </c>
      <c r="BT29" s="69" t="s">
        <v>9157</v>
      </c>
      <c r="BU29" s="69" t="s">
        <v>10051</v>
      </c>
      <c r="BV29" s="69" t="s">
        <v>10052</v>
      </c>
      <c r="BW29" s="69" t="s">
        <v>22946</v>
      </c>
      <c r="BX29" s="69" t="s">
        <v>8169</v>
      </c>
      <c r="BY29" s="69" t="s">
        <v>4747</v>
      </c>
      <c r="BZ29" s="69" t="s">
        <v>8217</v>
      </c>
      <c r="CA29" s="69" t="s">
        <v>9205</v>
      </c>
      <c r="CB29" s="69" t="s">
        <v>6249</v>
      </c>
      <c r="CD29" s="69" t="s">
        <v>8697</v>
      </c>
      <c r="CE29" s="69" t="s">
        <v>10053</v>
      </c>
      <c r="CG29" s="69" t="s">
        <v>10054</v>
      </c>
      <c r="CI29" s="69" t="s">
        <v>5731</v>
      </c>
    </row>
    <row r="30" spans="1:87" ht="37" customHeight="1" x14ac:dyDescent="0.15">
      <c r="A30" s="5"/>
      <c r="B30" s="5"/>
      <c r="C30" s="5"/>
      <c r="D30" s="5" t="s">
        <v>326</v>
      </c>
      <c r="E30" s="5" t="s">
        <v>326</v>
      </c>
      <c r="F30" s="3" t="s">
        <v>304</v>
      </c>
      <c r="G30" s="5"/>
      <c r="H30" s="5"/>
      <c r="I30" s="5"/>
      <c r="J30" s="5"/>
      <c r="K30" s="5"/>
      <c r="L30" s="5"/>
      <c r="M30" s="5" t="s">
        <v>416</v>
      </c>
      <c r="N30" s="3" t="s">
        <v>1132</v>
      </c>
      <c r="O30" s="5">
        <v>6.4344799999999998</v>
      </c>
      <c r="P30" s="5"/>
      <c r="Q30" s="5"/>
      <c r="R30" s="5"/>
      <c r="S30" s="5"/>
      <c r="T30" s="5"/>
      <c r="V30" s="67" t="s">
        <v>9306</v>
      </c>
      <c r="W30" s="1" t="s">
        <v>22875</v>
      </c>
      <c r="X30" s="74" t="s">
        <v>10034</v>
      </c>
      <c r="Y30" s="1" t="s">
        <v>10056</v>
      </c>
      <c r="Z30" s="1" t="s">
        <v>8602</v>
      </c>
      <c r="AA30" s="1" t="s">
        <v>3802</v>
      </c>
      <c r="AB30" s="1" t="s">
        <v>3282</v>
      </c>
      <c r="AC30" s="1" t="s">
        <v>2291</v>
      </c>
      <c r="AD30" s="1" t="s">
        <v>10057</v>
      </c>
      <c r="AE30" s="1" t="s">
        <v>10058</v>
      </c>
      <c r="AF30" s="1" t="s">
        <v>6346</v>
      </c>
      <c r="AG30" s="1" t="s">
        <v>4388</v>
      </c>
      <c r="AH30" s="1" t="s">
        <v>3186</v>
      </c>
      <c r="AI30" s="1" t="s">
        <v>10059</v>
      </c>
      <c r="AJ30" s="1" t="s">
        <v>10060</v>
      </c>
      <c r="AK30" s="1"/>
      <c r="AL30" s="1" t="s">
        <v>10061</v>
      </c>
      <c r="AM30" s="1" t="s">
        <v>6708</v>
      </c>
      <c r="AN30" s="1" t="s">
        <v>3898</v>
      </c>
      <c r="AO30" s="1" t="s">
        <v>3898</v>
      </c>
      <c r="AP30" s="1" t="s">
        <v>4288</v>
      </c>
      <c r="AQ30" s="1" t="s">
        <v>4288</v>
      </c>
      <c r="AR30" s="1" t="s">
        <v>10062</v>
      </c>
      <c r="AS30" s="1" t="s">
        <v>10063</v>
      </c>
      <c r="AT30" s="1" t="s">
        <v>10064</v>
      </c>
      <c r="AU30" s="1" t="s">
        <v>109</v>
      </c>
      <c r="AV30" s="1" t="s">
        <v>2130</v>
      </c>
      <c r="AW30" s="1"/>
      <c r="AX30" s="1" t="s">
        <v>107</v>
      </c>
      <c r="AY30" s="1" t="s">
        <v>10065</v>
      </c>
      <c r="AZ30" s="1" t="s">
        <v>7786</v>
      </c>
      <c r="BA30" s="1" t="s">
        <v>10066</v>
      </c>
      <c r="BB30" s="1" t="s">
        <v>1549</v>
      </c>
      <c r="BC30" s="1" t="s">
        <v>1645</v>
      </c>
      <c r="BD30" s="1" t="s">
        <v>1741</v>
      </c>
      <c r="BE30" s="1" t="s">
        <v>10067</v>
      </c>
      <c r="BG30" s="1" t="s">
        <v>10068</v>
      </c>
      <c r="BH30" s="1" t="s">
        <v>10069</v>
      </c>
      <c r="BJ30" s="69" t="s">
        <v>10070</v>
      </c>
      <c r="BL30" s="69" t="s">
        <v>9082</v>
      </c>
      <c r="BM30" s="69" t="s">
        <v>2677</v>
      </c>
      <c r="BN30" s="69" t="s">
        <v>6154</v>
      </c>
      <c r="BO30" s="69" t="s">
        <v>7498</v>
      </c>
      <c r="BP30" s="69" t="s">
        <v>7594</v>
      </c>
      <c r="BQ30" s="69" t="s">
        <v>7690</v>
      </c>
      <c r="BR30" s="70" t="s">
        <v>2389</v>
      </c>
      <c r="BS30" s="69" t="s">
        <v>10071</v>
      </c>
      <c r="BT30" s="69" t="s">
        <v>9158</v>
      </c>
      <c r="BU30" s="69" t="s">
        <v>10072</v>
      </c>
      <c r="BV30" s="69" t="s">
        <v>10073</v>
      </c>
      <c r="BW30" s="69" t="s">
        <v>22947</v>
      </c>
      <c r="BX30" s="69" t="s">
        <v>8170</v>
      </c>
      <c r="BY30" s="69" t="s">
        <v>4843</v>
      </c>
      <c r="BZ30" s="69" t="s">
        <v>8218</v>
      </c>
      <c r="CA30" s="69" t="s">
        <v>9206</v>
      </c>
      <c r="CB30" s="69" t="s">
        <v>6250</v>
      </c>
      <c r="CD30" s="69" t="s">
        <v>8698</v>
      </c>
      <c r="CE30" s="69" t="s">
        <v>10074</v>
      </c>
      <c r="CG30" s="69" t="s">
        <v>10075</v>
      </c>
      <c r="CI30" s="69" t="s">
        <v>5732</v>
      </c>
    </row>
    <row r="31" spans="1:87" ht="37" customHeight="1" x14ac:dyDescent="0.15">
      <c r="A31" s="5"/>
      <c r="B31" s="5"/>
      <c r="C31" s="5"/>
      <c r="D31" s="5" t="s">
        <v>418</v>
      </c>
      <c r="E31" s="5" t="s">
        <v>418</v>
      </c>
      <c r="F31" s="3" t="s">
        <v>305</v>
      </c>
      <c r="G31" s="5"/>
      <c r="H31" s="5"/>
      <c r="I31" s="5"/>
      <c r="J31" s="5"/>
      <c r="K31" s="5"/>
      <c r="L31" s="5"/>
      <c r="M31" s="5" t="s">
        <v>417</v>
      </c>
      <c r="N31" s="3" t="s">
        <v>1133</v>
      </c>
      <c r="O31" s="5">
        <v>33.697800000000001</v>
      </c>
      <c r="P31" s="5"/>
      <c r="Q31" s="5"/>
      <c r="R31" s="5"/>
      <c r="S31" s="5"/>
      <c r="T31" s="5"/>
      <c r="V31" s="67" t="s">
        <v>9307</v>
      </c>
      <c r="W31" s="1" t="s">
        <v>22876</v>
      </c>
      <c r="X31" s="74" t="s">
        <v>10055</v>
      </c>
      <c r="Y31" s="1" t="s">
        <v>10077</v>
      </c>
      <c r="Z31" s="1" t="s">
        <v>8603</v>
      </c>
      <c r="AA31" s="1" t="s">
        <v>3803</v>
      </c>
      <c r="AB31" s="1" t="s">
        <v>3283</v>
      </c>
      <c r="AC31" s="1" t="s">
        <v>2299</v>
      </c>
      <c r="AD31" s="1" t="s">
        <v>10078</v>
      </c>
      <c r="AE31" s="1" t="s">
        <v>10079</v>
      </c>
      <c r="AF31" s="1" t="s">
        <v>6347</v>
      </c>
      <c r="AG31" s="1" t="s">
        <v>4389</v>
      </c>
      <c r="AH31" s="1" t="s">
        <v>3187</v>
      </c>
      <c r="AI31" s="1" t="s">
        <v>10080</v>
      </c>
      <c r="AJ31" s="1" t="s">
        <v>10081</v>
      </c>
      <c r="AK31" s="1"/>
      <c r="AL31" s="1" t="s">
        <v>10082</v>
      </c>
      <c r="AM31" s="1" t="s">
        <v>6709</v>
      </c>
      <c r="AN31" s="1" t="s">
        <v>3899</v>
      </c>
      <c r="AO31" s="1" t="s">
        <v>3899</v>
      </c>
      <c r="AP31" s="1" t="s">
        <v>4289</v>
      </c>
      <c r="AQ31" s="1" t="s">
        <v>4289</v>
      </c>
      <c r="AR31" s="1" t="s">
        <v>10083</v>
      </c>
      <c r="AS31" s="1" t="s">
        <v>10084</v>
      </c>
      <c r="AT31" s="1" t="s">
        <v>10085</v>
      </c>
      <c r="AU31" s="1" t="s">
        <v>112</v>
      </c>
      <c r="AV31" s="1" t="s">
        <v>2131</v>
      </c>
      <c r="AW31" s="1"/>
      <c r="AX31" s="1" t="s">
        <v>110</v>
      </c>
      <c r="AY31" s="1" t="s">
        <v>10086</v>
      </c>
      <c r="AZ31" s="1" t="s">
        <v>7787</v>
      </c>
      <c r="BA31" s="1" t="s">
        <v>10087</v>
      </c>
      <c r="BB31" s="1" t="s">
        <v>1550</v>
      </c>
      <c r="BC31" s="1" t="s">
        <v>1646</v>
      </c>
      <c r="BD31" s="1" t="s">
        <v>1742</v>
      </c>
      <c r="BE31" s="1" t="s">
        <v>10088</v>
      </c>
      <c r="BG31" s="1" t="s">
        <v>10089</v>
      </c>
      <c r="BH31" s="1" t="s">
        <v>10090</v>
      </c>
      <c r="BJ31" s="69" t="s">
        <v>10091</v>
      </c>
      <c r="BL31" s="69" t="s">
        <v>9083</v>
      </c>
      <c r="BM31" s="69" t="s">
        <v>2678</v>
      </c>
      <c r="BN31" s="69" t="s">
        <v>6155</v>
      </c>
      <c r="BO31" s="69" t="s">
        <v>7499</v>
      </c>
      <c r="BP31" s="69" t="s">
        <v>7595</v>
      </c>
      <c r="BQ31" s="69" t="s">
        <v>7691</v>
      </c>
      <c r="BR31" s="70" t="s">
        <v>2390</v>
      </c>
      <c r="BS31" s="69" t="s">
        <v>10092</v>
      </c>
      <c r="BT31" s="69" t="s">
        <v>9159</v>
      </c>
      <c r="BU31" s="69" t="s">
        <v>10093</v>
      </c>
      <c r="BV31" s="69" t="s">
        <v>10094</v>
      </c>
      <c r="BW31" s="69" t="s">
        <v>22948</v>
      </c>
      <c r="BX31" s="69" t="s">
        <v>8171</v>
      </c>
      <c r="BY31" s="69" t="s">
        <v>4939</v>
      </c>
      <c r="BZ31" s="69" t="s">
        <v>8219</v>
      </c>
      <c r="CA31" s="69" t="s">
        <v>9207</v>
      </c>
      <c r="CB31" s="69" t="s">
        <v>6251</v>
      </c>
      <c r="CD31" s="69" t="s">
        <v>8699</v>
      </c>
      <c r="CE31" s="69" t="s">
        <v>10095</v>
      </c>
      <c r="CG31" s="69" t="s">
        <v>10096</v>
      </c>
      <c r="CI31" s="69" t="s">
        <v>5733</v>
      </c>
    </row>
    <row r="32" spans="1:87" ht="37" customHeight="1" x14ac:dyDescent="0.15">
      <c r="A32" s="5"/>
      <c r="B32" s="5"/>
      <c r="C32" s="5"/>
      <c r="D32" s="5" t="s">
        <v>420</v>
      </c>
      <c r="E32" s="5" t="s">
        <v>420</v>
      </c>
      <c r="F32" s="3" t="s">
        <v>306</v>
      </c>
      <c r="G32" s="5"/>
      <c r="H32" s="5"/>
      <c r="I32" s="5"/>
      <c r="J32" s="5"/>
      <c r="K32" s="5"/>
      <c r="L32" s="5"/>
      <c r="M32" s="5" t="s">
        <v>419</v>
      </c>
      <c r="N32" s="3" t="s">
        <v>1134</v>
      </c>
      <c r="O32" s="5">
        <v>566.54999999999995</v>
      </c>
      <c r="P32" s="5"/>
      <c r="Q32" s="5"/>
      <c r="R32" s="5"/>
      <c r="S32" s="5"/>
      <c r="T32" s="5"/>
      <c r="V32" s="67" t="s">
        <v>9308</v>
      </c>
      <c r="W32" s="1" t="s">
        <v>22877</v>
      </c>
      <c r="X32" s="74" t="s">
        <v>10076</v>
      </c>
      <c r="Y32" s="1" t="s">
        <v>10098</v>
      </c>
      <c r="Z32" s="1" t="s">
        <v>8604</v>
      </c>
      <c r="AA32" s="1" t="s">
        <v>3804</v>
      </c>
      <c r="AB32" s="1" t="s">
        <v>3284</v>
      </c>
      <c r="AC32" s="1" t="s">
        <v>2307</v>
      </c>
      <c r="AD32" s="1" t="s">
        <v>10099</v>
      </c>
      <c r="AE32" s="1" t="s">
        <v>10100</v>
      </c>
      <c r="AF32" s="1" t="s">
        <v>6348</v>
      </c>
      <c r="AG32" s="1" t="s">
        <v>4390</v>
      </c>
      <c r="AH32" s="1" t="s">
        <v>3188</v>
      </c>
      <c r="AI32" s="1" t="s">
        <v>10101</v>
      </c>
      <c r="AJ32" s="1" t="s">
        <v>10102</v>
      </c>
      <c r="AK32" s="1"/>
      <c r="AL32" s="1" t="s">
        <v>10103</v>
      </c>
      <c r="AM32" s="1" t="s">
        <v>6710</v>
      </c>
      <c r="AN32" s="1" t="s">
        <v>3900</v>
      </c>
      <c r="AO32" s="1" t="s">
        <v>3900</v>
      </c>
      <c r="AP32" s="1" t="s">
        <v>4290</v>
      </c>
      <c r="AQ32" s="1" t="s">
        <v>4290</v>
      </c>
      <c r="AR32" s="1" t="s">
        <v>10104</v>
      </c>
      <c r="AS32" s="1" t="s">
        <v>10105</v>
      </c>
      <c r="AT32" s="1" t="s">
        <v>10106</v>
      </c>
      <c r="AU32" s="1" t="s">
        <v>115</v>
      </c>
      <c r="AV32" s="1" t="s">
        <v>2132</v>
      </c>
      <c r="AW32" s="1"/>
      <c r="AX32" s="1" t="s">
        <v>113</v>
      </c>
      <c r="AY32" s="1" t="s">
        <v>10107</v>
      </c>
      <c r="AZ32" s="1" t="s">
        <v>7788</v>
      </c>
      <c r="BA32" s="1" t="s">
        <v>10108</v>
      </c>
      <c r="BB32" s="1" t="s">
        <v>1551</v>
      </c>
      <c r="BC32" s="1" t="s">
        <v>1647</v>
      </c>
      <c r="BD32" s="1" t="s">
        <v>1743</v>
      </c>
      <c r="BE32" s="1" t="s">
        <v>10109</v>
      </c>
      <c r="BG32" s="1" t="s">
        <v>10110</v>
      </c>
      <c r="BH32" s="1" t="s">
        <v>10111</v>
      </c>
      <c r="BJ32" s="69" t="s">
        <v>10112</v>
      </c>
      <c r="BL32" s="69" t="s">
        <v>9084</v>
      </c>
      <c r="BM32" s="69" t="s">
        <v>2679</v>
      </c>
      <c r="BN32" s="69" t="s">
        <v>6156</v>
      </c>
      <c r="BO32" s="69" t="s">
        <v>7500</v>
      </c>
      <c r="BP32" s="69" t="s">
        <v>7596</v>
      </c>
      <c r="BQ32" s="69" t="s">
        <v>7692</v>
      </c>
      <c r="BR32" s="70" t="s">
        <v>2391</v>
      </c>
      <c r="BS32" s="69" t="s">
        <v>10113</v>
      </c>
      <c r="BT32" s="69" t="s">
        <v>9160</v>
      </c>
      <c r="BU32" s="69" t="s">
        <v>10114</v>
      </c>
      <c r="BV32" s="69" t="s">
        <v>10115</v>
      </c>
      <c r="BW32" s="69" t="s">
        <v>22949</v>
      </c>
      <c r="BX32" s="69" t="s">
        <v>8172</v>
      </c>
      <c r="BY32" s="69" t="s">
        <v>5035</v>
      </c>
      <c r="BZ32" s="69" t="s">
        <v>8220</v>
      </c>
      <c r="CA32" s="69" t="s">
        <v>9208</v>
      </c>
      <c r="CB32" s="69" t="s">
        <v>6252</v>
      </c>
      <c r="CD32" s="69" t="s">
        <v>8700</v>
      </c>
      <c r="CE32" s="69" t="s">
        <v>10116</v>
      </c>
      <c r="CG32" s="69" t="s">
        <v>10117</v>
      </c>
      <c r="CI32" s="69" t="s">
        <v>5734</v>
      </c>
    </row>
    <row r="33" spans="1:87" ht="37" customHeight="1" x14ac:dyDescent="0.15">
      <c r="A33" s="5"/>
      <c r="B33" s="5"/>
      <c r="C33" s="5"/>
      <c r="D33" s="5" t="s">
        <v>422</v>
      </c>
      <c r="E33" s="5" t="s">
        <v>422</v>
      </c>
      <c r="F33" s="3" t="s">
        <v>307</v>
      </c>
      <c r="G33" s="5"/>
      <c r="H33" s="5"/>
      <c r="I33" s="5"/>
      <c r="J33" s="5"/>
      <c r="K33" s="5"/>
      <c r="L33" s="5"/>
      <c r="M33" s="5" t="s">
        <v>421</v>
      </c>
      <c r="N33" s="3" t="s">
        <v>1135</v>
      </c>
      <c r="O33" s="5">
        <v>18.8172</v>
      </c>
      <c r="P33" s="5"/>
      <c r="Q33" s="5"/>
      <c r="R33" s="5"/>
      <c r="S33" s="5"/>
      <c r="T33" s="5"/>
      <c r="V33" s="67" t="s">
        <v>9309</v>
      </c>
      <c r="W33" s="1" t="s">
        <v>22878</v>
      </c>
      <c r="X33" s="74" t="s">
        <v>10097</v>
      </c>
      <c r="Y33" s="1" t="s">
        <v>10119</v>
      </c>
      <c r="Z33" s="1" t="s">
        <v>8605</v>
      </c>
      <c r="AA33" s="1" t="s">
        <v>3805</v>
      </c>
      <c r="AB33" s="1" t="s">
        <v>3285</v>
      </c>
      <c r="AC33" s="1" t="s">
        <v>2315</v>
      </c>
      <c r="AD33" s="1" t="s">
        <v>10120</v>
      </c>
      <c r="AE33" s="1" t="s">
        <v>10121</v>
      </c>
      <c r="AF33" s="1" t="s">
        <v>6349</v>
      </c>
      <c r="AG33" s="1" t="s">
        <v>4391</v>
      </c>
      <c r="AH33" s="1" t="s">
        <v>3189</v>
      </c>
      <c r="AI33" s="1" t="s">
        <v>10122</v>
      </c>
      <c r="AJ33" s="1" t="s">
        <v>10123</v>
      </c>
      <c r="AK33" s="1"/>
      <c r="AL33" s="1" t="s">
        <v>10124</v>
      </c>
      <c r="AM33" s="1" t="s">
        <v>6711</v>
      </c>
      <c r="AN33" s="1" t="s">
        <v>3901</v>
      </c>
      <c r="AO33" s="1" t="s">
        <v>3901</v>
      </c>
      <c r="AP33" s="1" t="s">
        <v>4291</v>
      </c>
      <c r="AQ33" s="1" t="s">
        <v>4291</v>
      </c>
      <c r="AR33" s="1" t="s">
        <v>10125</v>
      </c>
      <c r="AS33" s="1" t="s">
        <v>10126</v>
      </c>
      <c r="AT33" s="1" t="s">
        <v>10127</v>
      </c>
      <c r="AU33" s="1" t="s">
        <v>118</v>
      </c>
      <c r="AV33" s="1" t="s">
        <v>2133</v>
      </c>
      <c r="AW33" s="1"/>
      <c r="AX33" s="1" t="s">
        <v>116</v>
      </c>
      <c r="AY33" s="1" t="s">
        <v>10128</v>
      </c>
      <c r="AZ33" s="1" t="s">
        <v>7789</v>
      </c>
      <c r="BA33" s="1" t="s">
        <v>10129</v>
      </c>
      <c r="BB33" s="1" t="s">
        <v>1552</v>
      </c>
      <c r="BC33" s="1" t="s">
        <v>1648</v>
      </c>
      <c r="BD33" s="1" t="s">
        <v>1744</v>
      </c>
      <c r="BE33" s="1" t="s">
        <v>10130</v>
      </c>
      <c r="BG33" s="1" t="s">
        <v>10131</v>
      </c>
      <c r="BH33" s="1" t="s">
        <v>10132</v>
      </c>
      <c r="BJ33" s="69" t="s">
        <v>10133</v>
      </c>
      <c r="BL33" s="69" t="s">
        <v>9085</v>
      </c>
      <c r="BM33" s="69" t="s">
        <v>2680</v>
      </c>
      <c r="BN33" s="69" t="s">
        <v>6157</v>
      </c>
      <c r="BO33" s="69" t="s">
        <v>7501</v>
      </c>
      <c r="BP33" s="69" t="s">
        <v>7597</v>
      </c>
      <c r="BQ33" s="69" t="s">
        <v>7693</v>
      </c>
      <c r="BR33" s="70" t="s">
        <v>2392</v>
      </c>
      <c r="BS33" s="69" t="s">
        <v>10134</v>
      </c>
      <c r="BT33" s="69" t="s">
        <v>9161</v>
      </c>
      <c r="BU33" s="69" t="s">
        <v>10135</v>
      </c>
      <c r="BV33" s="69" t="s">
        <v>10136</v>
      </c>
      <c r="BW33" s="69" t="s">
        <v>22950</v>
      </c>
      <c r="BX33" s="69" t="s">
        <v>8173</v>
      </c>
      <c r="BY33" s="69" t="s">
        <v>5131</v>
      </c>
      <c r="BZ33" s="69" t="s">
        <v>8221</v>
      </c>
      <c r="CA33" s="69" t="s">
        <v>9209</v>
      </c>
      <c r="CB33" s="69" t="s">
        <v>6253</v>
      </c>
      <c r="CD33" s="69" t="s">
        <v>8701</v>
      </c>
      <c r="CE33" s="69" t="s">
        <v>10137</v>
      </c>
      <c r="CG33" s="69" t="s">
        <v>10138</v>
      </c>
      <c r="CI33" s="69" t="s">
        <v>5735</v>
      </c>
    </row>
    <row r="34" spans="1:87" ht="37" customHeight="1" x14ac:dyDescent="0.15">
      <c r="A34" s="5"/>
      <c r="B34" s="5"/>
      <c r="C34" s="5"/>
      <c r="D34" s="5" t="s">
        <v>361</v>
      </c>
      <c r="E34" s="5" t="s">
        <v>361</v>
      </c>
      <c r="F34" s="3" t="s">
        <v>424</v>
      </c>
      <c r="G34" s="5"/>
      <c r="H34" s="5"/>
      <c r="I34" s="5"/>
      <c r="J34" s="5"/>
      <c r="K34" s="5"/>
      <c r="L34" s="5"/>
      <c r="M34" s="5" t="s">
        <v>423</v>
      </c>
      <c r="N34" s="3" t="s">
        <v>1136</v>
      </c>
      <c r="O34" s="5">
        <v>32.665300000000002</v>
      </c>
      <c r="P34" s="5"/>
      <c r="Q34" s="5"/>
      <c r="R34" s="5"/>
      <c r="S34" s="5"/>
      <c r="T34" s="5"/>
      <c r="V34" s="67" t="s">
        <v>9310</v>
      </c>
      <c r="W34" s="1" t="s">
        <v>22879</v>
      </c>
      <c r="X34" s="74" t="s">
        <v>10118</v>
      </c>
      <c r="Y34" s="1" t="s">
        <v>10140</v>
      </c>
      <c r="Z34" s="1" t="s">
        <v>8606</v>
      </c>
      <c r="AA34" s="1" t="s">
        <v>3806</v>
      </c>
      <c r="AB34" s="1" t="s">
        <v>3286</v>
      </c>
      <c r="AC34" s="1" t="s">
        <v>2323</v>
      </c>
      <c r="AD34" s="1" t="s">
        <v>10141</v>
      </c>
      <c r="AE34" s="1" t="s">
        <v>10142</v>
      </c>
      <c r="AF34" s="1" t="s">
        <v>6350</v>
      </c>
      <c r="AG34" s="1" t="s">
        <v>4392</v>
      </c>
      <c r="AH34" s="1" t="s">
        <v>3190</v>
      </c>
      <c r="AI34" s="1" t="s">
        <v>10143</v>
      </c>
      <c r="AJ34" s="1" t="s">
        <v>10144</v>
      </c>
      <c r="AK34" s="1"/>
      <c r="AL34" s="1" t="s">
        <v>10145</v>
      </c>
      <c r="AM34" s="1" t="s">
        <v>6712</v>
      </c>
      <c r="AN34" s="1" t="s">
        <v>3902</v>
      </c>
      <c r="AO34" s="1" t="s">
        <v>3902</v>
      </c>
      <c r="AP34" s="1" t="s">
        <v>4292</v>
      </c>
      <c r="AQ34" s="1" t="s">
        <v>4292</v>
      </c>
      <c r="AR34" s="1" t="s">
        <v>10146</v>
      </c>
      <c r="AS34" s="1" t="s">
        <v>10147</v>
      </c>
      <c r="AT34" s="1" t="s">
        <v>3448</v>
      </c>
      <c r="AU34" s="1" t="s">
        <v>121</v>
      </c>
      <c r="AV34" s="1" t="s">
        <v>2134</v>
      </c>
      <c r="AW34" s="1"/>
      <c r="AX34" s="1" t="s">
        <v>119</v>
      </c>
      <c r="AY34" s="1" t="s">
        <v>10148</v>
      </c>
      <c r="AZ34" s="1" t="s">
        <v>7790</v>
      </c>
      <c r="BA34" s="1" t="s">
        <v>10149</v>
      </c>
      <c r="BB34" s="1" t="s">
        <v>1553</v>
      </c>
      <c r="BC34" s="1" t="s">
        <v>1649</v>
      </c>
      <c r="BD34" s="1" t="s">
        <v>1745</v>
      </c>
      <c r="BE34" s="1" t="s">
        <v>10150</v>
      </c>
      <c r="BG34" s="1" t="s">
        <v>10151</v>
      </c>
      <c r="BH34" s="1" t="s">
        <v>10152</v>
      </c>
      <c r="BJ34" s="69" t="s">
        <v>10153</v>
      </c>
      <c r="BL34" s="69" t="s">
        <v>9086</v>
      </c>
      <c r="BM34" s="69" t="s">
        <v>2681</v>
      </c>
      <c r="BN34" s="69" t="s">
        <v>6158</v>
      </c>
      <c r="BO34" s="69" t="s">
        <v>7502</v>
      </c>
      <c r="BP34" s="69" t="s">
        <v>7598</v>
      </c>
      <c r="BQ34" s="69" t="s">
        <v>7694</v>
      </c>
      <c r="BR34" s="70" t="s">
        <v>2393</v>
      </c>
      <c r="BS34" s="69" t="s">
        <v>10154</v>
      </c>
      <c r="BT34" s="69" t="s">
        <v>9162</v>
      </c>
      <c r="BU34" s="69" t="s">
        <v>10155</v>
      </c>
      <c r="BV34" s="69" t="s">
        <v>10156</v>
      </c>
      <c r="BW34" s="69" t="s">
        <v>22951</v>
      </c>
      <c r="BX34" s="69" t="s">
        <v>8174</v>
      </c>
      <c r="BY34" s="69" t="s">
        <v>5227</v>
      </c>
      <c r="BZ34" s="69" t="s">
        <v>8222</v>
      </c>
      <c r="CA34" s="69" t="s">
        <v>9210</v>
      </c>
      <c r="CB34" s="69" t="s">
        <v>6254</v>
      </c>
      <c r="CD34" s="69" t="s">
        <v>8702</v>
      </c>
      <c r="CE34" s="69" t="s">
        <v>10157</v>
      </c>
      <c r="CG34" s="69" t="s">
        <v>10158</v>
      </c>
      <c r="CI34" s="69" t="s">
        <v>5736</v>
      </c>
    </row>
    <row r="35" spans="1:87" ht="37" customHeight="1" x14ac:dyDescent="0.15">
      <c r="A35" s="5"/>
      <c r="B35" s="5"/>
      <c r="C35" s="5"/>
      <c r="D35" s="5" t="s">
        <v>304</v>
      </c>
      <c r="E35" s="5" t="s">
        <v>304</v>
      </c>
      <c r="F35" s="3" t="s">
        <v>426</v>
      </c>
      <c r="G35" s="5"/>
      <c r="H35" s="5"/>
      <c r="I35" s="5"/>
      <c r="J35" s="5"/>
      <c r="K35" s="5"/>
      <c r="L35" s="5"/>
      <c r="M35" s="5" t="s">
        <v>425</v>
      </c>
      <c r="N35" s="3" t="s">
        <v>1137</v>
      </c>
      <c r="O35" s="5">
        <v>34.048499999999997</v>
      </c>
      <c r="P35" s="5"/>
      <c r="Q35" s="5"/>
      <c r="R35" s="5"/>
      <c r="S35" s="5"/>
      <c r="T35" s="5"/>
      <c r="U35" s="67"/>
      <c r="V35" s="67" t="s">
        <v>9311</v>
      </c>
      <c r="W35" s="1" t="s">
        <v>22880</v>
      </c>
      <c r="X35" s="74" t="s">
        <v>10139</v>
      </c>
      <c r="Y35" s="1" t="s">
        <v>10160</v>
      </c>
      <c r="Z35" s="1" t="s">
        <v>8607</v>
      </c>
      <c r="AA35" s="1" t="s">
        <v>3807</v>
      </c>
      <c r="AB35" s="1" t="s">
        <v>3287</v>
      </c>
      <c r="AC35" s="1" t="s">
        <v>2331</v>
      </c>
      <c r="AD35" s="1" t="s">
        <v>10161</v>
      </c>
      <c r="AE35" s="1"/>
      <c r="AF35" s="1" t="s">
        <v>6351</v>
      </c>
      <c r="AG35" s="1" t="s">
        <v>4393</v>
      </c>
      <c r="AH35" s="1" t="s">
        <v>3191</v>
      </c>
      <c r="AI35" s="1" t="s">
        <v>10162</v>
      </c>
      <c r="AJ35" s="1" t="s">
        <v>10163</v>
      </c>
      <c r="AK35" s="1"/>
      <c r="AL35" s="1" t="s">
        <v>10164</v>
      </c>
      <c r="AM35" s="1" t="s">
        <v>6713</v>
      </c>
      <c r="AN35" s="1" t="s">
        <v>3903</v>
      </c>
      <c r="AO35" s="1" t="s">
        <v>3903</v>
      </c>
      <c r="AP35" s="1" t="s">
        <v>4293</v>
      </c>
      <c r="AQ35" s="1" t="s">
        <v>4293</v>
      </c>
      <c r="AR35" s="1" t="s">
        <v>10165</v>
      </c>
      <c r="AS35" s="1" t="s">
        <v>10166</v>
      </c>
      <c r="AT35" s="1" t="s">
        <v>10167</v>
      </c>
      <c r="AU35" s="1" t="s">
        <v>124</v>
      </c>
      <c r="AV35" s="1" t="s">
        <v>2135</v>
      </c>
      <c r="AW35" s="1"/>
      <c r="AX35" s="1" t="s">
        <v>122</v>
      </c>
      <c r="AY35" s="1" t="s">
        <v>10168</v>
      </c>
      <c r="AZ35" s="1" t="s">
        <v>7791</v>
      </c>
      <c r="BA35" s="1" t="s">
        <v>10169</v>
      </c>
      <c r="BB35" s="1" t="s">
        <v>1554</v>
      </c>
      <c r="BC35" s="1" t="s">
        <v>1650</v>
      </c>
      <c r="BD35" s="1" t="s">
        <v>1746</v>
      </c>
      <c r="BE35" s="1" t="s">
        <v>10170</v>
      </c>
      <c r="BG35" s="1" t="s">
        <v>10171</v>
      </c>
      <c r="BH35" s="1" t="s">
        <v>10172</v>
      </c>
      <c r="BJ35" s="69" t="s">
        <v>10173</v>
      </c>
      <c r="BL35" s="69" t="s">
        <v>9087</v>
      </c>
      <c r="BM35" s="69" t="s">
        <v>2682</v>
      </c>
      <c r="BN35" s="69" t="s">
        <v>6159</v>
      </c>
      <c r="BO35" s="69" t="s">
        <v>7503</v>
      </c>
      <c r="BP35" s="69" t="s">
        <v>7599</v>
      </c>
      <c r="BQ35" s="69" t="s">
        <v>7695</v>
      </c>
      <c r="BR35" s="70" t="s">
        <v>2394</v>
      </c>
      <c r="BS35" s="69" t="s">
        <v>10174</v>
      </c>
      <c r="BT35" s="69" t="s">
        <v>9163</v>
      </c>
      <c r="BU35" s="69" t="s">
        <v>10175</v>
      </c>
      <c r="BV35" s="69" t="s">
        <v>10176</v>
      </c>
      <c r="BW35" s="69" t="s">
        <v>22952</v>
      </c>
      <c r="BX35" s="69" t="s">
        <v>8175</v>
      </c>
      <c r="BY35" s="69" t="s">
        <v>5323</v>
      </c>
      <c r="BZ35" s="69" t="s">
        <v>8223</v>
      </c>
      <c r="CA35" s="69" t="s">
        <v>9211</v>
      </c>
      <c r="CB35" s="69" t="s">
        <v>6255</v>
      </c>
      <c r="CD35" s="69" t="s">
        <v>8703</v>
      </c>
      <c r="CE35" s="69" t="s">
        <v>10177</v>
      </c>
      <c r="CG35" s="69" t="s">
        <v>10178</v>
      </c>
      <c r="CI35" s="69" t="s">
        <v>5737</v>
      </c>
    </row>
    <row r="36" spans="1:87" ht="37" customHeight="1" x14ac:dyDescent="0.15">
      <c r="A36" s="5"/>
      <c r="B36" s="5"/>
      <c r="C36" s="5"/>
      <c r="D36" s="5" t="s">
        <v>428</v>
      </c>
      <c r="E36" s="5" t="s">
        <v>428</v>
      </c>
      <c r="F36" s="3" t="s">
        <v>429</v>
      </c>
      <c r="G36" s="5"/>
      <c r="H36" s="5"/>
      <c r="I36" s="5"/>
      <c r="J36" s="5"/>
      <c r="K36" s="5"/>
      <c r="L36" s="5"/>
      <c r="M36" s="5" t="s">
        <v>427</v>
      </c>
      <c r="N36" s="3" t="s">
        <v>1138</v>
      </c>
      <c r="O36" s="5">
        <v>124.489</v>
      </c>
      <c r="P36" s="5"/>
      <c r="Q36" s="5"/>
      <c r="R36" s="5"/>
      <c r="S36" s="5"/>
      <c r="T36" s="5"/>
      <c r="U36" s="67"/>
      <c r="V36" s="67" t="s">
        <v>9312</v>
      </c>
      <c r="W36" s="1" t="s">
        <v>22881</v>
      </c>
      <c r="X36" s="74" t="s">
        <v>10159</v>
      </c>
      <c r="Y36" s="1" t="s">
        <v>10180</v>
      </c>
      <c r="Z36" s="1" t="s">
        <v>8608</v>
      </c>
      <c r="AA36" s="1" t="s">
        <v>3808</v>
      </c>
      <c r="AB36" s="1" t="s">
        <v>3288</v>
      </c>
      <c r="AC36" s="1" t="s">
        <v>2339</v>
      </c>
      <c r="AD36" s="1" t="s">
        <v>10181</v>
      </c>
      <c r="AE36" s="1"/>
      <c r="AF36" s="1" t="s">
        <v>6352</v>
      </c>
      <c r="AG36" s="1" t="s">
        <v>4394</v>
      </c>
      <c r="AH36" s="1" t="s">
        <v>3192</v>
      </c>
      <c r="AI36" s="1" t="s">
        <v>10182</v>
      </c>
      <c r="AJ36" s="1" t="s">
        <v>10183</v>
      </c>
      <c r="AK36" s="1"/>
      <c r="AL36" s="1" t="s">
        <v>10184</v>
      </c>
      <c r="AM36" s="1" t="s">
        <v>6714</v>
      </c>
      <c r="AN36" s="1" t="s">
        <v>3904</v>
      </c>
      <c r="AO36" s="1" t="s">
        <v>3904</v>
      </c>
      <c r="AP36" s="1" t="s">
        <v>4294</v>
      </c>
      <c r="AQ36" s="1" t="s">
        <v>4294</v>
      </c>
      <c r="AR36" s="1" t="s">
        <v>10185</v>
      </c>
      <c r="AS36" s="1" t="s">
        <v>10186</v>
      </c>
      <c r="AT36" s="1" t="s">
        <v>10187</v>
      </c>
      <c r="AU36" s="1" t="s">
        <v>127</v>
      </c>
      <c r="AV36" s="1" t="s">
        <v>2136</v>
      </c>
      <c r="AW36" s="1"/>
      <c r="AX36" s="1" t="s">
        <v>125</v>
      </c>
      <c r="AY36" s="1" t="s">
        <v>10188</v>
      </c>
      <c r="AZ36" s="1" t="s">
        <v>7792</v>
      </c>
      <c r="BA36" s="1" t="s">
        <v>10189</v>
      </c>
      <c r="BB36" s="1" t="s">
        <v>1555</v>
      </c>
      <c r="BC36" s="1" t="s">
        <v>1651</v>
      </c>
      <c r="BD36" s="1" t="s">
        <v>1747</v>
      </c>
      <c r="BE36" s="1" t="s">
        <v>10190</v>
      </c>
      <c r="BG36" s="1" t="s">
        <v>10191</v>
      </c>
      <c r="BH36" s="1" t="s">
        <v>10192</v>
      </c>
      <c r="BJ36" s="69" t="s">
        <v>10193</v>
      </c>
      <c r="BL36" s="69" t="s">
        <v>9088</v>
      </c>
      <c r="BM36" s="69" t="s">
        <v>2683</v>
      </c>
      <c r="BN36" s="69" t="s">
        <v>6160</v>
      </c>
      <c r="BO36" s="69" t="s">
        <v>7504</v>
      </c>
      <c r="BP36" s="69" t="s">
        <v>7600</v>
      </c>
      <c r="BQ36" s="69" t="s">
        <v>7696</v>
      </c>
      <c r="BR36" s="70" t="s">
        <v>2395</v>
      </c>
      <c r="BS36" s="69" t="s">
        <v>10194</v>
      </c>
      <c r="BT36" s="69" t="s">
        <v>9164</v>
      </c>
      <c r="BU36" s="69" t="s">
        <v>10195</v>
      </c>
      <c r="BV36" s="69" t="s">
        <v>10196</v>
      </c>
      <c r="BW36" s="69" t="s">
        <v>22953</v>
      </c>
      <c r="BX36" s="69" t="s">
        <v>8176</v>
      </c>
      <c r="BY36" s="69" t="s">
        <v>5419</v>
      </c>
      <c r="BZ36" s="69" t="s">
        <v>8224</v>
      </c>
      <c r="CA36" s="69" t="s">
        <v>9212</v>
      </c>
      <c r="CB36" s="69" t="s">
        <v>6256</v>
      </c>
      <c r="CD36" s="69" t="s">
        <v>8704</v>
      </c>
      <c r="CE36" s="69" t="s">
        <v>10197</v>
      </c>
      <c r="CG36" s="69" t="s">
        <v>10198</v>
      </c>
      <c r="CI36" s="69" t="s">
        <v>5738</v>
      </c>
    </row>
    <row r="37" spans="1:87" ht="37" customHeight="1" x14ac:dyDescent="0.15">
      <c r="A37" s="5"/>
      <c r="B37" s="5"/>
      <c r="C37" s="5"/>
      <c r="D37" s="5" t="s">
        <v>315</v>
      </c>
      <c r="E37" s="5" t="s">
        <v>315</v>
      </c>
      <c r="F37" s="3" t="s">
        <v>431</v>
      </c>
      <c r="G37" s="5"/>
      <c r="H37" s="5"/>
      <c r="I37" s="5"/>
      <c r="J37" s="5"/>
      <c r="K37" s="5"/>
      <c r="L37" s="5"/>
      <c r="M37" s="5" t="s">
        <v>430</v>
      </c>
      <c r="N37" s="3" t="s">
        <v>1139</v>
      </c>
      <c r="O37" s="5">
        <v>190.37</v>
      </c>
      <c r="P37" s="5"/>
      <c r="Q37" s="5"/>
      <c r="R37" s="5"/>
      <c r="S37" s="5"/>
      <c r="T37" s="5"/>
      <c r="U37" s="67"/>
      <c r="V37" s="67" t="s">
        <v>9313</v>
      </c>
      <c r="W37" s="67" t="s">
        <v>22882</v>
      </c>
      <c r="X37" s="74" t="s">
        <v>10179</v>
      </c>
      <c r="Y37" s="1" t="s">
        <v>10200</v>
      </c>
      <c r="Z37" s="1" t="s">
        <v>8609</v>
      </c>
      <c r="AA37" s="1" t="s">
        <v>3809</v>
      </c>
      <c r="AB37" s="1" t="s">
        <v>3289</v>
      </c>
      <c r="AC37" s="1" t="s">
        <v>2347</v>
      </c>
      <c r="AD37" s="1" t="s">
        <v>10201</v>
      </c>
      <c r="AE37" s="1"/>
      <c r="AF37" s="1" t="s">
        <v>6353</v>
      </c>
      <c r="AG37" s="1" t="s">
        <v>4395</v>
      </c>
      <c r="AH37" s="1" t="s">
        <v>3193</v>
      </c>
      <c r="AI37" s="1" t="s">
        <v>10202</v>
      </c>
      <c r="AJ37" s="1" t="s">
        <v>10203</v>
      </c>
      <c r="AK37" s="1"/>
      <c r="AL37" s="1" t="s">
        <v>10204</v>
      </c>
      <c r="AM37" s="1" t="s">
        <v>6715</v>
      </c>
      <c r="AN37" s="1" t="s">
        <v>3905</v>
      </c>
      <c r="AO37" s="1" t="s">
        <v>3905</v>
      </c>
      <c r="AP37" s="1" t="s">
        <v>4295</v>
      </c>
      <c r="AQ37" s="1" t="s">
        <v>4295</v>
      </c>
      <c r="AR37" s="1" t="s">
        <v>10205</v>
      </c>
      <c r="AS37" s="1" t="s">
        <v>10206</v>
      </c>
      <c r="AT37" s="1" t="s">
        <v>10207</v>
      </c>
      <c r="AU37" s="1" t="s">
        <v>130</v>
      </c>
      <c r="AV37" s="1" t="s">
        <v>2137</v>
      </c>
      <c r="AW37" s="1"/>
      <c r="AX37" s="1" t="s">
        <v>128</v>
      </c>
      <c r="AY37" s="1" t="s">
        <v>10208</v>
      </c>
      <c r="AZ37" s="1" t="s">
        <v>7793</v>
      </c>
      <c r="BA37" s="1" t="s">
        <v>10209</v>
      </c>
      <c r="BB37" s="1" t="s">
        <v>1556</v>
      </c>
      <c r="BC37" s="1" t="s">
        <v>1652</v>
      </c>
      <c r="BD37" s="1" t="s">
        <v>1748</v>
      </c>
      <c r="BE37" s="1" t="s">
        <v>10210</v>
      </c>
      <c r="BG37" s="1" t="s">
        <v>10211</v>
      </c>
      <c r="BH37" s="1" t="s">
        <v>10212</v>
      </c>
      <c r="BJ37" s="69" t="s">
        <v>10213</v>
      </c>
      <c r="BL37" s="69" t="s">
        <v>9089</v>
      </c>
      <c r="BM37" s="69" t="s">
        <v>2684</v>
      </c>
      <c r="BN37" s="69" t="s">
        <v>6161</v>
      </c>
      <c r="BO37" s="69" t="s">
        <v>7505</v>
      </c>
      <c r="BP37" s="69" t="s">
        <v>7601</v>
      </c>
      <c r="BQ37" s="69" t="s">
        <v>7697</v>
      </c>
      <c r="BR37" s="70" t="s">
        <v>2396</v>
      </c>
      <c r="BS37" s="69" t="s">
        <v>10214</v>
      </c>
      <c r="BT37" s="69" t="s">
        <v>9165</v>
      </c>
      <c r="BU37" s="69" t="s">
        <v>10215</v>
      </c>
      <c r="BV37" s="69" t="s">
        <v>10216</v>
      </c>
      <c r="BW37" s="69" t="s">
        <v>22954</v>
      </c>
      <c r="BX37" s="69" t="s">
        <v>8177</v>
      </c>
      <c r="BY37" s="69" t="s">
        <v>5515</v>
      </c>
      <c r="BZ37" s="69" t="s">
        <v>8225</v>
      </c>
      <c r="CA37" s="69" t="s">
        <v>9213</v>
      </c>
      <c r="CB37" s="69" t="s">
        <v>6257</v>
      </c>
      <c r="CD37" s="69" t="s">
        <v>8705</v>
      </c>
      <c r="CE37" s="69" t="s">
        <v>10217</v>
      </c>
      <c r="CG37" s="69" t="s">
        <v>10218</v>
      </c>
      <c r="CI37" s="69" t="s">
        <v>5739</v>
      </c>
    </row>
    <row r="38" spans="1:87" ht="37" customHeight="1" x14ac:dyDescent="0.15">
      <c r="A38" s="5"/>
      <c r="B38" s="5"/>
      <c r="C38" s="5"/>
      <c r="D38" s="5" t="s">
        <v>327</v>
      </c>
      <c r="E38" s="5" t="s">
        <v>327</v>
      </c>
      <c r="F38" s="3" t="s">
        <v>433</v>
      </c>
      <c r="G38" s="5"/>
      <c r="H38" s="5"/>
      <c r="I38" s="5"/>
      <c r="J38" s="5"/>
      <c r="K38" s="5"/>
      <c r="L38" s="5"/>
      <c r="M38" s="5" t="s">
        <v>432</v>
      </c>
      <c r="N38" s="3" t="s">
        <v>1140</v>
      </c>
      <c r="O38" s="5">
        <v>54.975200000000001</v>
      </c>
      <c r="P38" s="5"/>
      <c r="Q38" s="5"/>
      <c r="R38" s="5"/>
      <c r="S38" s="5"/>
      <c r="T38" s="5"/>
      <c r="U38" s="67"/>
      <c r="V38" s="67" t="s">
        <v>9314</v>
      </c>
      <c r="W38" s="67" t="s">
        <v>22883</v>
      </c>
      <c r="X38" s="74" t="s">
        <v>10199</v>
      </c>
      <c r="Y38" s="1" t="s">
        <v>10220</v>
      </c>
      <c r="Z38" s="1" t="s">
        <v>8610</v>
      </c>
      <c r="AA38" s="1" t="s">
        <v>3810</v>
      </c>
      <c r="AB38" s="1" t="s">
        <v>3290</v>
      </c>
      <c r="AC38" s="1" t="s">
        <v>2355</v>
      </c>
      <c r="AD38" s="1" t="s">
        <v>10221</v>
      </c>
      <c r="AE38" s="1"/>
      <c r="AF38" s="1" t="s">
        <v>6354</v>
      </c>
      <c r="AG38" s="1" t="s">
        <v>4396</v>
      </c>
      <c r="AH38" s="1" t="s">
        <v>3194</v>
      </c>
      <c r="AI38" s="1" t="s">
        <v>10222</v>
      </c>
      <c r="AJ38" s="1" t="s">
        <v>10223</v>
      </c>
      <c r="AK38" s="1"/>
      <c r="AL38" s="1" t="s">
        <v>10224</v>
      </c>
      <c r="AM38" s="1" t="s">
        <v>6716</v>
      </c>
      <c r="AN38" s="1" t="s">
        <v>3906</v>
      </c>
      <c r="AO38" s="1" t="s">
        <v>3906</v>
      </c>
      <c r="AP38" s="1" t="s">
        <v>4296</v>
      </c>
      <c r="AQ38" s="1" t="s">
        <v>4296</v>
      </c>
      <c r="AR38" s="1" t="s">
        <v>10225</v>
      </c>
      <c r="AS38" s="1" t="s">
        <v>10226</v>
      </c>
      <c r="AT38" s="1" t="s">
        <v>10227</v>
      </c>
      <c r="AU38" s="1" t="s">
        <v>133</v>
      </c>
      <c r="AV38" s="1" t="s">
        <v>2138</v>
      </c>
      <c r="AW38" s="1"/>
      <c r="AX38" s="1" t="s">
        <v>131</v>
      </c>
      <c r="AY38" s="1" t="s">
        <v>10228</v>
      </c>
      <c r="AZ38" s="1" t="s">
        <v>7794</v>
      </c>
      <c r="BA38" s="1" t="s">
        <v>10229</v>
      </c>
      <c r="BB38" s="1" t="s">
        <v>1557</v>
      </c>
      <c r="BC38" s="1" t="s">
        <v>1653</v>
      </c>
      <c r="BD38" s="1" t="s">
        <v>1749</v>
      </c>
      <c r="BE38" s="1" t="s">
        <v>10230</v>
      </c>
      <c r="BG38" s="1" t="s">
        <v>10231</v>
      </c>
      <c r="BH38" s="1" t="s">
        <v>10232</v>
      </c>
      <c r="BJ38" s="69" t="s">
        <v>10233</v>
      </c>
      <c r="BL38" s="69" t="s">
        <v>9090</v>
      </c>
      <c r="BM38" s="69" t="s">
        <v>2685</v>
      </c>
      <c r="BN38" s="69" t="s">
        <v>6162</v>
      </c>
      <c r="BO38" s="69" t="s">
        <v>7506</v>
      </c>
      <c r="BP38" s="69" t="s">
        <v>7602</v>
      </c>
      <c r="BQ38" s="69" t="s">
        <v>7698</v>
      </c>
      <c r="BR38" s="70" t="s">
        <v>2397</v>
      </c>
      <c r="BS38" s="69" t="s">
        <v>10234</v>
      </c>
      <c r="BT38" s="69" t="s">
        <v>9166</v>
      </c>
      <c r="BU38" s="69" t="s">
        <v>10235</v>
      </c>
      <c r="BV38" s="69" t="s">
        <v>10236</v>
      </c>
      <c r="BW38" s="69" t="s">
        <v>22955</v>
      </c>
      <c r="BX38" s="69" t="s">
        <v>8178</v>
      </c>
      <c r="BY38" s="69" t="s">
        <v>5611</v>
      </c>
      <c r="BZ38" s="69" t="s">
        <v>8226</v>
      </c>
      <c r="CA38" s="69" t="s">
        <v>9214</v>
      </c>
      <c r="CB38" s="69" t="s">
        <v>6258</v>
      </c>
      <c r="CD38" s="69" t="s">
        <v>8706</v>
      </c>
      <c r="CE38" s="69" t="s">
        <v>10237</v>
      </c>
      <c r="CG38" s="69" t="s">
        <v>10238</v>
      </c>
      <c r="CI38" s="69" t="s">
        <v>5740</v>
      </c>
    </row>
    <row r="39" spans="1:87" ht="37" customHeight="1" x14ac:dyDescent="0.15">
      <c r="A39" s="5"/>
      <c r="B39" s="5"/>
      <c r="C39" s="5"/>
      <c r="D39" s="5" t="s">
        <v>435</v>
      </c>
      <c r="E39" s="5" t="s">
        <v>435</v>
      </c>
      <c r="F39" s="3" t="s">
        <v>436</v>
      </c>
      <c r="G39" s="5"/>
      <c r="H39" s="5"/>
      <c r="I39" s="5"/>
      <c r="J39" s="5"/>
      <c r="K39" s="5"/>
      <c r="L39" s="5"/>
      <c r="M39" s="5" t="s">
        <v>434</v>
      </c>
      <c r="N39" s="3" t="s">
        <v>1141</v>
      </c>
      <c r="O39" s="5">
        <v>14.2827</v>
      </c>
      <c r="P39" s="5"/>
      <c r="Q39" s="5"/>
      <c r="R39" s="5"/>
      <c r="S39" s="5"/>
      <c r="T39" s="5"/>
      <c r="U39" s="67"/>
      <c r="V39" s="67" t="s">
        <v>9315</v>
      </c>
      <c r="W39" s="1" t="s">
        <v>22884</v>
      </c>
      <c r="X39" s="74" t="s">
        <v>10219</v>
      </c>
      <c r="Y39" s="1" t="s">
        <v>10240</v>
      </c>
      <c r="Z39" s="1" t="s">
        <v>8611</v>
      </c>
      <c r="AA39" s="1" t="s">
        <v>3811</v>
      </c>
      <c r="AB39" s="1" t="s">
        <v>3291</v>
      </c>
      <c r="AC39" s="1" t="s">
        <v>2268</v>
      </c>
      <c r="AD39" s="1" t="s">
        <v>10241</v>
      </c>
      <c r="AE39" s="1"/>
      <c r="AF39" s="1" t="s">
        <v>6355</v>
      </c>
      <c r="AG39" s="1" t="s">
        <v>4397</v>
      </c>
      <c r="AH39" s="1" t="s">
        <v>3195</v>
      </c>
      <c r="AI39" s="1" t="s">
        <v>10242</v>
      </c>
      <c r="AJ39" s="1" t="s">
        <v>10243</v>
      </c>
      <c r="AK39" s="1"/>
      <c r="AL39" s="1" t="s">
        <v>10244</v>
      </c>
      <c r="AM39" s="1" t="s">
        <v>6717</v>
      </c>
      <c r="AN39" s="1" t="s">
        <v>3907</v>
      </c>
      <c r="AO39" s="1" t="s">
        <v>3907</v>
      </c>
      <c r="AP39" s="1" t="s">
        <v>4297</v>
      </c>
      <c r="AQ39" s="1" t="s">
        <v>4297</v>
      </c>
      <c r="AR39" s="1" t="s">
        <v>10245</v>
      </c>
      <c r="AS39" s="1" t="s">
        <v>3367</v>
      </c>
      <c r="AT39" s="1" t="s">
        <v>12</v>
      </c>
      <c r="AU39" s="1" t="s">
        <v>136</v>
      </c>
      <c r="AV39" s="1" t="s">
        <v>2139</v>
      </c>
      <c r="AW39" s="1"/>
      <c r="AX39" s="1" t="s">
        <v>134</v>
      </c>
      <c r="AY39" s="1" t="s">
        <v>10246</v>
      </c>
      <c r="AZ39" s="1" t="s">
        <v>7795</v>
      </c>
      <c r="BA39" s="1" t="s">
        <v>10247</v>
      </c>
      <c r="BB39" s="1" t="s">
        <v>1558</v>
      </c>
      <c r="BC39" s="1" t="s">
        <v>1654</v>
      </c>
      <c r="BD39" s="1" t="s">
        <v>1750</v>
      </c>
      <c r="BE39" s="1" t="s">
        <v>10248</v>
      </c>
      <c r="BG39" s="1" t="s">
        <v>10249</v>
      </c>
      <c r="BH39" s="1" t="s">
        <v>10250</v>
      </c>
      <c r="BJ39" s="69" t="s">
        <v>10251</v>
      </c>
      <c r="BL39" s="69" t="s">
        <v>9091</v>
      </c>
      <c r="BM39" s="69" t="s">
        <v>2686</v>
      </c>
      <c r="BN39" s="69" t="s">
        <v>6163</v>
      </c>
      <c r="BO39" s="69" t="s">
        <v>7507</v>
      </c>
      <c r="BP39" s="69" t="s">
        <v>7603</v>
      </c>
      <c r="BQ39" s="69" t="s">
        <v>7699</v>
      </c>
      <c r="BR39" s="70" t="s">
        <v>2398</v>
      </c>
      <c r="BS39" s="69" t="s">
        <v>10252</v>
      </c>
      <c r="BT39" s="69" t="s">
        <v>9167</v>
      </c>
      <c r="BU39" s="69" t="s">
        <v>10253</v>
      </c>
      <c r="BV39" s="69" t="s">
        <v>10254</v>
      </c>
      <c r="BW39" s="69" t="s">
        <v>22956</v>
      </c>
      <c r="BX39" s="69" t="s">
        <v>8179</v>
      </c>
      <c r="BY39" s="69" t="s">
        <v>4556</v>
      </c>
      <c r="BZ39" s="69" t="s">
        <v>8227</v>
      </c>
      <c r="CA39" s="69" t="s">
        <v>9215</v>
      </c>
      <c r="CB39" s="69" t="s">
        <v>6259</v>
      </c>
      <c r="CD39" s="69" t="s">
        <v>8707</v>
      </c>
      <c r="CE39" s="69" t="s">
        <v>10255</v>
      </c>
      <c r="CG39" s="69" t="s">
        <v>10256</v>
      </c>
      <c r="CI39" s="69" t="s">
        <v>5741</v>
      </c>
    </row>
    <row r="40" spans="1:87" ht="37" customHeight="1" x14ac:dyDescent="0.15">
      <c r="A40" s="5"/>
      <c r="B40" s="5"/>
      <c r="C40" s="5"/>
      <c r="D40" s="5" t="s">
        <v>438</v>
      </c>
      <c r="E40" s="5" t="s">
        <v>438</v>
      </c>
      <c r="F40" s="3" t="s">
        <v>439</v>
      </c>
      <c r="G40" s="5"/>
      <c r="H40" s="5"/>
      <c r="I40" s="5"/>
      <c r="J40" s="5"/>
      <c r="K40" s="5"/>
      <c r="L40" s="5"/>
      <c r="M40" s="5" t="s">
        <v>437</v>
      </c>
      <c r="N40" s="1" t="s">
        <v>1142</v>
      </c>
      <c r="O40" s="5">
        <v>14.2827</v>
      </c>
      <c r="P40" s="5"/>
      <c r="Q40" s="5"/>
      <c r="R40" s="5"/>
      <c r="S40" s="5"/>
      <c r="T40" s="5"/>
      <c r="U40" s="67"/>
      <c r="V40" s="67" t="s">
        <v>9316</v>
      </c>
      <c r="W40" s="1" t="s">
        <v>22885</v>
      </c>
      <c r="X40" s="74" t="s">
        <v>10239</v>
      </c>
      <c r="Y40" s="1" t="s">
        <v>10258</v>
      </c>
      <c r="Z40" s="1" t="s">
        <v>8612</v>
      </c>
      <c r="AA40" s="1" t="s">
        <v>3812</v>
      </c>
      <c r="AB40" s="1" t="s">
        <v>3292</v>
      </c>
      <c r="AC40" s="1" t="s">
        <v>2276</v>
      </c>
      <c r="AD40" s="1" t="s">
        <v>10259</v>
      </c>
      <c r="AE40" s="1"/>
      <c r="AF40" s="1" t="s">
        <v>6356</v>
      </c>
      <c r="AG40" s="1" t="s">
        <v>4398</v>
      </c>
      <c r="AH40" s="1" t="s">
        <v>3196</v>
      </c>
      <c r="AI40" s="1" t="s">
        <v>10260</v>
      </c>
      <c r="AJ40" s="1" t="s">
        <v>10261</v>
      </c>
      <c r="AK40" s="1"/>
      <c r="AL40" s="1" t="s">
        <v>10262</v>
      </c>
      <c r="AM40" s="1" t="s">
        <v>6718</v>
      </c>
      <c r="AN40" s="1" t="s">
        <v>3908</v>
      </c>
      <c r="AO40" s="1" t="s">
        <v>3908</v>
      </c>
      <c r="AP40" s="1" t="s">
        <v>4298</v>
      </c>
      <c r="AQ40" s="1" t="s">
        <v>4298</v>
      </c>
      <c r="AR40" s="1" t="s">
        <v>10263</v>
      </c>
      <c r="AS40" s="1" t="s">
        <v>3368</v>
      </c>
      <c r="AT40" s="1" t="s">
        <v>60</v>
      </c>
      <c r="AU40" s="1" t="s">
        <v>140</v>
      </c>
      <c r="AV40" s="1" t="s">
        <v>2140</v>
      </c>
      <c r="AW40" s="1"/>
      <c r="AX40" s="1" t="s">
        <v>138</v>
      </c>
      <c r="AY40" s="1" t="s">
        <v>10264</v>
      </c>
      <c r="AZ40" s="1" t="s">
        <v>7796</v>
      </c>
      <c r="BA40" s="1" t="s">
        <v>10265</v>
      </c>
      <c r="BB40" s="1" t="s">
        <v>1559</v>
      </c>
      <c r="BC40" s="1" t="s">
        <v>1655</v>
      </c>
      <c r="BD40" s="1" t="s">
        <v>1751</v>
      </c>
      <c r="BE40" s="1" t="s">
        <v>10266</v>
      </c>
      <c r="BG40" s="1" t="s">
        <v>10267</v>
      </c>
      <c r="BH40" s="1" t="s">
        <v>10268</v>
      </c>
      <c r="BJ40" s="69" t="s">
        <v>10269</v>
      </c>
      <c r="BL40" s="69" t="s">
        <v>9092</v>
      </c>
      <c r="BM40" s="69" t="s">
        <v>2687</v>
      </c>
      <c r="BN40" s="69" t="s">
        <v>6164</v>
      </c>
      <c r="BO40" s="69" t="s">
        <v>7508</v>
      </c>
      <c r="BP40" s="69" t="s">
        <v>7604</v>
      </c>
      <c r="BQ40" s="69" t="s">
        <v>7700</v>
      </c>
      <c r="BR40" s="70" t="s">
        <v>2399</v>
      </c>
      <c r="BS40" s="69" t="s">
        <v>10270</v>
      </c>
      <c r="BT40" s="69" t="s">
        <v>9168</v>
      </c>
      <c r="BU40" s="69" t="s">
        <v>10271</v>
      </c>
      <c r="BV40" s="69" t="s">
        <v>10272</v>
      </c>
      <c r="BW40" s="69" t="s">
        <v>22957</v>
      </c>
      <c r="BX40" s="69" t="s">
        <v>8180</v>
      </c>
      <c r="BY40" s="69" t="s">
        <v>4652</v>
      </c>
      <c r="BZ40" s="69" t="s">
        <v>8228</v>
      </c>
      <c r="CA40" s="69" t="s">
        <v>9216</v>
      </c>
      <c r="CB40" s="69" t="s">
        <v>6260</v>
      </c>
      <c r="CD40" s="69" t="s">
        <v>8708</v>
      </c>
      <c r="CE40" s="69" t="s">
        <v>10273</v>
      </c>
      <c r="CG40" s="69" t="s">
        <v>10274</v>
      </c>
      <c r="CI40" s="69" t="s">
        <v>5742</v>
      </c>
    </row>
    <row r="41" spans="1:87" ht="37" customHeight="1" x14ac:dyDescent="0.15">
      <c r="A41" s="5"/>
      <c r="B41" s="5"/>
      <c r="C41" s="5"/>
      <c r="D41" s="5" t="s">
        <v>441</v>
      </c>
      <c r="E41" s="5" t="s">
        <v>441</v>
      </c>
      <c r="F41" s="3" t="s">
        <v>442</v>
      </c>
      <c r="G41" s="5"/>
      <c r="H41" s="5"/>
      <c r="I41" s="5"/>
      <c r="J41" s="5"/>
      <c r="K41" s="5"/>
      <c r="L41" s="5"/>
      <c r="M41" s="5" t="s">
        <v>440</v>
      </c>
      <c r="N41" s="1" t="s">
        <v>1143</v>
      </c>
      <c r="O41" s="5">
        <v>14.2827</v>
      </c>
      <c r="P41" s="5"/>
      <c r="Q41" s="5"/>
      <c r="R41" s="5"/>
      <c r="S41" s="5"/>
      <c r="T41" s="5"/>
      <c r="U41" s="67"/>
      <c r="V41" s="67" t="s">
        <v>9317</v>
      </c>
      <c r="W41" s="1" t="s">
        <v>22886</v>
      </c>
      <c r="X41" s="74" t="s">
        <v>10257</v>
      </c>
      <c r="Y41" s="1" t="s">
        <v>10276</v>
      </c>
      <c r="Z41" s="1" t="s">
        <v>8613</v>
      </c>
      <c r="AA41" s="1" t="s">
        <v>3813</v>
      </c>
      <c r="AB41" s="1" t="s">
        <v>3293</v>
      </c>
      <c r="AC41" s="1" t="s">
        <v>2284</v>
      </c>
      <c r="AD41" s="1" t="s">
        <v>10277</v>
      </c>
      <c r="AE41" s="1"/>
      <c r="AF41" s="1" t="s">
        <v>6357</v>
      </c>
      <c r="AG41" s="1" t="s">
        <v>4399</v>
      </c>
      <c r="AH41" s="1" t="s">
        <v>3197</v>
      </c>
      <c r="AI41" s="1" t="s">
        <v>10278</v>
      </c>
      <c r="AJ41" s="1" t="s">
        <v>10279</v>
      </c>
      <c r="AK41" s="1"/>
      <c r="AL41" s="1" t="s">
        <v>10280</v>
      </c>
      <c r="AM41" s="1" t="s">
        <v>6719</v>
      </c>
      <c r="AN41" s="1" t="s">
        <v>3909</v>
      </c>
      <c r="AO41" s="1" t="s">
        <v>3909</v>
      </c>
      <c r="AP41" s="1" t="s">
        <v>4299</v>
      </c>
      <c r="AQ41" s="1" t="s">
        <v>4299</v>
      </c>
      <c r="AR41" s="1" t="s">
        <v>10281</v>
      </c>
      <c r="AS41" s="1" t="s">
        <v>3369</v>
      </c>
      <c r="AT41" s="1" t="s">
        <v>105</v>
      </c>
      <c r="AU41" s="1" t="s">
        <v>143</v>
      </c>
      <c r="AV41" s="1" t="s">
        <v>2141</v>
      </c>
      <c r="AW41" s="1"/>
      <c r="AX41" s="1" t="s">
        <v>141</v>
      </c>
      <c r="AY41" s="1" t="s">
        <v>10282</v>
      </c>
      <c r="AZ41" s="1" t="s">
        <v>7797</v>
      </c>
      <c r="BA41" s="1" t="s">
        <v>10283</v>
      </c>
      <c r="BB41" s="1" t="s">
        <v>1560</v>
      </c>
      <c r="BC41" s="1" t="s">
        <v>1656</v>
      </c>
      <c r="BD41" s="1" t="s">
        <v>1752</v>
      </c>
      <c r="BE41" s="1" t="s">
        <v>10284</v>
      </c>
      <c r="BG41" s="1" t="s">
        <v>10285</v>
      </c>
      <c r="BH41" s="1" t="s">
        <v>10286</v>
      </c>
      <c r="BJ41" s="69" t="s">
        <v>10287</v>
      </c>
      <c r="BL41" s="69" t="s">
        <v>9093</v>
      </c>
      <c r="BM41" s="69" t="s">
        <v>2688</v>
      </c>
      <c r="BN41" s="69" t="s">
        <v>6165</v>
      </c>
      <c r="BO41" s="69" t="s">
        <v>7509</v>
      </c>
      <c r="BP41" s="69" t="s">
        <v>7605</v>
      </c>
      <c r="BQ41" s="69" t="s">
        <v>7701</v>
      </c>
      <c r="BR41" s="70" t="s">
        <v>2400</v>
      </c>
      <c r="BS41" s="69" t="s">
        <v>10288</v>
      </c>
      <c r="BT41" s="69" t="s">
        <v>9169</v>
      </c>
      <c r="BU41" s="69" t="s">
        <v>10289</v>
      </c>
      <c r="BV41" s="69" t="s">
        <v>10290</v>
      </c>
      <c r="BW41" s="69" t="s">
        <v>22958</v>
      </c>
      <c r="BX41" s="69" t="s">
        <v>8181</v>
      </c>
      <c r="BY41" s="69" t="s">
        <v>4748</v>
      </c>
      <c r="BZ41" s="69" t="s">
        <v>8229</v>
      </c>
      <c r="CA41" s="69" t="s">
        <v>9217</v>
      </c>
      <c r="CB41" s="69" t="s">
        <v>6261</v>
      </c>
      <c r="CD41" s="69" t="s">
        <v>8709</v>
      </c>
      <c r="CE41" s="69" t="s">
        <v>10291</v>
      </c>
      <c r="CG41" s="69" t="s">
        <v>10292</v>
      </c>
      <c r="CI41" s="69" t="s">
        <v>5743</v>
      </c>
    </row>
    <row r="42" spans="1:87" ht="37" customHeight="1" x14ac:dyDescent="0.15">
      <c r="A42" s="5"/>
      <c r="B42" s="5"/>
      <c r="C42" s="5"/>
      <c r="D42" s="5" t="s">
        <v>365</v>
      </c>
      <c r="E42" s="5" t="s">
        <v>365</v>
      </c>
      <c r="F42" s="3" t="s">
        <v>444</v>
      </c>
      <c r="G42" s="5"/>
      <c r="H42" s="5"/>
      <c r="I42" s="5"/>
      <c r="J42" s="5"/>
      <c r="K42" s="5"/>
      <c r="L42" s="5"/>
      <c r="M42" s="5" t="s">
        <v>443</v>
      </c>
      <c r="N42" s="3" t="s">
        <v>1144</v>
      </c>
      <c r="O42" s="5">
        <v>14.2827</v>
      </c>
      <c r="P42" s="5"/>
      <c r="Q42" s="5"/>
      <c r="R42" s="5"/>
      <c r="S42" s="5"/>
      <c r="T42" s="5"/>
      <c r="U42" s="67"/>
      <c r="V42" s="67" t="s">
        <v>9318</v>
      </c>
      <c r="W42" s="1" t="s">
        <v>22887</v>
      </c>
      <c r="X42" s="74" t="s">
        <v>10275</v>
      </c>
      <c r="Y42" s="1" t="s">
        <v>10294</v>
      </c>
      <c r="Z42" s="1" t="s">
        <v>8614</v>
      </c>
      <c r="AA42" s="1" t="s">
        <v>3814</v>
      </c>
      <c r="AB42" s="1" t="s">
        <v>3294</v>
      </c>
      <c r="AC42" s="1" t="s">
        <v>2292</v>
      </c>
      <c r="AD42" s="1" t="s">
        <v>10295</v>
      </c>
      <c r="AE42" s="1"/>
      <c r="AF42" s="1" t="s">
        <v>6358</v>
      </c>
      <c r="AG42" s="1" t="s">
        <v>4400</v>
      </c>
      <c r="AH42" s="1" t="s">
        <v>3198</v>
      </c>
      <c r="AI42" s="1" t="s">
        <v>10296</v>
      </c>
      <c r="AJ42" s="1" t="s">
        <v>10297</v>
      </c>
      <c r="AK42" s="1"/>
      <c r="AL42" s="1" t="s">
        <v>10298</v>
      </c>
      <c r="AM42" s="1" t="s">
        <v>6720</v>
      </c>
      <c r="AN42" s="1" t="s">
        <v>3910</v>
      </c>
      <c r="AO42" s="1" t="s">
        <v>3910</v>
      </c>
      <c r="AP42" s="1" t="s">
        <v>4300</v>
      </c>
      <c r="AQ42" s="1" t="s">
        <v>4300</v>
      </c>
      <c r="AR42" s="1" t="s">
        <v>10299</v>
      </c>
      <c r="AS42" s="1" t="s">
        <v>3370</v>
      </c>
      <c r="AT42" s="1" t="s">
        <v>142</v>
      </c>
      <c r="AU42" s="1" t="s">
        <v>146</v>
      </c>
      <c r="AV42" s="1" t="s">
        <v>2142</v>
      </c>
      <c r="AW42" s="1"/>
      <c r="AX42" s="1" t="s">
        <v>144</v>
      </c>
      <c r="AY42" s="1" t="s">
        <v>10300</v>
      </c>
      <c r="AZ42" s="1" t="s">
        <v>7798</v>
      </c>
      <c r="BA42" s="1" t="s">
        <v>10301</v>
      </c>
      <c r="BB42" s="1" t="s">
        <v>1561</v>
      </c>
      <c r="BC42" s="1" t="s">
        <v>1657</v>
      </c>
      <c r="BD42" s="1" t="s">
        <v>1753</v>
      </c>
      <c r="BE42" s="1" t="s">
        <v>10302</v>
      </c>
      <c r="BG42" s="1" t="s">
        <v>10303</v>
      </c>
      <c r="BH42" s="1" t="s">
        <v>10304</v>
      </c>
      <c r="BJ42" s="69" t="s">
        <v>10305</v>
      </c>
      <c r="BL42" s="69" t="s">
        <v>9094</v>
      </c>
      <c r="BM42" s="69" t="s">
        <v>2689</v>
      </c>
      <c r="BN42" s="69" t="s">
        <v>6166</v>
      </c>
      <c r="BO42" s="69" t="s">
        <v>7510</v>
      </c>
      <c r="BP42" s="69" t="s">
        <v>7606</v>
      </c>
      <c r="BQ42" s="69" t="s">
        <v>7702</v>
      </c>
      <c r="BR42" s="70" t="s">
        <v>2401</v>
      </c>
      <c r="BS42" s="69" t="s">
        <v>10306</v>
      </c>
      <c r="BT42" s="69" t="s">
        <v>9170</v>
      </c>
      <c r="BU42" s="69" t="s">
        <v>10307</v>
      </c>
      <c r="BV42" s="69" t="s">
        <v>10308</v>
      </c>
      <c r="BW42" s="69" t="s">
        <v>22959</v>
      </c>
      <c r="BX42" s="69" t="s">
        <v>8182</v>
      </c>
      <c r="BY42" s="69" t="s">
        <v>4844</v>
      </c>
      <c r="BZ42" s="69" t="s">
        <v>8230</v>
      </c>
      <c r="CA42" s="69" t="s">
        <v>9218</v>
      </c>
      <c r="CB42" s="69" t="s">
        <v>6262</v>
      </c>
      <c r="CD42" s="69" t="s">
        <v>8710</v>
      </c>
      <c r="CE42" s="69" t="s">
        <v>10309</v>
      </c>
      <c r="CG42" s="69" t="s">
        <v>10310</v>
      </c>
      <c r="CI42" s="69" t="s">
        <v>5744</v>
      </c>
    </row>
    <row r="43" spans="1:87" ht="37" customHeight="1" x14ac:dyDescent="0.15">
      <c r="A43" s="5"/>
      <c r="B43" s="5"/>
      <c r="C43" s="5"/>
      <c r="D43" s="5" t="s">
        <v>305</v>
      </c>
      <c r="E43" s="5" t="s">
        <v>305</v>
      </c>
      <c r="F43" s="3" t="s">
        <v>446</v>
      </c>
      <c r="G43" s="5"/>
      <c r="H43" s="5"/>
      <c r="I43" s="5"/>
      <c r="J43" s="5"/>
      <c r="K43" s="5"/>
      <c r="L43" s="5"/>
      <c r="M43" s="5" t="s">
        <v>445</v>
      </c>
      <c r="N43" s="3" t="s">
        <v>1145</v>
      </c>
      <c r="O43" s="5">
        <v>1009.67</v>
      </c>
      <c r="P43" s="5"/>
      <c r="Q43" s="5"/>
      <c r="R43" s="5"/>
      <c r="S43" s="5"/>
      <c r="T43" s="5"/>
      <c r="U43" s="67"/>
      <c r="V43" s="67" t="s">
        <v>9319</v>
      </c>
      <c r="W43" s="67" t="s">
        <v>22888</v>
      </c>
      <c r="X43" s="74" t="s">
        <v>10293</v>
      </c>
      <c r="Y43" s="1" t="s">
        <v>10312</v>
      </c>
      <c r="Z43" s="1" t="s">
        <v>8615</v>
      </c>
      <c r="AA43" s="1" t="s">
        <v>3815</v>
      </c>
      <c r="AB43" s="1" t="s">
        <v>3295</v>
      </c>
      <c r="AC43" s="1" t="s">
        <v>2300</v>
      </c>
      <c r="AD43" s="1" t="s">
        <v>10313</v>
      </c>
      <c r="AE43" s="1"/>
      <c r="AF43" s="1" t="s">
        <v>6359</v>
      </c>
      <c r="AG43" s="1" t="s">
        <v>4401</v>
      </c>
      <c r="AH43" s="1" t="s">
        <v>3199</v>
      </c>
      <c r="AI43" s="1" t="s">
        <v>10314</v>
      </c>
      <c r="AJ43" s="1" t="s">
        <v>10315</v>
      </c>
      <c r="AK43" s="1"/>
      <c r="AL43" s="1" t="s">
        <v>10316</v>
      </c>
      <c r="AM43" s="1" t="s">
        <v>6721</v>
      </c>
      <c r="AN43" s="1" t="s">
        <v>3911</v>
      </c>
      <c r="AO43" s="1" t="s">
        <v>3911</v>
      </c>
      <c r="AP43" s="1" t="s">
        <v>4301</v>
      </c>
      <c r="AQ43" s="1" t="s">
        <v>4301</v>
      </c>
      <c r="AR43" s="1" t="s">
        <v>10317</v>
      </c>
      <c r="AS43" s="1" t="s">
        <v>3371</v>
      </c>
      <c r="AT43" s="1" t="s">
        <v>176</v>
      </c>
      <c r="AU43" s="1" t="s">
        <v>149</v>
      </c>
      <c r="AV43" s="1" t="s">
        <v>2143</v>
      </c>
      <c r="AW43" s="1"/>
      <c r="AX43" s="1" t="s">
        <v>147</v>
      </c>
      <c r="AY43" s="1" t="s">
        <v>10318</v>
      </c>
      <c r="AZ43" s="1" t="s">
        <v>7799</v>
      </c>
      <c r="BA43" s="1" t="s">
        <v>10319</v>
      </c>
      <c r="BB43" s="1" t="s">
        <v>1562</v>
      </c>
      <c r="BC43" s="1" t="s">
        <v>1658</v>
      </c>
      <c r="BD43" s="1" t="s">
        <v>1754</v>
      </c>
      <c r="BE43" s="1" t="s">
        <v>10320</v>
      </c>
      <c r="BG43" s="1" t="s">
        <v>10321</v>
      </c>
      <c r="BH43" s="1" t="s">
        <v>10322</v>
      </c>
      <c r="BJ43" s="69" t="s">
        <v>10323</v>
      </c>
      <c r="BL43" s="69" t="s">
        <v>9095</v>
      </c>
      <c r="BM43" s="69" t="s">
        <v>2690</v>
      </c>
      <c r="BN43" s="69" t="s">
        <v>6167</v>
      </c>
      <c r="BO43" s="69" t="s">
        <v>7511</v>
      </c>
      <c r="BP43" s="69" t="s">
        <v>7607</v>
      </c>
      <c r="BQ43" s="69" t="s">
        <v>7703</v>
      </c>
      <c r="BR43" s="70" t="s">
        <v>2402</v>
      </c>
      <c r="BS43" s="69" t="s">
        <v>10324</v>
      </c>
      <c r="BT43" s="69" t="s">
        <v>9171</v>
      </c>
      <c r="BU43" s="69" t="s">
        <v>10325</v>
      </c>
      <c r="BV43" s="69" t="s">
        <v>10326</v>
      </c>
      <c r="BW43" s="69" t="s">
        <v>22960</v>
      </c>
      <c r="BX43" s="69" t="s">
        <v>8183</v>
      </c>
      <c r="BY43" s="69" t="s">
        <v>4940</v>
      </c>
      <c r="BZ43" s="69" t="s">
        <v>8231</v>
      </c>
      <c r="CA43" s="69" t="s">
        <v>9219</v>
      </c>
      <c r="CB43" s="69" t="s">
        <v>6263</v>
      </c>
      <c r="CD43" s="69" t="s">
        <v>8711</v>
      </c>
      <c r="CE43" s="69" t="s">
        <v>10327</v>
      </c>
      <c r="CG43" s="69" t="s">
        <v>10328</v>
      </c>
      <c r="CI43" s="69" t="s">
        <v>5745</v>
      </c>
    </row>
    <row r="44" spans="1:87" ht="37" customHeight="1" x14ac:dyDescent="0.15">
      <c r="A44" s="5"/>
      <c r="B44" s="5"/>
      <c r="C44" s="5"/>
      <c r="D44" s="5" t="s">
        <v>448</v>
      </c>
      <c r="E44" s="5" t="s">
        <v>448</v>
      </c>
      <c r="F44" s="3" t="s">
        <v>449</v>
      </c>
      <c r="G44" s="5"/>
      <c r="H44" s="5"/>
      <c r="I44" s="5"/>
      <c r="J44" s="5"/>
      <c r="K44" s="5"/>
      <c r="L44" s="5"/>
      <c r="M44" s="5" t="s">
        <v>447</v>
      </c>
      <c r="N44" s="3" t="s">
        <v>1146</v>
      </c>
      <c r="O44" s="5">
        <v>43.359099999999998</v>
      </c>
      <c r="P44" s="5"/>
      <c r="Q44" s="5"/>
      <c r="R44" s="5"/>
      <c r="S44" s="5"/>
      <c r="T44" s="5"/>
      <c r="U44" s="67"/>
      <c r="V44" s="67" t="s">
        <v>9320</v>
      </c>
      <c r="W44" s="67" t="s">
        <v>22889</v>
      </c>
      <c r="X44" s="74" t="s">
        <v>10311</v>
      </c>
      <c r="Y44" s="1" t="s">
        <v>10330</v>
      </c>
      <c r="Z44" s="1" t="s">
        <v>8616</v>
      </c>
      <c r="AA44" s="1" t="s">
        <v>3816</v>
      </c>
      <c r="AB44" s="1" t="s">
        <v>3296</v>
      </c>
      <c r="AC44" s="1" t="s">
        <v>2308</v>
      </c>
      <c r="AD44" s="1" t="s">
        <v>10331</v>
      </c>
      <c r="AE44" s="1"/>
      <c r="AF44" s="1" t="s">
        <v>6360</v>
      </c>
      <c r="AG44" s="1" t="s">
        <v>4402</v>
      </c>
      <c r="AH44" s="1" t="s">
        <v>3200</v>
      </c>
      <c r="AI44" s="1" t="s">
        <v>10332</v>
      </c>
      <c r="AJ44" s="1" t="s">
        <v>10333</v>
      </c>
      <c r="AK44" s="1"/>
      <c r="AL44" s="1" t="s">
        <v>10334</v>
      </c>
      <c r="AM44" s="1" t="s">
        <v>6722</v>
      </c>
      <c r="AN44" s="1" t="s">
        <v>3912</v>
      </c>
      <c r="AO44" s="1" t="s">
        <v>3912</v>
      </c>
      <c r="AP44" s="1" t="s">
        <v>4302</v>
      </c>
      <c r="AQ44" s="1" t="s">
        <v>4302</v>
      </c>
      <c r="AR44" s="1" t="s">
        <v>10335</v>
      </c>
      <c r="AS44" s="1" t="s">
        <v>3372</v>
      </c>
      <c r="AT44" s="1" t="s">
        <v>200</v>
      </c>
      <c r="AU44" s="1" t="s">
        <v>152</v>
      </c>
      <c r="AV44" s="1" t="s">
        <v>2144</v>
      </c>
      <c r="AW44" s="1"/>
      <c r="AX44" s="1" t="s">
        <v>150</v>
      </c>
      <c r="AY44" s="1" t="s">
        <v>10336</v>
      </c>
      <c r="AZ44" s="1" t="s">
        <v>7800</v>
      </c>
      <c r="BA44" s="1" t="s">
        <v>10337</v>
      </c>
      <c r="BB44" s="1" t="s">
        <v>1563</v>
      </c>
      <c r="BC44" s="1" t="s">
        <v>1659</v>
      </c>
      <c r="BD44" s="1" t="s">
        <v>1755</v>
      </c>
      <c r="BE44" s="1" t="s">
        <v>10338</v>
      </c>
      <c r="BG44" s="1" t="s">
        <v>10339</v>
      </c>
      <c r="BH44" s="1" t="s">
        <v>10340</v>
      </c>
      <c r="BJ44" s="69" t="s">
        <v>10341</v>
      </c>
      <c r="BL44" s="69" t="s">
        <v>9096</v>
      </c>
      <c r="BM44" s="69" t="s">
        <v>2691</v>
      </c>
      <c r="BN44" s="69" t="s">
        <v>6168</v>
      </c>
      <c r="BO44" s="69" t="s">
        <v>7512</v>
      </c>
      <c r="BP44" s="69" t="s">
        <v>7608</v>
      </c>
      <c r="BQ44" s="69" t="s">
        <v>7704</v>
      </c>
      <c r="BR44" s="70" t="s">
        <v>2403</v>
      </c>
      <c r="BS44" s="69" t="s">
        <v>10342</v>
      </c>
      <c r="BT44" s="69" t="s">
        <v>9172</v>
      </c>
      <c r="BU44" s="69" t="s">
        <v>10343</v>
      </c>
      <c r="BV44" s="69" t="s">
        <v>10344</v>
      </c>
      <c r="BW44" s="69" t="s">
        <v>22961</v>
      </c>
      <c r="BX44" s="69" t="s">
        <v>8184</v>
      </c>
      <c r="BY44" s="69" t="s">
        <v>5036</v>
      </c>
      <c r="BZ44" s="69" t="s">
        <v>8232</v>
      </c>
      <c r="CA44" s="69" t="s">
        <v>9220</v>
      </c>
      <c r="CB44" s="69" t="s">
        <v>6264</v>
      </c>
      <c r="CD44" s="69" t="s">
        <v>8712</v>
      </c>
      <c r="CE44" s="69" t="s">
        <v>10345</v>
      </c>
      <c r="CG44" s="69" t="s">
        <v>10346</v>
      </c>
      <c r="CI44" s="69" t="s">
        <v>5746</v>
      </c>
    </row>
    <row r="45" spans="1:87" ht="37" customHeight="1" x14ac:dyDescent="0.15">
      <c r="A45" s="5"/>
      <c r="B45" s="5"/>
      <c r="C45" s="5"/>
      <c r="D45" s="5" t="s">
        <v>316</v>
      </c>
      <c r="E45" s="5" t="s">
        <v>316</v>
      </c>
      <c r="F45" s="3" t="s">
        <v>451</v>
      </c>
      <c r="G45" s="5"/>
      <c r="H45" s="5"/>
      <c r="I45" s="5"/>
      <c r="J45" s="5"/>
      <c r="K45" s="5"/>
      <c r="L45" s="5"/>
      <c r="M45" s="5" t="s">
        <v>450</v>
      </c>
      <c r="N45" s="3" t="s">
        <v>1147</v>
      </c>
      <c r="O45" s="5">
        <v>12.1149</v>
      </c>
      <c r="P45" s="5"/>
      <c r="Q45" s="5"/>
      <c r="R45" s="5"/>
      <c r="S45" s="5"/>
      <c r="T45" s="5"/>
      <c r="U45" s="67"/>
      <c r="V45" s="67" t="s">
        <v>9321</v>
      </c>
      <c r="W45" s="1" t="s">
        <v>22890</v>
      </c>
      <c r="X45" s="74" t="s">
        <v>10329</v>
      </c>
      <c r="Y45" s="1" t="s">
        <v>10348</v>
      </c>
      <c r="Z45" s="1" t="s">
        <v>8617</v>
      </c>
      <c r="AA45" s="1" t="s">
        <v>3817</v>
      </c>
      <c r="AB45" s="1" t="s">
        <v>3297</v>
      </c>
      <c r="AC45" s="1" t="s">
        <v>2316</v>
      </c>
      <c r="AD45" s="1" t="s">
        <v>10349</v>
      </c>
      <c r="AE45" s="1"/>
      <c r="AF45" s="1" t="s">
        <v>6361</v>
      </c>
      <c r="AG45" s="1" t="s">
        <v>4403</v>
      </c>
      <c r="AH45" s="1" t="s">
        <v>3201</v>
      </c>
      <c r="AI45" s="1" t="s">
        <v>10350</v>
      </c>
      <c r="AJ45" s="1" t="s">
        <v>10351</v>
      </c>
      <c r="AK45" s="1"/>
      <c r="AL45" s="1" t="s">
        <v>10352</v>
      </c>
      <c r="AM45" s="1" t="s">
        <v>6723</v>
      </c>
      <c r="AN45" s="1" t="s">
        <v>3913</v>
      </c>
      <c r="AO45" s="1" t="s">
        <v>3913</v>
      </c>
      <c r="AP45" s="1" t="s">
        <v>4303</v>
      </c>
      <c r="AQ45" s="1" t="s">
        <v>4303</v>
      </c>
      <c r="AR45" s="1" t="s">
        <v>10353</v>
      </c>
      <c r="AS45" s="1" t="s">
        <v>3373</v>
      </c>
      <c r="AT45" s="1" t="s">
        <v>226</v>
      </c>
      <c r="AU45" s="1" t="s">
        <v>155</v>
      </c>
      <c r="AV45" s="1" t="s">
        <v>2145</v>
      </c>
      <c r="AW45" s="1"/>
      <c r="AX45" s="1" t="s">
        <v>153</v>
      </c>
      <c r="AY45" s="1" t="s">
        <v>10354</v>
      </c>
      <c r="AZ45" s="1" t="s">
        <v>7801</v>
      </c>
      <c r="BA45" s="1" t="s">
        <v>10355</v>
      </c>
      <c r="BB45" s="1" t="s">
        <v>1564</v>
      </c>
      <c r="BC45" s="1" t="s">
        <v>1660</v>
      </c>
      <c r="BD45" s="1" t="s">
        <v>1756</v>
      </c>
      <c r="BE45" s="1" t="s">
        <v>10356</v>
      </c>
      <c r="BG45" s="1" t="s">
        <v>10357</v>
      </c>
      <c r="BH45" s="1" t="s">
        <v>10358</v>
      </c>
      <c r="BJ45" s="69" t="s">
        <v>10359</v>
      </c>
      <c r="BL45" s="69" t="s">
        <v>9097</v>
      </c>
      <c r="BM45" s="69" t="s">
        <v>2692</v>
      </c>
      <c r="BN45" s="69" t="s">
        <v>6169</v>
      </c>
      <c r="BO45" s="69" t="s">
        <v>7513</v>
      </c>
      <c r="BP45" s="69" t="s">
        <v>7609</v>
      </c>
      <c r="BQ45" s="69" t="s">
        <v>7705</v>
      </c>
      <c r="BR45" s="70" t="s">
        <v>2404</v>
      </c>
      <c r="BS45" s="69" t="s">
        <v>10360</v>
      </c>
      <c r="BT45" s="69" t="s">
        <v>9173</v>
      </c>
      <c r="BU45" s="69" t="s">
        <v>10361</v>
      </c>
      <c r="BV45" s="69" t="s">
        <v>10362</v>
      </c>
      <c r="BW45" s="69" t="s">
        <v>22962</v>
      </c>
      <c r="BX45" s="69" t="s">
        <v>8185</v>
      </c>
      <c r="BY45" s="69" t="s">
        <v>5132</v>
      </c>
      <c r="BZ45" s="69" t="s">
        <v>8233</v>
      </c>
      <c r="CA45" s="69" t="s">
        <v>9221</v>
      </c>
      <c r="CB45" s="69" t="s">
        <v>6265</v>
      </c>
      <c r="CD45" s="69" t="s">
        <v>8713</v>
      </c>
      <c r="CE45" s="69" t="s">
        <v>10363</v>
      </c>
      <c r="CG45" s="69" t="s">
        <v>10364</v>
      </c>
      <c r="CI45" s="69" t="s">
        <v>5747</v>
      </c>
    </row>
    <row r="46" spans="1:87" ht="37" customHeight="1" x14ac:dyDescent="0.15">
      <c r="A46" s="5"/>
      <c r="B46" s="5"/>
      <c r="C46" s="5"/>
      <c r="D46" s="5" t="s">
        <v>328</v>
      </c>
      <c r="E46" s="5" t="s">
        <v>328</v>
      </c>
      <c r="F46" s="3" t="s">
        <v>453</v>
      </c>
      <c r="G46" s="5"/>
      <c r="H46" s="5"/>
      <c r="I46" s="5"/>
      <c r="J46" s="5"/>
      <c r="K46" s="5"/>
      <c r="L46" s="5"/>
      <c r="M46" s="5" t="s">
        <v>452</v>
      </c>
      <c r="N46" s="3" t="s">
        <v>1148</v>
      </c>
      <c r="O46" s="5">
        <v>27.013400000000001</v>
      </c>
      <c r="P46" s="5"/>
      <c r="Q46" s="5"/>
      <c r="R46" s="5"/>
      <c r="S46" s="5"/>
      <c r="T46" s="5"/>
      <c r="U46" s="67"/>
      <c r="V46" s="67" t="s">
        <v>9322</v>
      </c>
      <c r="W46" s="68" t="s">
        <v>22891</v>
      </c>
      <c r="X46" s="74" t="s">
        <v>10347</v>
      </c>
      <c r="Y46" s="1" t="s">
        <v>10366</v>
      </c>
      <c r="Z46" s="1" t="s">
        <v>8618</v>
      </c>
      <c r="AA46" s="1" t="s">
        <v>3818</v>
      </c>
      <c r="AB46" s="1" t="s">
        <v>3298</v>
      </c>
      <c r="AC46" s="1" t="s">
        <v>2324</v>
      </c>
      <c r="AD46" s="1" t="s">
        <v>10367</v>
      </c>
      <c r="AE46" s="1"/>
      <c r="AF46" s="1" t="s">
        <v>6362</v>
      </c>
      <c r="AG46" s="1" t="s">
        <v>4404</v>
      </c>
      <c r="AH46" s="1" t="s">
        <v>3202</v>
      </c>
      <c r="AI46" s="1" t="s">
        <v>10368</v>
      </c>
      <c r="AJ46" s="1" t="s">
        <v>10369</v>
      </c>
      <c r="AK46" s="1"/>
      <c r="AL46" s="1" t="s">
        <v>10370</v>
      </c>
      <c r="AM46" s="1" t="s">
        <v>6724</v>
      </c>
      <c r="AN46" s="1" t="s">
        <v>3914</v>
      </c>
      <c r="AO46" s="1" t="s">
        <v>3914</v>
      </c>
      <c r="AP46" s="1" t="s">
        <v>4304</v>
      </c>
      <c r="AQ46" s="1" t="s">
        <v>4304</v>
      </c>
      <c r="AR46" s="1" t="s">
        <v>10371</v>
      </c>
      <c r="AS46" s="1" t="s">
        <v>3374</v>
      </c>
      <c r="AT46" s="1" t="s">
        <v>251</v>
      </c>
      <c r="AU46" s="1" t="s">
        <v>158</v>
      </c>
      <c r="AV46" s="1" t="s">
        <v>2146</v>
      </c>
      <c r="AW46" s="1"/>
      <c r="AX46" s="1" t="s">
        <v>156</v>
      </c>
      <c r="AY46" s="1" t="s">
        <v>10372</v>
      </c>
      <c r="AZ46" s="1" t="s">
        <v>7802</v>
      </c>
      <c r="BA46" s="1" t="s">
        <v>10373</v>
      </c>
      <c r="BB46" s="1" t="s">
        <v>1565</v>
      </c>
      <c r="BC46" s="1" t="s">
        <v>1661</v>
      </c>
      <c r="BD46" s="1" t="s">
        <v>1757</v>
      </c>
      <c r="BE46" s="1" t="s">
        <v>10374</v>
      </c>
      <c r="BG46" s="1" t="s">
        <v>10375</v>
      </c>
      <c r="BH46" s="1" t="s">
        <v>10376</v>
      </c>
      <c r="BJ46" s="69" t="s">
        <v>10377</v>
      </c>
      <c r="BL46" s="69" t="s">
        <v>9098</v>
      </c>
      <c r="BM46" s="69" t="s">
        <v>2693</v>
      </c>
      <c r="BN46" s="69" t="s">
        <v>6170</v>
      </c>
      <c r="BO46" s="69" t="s">
        <v>7514</v>
      </c>
      <c r="BP46" s="69" t="s">
        <v>7610</v>
      </c>
      <c r="BQ46" s="69" t="s">
        <v>7706</v>
      </c>
      <c r="BR46" s="70" t="s">
        <v>2405</v>
      </c>
      <c r="BS46" s="69" t="s">
        <v>10378</v>
      </c>
      <c r="BT46" s="69" t="s">
        <v>9174</v>
      </c>
      <c r="BU46" s="69" t="s">
        <v>10379</v>
      </c>
      <c r="BV46" s="69" t="s">
        <v>10380</v>
      </c>
      <c r="BW46" s="69" t="s">
        <v>22963</v>
      </c>
      <c r="BX46" s="69" t="s">
        <v>8186</v>
      </c>
      <c r="BY46" s="69" t="s">
        <v>5228</v>
      </c>
      <c r="BZ46" s="69" t="s">
        <v>8234</v>
      </c>
      <c r="CA46" s="69" t="s">
        <v>9222</v>
      </c>
      <c r="CB46" s="69" t="s">
        <v>6266</v>
      </c>
      <c r="CD46" s="69" t="s">
        <v>8714</v>
      </c>
      <c r="CE46" s="69" t="s">
        <v>10381</v>
      </c>
      <c r="CG46" s="69" t="s">
        <v>10382</v>
      </c>
      <c r="CI46" s="69" t="s">
        <v>5748</v>
      </c>
    </row>
    <row r="47" spans="1:87" ht="37" customHeight="1" x14ac:dyDescent="0.15">
      <c r="A47" s="5"/>
      <c r="B47" s="5"/>
      <c r="C47" s="5"/>
      <c r="D47" s="5" t="s">
        <v>455</v>
      </c>
      <c r="E47" s="5" t="s">
        <v>455</v>
      </c>
      <c r="F47" s="3" t="s">
        <v>456</v>
      </c>
      <c r="G47" s="5"/>
      <c r="H47" s="5"/>
      <c r="I47" s="5"/>
      <c r="J47" s="5"/>
      <c r="K47" s="5"/>
      <c r="L47" s="5"/>
      <c r="M47" s="5" t="s">
        <v>454</v>
      </c>
      <c r="N47" s="3" t="s">
        <v>1149</v>
      </c>
      <c r="O47" s="5">
        <v>44.846200000000003</v>
      </c>
      <c r="P47" s="5"/>
      <c r="Q47" s="5"/>
      <c r="R47" s="5"/>
      <c r="S47" s="5"/>
      <c r="T47" s="5"/>
      <c r="U47" s="67"/>
      <c r="V47" s="67" t="s">
        <v>9323</v>
      </c>
      <c r="W47" s="67" t="s">
        <v>22892</v>
      </c>
      <c r="X47" s="74" t="s">
        <v>10365</v>
      </c>
      <c r="Y47" s="1" t="s">
        <v>10384</v>
      </c>
      <c r="Z47" s="1" t="s">
        <v>8619</v>
      </c>
      <c r="AA47" s="1" t="s">
        <v>3819</v>
      </c>
      <c r="AB47" s="1" t="s">
        <v>3299</v>
      </c>
      <c r="AC47" s="1" t="s">
        <v>2332</v>
      </c>
      <c r="AD47" s="1" t="s">
        <v>10385</v>
      </c>
      <c r="AE47" s="1"/>
      <c r="AF47" s="1" t="s">
        <v>6363</v>
      </c>
      <c r="AG47" s="1" t="s">
        <v>4405</v>
      </c>
      <c r="AH47" s="1" t="s">
        <v>3203</v>
      </c>
      <c r="AI47" s="1" t="s">
        <v>10386</v>
      </c>
      <c r="AJ47" s="1" t="s">
        <v>10387</v>
      </c>
      <c r="AK47" s="1"/>
      <c r="AL47" s="1" t="s">
        <v>10388</v>
      </c>
      <c r="AM47" s="1" t="s">
        <v>6725</v>
      </c>
      <c r="AN47" s="1" t="s">
        <v>3915</v>
      </c>
      <c r="AO47" s="1" t="s">
        <v>3915</v>
      </c>
      <c r="AP47" s="1" t="s">
        <v>4305</v>
      </c>
      <c r="AQ47" s="1" t="s">
        <v>4305</v>
      </c>
      <c r="AR47" s="1" t="s">
        <v>10389</v>
      </c>
      <c r="AS47" s="1" t="s">
        <v>10390</v>
      </c>
      <c r="AT47" s="1" t="s">
        <v>10391</v>
      </c>
      <c r="AU47" s="1" t="s">
        <v>161</v>
      </c>
      <c r="AV47" s="1" t="s">
        <v>2147</v>
      </c>
      <c r="AW47" s="1"/>
      <c r="AX47" s="1" t="s">
        <v>159</v>
      </c>
      <c r="AY47" s="1" t="s">
        <v>10392</v>
      </c>
      <c r="AZ47" s="1" t="s">
        <v>7803</v>
      </c>
      <c r="BA47" s="1" t="s">
        <v>10393</v>
      </c>
      <c r="BB47" s="1" t="s">
        <v>1566</v>
      </c>
      <c r="BC47" s="1" t="s">
        <v>1662</v>
      </c>
      <c r="BD47" s="1" t="s">
        <v>1758</v>
      </c>
      <c r="BE47" s="1" t="s">
        <v>10394</v>
      </c>
      <c r="BG47" s="1" t="s">
        <v>10395</v>
      </c>
      <c r="BH47" s="1" t="s">
        <v>10396</v>
      </c>
      <c r="BJ47" s="69" t="s">
        <v>10397</v>
      </c>
      <c r="BL47" s="69" t="s">
        <v>9099</v>
      </c>
      <c r="BM47" s="69" t="s">
        <v>2694</v>
      </c>
      <c r="BN47" s="69" t="s">
        <v>6171</v>
      </c>
      <c r="BO47" s="69" t="s">
        <v>7515</v>
      </c>
      <c r="BP47" s="69" t="s">
        <v>7611</v>
      </c>
      <c r="BQ47" s="69" t="s">
        <v>7707</v>
      </c>
      <c r="BR47" s="70" t="s">
        <v>2406</v>
      </c>
      <c r="BS47" s="69" t="s">
        <v>10398</v>
      </c>
      <c r="BT47" s="69" t="s">
        <v>9175</v>
      </c>
      <c r="BU47" s="69" t="s">
        <v>10399</v>
      </c>
      <c r="BV47" s="69" t="s">
        <v>10400</v>
      </c>
      <c r="BW47" s="69" t="s">
        <v>22964</v>
      </c>
      <c r="BX47" s="69" t="s">
        <v>8187</v>
      </c>
      <c r="BY47" s="69" t="s">
        <v>5324</v>
      </c>
      <c r="BZ47" s="69" t="s">
        <v>8235</v>
      </c>
      <c r="CA47" s="69" t="s">
        <v>9223</v>
      </c>
      <c r="CB47" s="69" t="s">
        <v>6267</v>
      </c>
      <c r="CD47" s="69" t="s">
        <v>8715</v>
      </c>
      <c r="CE47" s="69" t="s">
        <v>10401</v>
      </c>
      <c r="CG47" s="69" t="s">
        <v>10402</v>
      </c>
      <c r="CI47" s="69" t="s">
        <v>5749</v>
      </c>
    </row>
    <row r="48" spans="1:87" ht="37" customHeight="1" x14ac:dyDescent="0.15">
      <c r="A48" s="5"/>
      <c r="B48" s="5"/>
      <c r="C48" s="5"/>
      <c r="D48" s="5" t="s">
        <v>458</v>
      </c>
      <c r="E48" s="5" t="s">
        <v>458</v>
      </c>
      <c r="F48" s="3" t="s">
        <v>459</v>
      </c>
      <c r="G48" s="5"/>
      <c r="H48" s="5"/>
      <c r="I48" s="5"/>
      <c r="J48" s="5"/>
      <c r="K48" s="5"/>
      <c r="L48" s="5"/>
      <c r="M48" s="5" t="s">
        <v>457</v>
      </c>
      <c r="N48" s="3" t="s">
        <v>1150</v>
      </c>
      <c r="O48" s="5">
        <v>17.581299999999999</v>
      </c>
      <c r="P48" s="5"/>
      <c r="Q48" s="5"/>
      <c r="R48" s="5"/>
      <c r="S48" s="5"/>
      <c r="T48" s="5"/>
      <c r="U48" s="67"/>
      <c r="V48" s="67" t="s">
        <v>9324</v>
      </c>
      <c r="W48" s="67" t="s">
        <v>22893</v>
      </c>
      <c r="X48" s="74" t="s">
        <v>10383</v>
      </c>
      <c r="Y48" s="1" t="s">
        <v>10404</v>
      </c>
      <c r="Z48" s="1" t="s">
        <v>8620</v>
      </c>
      <c r="AA48" s="1" t="s">
        <v>3820</v>
      </c>
      <c r="AB48" s="1" t="s">
        <v>3300</v>
      </c>
      <c r="AC48" s="1" t="s">
        <v>2340</v>
      </c>
      <c r="AD48" s="1" t="s">
        <v>10405</v>
      </c>
      <c r="AE48" s="1"/>
      <c r="AF48" s="1" t="s">
        <v>6364</v>
      </c>
      <c r="AG48" s="1" t="s">
        <v>4406</v>
      </c>
      <c r="AH48" s="1" t="s">
        <v>3204</v>
      </c>
      <c r="AI48" s="1" t="s">
        <v>10406</v>
      </c>
      <c r="AJ48" s="1" t="s">
        <v>10407</v>
      </c>
      <c r="AK48" s="1"/>
      <c r="AL48" s="1" t="s">
        <v>10408</v>
      </c>
      <c r="AM48" s="1" t="s">
        <v>6726</v>
      </c>
      <c r="AN48" s="1" t="s">
        <v>3916</v>
      </c>
      <c r="AO48" s="1" t="s">
        <v>3916</v>
      </c>
      <c r="AP48" s="1" t="s">
        <v>4306</v>
      </c>
      <c r="AQ48" s="1" t="s">
        <v>4306</v>
      </c>
      <c r="AR48" s="1" t="s">
        <v>10409</v>
      </c>
      <c r="AS48" s="1" t="s">
        <v>10410</v>
      </c>
      <c r="AT48" s="1" t="s">
        <v>10411</v>
      </c>
      <c r="AU48" s="1" t="s">
        <v>164</v>
      </c>
      <c r="AV48" s="1" t="s">
        <v>2148</v>
      </c>
      <c r="AW48" s="1"/>
      <c r="AX48" s="1" t="s">
        <v>162</v>
      </c>
      <c r="AY48" s="1" t="s">
        <v>10412</v>
      </c>
      <c r="AZ48" s="1" t="s">
        <v>7804</v>
      </c>
      <c r="BA48" s="1" t="s">
        <v>10413</v>
      </c>
      <c r="BB48" s="1" t="s">
        <v>1567</v>
      </c>
      <c r="BC48" s="1" t="s">
        <v>1663</v>
      </c>
      <c r="BD48" s="1" t="s">
        <v>1759</v>
      </c>
      <c r="BE48" s="1" t="s">
        <v>10414</v>
      </c>
      <c r="BG48" s="1" t="s">
        <v>10415</v>
      </c>
      <c r="BH48" s="1" t="s">
        <v>10416</v>
      </c>
      <c r="BJ48" s="69" t="s">
        <v>10417</v>
      </c>
      <c r="BL48" s="69" t="s">
        <v>9100</v>
      </c>
      <c r="BM48" s="69" t="s">
        <v>2695</v>
      </c>
      <c r="BN48" s="69" t="s">
        <v>6172</v>
      </c>
      <c r="BO48" s="69" t="s">
        <v>7516</v>
      </c>
      <c r="BP48" s="69" t="s">
        <v>7612</v>
      </c>
      <c r="BQ48" s="69" t="s">
        <v>7708</v>
      </c>
      <c r="BR48" s="70" t="s">
        <v>2407</v>
      </c>
      <c r="BS48" s="69" t="s">
        <v>10418</v>
      </c>
      <c r="BT48" s="69" t="s">
        <v>9176</v>
      </c>
      <c r="BU48" s="69" t="s">
        <v>10419</v>
      </c>
      <c r="BV48" s="69" t="s">
        <v>10420</v>
      </c>
      <c r="BW48" s="69" t="s">
        <v>22965</v>
      </c>
      <c r="BX48" s="69" t="s">
        <v>8188</v>
      </c>
      <c r="BY48" s="69" t="s">
        <v>5420</v>
      </c>
      <c r="BZ48" s="69" t="s">
        <v>8236</v>
      </c>
      <c r="CA48" s="69" t="s">
        <v>9224</v>
      </c>
      <c r="CB48" s="69" t="s">
        <v>6268</v>
      </c>
      <c r="CD48" s="69" t="s">
        <v>8716</v>
      </c>
      <c r="CE48" s="69" t="s">
        <v>10421</v>
      </c>
      <c r="CG48" s="69" t="s">
        <v>10422</v>
      </c>
      <c r="CI48" s="69" t="s">
        <v>5750</v>
      </c>
    </row>
    <row r="49" spans="1:87" ht="37" customHeight="1" x14ac:dyDescent="0.15">
      <c r="A49" s="5"/>
      <c r="B49" s="5"/>
      <c r="C49" s="5"/>
      <c r="D49" s="5" t="s">
        <v>461</v>
      </c>
      <c r="E49" s="5" t="s">
        <v>461</v>
      </c>
      <c r="F49" s="3" t="s">
        <v>462</v>
      </c>
      <c r="G49" s="5"/>
      <c r="H49" s="5"/>
      <c r="I49" s="5"/>
      <c r="J49" s="5"/>
      <c r="K49" s="5"/>
      <c r="L49" s="5"/>
      <c r="M49" s="5" t="s">
        <v>460</v>
      </c>
      <c r="N49" s="3" t="s">
        <v>1151</v>
      </c>
      <c r="O49" s="5">
        <v>19.0519</v>
      </c>
      <c r="P49" s="5"/>
      <c r="Q49" s="5"/>
      <c r="R49" s="5"/>
      <c r="S49" s="5"/>
      <c r="T49" s="5"/>
      <c r="U49" s="67"/>
      <c r="V49" s="67" t="s">
        <v>9325</v>
      </c>
      <c r="W49" s="67" t="s">
        <v>22894</v>
      </c>
      <c r="X49" s="74" t="s">
        <v>10403</v>
      </c>
      <c r="Y49" s="1" t="s">
        <v>10424</v>
      </c>
      <c r="Z49" s="1" t="s">
        <v>8621</v>
      </c>
      <c r="AA49" s="1" t="s">
        <v>3821</v>
      </c>
      <c r="AB49" s="1" t="s">
        <v>3301</v>
      </c>
      <c r="AC49" s="1" t="s">
        <v>2348</v>
      </c>
      <c r="AD49" s="1" t="s">
        <v>10425</v>
      </c>
      <c r="AE49" s="1"/>
      <c r="AF49" s="1" t="s">
        <v>6365</v>
      </c>
      <c r="AG49" s="1" t="s">
        <v>4407</v>
      </c>
      <c r="AH49" s="1" t="s">
        <v>3205</v>
      </c>
      <c r="AI49" s="1" t="s">
        <v>10426</v>
      </c>
      <c r="AJ49" s="1" t="s">
        <v>10427</v>
      </c>
      <c r="AK49" s="1"/>
      <c r="AL49" s="1" t="s">
        <v>10428</v>
      </c>
      <c r="AM49" s="1" t="s">
        <v>6727</v>
      </c>
      <c r="AN49" s="1" t="s">
        <v>3917</v>
      </c>
      <c r="AO49" s="1" t="s">
        <v>3917</v>
      </c>
      <c r="AP49" s="1" t="s">
        <v>4307</v>
      </c>
      <c r="AQ49" s="1" t="s">
        <v>4307</v>
      </c>
      <c r="AR49" s="1" t="s">
        <v>10429</v>
      </c>
      <c r="AS49" s="1" t="s">
        <v>10430</v>
      </c>
      <c r="AT49" s="1" t="s">
        <v>10431</v>
      </c>
      <c r="AU49" s="1" t="s">
        <v>167</v>
      </c>
      <c r="AV49" s="1" t="s">
        <v>2149</v>
      </c>
      <c r="AW49" s="1"/>
      <c r="AX49" s="1" t="s">
        <v>165</v>
      </c>
      <c r="AY49" s="1" t="s">
        <v>10432</v>
      </c>
      <c r="AZ49" s="1" t="s">
        <v>7805</v>
      </c>
      <c r="BA49" s="1" t="s">
        <v>10433</v>
      </c>
      <c r="BB49" s="1" t="s">
        <v>1568</v>
      </c>
      <c r="BC49" s="1" t="s">
        <v>1664</v>
      </c>
      <c r="BD49" s="1" t="s">
        <v>1760</v>
      </c>
      <c r="BE49" s="1" t="s">
        <v>10434</v>
      </c>
      <c r="BG49" s="1" t="s">
        <v>10435</v>
      </c>
      <c r="BH49" s="1" t="s">
        <v>10436</v>
      </c>
      <c r="BJ49" s="69" t="s">
        <v>10437</v>
      </c>
      <c r="BL49" s="69" t="s">
        <v>9101</v>
      </c>
      <c r="BM49" s="69" t="s">
        <v>2696</v>
      </c>
      <c r="BN49" s="69" t="s">
        <v>6173</v>
      </c>
      <c r="BO49" s="69" t="s">
        <v>7517</v>
      </c>
      <c r="BP49" s="69" t="s">
        <v>7613</v>
      </c>
      <c r="BQ49" s="69" t="s">
        <v>7709</v>
      </c>
      <c r="BR49" s="70" t="s">
        <v>2408</v>
      </c>
      <c r="BS49" s="69" t="s">
        <v>10438</v>
      </c>
      <c r="BT49" s="69" t="s">
        <v>9177</v>
      </c>
      <c r="BU49" s="69" t="s">
        <v>10439</v>
      </c>
      <c r="BV49" s="69" t="s">
        <v>10440</v>
      </c>
      <c r="BW49" s="69" t="s">
        <v>22966</v>
      </c>
      <c r="BX49" s="69" t="s">
        <v>8189</v>
      </c>
      <c r="BY49" s="69" t="s">
        <v>5516</v>
      </c>
      <c r="BZ49" s="69" t="s">
        <v>8237</v>
      </c>
      <c r="CA49" s="69" t="s">
        <v>9225</v>
      </c>
      <c r="CB49" s="69" t="s">
        <v>6269</v>
      </c>
      <c r="CD49" s="69" t="s">
        <v>8717</v>
      </c>
      <c r="CE49" s="69" t="s">
        <v>10441</v>
      </c>
      <c r="CG49" s="69" t="s">
        <v>10442</v>
      </c>
      <c r="CI49" s="69" t="s">
        <v>5751</v>
      </c>
    </row>
    <row r="50" spans="1:87" ht="37" customHeight="1" x14ac:dyDescent="0.15">
      <c r="A50" s="5"/>
      <c r="B50" s="5"/>
      <c r="C50" s="5"/>
      <c r="D50" s="5" t="s">
        <v>367</v>
      </c>
      <c r="E50" s="5" t="s">
        <v>367</v>
      </c>
      <c r="F50" s="3" t="s">
        <v>339</v>
      </c>
      <c r="G50" s="5"/>
      <c r="H50" s="5"/>
      <c r="I50" s="5"/>
      <c r="J50" s="5"/>
      <c r="K50" s="5"/>
      <c r="L50" s="5"/>
      <c r="M50" s="5" t="s">
        <v>463</v>
      </c>
      <c r="N50" s="3" t="s">
        <v>1152</v>
      </c>
      <c r="O50" s="5">
        <v>9.1797299999999993</v>
      </c>
      <c r="P50" s="5"/>
      <c r="Q50" s="5"/>
      <c r="R50" s="5"/>
      <c r="S50" s="5"/>
      <c r="T50" s="5"/>
      <c r="U50" s="67"/>
      <c r="V50" s="67" t="s">
        <v>9326</v>
      </c>
      <c r="W50" s="1" t="s">
        <v>22895</v>
      </c>
      <c r="X50" s="74" t="s">
        <v>10423</v>
      </c>
      <c r="Y50" s="1" t="s">
        <v>10444</v>
      </c>
      <c r="Z50" s="1" t="s">
        <v>8622</v>
      </c>
      <c r="AA50" s="1" t="s">
        <v>3822</v>
      </c>
      <c r="AB50" s="1" t="s">
        <v>3302</v>
      </c>
      <c r="AC50" s="1" t="s">
        <v>2356</v>
      </c>
      <c r="AD50" s="1" t="s">
        <v>10445</v>
      </c>
      <c r="AE50" s="1"/>
      <c r="AF50" s="1" t="s">
        <v>6366</v>
      </c>
      <c r="AG50" s="1" t="s">
        <v>4408</v>
      </c>
      <c r="AH50" s="1" t="s">
        <v>3206</v>
      </c>
      <c r="AI50" s="1" t="s">
        <v>10446</v>
      </c>
      <c r="AJ50" s="1" t="s">
        <v>10447</v>
      </c>
      <c r="AK50" s="1"/>
      <c r="AL50" s="1" t="s">
        <v>10448</v>
      </c>
      <c r="AM50" s="1" t="s">
        <v>6728</v>
      </c>
      <c r="AN50" s="1" t="s">
        <v>3918</v>
      </c>
      <c r="AO50" s="1" t="s">
        <v>3918</v>
      </c>
      <c r="AP50" s="1" t="s">
        <v>4308</v>
      </c>
      <c r="AQ50" s="1" t="s">
        <v>4308</v>
      </c>
      <c r="AR50" s="1" t="s">
        <v>10449</v>
      </c>
      <c r="AS50" s="1" t="s">
        <v>10450</v>
      </c>
      <c r="AT50" s="1" t="s">
        <v>10451</v>
      </c>
      <c r="AU50" s="1" t="s">
        <v>170</v>
      </c>
      <c r="AV50" s="1" t="s">
        <v>2150</v>
      </c>
      <c r="AW50" s="1"/>
      <c r="AX50" s="1" t="s">
        <v>168</v>
      </c>
      <c r="AY50" s="1" t="s">
        <v>10452</v>
      </c>
      <c r="AZ50" s="1" t="s">
        <v>7806</v>
      </c>
      <c r="BA50" s="1" t="s">
        <v>10453</v>
      </c>
      <c r="BB50" s="1" t="s">
        <v>1569</v>
      </c>
      <c r="BC50" s="1" t="s">
        <v>1665</v>
      </c>
      <c r="BD50" s="1" t="s">
        <v>1761</v>
      </c>
      <c r="BE50" s="1" t="s">
        <v>10454</v>
      </c>
      <c r="BG50" s="1" t="s">
        <v>10455</v>
      </c>
      <c r="BH50" s="1" t="s">
        <v>10456</v>
      </c>
      <c r="BJ50" s="69" t="s">
        <v>10457</v>
      </c>
      <c r="BL50" s="69" t="s">
        <v>9102</v>
      </c>
      <c r="BM50" s="69" t="s">
        <v>2697</v>
      </c>
      <c r="BN50" s="69" t="s">
        <v>6174</v>
      </c>
      <c r="BO50" s="69" t="s">
        <v>7518</v>
      </c>
      <c r="BP50" s="69" t="s">
        <v>7614</v>
      </c>
      <c r="BQ50" s="69" t="s">
        <v>7710</v>
      </c>
      <c r="BR50" s="70" t="s">
        <v>2409</v>
      </c>
      <c r="BS50" s="69" t="s">
        <v>10458</v>
      </c>
      <c r="BT50" s="69" t="s">
        <v>9178</v>
      </c>
      <c r="BU50" s="69" t="s">
        <v>10459</v>
      </c>
      <c r="BV50" s="69" t="s">
        <v>10460</v>
      </c>
      <c r="BW50" s="69" t="s">
        <v>22967</v>
      </c>
      <c r="BX50" s="69" t="s">
        <v>8190</v>
      </c>
      <c r="BY50" s="69" t="s">
        <v>5612</v>
      </c>
      <c r="BZ50" s="69" t="s">
        <v>8238</v>
      </c>
      <c r="CA50" s="69" t="s">
        <v>9226</v>
      </c>
      <c r="CB50" s="69" t="s">
        <v>6270</v>
      </c>
      <c r="CD50" s="69" t="s">
        <v>8718</v>
      </c>
      <c r="CE50" s="69" t="s">
        <v>10461</v>
      </c>
      <c r="CG50" s="69" t="s">
        <v>10462</v>
      </c>
      <c r="CI50" s="69" t="s">
        <v>5752</v>
      </c>
    </row>
    <row r="51" spans="1:87" ht="37" customHeight="1" x14ac:dyDescent="0.15">
      <c r="A51" s="5"/>
      <c r="B51" s="5"/>
      <c r="C51" s="5"/>
      <c r="D51" s="5" t="s">
        <v>306</v>
      </c>
      <c r="E51" s="5" t="s">
        <v>306</v>
      </c>
      <c r="F51" s="3" t="s">
        <v>343</v>
      </c>
      <c r="G51" s="5"/>
      <c r="H51" s="5"/>
      <c r="I51" s="5"/>
      <c r="J51" s="5"/>
      <c r="K51" s="5"/>
      <c r="L51" s="5"/>
      <c r="M51" s="5" t="s">
        <v>464</v>
      </c>
      <c r="N51" s="3" t="s">
        <v>1153</v>
      </c>
      <c r="O51" s="5">
        <v>9.1023200000000006</v>
      </c>
      <c r="P51" s="5"/>
      <c r="Q51" s="5"/>
      <c r="R51" s="5"/>
      <c r="S51" s="5"/>
      <c r="T51" s="5"/>
      <c r="U51" s="67"/>
      <c r="V51" s="67" t="s">
        <v>9327</v>
      </c>
      <c r="W51" s="67" t="s">
        <v>22896</v>
      </c>
      <c r="X51" s="74" t="s">
        <v>10443</v>
      </c>
      <c r="Y51" s="1" t="s">
        <v>10464</v>
      </c>
      <c r="Z51" s="1" t="s">
        <v>8623</v>
      </c>
      <c r="AA51" s="1" t="s">
        <v>3823</v>
      </c>
      <c r="AB51" s="1" t="s">
        <v>3303</v>
      </c>
      <c r="AC51" s="67" t="s">
        <v>2269</v>
      </c>
      <c r="AD51" s="1" t="s">
        <v>10465</v>
      </c>
      <c r="AE51" s="1"/>
      <c r="AF51" s="67" t="s">
        <v>6367</v>
      </c>
      <c r="AG51" s="1" t="s">
        <v>4409</v>
      </c>
      <c r="AH51" s="1" t="s">
        <v>3207</v>
      </c>
      <c r="AI51" s="1" t="s">
        <v>10466</v>
      </c>
      <c r="AJ51" s="1" t="s">
        <v>10467</v>
      </c>
      <c r="AK51" s="1"/>
      <c r="AL51" s="1" t="s">
        <v>10468</v>
      </c>
      <c r="AM51" s="1" t="s">
        <v>6729</v>
      </c>
      <c r="AN51" s="1" t="s">
        <v>3919</v>
      </c>
      <c r="AO51" s="1" t="s">
        <v>3919</v>
      </c>
      <c r="AP51" s="1" t="s">
        <v>4309</v>
      </c>
      <c r="AQ51" s="1" t="s">
        <v>4309</v>
      </c>
      <c r="AR51" s="1" t="s">
        <v>10469</v>
      </c>
      <c r="AS51" s="1" t="s">
        <v>10470</v>
      </c>
      <c r="AT51" s="1" t="s">
        <v>10471</v>
      </c>
      <c r="AU51" s="1" t="s">
        <v>172</v>
      </c>
      <c r="AV51" s="1" t="s">
        <v>2151</v>
      </c>
      <c r="AW51" s="1"/>
      <c r="AX51" s="1"/>
      <c r="AY51" s="1" t="s">
        <v>10472</v>
      </c>
      <c r="AZ51" s="1" t="s">
        <v>7807</v>
      </c>
      <c r="BA51" s="1" t="s">
        <v>10473</v>
      </c>
      <c r="BB51" s="1" t="s">
        <v>1570</v>
      </c>
      <c r="BC51" s="1" t="s">
        <v>1666</v>
      </c>
      <c r="BD51" s="1" t="s">
        <v>1762</v>
      </c>
      <c r="BE51" s="1" t="s">
        <v>10474</v>
      </c>
      <c r="BG51" s="1" t="s">
        <v>10475</v>
      </c>
      <c r="BH51" s="1" t="s">
        <v>10476</v>
      </c>
      <c r="BJ51" s="69" t="s">
        <v>10477</v>
      </c>
      <c r="BM51" s="69" t="s">
        <v>2698</v>
      </c>
      <c r="BN51" s="69" t="s">
        <v>6175</v>
      </c>
      <c r="BO51" s="69" t="s">
        <v>7519</v>
      </c>
      <c r="BP51" s="69" t="s">
        <v>7615</v>
      </c>
      <c r="BQ51" s="69" t="s">
        <v>7711</v>
      </c>
      <c r="BR51" s="69" t="s">
        <v>2410</v>
      </c>
      <c r="BS51" s="69" t="s">
        <v>10478</v>
      </c>
      <c r="BU51" s="69" t="s">
        <v>10479</v>
      </c>
      <c r="BV51" s="69" t="s">
        <v>10480</v>
      </c>
      <c r="BW51" s="69" t="s">
        <v>22968</v>
      </c>
      <c r="BY51" s="69" t="s">
        <v>4557</v>
      </c>
      <c r="BZ51" s="69" t="s">
        <v>8239</v>
      </c>
      <c r="CA51" s="69" t="s">
        <v>9227</v>
      </c>
      <c r="CB51" s="69" t="s">
        <v>6271</v>
      </c>
      <c r="CD51" s="69" t="s">
        <v>8719</v>
      </c>
      <c r="CE51" s="69" t="s">
        <v>10481</v>
      </c>
      <c r="CG51" s="69" t="s">
        <v>10482</v>
      </c>
      <c r="CI51" s="69" t="s">
        <v>5753</v>
      </c>
    </row>
    <row r="52" spans="1:87" ht="37" customHeight="1" x14ac:dyDescent="0.15">
      <c r="A52" s="5"/>
      <c r="B52" s="5"/>
      <c r="C52" s="5"/>
      <c r="D52" s="5" t="s">
        <v>466</v>
      </c>
      <c r="E52" s="5" t="s">
        <v>466</v>
      </c>
      <c r="F52" s="3" t="s">
        <v>370</v>
      </c>
      <c r="G52" s="5"/>
      <c r="H52" s="5"/>
      <c r="I52" s="5"/>
      <c r="J52" s="5"/>
      <c r="K52" s="5"/>
      <c r="L52" s="5"/>
      <c r="M52" s="5" t="s">
        <v>465</v>
      </c>
      <c r="N52" s="3" t="s">
        <v>1154</v>
      </c>
      <c r="O52" s="5">
        <v>44.363599999999998</v>
      </c>
      <c r="P52" s="5"/>
      <c r="Q52" s="5"/>
      <c r="R52" s="5"/>
      <c r="S52" s="5"/>
      <c r="T52" s="5"/>
      <c r="U52" s="67"/>
      <c r="V52" s="67" t="s">
        <v>9328</v>
      </c>
      <c r="W52" s="67" t="s">
        <v>22969</v>
      </c>
      <c r="X52" s="74" t="s">
        <v>10463</v>
      </c>
      <c r="Y52" s="1" t="s">
        <v>10483</v>
      </c>
      <c r="Z52" s="1" t="s">
        <v>8624</v>
      </c>
      <c r="AA52" s="1" t="s">
        <v>3824</v>
      </c>
      <c r="AB52" s="1" t="s">
        <v>3304</v>
      </c>
      <c r="AC52" s="67" t="s">
        <v>2277</v>
      </c>
      <c r="AD52" s="1" t="s">
        <v>10484</v>
      </c>
      <c r="AE52" s="1"/>
      <c r="AF52" s="67" t="s">
        <v>6368</v>
      </c>
      <c r="AG52" s="1" t="s">
        <v>4410</v>
      </c>
      <c r="AH52" s="1" t="s">
        <v>3208</v>
      </c>
      <c r="AI52" s="1" t="s">
        <v>10485</v>
      </c>
      <c r="AJ52" s="1" t="s">
        <v>10486</v>
      </c>
      <c r="AK52" s="1"/>
      <c r="AL52" s="1" t="s">
        <v>10487</v>
      </c>
      <c r="AM52" s="1" t="s">
        <v>6730</v>
      </c>
      <c r="AN52" s="1" t="s">
        <v>3920</v>
      </c>
      <c r="AO52" s="1" t="s">
        <v>3920</v>
      </c>
      <c r="AP52" s="1" t="s">
        <v>4310</v>
      </c>
      <c r="AQ52" s="1" t="s">
        <v>4310</v>
      </c>
      <c r="AR52" s="1" t="s">
        <v>10488</v>
      </c>
      <c r="AS52" s="1" t="s">
        <v>10489</v>
      </c>
      <c r="AT52" s="1" t="s">
        <v>3449</v>
      </c>
      <c r="AU52" s="1" t="s">
        <v>175</v>
      </c>
      <c r="AV52" s="1" t="s">
        <v>2152</v>
      </c>
      <c r="AW52" s="1"/>
      <c r="AX52" s="1"/>
      <c r="AY52" s="1" t="s">
        <v>10490</v>
      </c>
      <c r="AZ52" s="1" t="s">
        <v>7808</v>
      </c>
      <c r="BA52" s="1" t="s">
        <v>10491</v>
      </c>
      <c r="BB52" s="1" t="s">
        <v>1571</v>
      </c>
      <c r="BC52" s="1" t="s">
        <v>1667</v>
      </c>
      <c r="BD52" s="1" t="s">
        <v>1763</v>
      </c>
      <c r="BE52" s="1" t="s">
        <v>10492</v>
      </c>
      <c r="BG52" s="1" t="s">
        <v>10493</v>
      </c>
      <c r="BH52" s="1" t="s">
        <v>10494</v>
      </c>
      <c r="BJ52" s="69" t="s">
        <v>10495</v>
      </c>
      <c r="BM52" s="69" t="s">
        <v>2699</v>
      </c>
      <c r="BN52" s="69" t="s">
        <v>6176</v>
      </c>
      <c r="BO52" s="69" t="s">
        <v>7520</v>
      </c>
      <c r="BP52" s="69" t="s">
        <v>7616</v>
      </c>
      <c r="BQ52" s="69" t="s">
        <v>7712</v>
      </c>
      <c r="BR52" s="69" t="s">
        <v>2411</v>
      </c>
      <c r="BS52" s="69" t="s">
        <v>10496</v>
      </c>
      <c r="BU52" s="69" t="s">
        <v>10497</v>
      </c>
      <c r="BV52" s="69" t="s">
        <v>10498</v>
      </c>
      <c r="BW52" s="69" t="s">
        <v>22970</v>
      </c>
      <c r="BY52" s="69" t="s">
        <v>4653</v>
      </c>
      <c r="BZ52" s="69" t="s">
        <v>8240</v>
      </c>
      <c r="CA52" s="69" t="s">
        <v>9228</v>
      </c>
      <c r="CB52" s="69" t="s">
        <v>6272</v>
      </c>
      <c r="CD52" s="69" t="s">
        <v>8720</v>
      </c>
      <c r="CE52" s="69" t="s">
        <v>10499</v>
      </c>
      <c r="CG52" s="69" t="s">
        <v>10500</v>
      </c>
      <c r="CI52" s="69" t="s">
        <v>5754</v>
      </c>
    </row>
    <row r="53" spans="1:87" ht="37" customHeight="1" x14ac:dyDescent="0.15">
      <c r="A53" s="5"/>
      <c r="B53" s="5"/>
      <c r="C53" s="5"/>
      <c r="D53" s="5" t="s">
        <v>317</v>
      </c>
      <c r="E53" s="5" t="s">
        <v>317</v>
      </c>
      <c r="F53" s="3" t="s">
        <v>414</v>
      </c>
      <c r="G53" s="5"/>
      <c r="H53" s="5"/>
      <c r="I53" s="5"/>
      <c r="J53" s="5"/>
      <c r="K53" s="5"/>
      <c r="L53" s="5"/>
      <c r="M53" s="5" t="s">
        <v>467</v>
      </c>
      <c r="N53" s="3" t="s">
        <v>1155</v>
      </c>
      <c r="O53" s="5">
        <v>30.209399999999999</v>
      </c>
      <c r="P53" s="5"/>
      <c r="Q53" s="5"/>
      <c r="R53" s="5"/>
      <c r="S53" s="5"/>
      <c r="T53" s="5"/>
      <c r="U53" s="67"/>
      <c r="V53" s="67" t="s">
        <v>9329</v>
      </c>
      <c r="W53" s="67" t="s">
        <v>22971</v>
      </c>
      <c r="X53" s="74" t="s">
        <v>22972</v>
      </c>
      <c r="Y53" s="1" t="s">
        <v>10501</v>
      </c>
      <c r="Z53" s="1" t="s">
        <v>8625</v>
      </c>
      <c r="AA53" s="1" t="s">
        <v>3825</v>
      </c>
      <c r="AB53" s="1" t="s">
        <v>3305</v>
      </c>
      <c r="AC53" s="67" t="s">
        <v>2285</v>
      </c>
      <c r="AD53" s="1" t="s">
        <v>10502</v>
      </c>
      <c r="AE53" s="1"/>
      <c r="AF53" s="67" t="s">
        <v>6369</v>
      </c>
      <c r="AG53" s="1" t="s">
        <v>4411</v>
      </c>
      <c r="AH53" s="1" t="s">
        <v>3209</v>
      </c>
      <c r="AI53" s="1" t="s">
        <v>10503</v>
      </c>
      <c r="AJ53" s="1" t="s">
        <v>10504</v>
      </c>
      <c r="AK53" s="1"/>
      <c r="AL53" s="1" t="s">
        <v>10505</v>
      </c>
      <c r="AM53" s="1" t="s">
        <v>6731</v>
      </c>
      <c r="AN53" s="1" t="s">
        <v>3921</v>
      </c>
      <c r="AO53" s="1" t="s">
        <v>3921</v>
      </c>
      <c r="AP53" s="1" t="s">
        <v>4311</v>
      </c>
      <c r="AQ53" s="1" t="s">
        <v>4311</v>
      </c>
      <c r="AR53" s="1" t="s">
        <v>10506</v>
      </c>
      <c r="AS53" s="1" t="s">
        <v>10507</v>
      </c>
      <c r="AT53" s="1" t="s">
        <v>10508</v>
      </c>
      <c r="AU53" s="1" t="s">
        <v>177</v>
      </c>
      <c r="AV53" s="1" t="s">
        <v>2153</v>
      </c>
      <c r="AW53" s="1"/>
      <c r="AX53" s="1"/>
      <c r="AY53" s="1" t="s">
        <v>10509</v>
      </c>
      <c r="AZ53" s="1" t="s">
        <v>7809</v>
      </c>
      <c r="BA53" s="1" t="s">
        <v>10510</v>
      </c>
      <c r="BB53" s="1" t="s">
        <v>1572</v>
      </c>
      <c r="BC53" s="1" t="s">
        <v>1668</v>
      </c>
      <c r="BD53" s="1" t="s">
        <v>1764</v>
      </c>
      <c r="BE53" s="1" t="s">
        <v>10511</v>
      </c>
      <c r="BG53" s="1" t="s">
        <v>10512</v>
      </c>
      <c r="BH53" s="1" t="s">
        <v>10513</v>
      </c>
      <c r="BJ53" s="69" t="s">
        <v>10514</v>
      </c>
      <c r="BM53" s="69" t="s">
        <v>2700</v>
      </c>
      <c r="BN53" s="69" t="s">
        <v>6177</v>
      </c>
      <c r="BO53" s="69" t="s">
        <v>7521</v>
      </c>
      <c r="BP53" s="69" t="s">
        <v>7617</v>
      </c>
      <c r="BQ53" s="69" t="s">
        <v>7713</v>
      </c>
      <c r="BR53" s="69" t="s">
        <v>2412</v>
      </c>
      <c r="BS53" s="69" t="s">
        <v>10515</v>
      </c>
      <c r="BU53" s="69" t="s">
        <v>10516</v>
      </c>
      <c r="BV53" s="69" t="s">
        <v>10517</v>
      </c>
      <c r="BW53" s="69" t="s">
        <v>22973</v>
      </c>
      <c r="BY53" s="69" t="s">
        <v>4749</v>
      </c>
      <c r="BZ53" s="69" t="s">
        <v>8241</v>
      </c>
      <c r="CA53" s="69" t="s">
        <v>9229</v>
      </c>
      <c r="CB53" s="69" t="s">
        <v>6273</v>
      </c>
      <c r="CD53" s="69" t="s">
        <v>8721</v>
      </c>
      <c r="CE53" s="69" t="s">
        <v>10518</v>
      </c>
      <c r="CG53" s="69" t="s">
        <v>10519</v>
      </c>
      <c r="CI53" s="69" t="s">
        <v>5755</v>
      </c>
    </row>
    <row r="54" spans="1:87" ht="37" customHeight="1" x14ac:dyDescent="0.15">
      <c r="A54" s="5"/>
      <c r="B54" s="5"/>
      <c r="C54" s="5"/>
      <c r="D54" s="5" t="s">
        <v>329</v>
      </c>
      <c r="E54" s="5" t="s">
        <v>329</v>
      </c>
      <c r="F54" s="3" t="s">
        <v>428</v>
      </c>
      <c r="G54" s="5"/>
      <c r="H54" s="5"/>
      <c r="I54" s="5"/>
      <c r="J54" s="5"/>
      <c r="K54" s="5"/>
      <c r="L54" s="5"/>
      <c r="M54" s="5" t="s">
        <v>360</v>
      </c>
      <c r="N54" s="3" t="s">
        <v>1111</v>
      </c>
      <c r="O54" s="5">
        <v>143.726</v>
      </c>
      <c r="P54" s="5"/>
      <c r="Q54" s="5"/>
      <c r="R54" s="5"/>
      <c r="S54" s="5"/>
      <c r="T54" s="5"/>
      <c r="U54" s="67"/>
      <c r="V54" s="67" t="s">
        <v>9330</v>
      </c>
      <c r="W54" s="67" t="s">
        <v>22897</v>
      </c>
      <c r="X54" s="74" t="s">
        <v>22974</v>
      </c>
      <c r="Y54" s="1" t="s">
        <v>10520</v>
      </c>
      <c r="Z54" s="1" t="s">
        <v>8626</v>
      </c>
      <c r="AA54" s="1" t="s">
        <v>3826</v>
      </c>
      <c r="AB54" s="1" t="s">
        <v>3306</v>
      </c>
      <c r="AC54" s="67" t="s">
        <v>2293</v>
      </c>
      <c r="AD54" s="1" t="s">
        <v>10521</v>
      </c>
      <c r="AE54" s="1"/>
      <c r="AF54" s="67" t="s">
        <v>6370</v>
      </c>
      <c r="AG54" s="1" t="s">
        <v>4412</v>
      </c>
      <c r="AH54" s="1" t="s">
        <v>3210</v>
      </c>
      <c r="AI54" s="1" t="s">
        <v>10522</v>
      </c>
      <c r="AJ54" s="1" t="s">
        <v>10523</v>
      </c>
      <c r="AK54" s="1"/>
      <c r="AL54" s="1" t="s">
        <v>10524</v>
      </c>
      <c r="AM54" s="1" t="s">
        <v>6732</v>
      </c>
      <c r="AN54" s="1" t="s">
        <v>3922</v>
      </c>
      <c r="AO54" s="1" t="s">
        <v>3922</v>
      </c>
      <c r="AP54" s="1" t="s">
        <v>4312</v>
      </c>
      <c r="AQ54" s="1" t="s">
        <v>4312</v>
      </c>
      <c r="AR54" s="1" t="s">
        <v>10525</v>
      </c>
      <c r="AS54" s="1" t="s">
        <v>10526</v>
      </c>
      <c r="AT54" s="1" t="s">
        <v>10527</v>
      </c>
      <c r="AU54" s="1" t="s">
        <v>179</v>
      </c>
      <c r="AV54" s="1" t="s">
        <v>2154</v>
      </c>
      <c r="AW54" s="1"/>
      <c r="AX54" s="1"/>
      <c r="AY54" s="1" t="s">
        <v>10528</v>
      </c>
      <c r="AZ54" s="1" t="s">
        <v>7810</v>
      </c>
      <c r="BA54" s="1" t="s">
        <v>10529</v>
      </c>
      <c r="BB54" s="1" t="s">
        <v>1573</v>
      </c>
      <c r="BC54" s="1" t="s">
        <v>1669</v>
      </c>
      <c r="BD54" s="1" t="s">
        <v>1765</v>
      </c>
      <c r="BE54" s="1" t="s">
        <v>10530</v>
      </c>
      <c r="BG54" s="1" t="s">
        <v>10531</v>
      </c>
      <c r="BH54" s="1" t="s">
        <v>10532</v>
      </c>
      <c r="BJ54" s="69" t="s">
        <v>10533</v>
      </c>
      <c r="BM54" s="69" t="s">
        <v>2701</v>
      </c>
      <c r="BN54" s="69" t="s">
        <v>6178</v>
      </c>
      <c r="BO54" s="69" t="s">
        <v>7522</v>
      </c>
      <c r="BP54" s="69" t="s">
        <v>7618</v>
      </c>
      <c r="BQ54" s="69" t="s">
        <v>7714</v>
      </c>
      <c r="BR54" s="69" t="s">
        <v>2413</v>
      </c>
      <c r="BS54" s="69" t="s">
        <v>10534</v>
      </c>
      <c r="BU54" s="69" t="s">
        <v>10535</v>
      </c>
      <c r="BV54" s="69" t="s">
        <v>10536</v>
      </c>
      <c r="BW54" s="69" t="s">
        <v>22975</v>
      </c>
      <c r="BY54" s="69" t="s">
        <v>4845</v>
      </c>
      <c r="BZ54" s="69" t="s">
        <v>8242</v>
      </c>
      <c r="CA54" s="69" t="s">
        <v>9230</v>
      </c>
      <c r="CB54" s="69" t="s">
        <v>6274</v>
      </c>
      <c r="CD54" s="69" t="s">
        <v>8722</v>
      </c>
      <c r="CE54" s="69" t="s">
        <v>10537</v>
      </c>
      <c r="CG54" s="69" t="s">
        <v>10538</v>
      </c>
      <c r="CI54" s="69" t="s">
        <v>5756</v>
      </c>
    </row>
    <row r="55" spans="1:87" ht="37" customHeight="1" x14ac:dyDescent="0.15">
      <c r="A55" s="5"/>
      <c r="B55" s="5"/>
      <c r="C55" s="5"/>
      <c r="D55" s="5" t="s">
        <v>469</v>
      </c>
      <c r="E55" s="5" t="s">
        <v>469</v>
      </c>
      <c r="F55" s="3" t="s">
        <v>448</v>
      </c>
      <c r="G55" s="5"/>
      <c r="H55" s="5"/>
      <c r="I55" s="5"/>
      <c r="J55" s="5"/>
      <c r="K55" s="5"/>
      <c r="L55" s="5"/>
      <c r="M55" s="5" t="s">
        <v>468</v>
      </c>
      <c r="N55" s="3" t="s">
        <v>1156</v>
      </c>
      <c r="O55" s="5">
        <v>124.964</v>
      </c>
      <c r="P55" s="5"/>
      <c r="Q55" s="5"/>
      <c r="R55" s="5"/>
      <c r="S55" s="5"/>
      <c r="T55" s="5"/>
      <c r="U55" s="67"/>
      <c r="V55" s="67" t="s">
        <v>9331</v>
      </c>
      <c r="W55" s="67" t="s">
        <v>22898</v>
      </c>
      <c r="X55" s="74" t="s">
        <v>22976</v>
      </c>
      <c r="Y55" s="1" t="s">
        <v>10539</v>
      </c>
      <c r="Z55" s="1" t="s">
        <v>8627</v>
      </c>
      <c r="AA55" s="1" t="s">
        <v>3827</v>
      </c>
      <c r="AB55" s="1" t="s">
        <v>3307</v>
      </c>
      <c r="AC55" s="67" t="s">
        <v>2301</v>
      </c>
      <c r="AD55" s="1" t="s">
        <v>10540</v>
      </c>
      <c r="AE55" s="1"/>
      <c r="AF55" s="67" t="s">
        <v>6371</v>
      </c>
      <c r="AG55" s="1" t="s">
        <v>4413</v>
      </c>
      <c r="AH55" s="1" t="s">
        <v>3211</v>
      </c>
      <c r="AI55" s="1" t="s">
        <v>10541</v>
      </c>
      <c r="AJ55" s="1" t="s">
        <v>10542</v>
      </c>
      <c r="AK55" s="1"/>
      <c r="AL55" s="1" t="s">
        <v>10543</v>
      </c>
      <c r="AM55" s="1" t="s">
        <v>6733</v>
      </c>
      <c r="AN55" s="1" t="s">
        <v>3923</v>
      </c>
      <c r="AO55" s="1" t="s">
        <v>3923</v>
      </c>
      <c r="AP55" s="1" t="s">
        <v>4313</v>
      </c>
      <c r="AQ55" s="1" t="s">
        <v>4313</v>
      </c>
      <c r="AR55" s="1" t="s">
        <v>10544</v>
      </c>
      <c r="AS55" s="1" t="s">
        <v>10545</v>
      </c>
      <c r="AT55" s="1" t="s">
        <v>10546</v>
      </c>
      <c r="AU55" s="1" t="s">
        <v>181</v>
      </c>
      <c r="AV55" s="1" t="s">
        <v>2155</v>
      </c>
      <c r="AW55" s="1"/>
      <c r="AX55" s="1"/>
      <c r="AY55" s="1" t="s">
        <v>10547</v>
      </c>
      <c r="AZ55" s="1" t="s">
        <v>7811</v>
      </c>
      <c r="BA55" s="1" t="s">
        <v>10548</v>
      </c>
      <c r="BB55" s="1" t="s">
        <v>1574</v>
      </c>
      <c r="BC55" s="1" t="s">
        <v>1670</v>
      </c>
      <c r="BD55" s="1" t="s">
        <v>1766</v>
      </c>
      <c r="BE55" s="1" t="s">
        <v>10549</v>
      </c>
      <c r="BG55" s="1" t="s">
        <v>10550</v>
      </c>
      <c r="BH55" s="1" t="s">
        <v>10551</v>
      </c>
      <c r="BJ55" s="69" t="s">
        <v>10552</v>
      </c>
      <c r="BM55" s="69" t="s">
        <v>2702</v>
      </c>
      <c r="BN55" s="69" t="s">
        <v>6179</v>
      </c>
      <c r="BO55" s="69" t="s">
        <v>7523</v>
      </c>
      <c r="BP55" s="69" t="s">
        <v>7619</v>
      </c>
      <c r="BQ55" s="69" t="s">
        <v>7715</v>
      </c>
      <c r="BR55" s="69" t="s">
        <v>2414</v>
      </c>
      <c r="BS55" s="69" t="s">
        <v>10553</v>
      </c>
      <c r="BU55" s="69" t="s">
        <v>10554</v>
      </c>
      <c r="BV55" s="69" t="s">
        <v>10555</v>
      </c>
      <c r="BW55" s="69" t="s">
        <v>22977</v>
      </c>
      <c r="BY55" s="69" t="s">
        <v>4941</v>
      </c>
      <c r="BZ55" s="69" t="s">
        <v>8243</v>
      </c>
      <c r="CA55" s="69" t="s">
        <v>9231</v>
      </c>
      <c r="CB55" s="69" t="s">
        <v>6275</v>
      </c>
      <c r="CD55" s="69" t="s">
        <v>8723</v>
      </c>
      <c r="CE55" s="69" t="s">
        <v>10556</v>
      </c>
      <c r="CG55" s="69" t="s">
        <v>10557</v>
      </c>
      <c r="CI55" s="69" t="s">
        <v>5757</v>
      </c>
    </row>
    <row r="56" spans="1:87" ht="37" customHeight="1" x14ac:dyDescent="0.15">
      <c r="A56" s="5"/>
      <c r="B56" s="5"/>
      <c r="C56" s="5"/>
      <c r="D56" s="5" t="s">
        <v>471</v>
      </c>
      <c r="E56" s="5" t="s">
        <v>471</v>
      </c>
      <c r="F56" s="3" t="s">
        <v>466</v>
      </c>
      <c r="G56" s="5"/>
      <c r="H56" s="5"/>
      <c r="I56" s="5"/>
      <c r="J56" s="5"/>
      <c r="K56" s="5"/>
      <c r="L56" s="5"/>
      <c r="M56" s="5" t="s">
        <v>470</v>
      </c>
      <c r="N56" s="3" t="s">
        <v>1157</v>
      </c>
      <c r="O56" s="5">
        <v>43.832299999999996</v>
      </c>
      <c r="P56" s="5"/>
      <c r="Q56" s="5"/>
      <c r="R56" s="5"/>
      <c r="S56" s="5"/>
      <c r="T56" s="5"/>
      <c r="U56" s="67"/>
      <c r="V56" s="67" t="s">
        <v>9332</v>
      </c>
      <c r="W56" s="67" t="s">
        <v>22899</v>
      </c>
      <c r="X56" s="74" t="s">
        <v>22978</v>
      </c>
      <c r="Y56" s="1" t="s">
        <v>10559</v>
      </c>
      <c r="Z56" s="1" t="s">
        <v>8628</v>
      </c>
      <c r="AA56" s="1" t="s">
        <v>3828</v>
      </c>
      <c r="AB56" s="1" t="s">
        <v>3308</v>
      </c>
      <c r="AC56" s="67" t="s">
        <v>2309</v>
      </c>
      <c r="AD56" s="1" t="s">
        <v>10560</v>
      </c>
      <c r="AE56" s="1"/>
      <c r="AF56" s="67" t="s">
        <v>6372</v>
      </c>
      <c r="AG56" s="1" t="s">
        <v>4414</v>
      </c>
      <c r="AH56" s="1" t="s">
        <v>3212</v>
      </c>
      <c r="AI56" s="1" t="s">
        <v>10561</v>
      </c>
      <c r="AJ56" s="1" t="s">
        <v>10562</v>
      </c>
      <c r="AK56" s="1"/>
      <c r="AL56" s="1" t="s">
        <v>10563</v>
      </c>
      <c r="AM56" s="1" t="s">
        <v>6734</v>
      </c>
      <c r="AN56" s="1" t="s">
        <v>3924</v>
      </c>
      <c r="AO56" s="1" t="s">
        <v>3924</v>
      </c>
      <c r="AP56" s="1" t="s">
        <v>4314</v>
      </c>
      <c r="AQ56" s="1" t="s">
        <v>4314</v>
      </c>
      <c r="AR56" s="1" t="s">
        <v>10564</v>
      </c>
      <c r="AS56" s="1" t="s">
        <v>10565</v>
      </c>
      <c r="AT56" s="1" t="s">
        <v>10566</v>
      </c>
      <c r="AU56" s="1" t="s">
        <v>183</v>
      </c>
      <c r="AV56" s="1" t="s">
        <v>2156</v>
      </c>
      <c r="AW56" s="1"/>
      <c r="AX56" s="1"/>
      <c r="AY56" s="1" t="s">
        <v>10567</v>
      </c>
      <c r="AZ56" s="1" t="s">
        <v>7812</v>
      </c>
      <c r="BA56" s="1" t="s">
        <v>10568</v>
      </c>
      <c r="BB56" s="1" t="s">
        <v>1575</v>
      </c>
      <c r="BC56" s="1" t="s">
        <v>1671</v>
      </c>
      <c r="BD56" s="1" t="s">
        <v>1767</v>
      </c>
      <c r="BE56" s="1" t="s">
        <v>10569</v>
      </c>
      <c r="BG56" s="1" t="s">
        <v>10570</v>
      </c>
      <c r="BH56" s="1" t="s">
        <v>10571</v>
      </c>
      <c r="BJ56" s="69" t="s">
        <v>10572</v>
      </c>
      <c r="BM56" s="69" t="s">
        <v>2703</v>
      </c>
      <c r="BN56" s="69" t="s">
        <v>6180</v>
      </c>
      <c r="BO56" s="69" t="s">
        <v>7524</v>
      </c>
      <c r="BP56" s="69" t="s">
        <v>7620</v>
      </c>
      <c r="BQ56" s="69" t="s">
        <v>7716</v>
      </c>
      <c r="BR56" s="69" t="s">
        <v>2415</v>
      </c>
      <c r="BS56" s="69" t="s">
        <v>10573</v>
      </c>
      <c r="BU56" s="69" t="s">
        <v>10574</v>
      </c>
      <c r="BV56" s="69" t="s">
        <v>10575</v>
      </c>
      <c r="BW56" s="69" t="s">
        <v>22979</v>
      </c>
      <c r="BY56" s="69" t="s">
        <v>5037</v>
      </c>
      <c r="BZ56" s="69" t="s">
        <v>8244</v>
      </c>
      <c r="CA56" s="69" t="s">
        <v>9232</v>
      </c>
      <c r="CB56" s="69" t="s">
        <v>6276</v>
      </c>
      <c r="CD56" s="69" t="s">
        <v>8724</v>
      </c>
      <c r="CE56" s="69" t="s">
        <v>10576</v>
      </c>
      <c r="CG56" s="69" t="s">
        <v>10577</v>
      </c>
      <c r="CI56" s="69" t="s">
        <v>5758</v>
      </c>
    </row>
    <row r="57" spans="1:87" ht="37" customHeight="1" x14ac:dyDescent="0.15">
      <c r="A57" s="5"/>
      <c r="B57" s="5"/>
      <c r="C57" s="5"/>
      <c r="D57" s="5" t="s">
        <v>473</v>
      </c>
      <c r="E57" s="5" t="s">
        <v>473</v>
      </c>
      <c r="F57" s="3" t="s">
        <v>474</v>
      </c>
      <c r="G57" s="5"/>
      <c r="H57" s="5"/>
      <c r="I57" s="5"/>
      <c r="J57" s="5"/>
      <c r="K57" s="5"/>
      <c r="L57" s="5"/>
      <c r="M57" s="5" t="s">
        <v>472</v>
      </c>
      <c r="N57" s="3" t="s">
        <v>1158</v>
      </c>
      <c r="O57" s="5">
        <v>36.457999999999998</v>
      </c>
      <c r="P57" s="5"/>
      <c r="Q57" s="5"/>
      <c r="R57" s="5"/>
      <c r="S57" s="5"/>
      <c r="T57" s="5"/>
      <c r="U57" s="67"/>
      <c r="V57" s="67" t="s">
        <v>9333</v>
      </c>
      <c r="W57" s="67" t="s">
        <v>22900</v>
      </c>
      <c r="X57" s="74" t="s">
        <v>10558</v>
      </c>
      <c r="Y57" s="1" t="s">
        <v>10578</v>
      </c>
      <c r="Z57" s="1" t="s">
        <v>8629</v>
      </c>
      <c r="AA57" s="1" t="s">
        <v>3829</v>
      </c>
      <c r="AB57" s="1" t="s">
        <v>3309</v>
      </c>
      <c r="AC57" s="67" t="s">
        <v>2317</v>
      </c>
      <c r="AD57" s="1" t="s">
        <v>10579</v>
      </c>
      <c r="AE57" s="67"/>
      <c r="AF57" s="67" t="s">
        <v>6373</v>
      </c>
      <c r="AG57" s="1" t="s">
        <v>4415</v>
      </c>
      <c r="AH57" s="1" t="s">
        <v>3213</v>
      </c>
      <c r="AI57" s="1" t="s">
        <v>10580</v>
      </c>
      <c r="AJ57" s="1" t="s">
        <v>10581</v>
      </c>
      <c r="AK57" s="1"/>
      <c r="AL57" s="1" t="s">
        <v>10582</v>
      </c>
      <c r="AM57" s="1" t="s">
        <v>6735</v>
      </c>
      <c r="AN57" s="1" t="s">
        <v>3925</v>
      </c>
      <c r="AO57" s="1" t="s">
        <v>3925</v>
      </c>
      <c r="AP57" s="1" t="s">
        <v>4315</v>
      </c>
      <c r="AQ57" s="1" t="s">
        <v>4359</v>
      </c>
      <c r="AR57" s="1" t="s">
        <v>10583</v>
      </c>
      <c r="AS57" s="1" t="s">
        <v>3375</v>
      </c>
      <c r="AT57" s="1" t="s">
        <v>16</v>
      </c>
      <c r="AU57" s="1" t="s">
        <v>185</v>
      </c>
      <c r="AV57" s="1" t="s">
        <v>2157</v>
      </c>
      <c r="AW57" s="1"/>
      <c r="AX57" s="1"/>
      <c r="AY57" s="1" t="s">
        <v>10584</v>
      </c>
      <c r="AZ57" s="1" t="s">
        <v>7813</v>
      </c>
      <c r="BA57" s="1" t="s">
        <v>10585</v>
      </c>
      <c r="BB57" s="1" t="s">
        <v>1576</v>
      </c>
      <c r="BC57" s="1" t="s">
        <v>1672</v>
      </c>
      <c r="BD57" s="1" t="s">
        <v>1768</v>
      </c>
      <c r="BE57" s="1" t="s">
        <v>10586</v>
      </c>
      <c r="BG57" s="1" t="s">
        <v>10587</v>
      </c>
      <c r="BH57" s="1" t="s">
        <v>10588</v>
      </c>
      <c r="BJ57" s="69" t="s">
        <v>10589</v>
      </c>
      <c r="BM57" s="69" t="s">
        <v>2704</v>
      </c>
      <c r="BN57" s="69" t="s">
        <v>6181</v>
      </c>
      <c r="BO57" s="69" t="s">
        <v>7525</v>
      </c>
      <c r="BP57" s="69" t="s">
        <v>7621</v>
      </c>
      <c r="BQ57" s="69" t="s">
        <v>7717</v>
      </c>
      <c r="BR57" s="69" t="s">
        <v>2416</v>
      </c>
      <c r="BS57" s="69" t="s">
        <v>10590</v>
      </c>
      <c r="BU57" s="69" t="s">
        <v>10591</v>
      </c>
      <c r="BV57" s="69" t="s">
        <v>10592</v>
      </c>
      <c r="BW57" s="69" t="s">
        <v>22980</v>
      </c>
      <c r="BY57" s="69" t="s">
        <v>5133</v>
      </c>
      <c r="BZ57" s="69" t="s">
        <v>8245</v>
      </c>
      <c r="CA57" s="69" t="s">
        <v>9233</v>
      </c>
      <c r="CB57" s="69" t="s">
        <v>6277</v>
      </c>
      <c r="CD57" s="69" t="s">
        <v>8725</v>
      </c>
      <c r="CE57" s="69" t="s">
        <v>10593</v>
      </c>
      <c r="CG57" s="69" t="s">
        <v>10594</v>
      </c>
      <c r="CI57" s="69" t="s">
        <v>5759</v>
      </c>
    </row>
    <row r="58" spans="1:87" ht="37" customHeight="1" x14ac:dyDescent="0.15">
      <c r="A58" s="5"/>
      <c r="B58" s="5"/>
      <c r="C58" s="5"/>
      <c r="D58" s="5" t="s">
        <v>371</v>
      </c>
      <c r="E58" s="5" t="s">
        <v>371</v>
      </c>
      <c r="F58" s="3" t="s">
        <v>476</v>
      </c>
      <c r="G58" s="5"/>
      <c r="H58" s="5"/>
      <c r="I58" s="5"/>
      <c r="J58" s="5"/>
      <c r="K58" s="5"/>
      <c r="L58" s="5"/>
      <c r="M58" s="5" t="s">
        <v>475</v>
      </c>
      <c r="N58" s="3" t="s">
        <v>1159</v>
      </c>
      <c r="O58" s="5">
        <v>61.386899999999997</v>
      </c>
      <c r="P58" s="5"/>
      <c r="Q58" s="5"/>
      <c r="R58" s="5"/>
      <c r="S58" s="5"/>
      <c r="T58" s="5"/>
      <c r="U58" s="67"/>
      <c r="V58" s="67" t="s">
        <v>9334</v>
      </c>
      <c r="W58" s="67" t="s">
        <v>22901</v>
      </c>
      <c r="X58" s="74" t="s">
        <v>22981</v>
      </c>
      <c r="Y58" s="1" t="s">
        <v>10595</v>
      </c>
      <c r="Z58" s="1" t="s">
        <v>8630</v>
      </c>
      <c r="AA58" s="1" t="s">
        <v>3830</v>
      </c>
      <c r="AB58" s="1" t="s">
        <v>3310</v>
      </c>
      <c r="AC58" s="67" t="s">
        <v>2325</v>
      </c>
      <c r="AD58" s="1" t="s">
        <v>10596</v>
      </c>
      <c r="AE58" s="67"/>
      <c r="AF58" s="67" t="s">
        <v>6374</v>
      </c>
      <c r="AG58" s="1" t="s">
        <v>4416</v>
      </c>
      <c r="AH58" s="1" t="s">
        <v>3214</v>
      </c>
      <c r="AI58" s="1" t="s">
        <v>10597</v>
      </c>
      <c r="AJ58" s="1" t="s">
        <v>10598</v>
      </c>
      <c r="AK58" s="1"/>
      <c r="AL58" s="1" t="s">
        <v>10599</v>
      </c>
      <c r="AM58" s="1" t="s">
        <v>6736</v>
      </c>
      <c r="AN58" s="1" t="s">
        <v>3926</v>
      </c>
      <c r="AO58" s="1" t="s">
        <v>3926</v>
      </c>
      <c r="AP58" s="1" t="s">
        <v>4316</v>
      </c>
      <c r="AQ58" s="1" t="s">
        <v>4360</v>
      </c>
      <c r="AR58" s="1" t="s">
        <v>10600</v>
      </c>
      <c r="AS58" s="1" t="s">
        <v>3376</v>
      </c>
      <c r="AT58" s="1" t="s">
        <v>64</v>
      </c>
      <c r="AU58" s="1" t="s">
        <v>187</v>
      </c>
      <c r="AV58" s="1" t="s">
        <v>2158</v>
      </c>
      <c r="AW58" s="1"/>
      <c r="AX58" s="1"/>
      <c r="AY58" s="1" t="s">
        <v>10601</v>
      </c>
      <c r="AZ58" s="1" t="s">
        <v>7814</v>
      </c>
      <c r="BA58" s="1" t="s">
        <v>10602</v>
      </c>
      <c r="BB58" s="1" t="s">
        <v>1577</v>
      </c>
      <c r="BC58" s="1" t="s">
        <v>1673</v>
      </c>
      <c r="BD58" s="1" t="s">
        <v>1769</v>
      </c>
      <c r="BE58" s="1" t="s">
        <v>10603</v>
      </c>
      <c r="BG58" s="1" t="s">
        <v>10604</v>
      </c>
      <c r="BH58" s="1" t="s">
        <v>10605</v>
      </c>
      <c r="BJ58" s="69" t="s">
        <v>10606</v>
      </c>
      <c r="BM58" s="69" t="s">
        <v>2705</v>
      </c>
      <c r="BN58" s="69" t="s">
        <v>6182</v>
      </c>
      <c r="BO58" s="69" t="s">
        <v>7526</v>
      </c>
      <c r="BP58" s="69" t="s">
        <v>7622</v>
      </c>
      <c r="BQ58" s="69" t="s">
        <v>7718</v>
      </c>
      <c r="BR58" s="69" t="s">
        <v>2417</v>
      </c>
      <c r="BS58" s="69" t="s">
        <v>10607</v>
      </c>
      <c r="BU58" s="69" t="s">
        <v>10608</v>
      </c>
      <c r="BV58" s="69" t="s">
        <v>10609</v>
      </c>
      <c r="BW58" s="69" t="s">
        <v>22982</v>
      </c>
      <c r="BY58" s="69" t="s">
        <v>5229</v>
      </c>
      <c r="BZ58" s="69" t="s">
        <v>8246</v>
      </c>
      <c r="CA58" s="69" t="s">
        <v>9234</v>
      </c>
      <c r="CB58" s="69" t="s">
        <v>6278</v>
      </c>
      <c r="CD58" s="69" t="s">
        <v>8726</v>
      </c>
      <c r="CE58" s="69" t="s">
        <v>10610</v>
      </c>
      <c r="CG58" s="69" t="s">
        <v>10611</v>
      </c>
      <c r="CI58" s="69" t="s">
        <v>5760</v>
      </c>
    </row>
    <row r="59" spans="1:87" ht="37" customHeight="1" x14ac:dyDescent="0.15">
      <c r="A59" s="5"/>
      <c r="B59" s="5"/>
      <c r="C59" s="5"/>
      <c r="D59" s="5" t="s">
        <v>307</v>
      </c>
      <c r="E59" s="5" t="s">
        <v>307</v>
      </c>
      <c r="F59" s="3" t="s">
        <v>478</v>
      </c>
      <c r="G59" s="5"/>
      <c r="H59" s="5"/>
      <c r="I59" s="5"/>
      <c r="J59" s="5"/>
      <c r="K59" s="5"/>
      <c r="L59" s="5"/>
      <c r="M59" s="5" t="s">
        <v>477</v>
      </c>
      <c r="N59" s="3" t="s">
        <v>1160</v>
      </c>
      <c r="O59" s="5">
        <v>45.210299999999997</v>
      </c>
      <c r="P59" s="5"/>
      <c r="Q59" s="5"/>
      <c r="R59" s="5"/>
      <c r="S59" s="5"/>
      <c r="T59" s="5"/>
      <c r="U59" s="67"/>
      <c r="V59" s="67" t="s">
        <v>9335</v>
      </c>
      <c r="W59" s="67" t="s">
        <v>22902</v>
      </c>
      <c r="X59" s="74" t="s">
        <v>22983</v>
      </c>
      <c r="Y59" s="1" t="s">
        <v>10612</v>
      </c>
      <c r="Z59" s="1" t="s">
        <v>8631</v>
      </c>
      <c r="AA59" s="1" t="s">
        <v>3831</v>
      </c>
      <c r="AB59" s="1" t="s">
        <v>3311</v>
      </c>
      <c r="AC59" s="67" t="s">
        <v>2333</v>
      </c>
      <c r="AD59" s="67" t="s">
        <v>10613</v>
      </c>
      <c r="AE59" s="67"/>
      <c r="AF59" s="67" t="s">
        <v>6375</v>
      </c>
      <c r="AG59" s="1" t="s">
        <v>4417</v>
      </c>
      <c r="AH59" s="1" t="s">
        <v>3215</v>
      </c>
      <c r="AI59" s="1" t="s">
        <v>10614</v>
      </c>
      <c r="AJ59" s="1" t="s">
        <v>10615</v>
      </c>
      <c r="AK59" s="1"/>
      <c r="AL59" s="1" t="s">
        <v>10616</v>
      </c>
      <c r="AM59" s="1" t="s">
        <v>6737</v>
      </c>
      <c r="AN59" s="1" t="s">
        <v>3927</v>
      </c>
      <c r="AO59" s="1" t="s">
        <v>3927</v>
      </c>
      <c r="AP59" s="1" t="s">
        <v>4317</v>
      </c>
      <c r="AQ59" s="1" t="s">
        <v>4317</v>
      </c>
      <c r="AR59" s="1" t="s">
        <v>10617</v>
      </c>
      <c r="AS59" s="1" t="s">
        <v>3377</v>
      </c>
      <c r="AT59" s="1" t="s">
        <v>108</v>
      </c>
      <c r="AU59" s="1" t="s">
        <v>189</v>
      </c>
      <c r="AV59" s="1" t="s">
        <v>2159</v>
      </c>
      <c r="AW59" s="1"/>
      <c r="AX59" s="1"/>
      <c r="AY59" s="1" t="s">
        <v>10618</v>
      </c>
      <c r="AZ59" s="1" t="s">
        <v>7815</v>
      </c>
      <c r="BA59" s="1" t="s">
        <v>10619</v>
      </c>
      <c r="BB59" s="1" t="s">
        <v>1578</v>
      </c>
      <c r="BC59" s="1" t="s">
        <v>1674</v>
      </c>
      <c r="BD59" s="1" t="s">
        <v>1770</v>
      </c>
      <c r="BE59" s="1" t="s">
        <v>10620</v>
      </c>
      <c r="BG59" s="1" t="s">
        <v>10621</v>
      </c>
      <c r="BH59" s="1" t="s">
        <v>10622</v>
      </c>
      <c r="BJ59" s="69" t="s">
        <v>10623</v>
      </c>
      <c r="BM59" s="69" t="s">
        <v>2706</v>
      </c>
      <c r="BN59" s="69" t="s">
        <v>6183</v>
      </c>
      <c r="BO59" s="69" t="s">
        <v>7527</v>
      </c>
      <c r="BP59" s="69" t="s">
        <v>7623</v>
      </c>
      <c r="BQ59" s="69" t="s">
        <v>7719</v>
      </c>
      <c r="BR59" s="69" t="s">
        <v>2418</v>
      </c>
      <c r="BS59" s="69" t="s">
        <v>10624</v>
      </c>
      <c r="BU59" s="69" t="s">
        <v>10625</v>
      </c>
      <c r="BV59" s="69" t="s">
        <v>10626</v>
      </c>
      <c r="BW59" s="69" t="s">
        <v>22984</v>
      </c>
      <c r="BY59" s="69" t="s">
        <v>5325</v>
      </c>
      <c r="BZ59" s="69" t="s">
        <v>8247</v>
      </c>
      <c r="CA59" s="69" t="s">
        <v>9235</v>
      </c>
      <c r="CB59" s="69" t="s">
        <v>6279</v>
      </c>
      <c r="CD59" s="69" t="s">
        <v>8727</v>
      </c>
      <c r="CE59" s="69" t="s">
        <v>10627</v>
      </c>
      <c r="CG59" s="69" t="s">
        <v>10628</v>
      </c>
      <c r="CI59" s="69" t="s">
        <v>5761</v>
      </c>
    </row>
    <row r="60" spans="1:87" ht="37" customHeight="1" x14ac:dyDescent="0.15">
      <c r="A60" s="5"/>
      <c r="B60" s="5"/>
      <c r="C60" s="5"/>
      <c r="D60" s="5" t="s">
        <v>474</v>
      </c>
      <c r="E60" s="5" t="s">
        <v>474</v>
      </c>
      <c r="F60" s="3" t="s">
        <v>480</v>
      </c>
      <c r="G60" s="5"/>
      <c r="H60" s="5"/>
      <c r="I60" s="5"/>
      <c r="J60" s="5"/>
      <c r="K60" s="5"/>
      <c r="L60" s="5"/>
      <c r="M60" s="5" t="s">
        <v>479</v>
      </c>
      <c r="N60" s="3" t="s">
        <v>1161</v>
      </c>
      <c r="O60" s="5">
        <v>11.2136</v>
      </c>
      <c r="P60" s="5"/>
      <c r="Q60" s="5"/>
      <c r="R60" s="5"/>
      <c r="S60" s="5"/>
      <c r="T60" s="5"/>
      <c r="U60" s="67"/>
      <c r="V60" s="67" t="s">
        <v>9336</v>
      </c>
      <c r="W60" s="67" t="s">
        <v>22909</v>
      </c>
      <c r="X60" s="74" t="s">
        <v>22985</v>
      </c>
      <c r="Y60" s="1" t="s">
        <v>10629</v>
      </c>
      <c r="Z60" s="1" t="s">
        <v>8632</v>
      </c>
      <c r="AA60" s="1" t="s">
        <v>3832</v>
      </c>
      <c r="AB60" s="1" t="s">
        <v>3312</v>
      </c>
      <c r="AC60" s="67" t="s">
        <v>2341</v>
      </c>
      <c r="AD60" s="67" t="s">
        <v>10630</v>
      </c>
      <c r="AE60" s="67"/>
      <c r="AF60" s="67" t="s">
        <v>6376</v>
      </c>
      <c r="AG60" s="1" t="s">
        <v>4418</v>
      </c>
      <c r="AH60" s="1" t="s">
        <v>3216</v>
      </c>
      <c r="AI60" s="1" t="s">
        <v>10631</v>
      </c>
      <c r="AJ60" s="1" t="s">
        <v>10632</v>
      </c>
      <c r="AK60" s="1"/>
      <c r="AL60" s="1" t="s">
        <v>10633</v>
      </c>
      <c r="AM60" s="1" t="s">
        <v>6738</v>
      </c>
      <c r="AN60" s="1" t="s">
        <v>3928</v>
      </c>
      <c r="AO60" s="1" t="s">
        <v>3928</v>
      </c>
      <c r="AP60" s="1" t="s">
        <v>4318</v>
      </c>
      <c r="AQ60" s="1" t="s">
        <v>4318</v>
      </c>
      <c r="AR60" s="1" t="s">
        <v>10634</v>
      </c>
      <c r="AS60" s="1" t="s">
        <v>3378</v>
      </c>
      <c r="AT60" s="1" t="s">
        <v>145</v>
      </c>
      <c r="AU60" s="1" t="s">
        <v>191</v>
      </c>
      <c r="AV60" s="1" t="s">
        <v>2160</v>
      </c>
      <c r="AW60" s="1"/>
      <c r="AX60" s="1"/>
      <c r="AY60" s="1" t="s">
        <v>10635</v>
      </c>
      <c r="AZ60" s="1" t="s">
        <v>7816</v>
      </c>
      <c r="BA60" s="1" t="s">
        <v>10636</v>
      </c>
      <c r="BB60" s="1" t="s">
        <v>1579</v>
      </c>
      <c r="BC60" s="1" t="s">
        <v>1675</v>
      </c>
      <c r="BD60" s="1" t="s">
        <v>1771</v>
      </c>
      <c r="BE60" s="1" t="s">
        <v>10637</v>
      </c>
      <c r="BG60" s="1" t="s">
        <v>10638</v>
      </c>
      <c r="BH60" s="1" t="s">
        <v>10639</v>
      </c>
      <c r="BJ60" s="69" t="s">
        <v>10640</v>
      </c>
      <c r="BM60" s="69" t="s">
        <v>2707</v>
      </c>
      <c r="BN60" s="69" t="s">
        <v>6184</v>
      </c>
      <c r="BO60" s="69" t="s">
        <v>7528</v>
      </c>
      <c r="BP60" s="69" t="s">
        <v>7624</v>
      </c>
      <c r="BQ60" s="69" t="s">
        <v>7720</v>
      </c>
      <c r="BR60" s="69" t="s">
        <v>2419</v>
      </c>
      <c r="BS60" s="69" t="s">
        <v>10641</v>
      </c>
      <c r="BU60" s="69" t="s">
        <v>10642</v>
      </c>
      <c r="BV60" s="69" t="s">
        <v>10643</v>
      </c>
      <c r="BW60" s="69" t="s">
        <v>22986</v>
      </c>
      <c r="BY60" s="69" t="s">
        <v>5421</v>
      </c>
      <c r="BZ60" s="69" t="s">
        <v>8248</v>
      </c>
      <c r="CA60" s="69" t="s">
        <v>9236</v>
      </c>
      <c r="CB60" s="69" t="s">
        <v>6280</v>
      </c>
      <c r="CD60" s="69" t="s">
        <v>8728</v>
      </c>
      <c r="CE60" s="69" t="s">
        <v>10644</v>
      </c>
      <c r="CG60" s="69" t="s">
        <v>10645</v>
      </c>
      <c r="CI60" s="69" t="s">
        <v>5762</v>
      </c>
    </row>
    <row r="61" spans="1:87" ht="37" customHeight="1" x14ac:dyDescent="0.15">
      <c r="A61" s="5"/>
      <c r="B61" s="5"/>
      <c r="C61" s="5"/>
      <c r="D61" s="5" t="s">
        <v>318</v>
      </c>
      <c r="E61" s="5" t="s">
        <v>318</v>
      </c>
      <c r="F61" s="3" t="s">
        <v>482</v>
      </c>
      <c r="G61" s="5"/>
      <c r="H61" s="5"/>
      <c r="I61" s="5"/>
      <c r="J61" s="5"/>
      <c r="K61" s="5"/>
      <c r="L61" s="5"/>
      <c r="M61" s="5" t="s">
        <v>481</v>
      </c>
      <c r="N61" s="3" t="s">
        <v>1162</v>
      </c>
      <c r="O61" s="5">
        <v>282.33600000000001</v>
      </c>
      <c r="P61" s="5"/>
      <c r="Q61" s="5"/>
      <c r="R61" s="5"/>
      <c r="S61" s="5"/>
      <c r="T61" s="5"/>
      <c r="U61" s="67"/>
      <c r="V61" s="67" t="s">
        <v>9337</v>
      </c>
      <c r="W61" s="67" t="s">
        <v>22910</v>
      </c>
      <c r="X61" s="74" t="s">
        <v>22987</v>
      </c>
      <c r="Y61" s="1" t="s">
        <v>10646</v>
      </c>
      <c r="Z61" s="1" t="s">
        <v>8633</v>
      </c>
      <c r="AA61" s="1" t="s">
        <v>3833</v>
      </c>
      <c r="AB61" s="1" t="s">
        <v>3313</v>
      </c>
      <c r="AC61" s="67" t="s">
        <v>2349</v>
      </c>
      <c r="AD61" s="67" t="s">
        <v>10647</v>
      </c>
      <c r="AE61" s="67"/>
      <c r="AF61" s="67" t="s">
        <v>6377</v>
      </c>
      <c r="AG61" s="1" t="s">
        <v>4419</v>
      </c>
      <c r="AH61" s="1" t="s">
        <v>3217</v>
      </c>
      <c r="AI61" s="1" t="s">
        <v>10648</v>
      </c>
      <c r="AJ61" s="1" t="s">
        <v>10649</v>
      </c>
      <c r="AK61" s="1"/>
      <c r="AL61" s="1" t="s">
        <v>10650</v>
      </c>
      <c r="AM61" s="1" t="s">
        <v>6739</v>
      </c>
      <c r="AN61" s="1" t="s">
        <v>3929</v>
      </c>
      <c r="AO61" s="1" t="s">
        <v>3929</v>
      </c>
      <c r="AP61" s="1" t="s">
        <v>4319</v>
      </c>
      <c r="AQ61" s="1" t="s">
        <v>4319</v>
      </c>
      <c r="AR61" s="1" t="s">
        <v>10651</v>
      </c>
      <c r="AS61" s="1" t="s">
        <v>3379</v>
      </c>
      <c r="AT61" s="1" t="s">
        <v>178</v>
      </c>
      <c r="AU61" s="1" t="s">
        <v>193</v>
      </c>
      <c r="AV61" s="1" t="s">
        <v>2161</v>
      </c>
      <c r="AW61" s="1"/>
      <c r="AX61" s="1"/>
      <c r="AY61" s="1" t="s">
        <v>10652</v>
      </c>
      <c r="AZ61" s="1" t="s">
        <v>7817</v>
      </c>
      <c r="BA61" s="1" t="s">
        <v>10653</v>
      </c>
      <c r="BB61" s="1" t="s">
        <v>1580</v>
      </c>
      <c r="BC61" s="1" t="s">
        <v>1676</v>
      </c>
      <c r="BD61" s="1" t="s">
        <v>1772</v>
      </c>
      <c r="BE61" s="1" t="s">
        <v>10654</v>
      </c>
      <c r="BG61" s="1" t="s">
        <v>10655</v>
      </c>
      <c r="BH61" s="1" t="s">
        <v>10656</v>
      </c>
      <c r="BJ61" s="69" t="s">
        <v>10657</v>
      </c>
      <c r="BM61" s="69" t="s">
        <v>2708</v>
      </c>
      <c r="BN61" s="69" t="s">
        <v>6185</v>
      </c>
      <c r="BO61" s="69" t="s">
        <v>7529</v>
      </c>
      <c r="BP61" s="69" t="s">
        <v>7625</v>
      </c>
      <c r="BQ61" s="69" t="s">
        <v>7721</v>
      </c>
      <c r="BR61" s="69" t="s">
        <v>2420</v>
      </c>
      <c r="BS61" s="69" t="s">
        <v>10658</v>
      </c>
      <c r="BU61" s="69" t="s">
        <v>10659</v>
      </c>
      <c r="BV61" s="69" t="s">
        <v>10660</v>
      </c>
      <c r="BW61" s="69" t="s">
        <v>22988</v>
      </c>
      <c r="BY61" s="69" t="s">
        <v>5517</v>
      </c>
      <c r="BZ61" s="69" t="s">
        <v>8249</v>
      </c>
      <c r="CA61" s="69" t="s">
        <v>9237</v>
      </c>
      <c r="CB61" s="69" t="s">
        <v>6281</v>
      </c>
      <c r="CD61" s="69" t="s">
        <v>8729</v>
      </c>
      <c r="CE61" s="69" t="s">
        <v>10661</v>
      </c>
      <c r="CG61" s="69" t="s">
        <v>10662</v>
      </c>
      <c r="CI61" s="69" t="s">
        <v>5763</v>
      </c>
    </row>
    <row r="62" spans="1:87" ht="37" customHeight="1" x14ac:dyDescent="0.15">
      <c r="A62" s="5"/>
      <c r="B62" s="5"/>
      <c r="C62" s="5"/>
      <c r="D62" s="5" t="s">
        <v>330</v>
      </c>
      <c r="E62" s="5" t="s">
        <v>330</v>
      </c>
      <c r="F62" s="3" t="s">
        <v>484</v>
      </c>
      <c r="G62" s="5"/>
      <c r="H62" s="5"/>
      <c r="I62" s="5"/>
      <c r="J62" s="5"/>
      <c r="K62" s="5"/>
      <c r="L62" s="5"/>
      <c r="M62" s="5" t="s">
        <v>483</v>
      </c>
      <c r="N62" s="3" t="s">
        <v>1163</v>
      </c>
      <c r="O62" s="5">
        <v>364.78399999999999</v>
      </c>
      <c r="P62" s="5"/>
      <c r="Q62" s="5"/>
      <c r="R62" s="5"/>
      <c r="S62" s="5"/>
      <c r="T62" s="5"/>
      <c r="U62" s="67"/>
      <c r="V62" s="67" t="s">
        <v>9338</v>
      </c>
      <c r="W62" s="67" t="s">
        <v>22911</v>
      </c>
      <c r="X62" s="74" t="s">
        <v>22989</v>
      </c>
      <c r="Y62" s="1" t="s">
        <v>10663</v>
      </c>
      <c r="Z62" s="1" t="s">
        <v>8634</v>
      </c>
      <c r="AA62" s="1" t="s">
        <v>3834</v>
      </c>
      <c r="AB62" s="1" t="s">
        <v>3314</v>
      </c>
      <c r="AC62" s="67" t="s">
        <v>2357</v>
      </c>
      <c r="AD62" s="67" t="s">
        <v>10664</v>
      </c>
      <c r="AE62" s="67"/>
      <c r="AF62" s="67" t="s">
        <v>6378</v>
      </c>
      <c r="AG62" s="1" t="s">
        <v>4420</v>
      </c>
      <c r="AH62" s="1" t="s">
        <v>3218</v>
      </c>
      <c r="AI62" s="1" t="s">
        <v>10665</v>
      </c>
      <c r="AJ62" s="1" t="s">
        <v>10666</v>
      </c>
      <c r="AK62" s="1"/>
      <c r="AL62" s="1" t="s">
        <v>10667</v>
      </c>
      <c r="AM62" s="1" t="s">
        <v>6740</v>
      </c>
      <c r="AN62" s="1" t="s">
        <v>3930</v>
      </c>
      <c r="AO62" s="1" t="s">
        <v>3930</v>
      </c>
      <c r="AP62" s="1" t="s">
        <v>4320</v>
      </c>
      <c r="AQ62" s="1" t="s">
        <v>4320</v>
      </c>
      <c r="AR62" s="1" t="s">
        <v>10668</v>
      </c>
      <c r="AS62" s="1" t="s">
        <v>3380</v>
      </c>
      <c r="AT62" s="1" t="s">
        <v>202</v>
      </c>
      <c r="AU62" s="1" t="s">
        <v>195</v>
      </c>
      <c r="AV62" s="1" t="s">
        <v>2162</v>
      </c>
      <c r="AW62" s="1"/>
      <c r="AX62" s="1"/>
      <c r="AY62" s="1" t="s">
        <v>10669</v>
      </c>
      <c r="AZ62" s="1" t="s">
        <v>7818</v>
      </c>
      <c r="BA62" s="1" t="s">
        <v>10670</v>
      </c>
      <c r="BB62" s="1" t="s">
        <v>1581</v>
      </c>
      <c r="BC62" s="1" t="s">
        <v>1677</v>
      </c>
      <c r="BD62" s="1" t="s">
        <v>1773</v>
      </c>
      <c r="BE62" s="1" t="s">
        <v>10671</v>
      </c>
      <c r="BG62" s="1" t="s">
        <v>10672</v>
      </c>
      <c r="BH62" s="1" t="s">
        <v>10673</v>
      </c>
      <c r="BJ62" s="69" t="s">
        <v>10674</v>
      </c>
      <c r="BM62" s="69" t="s">
        <v>2709</v>
      </c>
      <c r="BN62" s="69" t="s">
        <v>6186</v>
      </c>
      <c r="BO62" s="69" t="s">
        <v>7530</v>
      </c>
      <c r="BP62" s="69" t="s">
        <v>7626</v>
      </c>
      <c r="BQ62" s="69" t="s">
        <v>7722</v>
      </c>
      <c r="BR62" s="69" t="s">
        <v>2421</v>
      </c>
      <c r="BS62" s="69" t="s">
        <v>10675</v>
      </c>
      <c r="BU62" s="69" t="s">
        <v>10676</v>
      </c>
      <c r="BV62" s="69" t="s">
        <v>10677</v>
      </c>
      <c r="BW62" s="69" t="s">
        <v>22990</v>
      </c>
      <c r="BY62" s="69" t="s">
        <v>5613</v>
      </c>
      <c r="BZ62" s="69" t="s">
        <v>8250</v>
      </c>
      <c r="CA62" s="69" t="s">
        <v>9238</v>
      </c>
      <c r="CB62" s="69" t="s">
        <v>6282</v>
      </c>
      <c r="CD62" s="69" t="s">
        <v>8730</v>
      </c>
      <c r="CE62" s="69" t="s">
        <v>10678</v>
      </c>
      <c r="CG62" s="69" t="s">
        <v>10679</v>
      </c>
      <c r="CI62" s="69" t="s">
        <v>5764</v>
      </c>
    </row>
    <row r="63" spans="1:87" ht="37" customHeight="1" x14ac:dyDescent="0.15">
      <c r="A63" s="5"/>
      <c r="B63" s="5"/>
      <c r="C63" s="5"/>
      <c r="D63" s="5" t="s">
        <v>486</v>
      </c>
      <c r="E63" s="5" t="s">
        <v>486</v>
      </c>
      <c r="F63" s="3" t="s">
        <v>487</v>
      </c>
      <c r="G63" s="5"/>
      <c r="H63" s="5"/>
      <c r="I63" s="5"/>
      <c r="J63" s="5"/>
      <c r="K63" s="5"/>
      <c r="L63" s="5"/>
      <c r="M63" s="5" t="s">
        <v>485</v>
      </c>
      <c r="N63" s="3" t="s">
        <v>1164</v>
      </c>
      <c r="O63" s="5">
        <v>273.786</v>
      </c>
      <c r="P63" s="5"/>
      <c r="Q63" s="5"/>
      <c r="R63" s="5"/>
      <c r="S63" s="5"/>
      <c r="T63" s="5"/>
      <c r="U63" s="67"/>
      <c r="V63" s="67" t="s">
        <v>9339</v>
      </c>
      <c r="W63" s="67" t="s">
        <v>22912</v>
      </c>
      <c r="X63" s="74" t="s">
        <v>22991</v>
      </c>
      <c r="Y63" s="1" t="s">
        <v>10680</v>
      </c>
      <c r="Z63" s="1" t="s">
        <v>8635</v>
      </c>
      <c r="AA63" s="1" t="s">
        <v>3835</v>
      </c>
      <c r="AB63" s="1" t="s">
        <v>3315</v>
      </c>
      <c r="AC63" s="67" t="s">
        <v>2270</v>
      </c>
      <c r="AD63" s="67" t="s">
        <v>10681</v>
      </c>
      <c r="AE63" s="67"/>
      <c r="AF63" s="67" t="s">
        <v>6379</v>
      </c>
      <c r="AG63" s="1" t="s">
        <v>4421</v>
      </c>
      <c r="AH63" s="1" t="s">
        <v>3219</v>
      </c>
      <c r="AI63" s="1" t="s">
        <v>10682</v>
      </c>
      <c r="AJ63" s="1" t="s">
        <v>10683</v>
      </c>
      <c r="AK63" s="1"/>
      <c r="AL63" s="1" t="s">
        <v>10684</v>
      </c>
      <c r="AM63" s="1" t="s">
        <v>6741</v>
      </c>
      <c r="AN63" s="1" t="s">
        <v>3931</v>
      </c>
      <c r="AO63" s="1" t="s">
        <v>3931</v>
      </c>
      <c r="AP63" s="1" t="s">
        <v>4321</v>
      </c>
      <c r="AQ63" s="1" t="s">
        <v>4321</v>
      </c>
      <c r="AR63" s="1" t="s">
        <v>10685</v>
      </c>
      <c r="AS63" s="1" t="s">
        <v>3381</v>
      </c>
      <c r="AT63" s="1" t="s">
        <v>228</v>
      </c>
      <c r="AU63" s="1" t="s">
        <v>197</v>
      </c>
      <c r="AV63" s="1" t="s">
        <v>2163</v>
      </c>
      <c r="AW63" s="1"/>
      <c r="AX63" s="1"/>
      <c r="AY63" s="1" t="s">
        <v>10686</v>
      </c>
      <c r="AZ63" s="1" t="s">
        <v>7819</v>
      </c>
      <c r="BA63" s="1" t="s">
        <v>10687</v>
      </c>
      <c r="BB63" s="1" t="s">
        <v>1582</v>
      </c>
      <c r="BC63" s="1" t="s">
        <v>1678</v>
      </c>
      <c r="BD63" s="1" t="s">
        <v>1774</v>
      </c>
      <c r="BE63" s="1" t="s">
        <v>10688</v>
      </c>
      <c r="BG63" s="1" t="s">
        <v>10689</v>
      </c>
      <c r="BH63" s="1" t="s">
        <v>10690</v>
      </c>
      <c r="BJ63" s="69" t="s">
        <v>10691</v>
      </c>
      <c r="BM63" s="69" t="s">
        <v>2710</v>
      </c>
      <c r="BN63" s="69" t="s">
        <v>6187</v>
      </c>
      <c r="BO63" s="69" t="s">
        <v>7531</v>
      </c>
      <c r="BP63" s="69" t="s">
        <v>7627</v>
      </c>
      <c r="BQ63" s="69" t="s">
        <v>7723</v>
      </c>
      <c r="BR63" s="69" t="s">
        <v>2422</v>
      </c>
      <c r="BS63" s="69" t="s">
        <v>10692</v>
      </c>
      <c r="BU63" s="69" t="s">
        <v>10693</v>
      </c>
      <c r="BV63" s="69" t="s">
        <v>10694</v>
      </c>
      <c r="BW63" s="69" t="s">
        <v>22992</v>
      </c>
      <c r="BY63" s="69" t="s">
        <v>4558</v>
      </c>
      <c r="BZ63" s="69" t="s">
        <v>8251</v>
      </c>
      <c r="CA63" s="69" t="s">
        <v>9239</v>
      </c>
      <c r="CB63" s="69" t="s">
        <v>6283</v>
      </c>
      <c r="CD63" s="69" t="s">
        <v>8731</v>
      </c>
      <c r="CE63" s="69" t="s">
        <v>10695</v>
      </c>
      <c r="CG63" s="69" t="s">
        <v>10696</v>
      </c>
      <c r="CI63" s="69" t="s">
        <v>5765</v>
      </c>
    </row>
    <row r="64" spans="1:87" ht="37" customHeight="1" x14ac:dyDescent="0.15">
      <c r="A64" s="5"/>
      <c r="B64" s="5"/>
      <c r="C64" s="5"/>
      <c r="D64" s="5" t="s">
        <v>489</v>
      </c>
      <c r="E64" s="5" t="s">
        <v>489</v>
      </c>
      <c r="F64" s="3" t="s">
        <v>490</v>
      </c>
      <c r="G64" s="5"/>
      <c r="H64" s="5"/>
      <c r="I64" s="5"/>
      <c r="J64" s="5"/>
      <c r="K64" s="5"/>
      <c r="L64" s="5"/>
      <c r="M64" s="5" t="s">
        <v>488</v>
      </c>
      <c r="N64" s="3" t="s">
        <v>1165</v>
      </c>
      <c r="O64" s="5">
        <v>293.60899999999998</v>
      </c>
      <c r="P64" s="5"/>
      <c r="Q64" s="5"/>
      <c r="R64" s="5"/>
      <c r="S64" s="5"/>
      <c r="T64" s="5"/>
      <c r="U64" s="67"/>
      <c r="V64" s="67" t="s">
        <v>9340</v>
      </c>
      <c r="W64" s="67" t="s">
        <v>22913</v>
      </c>
      <c r="X64" s="74" t="s">
        <v>22993</v>
      </c>
      <c r="Y64" s="1" t="s">
        <v>10697</v>
      </c>
      <c r="Z64" s="1" t="s">
        <v>8636</v>
      </c>
      <c r="AA64" s="1" t="s">
        <v>3836</v>
      </c>
      <c r="AB64" s="1" t="s">
        <v>3316</v>
      </c>
      <c r="AC64" s="67" t="s">
        <v>2278</v>
      </c>
      <c r="AD64" s="67" t="s">
        <v>10698</v>
      </c>
      <c r="AE64" s="67"/>
      <c r="AF64" s="67" t="s">
        <v>6380</v>
      </c>
      <c r="AG64" s="1" t="s">
        <v>4422</v>
      </c>
      <c r="AH64" s="1" t="s">
        <v>3220</v>
      </c>
      <c r="AI64" s="1" t="s">
        <v>10699</v>
      </c>
      <c r="AJ64" s="1" t="s">
        <v>10700</v>
      </c>
      <c r="AK64" s="1"/>
      <c r="AL64" s="1" t="s">
        <v>10701</v>
      </c>
      <c r="AM64" s="1" t="s">
        <v>6742</v>
      </c>
      <c r="AN64" s="1" t="s">
        <v>3932</v>
      </c>
      <c r="AO64" s="1" t="s">
        <v>3932</v>
      </c>
      <c r="AP64" s="1" t="s">
        <v>4322</v>
      </c>
      <c r="AQ64" s="1" t="s">
        <v>4322</v>
      </c>
      <c r="AR64" s="1" t="s">
        <v>10702</v>
      </c>
      <c r="AS64" s="1" t="s">
        <v>3382</v>
      </c>
      <c r="AT64" s="1" t="s">
        <v>253</v>
      </c>
      <c r="AU64" s="1" t="s">
        <v>199</v>
      </c>
      <c r="AV64" s="1" t="s">
        <v>2164</v>
      </c>
      <c r="AW64" s="1"/>
      <c r="AX64" s="1"/>
      <c r="AY64" s="1" t="s">
        <v>10703</v>
      </c>
      <c r="AZ64" s="1" t="s">
        <v>7820</v>
      </c>
      <c r="BA64" s="1" t="s">
        <v>10704</v>
      </c>
      <c r="BB64" s="1" t="s">
        <v>1583</v>
      </c>
      <c r="BC64" s="1" t="s">
        <v>1679</v>
      </c>
      <c r="BD64" s="1" t="s">
        <v>1775</v>
      </c>
      <c r="BE64" s="1" t="s">
        <v>10705</v>
      </c>
      <c r="BG64" s="1" t="s">
        <v>10706</v>
      </c>
      <c r="BH64" s="1" t="s">
        <v>10707</v>
      </c>
      <c r="BJ64" s="69" t="s">
        <v>10708</v>
      </c>
      <c r="BM64" s="69" t="s">
        <v>2711</v>
      </c>
      <c r="BN64" s="69" t="s">
        <v>6188</v>
      </c>
      <c r="BO64" s="69" t="s">
        <v>7532</v>
      </c>
      <c r="BP64" s="69" t="s">
        <v>7628</v>
      </c>
      <c r="BQ64" s="69" t="s">
        <v>7724</v>
      </c>
      <c r="BR64" s="69" t="s">
        <v>2423</v>
      </c>
      <c r="BS64" s="69" t="s">
        <v>10709</v>
      </c>
      <c r="BU64" s="69" t="s">
        <v>10710</v>
      </c>
      <c r="BV64" s="69" t="s">
        <v>10711</v>
      </c>
      <c r="BW64" s="69" t="s">
        <v>22994</v>
      </c>
      <c r="BY64" s="69" t="s">
        <v>4654</v>
      </c>
      <c r="BZ64" s="69" t="s">
        <v>8252</v>
      </c>
      <c r="CA64" s="69" t="s">
        <v>9240</v>
      </c>
      <c r="CB64" s="69" t="s">
        <v>6284</v>
      </c>
      <c r="CD64" s="69" t="s">
        <v>8732</v>
      </c>
      <c r="CE64" s="69" t="s">
        <v>10712</v>
      </c>
      <c r="CG64" s="69" t="s">
        <v>10713</v>
      </c>
      <c r="CI64" s="69" t="s">
        <v>5766</v>
      </c>
    </row>
    <row r="65" spans="1:87" ht="37" customHeight="1" x14ac:dyDescent="0.15">
      <c r="A65" s="5"/>
      <c r="B65" s="5"/>
      <c r="C65" s="5"/>
      <c r="D65" s="5" t="s">
        <v>492</v>
      </c>
      <c r="E65" s="5" t="s">
        <v>492</v>
      </c>
      <c r="F65" s="3" t="s">
        <v>493</v>
      </c>
      <c r="G65" s="5"/>
      <c r="H65" s="5"/>
      <c r="I65" s="5"/>
      <c r="J65" s="5"/>
      <c r="K65" s="5"/>
      <c r="L65" s="5"/>
      <c r="M65" s="5" t="s">
        <v>491</v>
      </c>
      <c r="N65" s="3" t="s">
        <v>1166</v>
      </c>
      <c r="O65" s="5">
        <v>319.43</v>
      </c>
      <c r="P65" s="5"/>
      <c r="Q65" s="5"/>
      <c r="R65" s="5"/>
      <c r="S65" s="5"/>
      <c r="T65" s="5"/>
      <c r="U65" s="67"/>
      <c r="V65" s="67" t="s">
        <v>22916</v>
      </c>
      <c r="W65" s="67" t="s">
        <v>22914</v>
      </c>
      <c r="X65" s="67" t="s">
        <v>22995</v>
      </c>
      <c r="Y65" s="1" t="s">
        <v>10714</v>
      </c>
      <c r="Z65" s="1" t="s">
        <v>8637</v>
      </c>
      <c r="AA65" s="1" t="s">
        <v>3837</v>
      </c>
      <c r="AB65" s="1" t="s">
        <v>3317</v>
      </c>
      <c r="AC65" s="67" t="s">
        <v>2286</v>
      </c>
      <c r="AD65" s="67" t="s">
        <v>10715</v>
      </c>
      <c r="AE65" s="67"/>
      <c r="AF65" s="67" t="s">
        <v>6381</v>
      </c>
      <c r="AG65" s="1" t="s">
        <v>4423</v>
      </c>
      <c r="AH65" s="1" t="s">
        <v>3221</v>
      </c>
      <c r="AI65" s="1" t="s">
        <v>10716</v>
      </c>
      <c r="AJ65" s="1" t="s">
        <v>10717</v>
      </c>
      <c r="AK65" s="1"/>
      <c r="AL65" s="1" t="s">
        <v>10718</v>
      </c>
      <c r="AM65" s="1" t="s">
        <v>6743</v>
      </c>
      <c r="AN65" s="1" t="s">
        <v>3933</v>
      </c>
      <c r="AO65" s="1" t="s">
        <v>3933</v>
      </c>
      <c r="AP65" s="1" t="s">
        <v>4323</v>
      </c>
      <c r="AQ65" s="1" t="s">
        <v>4323</v>
      </c>
      <c r="AR65" s="1" t="s">
        <v>10719</v>
      </c>
      <c r="AS65" s="1" t="s">
        <v>10720</v>
      </c>
      <c r="AT65" s="1" t="s">
        <v>10721</v>
      </c>
      <c r="AU65" s="1" t="s">
        <v>201</v>
      </c>
      <c r="AV65" s="1" t="s">
        <v>2165</v>
      </c>
      <c r="AW65" s="1"/>
      <c r="AX65" s="1"/>
      <c r="AY65" s="1" t="s">
        <v>10722</v>
      </c>
      <c r="AZ65" s="1" t="s">
        <v>7821</v>
      </c>
      <c r="BA65" s="1" t="s">
        <v>10723</v>
      </c>
      <c r="BB65" s="1" t="s">
        <v>1584</v>
      </c>
      <c r="BC65" s="1" t="s">
        <v>1680</v>
      </c>
      <c r="BD65" s="1" t="s">
        <v>1776</v>
      </c>
      <c r="BE65" s="1" t="s">
        <v>10724</v>
      </c>
      <c r="BG65" s="1" t="s">
        <v>10725</v>
      </c>
      <c r="BH65" s="1" t="s">
        <v>10726</v>
      </c>
      <c r="BJ65" s="69" t="s">
        <v>10727</v>
      </c>
      <c r="BM65" s="69" t="s">
        <v>2712</v>
      </c>
      <c r="BN65" s="69" t="s">
        <v>6189</v>
      </c>
      <c r="BO65" s="69" t="s">
        <v>7533</v>
      </c>
      <c r="BP65" s="69" t="s">
        <v>7629</v>
      </c>
      <c r="BQ65" s="69" t="s">
        <v>7725</v>
      </c>
      <c r="BR65" s="69" t="s">
        <v>2424</v>
      </c>
      <c r="BS65" s="69" t="s">
        <v>10728</v>
      </c>
      <c r="BU65" s="69" t="s">
        <v>10729</v>
      </c>
      <c r="BV65" s="69" t="s">
        <v>10730</v>
      </c>
      <c r="BW65" s="69" t="s">
        <v>22996</v>
      </c>
      <c r="BY65" s="69" t="s">
        <v>4750</v>
      </c>
      <c r="BZ65" s="69" t="s">
        <v>8253</v>
      </c>
      <c r="CA65" s="69" t="s">
        <v>9241</v>
      </c>
      <c r="CB65" s="69" t="s">
        <v>6285</v>
      </c>
      <c r="CD65" s="69" t="s">
        <v>8733</v>
      </c>
      <c r="CE65" s="69" t="s">
        <v>10731</v>
      </c>
      <c r="CG65" s="69" t="s">
        <v>10732</v>
      </c>
      <c r="CI65" s="69" t="s">
        <v>5767</v>
      </c>
    </row>
    <row r="66" spans="1:87" ht="15.75" customHeight="1" x14ac:dyDescent="0.15">
      <c r="A66" s="5"/>
      <c r="B66" s="5"/>
      <c r="C66" s="5"/>
      <c r="D66" s="5" t="s">
        <v>374</v>
      </c>
      <c r="E66" s="5" t="s">
        <v>374</v>
      </c>
      <c r="F66" s="3" t="s">
        <v>494</v>
      </c>
      <c r="G66" s="5"/>
      <c r="H66" s="5"/>
      <c r="I66" s="5"/>
      <c r="J66" s="5"/>
      <c r="K66" s="5"/>
      <c r="L66" s="5"/>
      <c r="M66" s="5" t="s">
        <v>289</v>
      </c>
      <c r="N66" s="3" t="s">
        <v>1108</v>
      </c>
      <c r="O66" s="5">
        <v>3257.32</v>
      </c>
      <c r="P66" s="5"/>
      <c r="Q66" s="5"/>
      <c r="R66" s="5"/>
      <c r="S66" s="5"/>
      <c r="T66" s="5"/>
      <c r="U66" s="67"/>
      <c r="V66" s="67"/>
      <c r="W66" s="67" t="s">
        <v>22915</v>
      </c>
      <c r="X66" s="67"/>
      <c r="Y66" s="1" t="s">
        <v>10733</v>
      </c>
      <c r="Z66" s="1" t="s">
        <v>8638</v>
      </c>
      <c r="AA66" s="1" t="s">
        <v>3838</v>
      </c>
      <c r="AB66" s="1" t="s">
        <v>3318</v>
      </c>
      <c r="AC66" s="67" t="s">
        <v>2294</v>
      </c>
      <c r="AD66" s="67" t="s">
        <v>10734</v>
      </c>
      <c r="AE66" s="67"/>
      <c r="AF66" s="67" t="s">
        <v>6382</v>
      </c>
      <c r="AG66" s="1" t="s">
        <v>4424</v>
      </c>
      <c r="AH66" s="1" t="s">
        <v>3222</v>
      </c>
      <c r="AI66" s="1" t="s">
        <v>10735</v>
      </c>
      <c r="AJ66" s="1" t="s">
        <v>10736</v>
      </c>
      <c r="AK66" s="1"/>
      <c r="AL66" s="1" t="s">
        <v>10737</v>
      </c>
      <c r="AM66" s="1" t="s">
        <v>6744</v>
      </c>
      <c r="AN66" s="1" t="s">
        <v>3934</v>
      </c>
      <c r="AO66" s="1" t="s">
        <v>3934</v>
      </c>
      <c r="AP66" s="1" t="s">
        <v>4324</v>
      </c>
      <c r="AQ66" s="1" t="s">
        <v>4324</v>
      </c>
      <c r="AR66" s="1" t="s">
        <v>10738</v>
      </c>
      <c r="AS66" s="1" t="s">
        <v>10739</v>
      </c>
      <c r="AT66" s="1" t="s">
        <v>10740</v>
      </c>
      <c r="AU66" s="1" t="s">
        <v>203</v>
      </c>
      <c r="AV66" s="1" t="s">
        <v>2166</v>
      </c>
      <c r="AW66" s="1"/>
      <c r="AX66" s="1"/>
      <c r="AY66" s="1" t="s">
        <v>10741</v>
      </c>
      <c r="AZ66" s="1" t="s">
        <v>7822</v>
      </c>
      <c r="BA66" s="1" t="s">
        <v>10742</v>
      </c>
      <c r="BB66" s="1" t="s">
        <v>1585</v>
      </c>
      <c r="BC66" s="1" t="s">
        <v>1681</v>
      </c>
      <c r="BD66" s="1" t="s">
        <v>1777</v>
      </c>
      <c r="BE66" s="1" t="s">
        <v>10743</v>
      </c>
      <c r="BG66" s="1" t="s">
        <v>10744</v>
      </c>
      <c r="BH66" s="1" t="s">
        <v>10745</v>
      </c>
      <c r="BJ66" s="69" t="s">
        <v>10746</v>
      </c>
      <c r="BM66" s="69" t="s">
        <v>2713</v>
      </c>
      <c r="BN66" s="69" t="s">
        <v>6190</v>
      </c>
      <c r="BO66" s="69" t="s">
        <v>7534</v>
      </c>
      <c r="BP66" s="69" t="s">
        <v>7630</v>
      </c>
      <c r="BQ66" s="69" t="s">
        <v>7726</v>
      </c>
      <c r="BR66" s="69" t="s">
        <v>2425</v>
      </c>
      <c r="BS66" s="69" t="s">
        <v>10747</v>
      </c>
      <c r="BU66" s="69" t="s">
        <v>10748</v>
      </c>
      <c r="BV66" s="69" t="s">
        <v>10749</v>
      </c>
      <c r="BW66" s="69" t="s">
        <v>22997</v>
      </c>
      <c r="BY66" s="69" t="s">
        <v>4846</v>
      </c>
      <c r="BZ66" s="69" t="s">
        <v>8254</v>
      </c>
      <c r="CA66" s="69" t="s">
        <v>9242</v>
      </c>
      <c r="CB66" s="69" t="s">
        <v>6286</v>
      </c>
      <c r="CD66" s="69" t="s">
        <v>8734</v>
      </c>
      <c r="CE66" s="69" t="s">
        <v>10750</v>
      </c>
      <c r="CG66" s="69" t="s">
        <v>10751</v>
      </c>
      <c r="CI66" s="69" t="s">
        <v>5768</v>
      </c>
    </row>
    <row r="67" spans="1:87" ht="15.75" customHeight="1" x14ac:dyDescent="0.15">
      <c r="A67" s="5"/>
      <c r="B67" s="5"/>
      <c r="C67" s="5"/>
      <c r="D67" s="5" t="s">
        <v>424</v>
      </c>
      <c r="E67" s="5" t="s">
        <v>424</v>
      </c>
      <c r="F67" s="3" t="s">
        <v>496</v>
      </c>
      <c r="G67" s="5"/>
      <c r="H67" s="5"/>
      <c r="I67" s="5"/>
      <c r="J67" s="5"/>
      <c r="K67" s="5"/>
      <c r="L67" s="5"/>
      <c r="M67" s="5" t="s">
        <v>495</v>
      </c>
      <c r="N67" s="3" t="s">
        <v>1167</v>
      </c>
      <c r="O67" s="5">
        <v>4006.12</v>
      </c>
      <c r="P67" s="5"/>
      <c r="Q67" s="5"/>
      <c r="R67" s="5"/>
      <c r="S67" s="5"/>
      <c r="T67" s="5"/>
      <c r="U67" s="67"/>
      <c r="V67" s="67"/>
      <c r="W67" s="67" t="s">
        <v>9128</v>
      </c>
      <c r="X67" s="67"/>
      <c r="Y67" s="1" t="s">
        <v>10752</v>
      </c>
      <c r="Z67" s="1" t="s">
        <v>8639</v>
      </c>
      <c r="AA67" s="1" t="s">
        <v>3839</v>
      </c>
      <c r="AB67" s="1" t="s">
        <v>3319</v>
      </c>
      <c r="AC67" s="67" t="s">
        <v>2302</v>
      </c>
      <c r="AD67" s="67" t="s">
        <v>10753</v>
      </c>
      <c r="AE67" s="67"/>
      <c r="AF67" s="67" t="s">
        <v>6383</v>
      </c>
      <c r="AG67" s="1" t="s">
        <v>4425</v>
      </c>
      <c r="AH67" s="1" t="s">
        <v>3223</v>
      </c>
      <c r="AI67" s="1" t="s">
        <v>10754</v>
      </c>
      <c r="AJ67" s="1" t="s">
        <v>10755</v>
      </c>
      <c r="AK67" s="1"/>
      <c r="AL67" s="1" t="s">
        <v>10756</v>
      </c>
      <c r="AM67" s="1" t="s">
        <v>6745</v>
      </c>
      <c r="AN67" s="1" t="s">
        <v>3935</v>
      </c>
      <c r="AO67" s="1" t="s">
        <v>3935</v>
      </c>
      <c r="AP67" s="1" t="s">
        <v>4325</v>
      </c>
      <c r="AQ67" s="1" t="s">
        <v>4325</v>
      </c>
      <c r="AR67" s="1" t="s">
        <v>10757</v>
      </c>
      <c r="AS67" s="1" t="s">
        <v>10758</v>
      </c>
      <c r="AT67" s="1" t="s">
        <v>10759</v>
      </c>
      <c r="AU67" s="1" t="s">
        <v>205</v>
      </c>
      <c r="AV67" s="1" t="s">
        <v>2167</v>
      </c>
      <c r="AW67" s="1"/>
      <c r="AX67" s="1"/>
      <c r="AY67" s="1" t="s">
        <v>10760</v>
      </c>
      <c r="AZ67" s="1" t="s">
        <v>7823</v>
      </c>
      <c r="BA67" s="1" t="s">
        <v>10761</v>
      </c>
      <c r="BB67" s="1" t="s">
        <v>1586</v>
      </c>
      <c r="BC67" s="1" t="s">
        <v>1682</v>
      </c>
      <c r="BD67" s="1" t="s">
        <v>1778</v>
      </c>
      <c r="BE67" s="1" t="s">
        <v>10762</v>
      </c>
      <c r="BG67" s="1" t="s">
        <v>10763</v>
      </c>
      <c r="BH67" s="1" t="s">
        <v>10764</v>
      </c>
      <c r="BJ67" s="69" t="s">
        <v>10765</v>
      </c>
      <c r="BM67" s="69" t="s">
        <v>2714</v>
      </c>
      <c r="BN67" s="69" t="s">
        <v>6191</v>
      </c>
      <c r="BO67" s="69" t="s">
        <v>7535</v>
      </c>
      <c r="BP67" s="69" t="s">
        <v>7631</v>
      </c>
      <c r="BQ67" s="69" t="s">
        <v>7727</v>
      </c>
      <c r="BR67" s="69" t="s">
        <v>2426</v>
      </c>
      <c r="BS67" s="69" t="s">
        <v>10766</v>
      </c>
      <c r="BU67" s="69" t="s">
        <v>10767</v>
      </c>
      <c r="BV67" s="69" t="s">
        <v>10768</v>
      </c>
      <c r="BW67" s="69" t="s">
        <v>22998</v>
      </c>
      <c r="BY67" s="69" t="s">
        <v>4942</v>
      </c>
      <c r="BZ67" s="69" t="s">
        <v>8255</v>
      </c>
      <c r="CA67" s="69" t="s">
        <v>9243</v>
      </c>
      <c r="CB67" s="69" t="s">
        <v>6287</v>
      </c>
      <c r="CD67" s="69" t="s">
        <v>8735</v>
      </c>
      <c r="CE67" s="69" t="s">
        <v>10769</v>
      </c>
      <c r="CG67" s="69" t="s">
        <v>10770</v>
      </c>
      <c r="CI67" s="69" t="s">
        <v>5769</v>
      </c>
    </row>
    <row r="68" spans="1:87" ht="15.75" customHeight="1" x14ac:dyDescent="0.15">
      <c r="A68" s="5"/>
      <c r="B68" s="5"/>
      <c r="C68" s="5"/>
      <c r="D68" s="5" t="s">
        <v>476</v>
      </c>
      <c r="E68" s="5" t="s">
        <v>476</v>
      </c>
      <c r="F68" s="3" t="s">
        <v>498</v>
      </c>
      <c r="G68" s="5"/>
      <c r="H68" s="5"/>
      <c r="I68" s="5"/>
      <c r="J68" s="5"/>
      <c r="K68" s="5"/>
      <c r="L68" s="5"/>
      <c r="M68" s="5" t="s">
        <v>497</v>
      </c>
      <c r="N68" s="3" t="s">
        <v>1168</v>
      </c>
      <c r="O68" s="5">
        <v>49.777299999999997</v>
      </c>
      <c r="P68" s="5"/>
      <c r="Q68" s="5"/>
      <c r="R68" s="5"/>
      <c r="S68" s="5"/>
      <c r="T68" s="5"/>
      <c r="U68" s="67"/>
      <c r="V68" s="67"/>
      <c r="W68" s="67"/>
      <c r="X68" s="67"/>
      <c r="Y68" s="1" t="s">
        <v>10771</v>
      </c>
      <c r="Z68" s="1" t="s">
        <v>8640</v>
      </c>
      <c r="AA68" s="1" t="s">
        <v>3840</v>
      </c>
      <c r="AB68" s="1" t="s">
        <v>3320</v>
      </c>
      <c r="AC68" s="67" t="s">
        <v>2310</v>
      </c>
      <c r="AD68" s="67" t="s">
        <v>10772</v>
      </c>
      <c r="AE68" s="67"/>
      <c r="AF68" s="67" t="s">
        <v>6384</v>
      </c>
      <c r="AG68" s="1" t="s">
        <v>4426</v>
      </c>
      <c r="AH68" s="1" t="s">
        <v>3224</v>
      </c>
      <c r="AI68" s="1" t="s">
        <v>10773</v>
      </c>
      <c r="AJ68" s="1" t="s">
        <v>10774</v>
      </c>
      <c r="AK68" s="1"/>
      <c r="AL68" s="1" t="s">
        <v>10775</v>
      </c>
      <c r="AM68" s="1" t="s">
        <v>6746</v>
      </c>
      <c r="AN68" s="1" t="s">
        <v>3936</v>
      </c>
      <c r="AO68" s="1" t="s">
        <v>3936</v>
      </c>
      <c r="AP68" s="1" t="s">
        <v>4326</v>
      </c>
      <c r="AQ68" s="1" t="s">
        <v>4326</v>
      </c>
      <c r="AR68" s="1" t="s">
        <v>10776</v>
      </c>
      <c r="AS68" s="1" t="s">
        <v>10777</v>
      </c>
      <c r="AT68" s="1" t="s">
        <v>10778</v>
      </c>
      <c r="AU68" s="1" t="s">
        <v>207</v>
      </c>
      <c r="AV68" s="1" t="s">
        <v>2168</v>
      </c>
      <c r="AW68" s="1"/>
      <c r="AX68" s="1"/>
      <c r="AY68" s="1" t="s">
        <v>10779</v>
      </c>
      <c r="AZ68" s="1" t="s">
        <v>7824</v>
      </c>
      <c r="BA68" s="1" t="s">
        <v>10780</v>
      </c>
      <c r="BB68" s="1" t="s">
        <v>1587</v>
      </c>
      <c r="BC68" s="1" t="s">
        <v>1683</v>
      </c>
      <c r="BD68" s="1" t="s">
        <v>1779</v>
      </c>
      <c r="BE68" s="1" t="s">
        <v>10781</v>
      </c>
      <c r="BG68" s="1" t="s">
        <v>10782</v>
      </c>
      <c r="BH68" s="1" t="s">
        <v>10783</v>
      </c>
      <c r="BJ68" s="69" t="s">
        <v>10784</v>
      </c>
      <c r="BM68" s="69" t="s">
        <v>2715</v>
      </c>
      <c r="BN68" s="69" t="s">
        <v>6192</v>
      </c>
      <c r="BO68" s="69" t="s">
        <v>7536</v>
      </c>
      <c r="BP68" s="69" t="s">
        <v>7632</v>
      </c>
      <c r="BQ68" s="69" t="s">
        <v>7728</v>
      </c>
      <c r="BR68" s="69" t="s">
        <v>2427</v>
      </c>
      <c r="BS68" s="69" t="s">
        <v>10785</v>
      </c>
      <c r="BU68" s="69" t="s">
        <v>10786</v>
      </c>
      <c r="BV68" s="69" t="s">
        <v>10787</v>
      </c>
      <c r="BW68" s="69" t="s">
        <v>22999</v>
      </c>
      <c r="BY68" s="69" t="s">
        <v>5038</v>
      </c>
      <c r="BZ68" s="69" t="s">
        <v>8256</v>
      </c>
      <c r="CA68" s="69" t="s">
        <v>9244</v>
      </c>
      <c r="CB68" s="69" t="s">
        <v>6288</v>
      </c>
      <c r="CD68" s="69" t="s">
        <v>8736</v>
      </c>
      <c r="CE68" s="69" t="s">
        <v>10788</v>
      </c>
      <c r="CG68" s="69" t="s">
        <v>10789</v>
      </c>
      <c r="CI68" s="69" t="s">
        <v>5770</v>
      </c>
    </row>
    <row r="69" spans="1:87" ht="15.75" customHeight="1" x14ac:dyDescent="0.15">
      <c r="A69" s="5"/>
      <c r="B69" s="5"/>
      <c r="C69" s="5"/>
      <c r="D69" s="5" t="s">
        <v>319</v>
      </c>
      <c r="E69" s="5" t="s">
        <v>319</v>
      </c>
      <c r="F69" s="3" t="s">
        <v>500</v>
      </c>
      <c r="G69" s="5"/>
      <c r="H69" s="5"/>
      <c r="I69" s="5"/>
      <c r="J69" s="5"/>
      <c r="K69" s="5"/>
      <c r="L69" s="5"/>
      <c r="M69" s="5" t="s">
        <v>499</v>
      </c>
      <c r="N69" s="3" t="s">
        <v>1169</v>
      </c>
      <c r="O69" s="5">
        <v>10.9665</v>
      </c>
      <c r="P69" s="5"/>
      <c r="Q69" s="5"/>
      <c r="R69" s="5"/>
      <c r="S69" s="5"/>
      <c r="T69" s="5"/>
      <c r="U69" s="67"/>
      <c r="V69" s="67"/>
      <c r="W69" s="67"/>
      <c r="X69" s="67"/>
      <c r="Y69" s="1" t="s">
        <v>10790</v>
      </c>
      <c r="Z69" s="1" t="s">
        <v>8641</v>
      </c>
      <c r="AA69" s="1" t="s">
        <v>3841</v>
      </c>
      <c r="AB69" s="1" t="s">
        <v>3321</v>
      </c>
      <c r="AC69" s="67" t="s">
        <v>2318</v>
      </c>
      <c r="AD69" s="67" t="s">
        <v>10791</v>
      </c>
      <c r="AE69" s="67"/>
      <c r="AF69" s="67" t="s">
        <v>6385</v>
      </c>
      <c r="AG69" s="1" t="s">
        <v>4427</v>
      </c>
      <c r="AH69" s="1" t="s">
        <v>3225</v>
      </c>
      <c r="AI69" s="1" t="s">
        <v>10792</v>
      </c>
      <c r="AJ69" s="1" t="s">
        <v>10793</v>
      </c>
      <c r="AK69" s="1"/>
      <c r="AL69" s="1" t="s">
        <v>10794</v>
      </c>
      <c r="AM69" s="1" t="s">
        <v>6747</v>
      </c>
      <c r="AN69" s="1" t="s">
        <v>3937</v>
      </c>
      <c r="AO69" s="1" t="s">
        <v>3937</v>
      </c>
      <c r="AP69" s="1" t="s">
        <v>4327</v>
      </c>
      <c r="AQ69" s="1" t="s">
        <v>4327</v>
      </c>
      <c r="AR69" s="1" t="s">
        <v>10795</v>
      </c>
      <c r="AS69" s="1" t="s">
        <v>10796</v>
      </c>
      <c r="AT69" s="1" t="s">
        <v>10797</v>
      </c>
      <c r="AU69" s="1" t="s">
        <v>209</v>
      </c>
      <c r="AV69" s="1" t="s">
        <v>2169</v>
      </c>
      <c r="AW69" s="1"/>
      <c r="AX69" s="1"/>
      <c r="AY69" s="1" t="s">
        <v>10798</v>
      </c>
      <c r="AZ69" s="1" t="s">
        <v>7825</v>
      </c>
      <c r="BA69" s="1" t="s">
        <v>10799</v>
      </c>
      <c r="BB69" s="1" t="s">
        <v>1588</v>
      </c>
      <c r="BC69" s="1" t="s">
        <v>1684</v>
      </c>
      <c r="BD69" s="1" t="s">
        <v>1780</v>
      </c>
      <c r="BE69" s="1" t="s">
        <v>10800</v>
      </c>
      <c r="BG69" s="1" t="s">
        <v>10801</v>
      </c>
      <c r="BH69" s="1" t="s">
        <v>10802</v>
      </c>
      <c r="BJ69" s="69" t="s">
        <v>10803</v>
      </c>
      <c r="BM69" s="69" t="s">
        <v>2716</v>
      </c>
      <c r="BN69" s="69" t="s">
        <v>6193</v>
      </c>
      <c r="BO69" s="69" t="s">
        <v>7537</v>
      </c>
      <c r="BP69" s="69" t="s">
        <v>7633</v>
      </c>
      <c r="BQ69" s="69" t="s">
        <v>7729</v>
      </c>
      <c r="BR69" s="69" t="s">
        <v>2428</v>
      </c>
      <c r="BS69" s="69" t="s">
        <v>10804</v>
      </c>
      <c r="BU69" s="69" t="s">
        <v>10805</v>
      </c>
      <c r="BV69" s="69" t="s">
        <v>10806</v>
      </c>
      <c r="BW69" s="69" t="s">
        <v>23000</v>
      </c>
      <c r="BY69" s="69" t="s">
        <v>5134</v>
      </c>
      <c r="BZ69" s="69" t="s">
        <v>8257</v>
      </c>
      <c r="CA69" s="69" t="s">
        <v>9245</v>
      </c>
      <c r="CB69" s="69" t="s">
        <v>6289</v>
      </c>
      <c r="CD69" s="69" t="s">
        <v>8737</v>
      </c>
      <c r="CE69" s="69" t="s">
        <v>10807</v>
      </c>
      <c r="CG69" s="69" t="s">
        <v>10808</v>
      </c>
      <c r="CI69" s="69" t="s">
        <v>5771</v>
      </c>
    </row>
    <row r="70" spans="1:87" ht="15.75" customHeight="1" x14ac:dyDescent="0.15">
      <c r="A70" s="5"/>
      <c r="B70" s="5"/>
      <c r="C70" s="5"/>
      <c r="D70" s="5" t="s">
        <v>331</v>
      </c>
      <c r="E70" s="5" t="s">
        <v>331</v>
      </c>
      <c r="F70" s="3" t="s">
        <v>502</v>
      </c>
      <c r="G70" s="5"/>
      <c r="H70" s="5"/>
      <c r="I70" s="5"/>
      <c r="J70" s="5"/>
      <c r="K70" s="5"/>
      <c r="L70" s="5"/>
      <c r="M70" s="5" t="s">
        <v>501</v>
      </c>
      <c r="N70" s="3" t="s">
        <v>1170</v>
      </c>
      <c r="O70" s="5">
        <v>9.5975400000000004</v>
      </c>
      <c r="P70" s="5"/>
      <c r="Q70" s="5"/>
      <c r="R70" s="5"/>
      <c r="S70" s="5"/>
      <c r="T70" s="5"/>
      <c r="U70" s="67"/>
      <c r="V70" s="67"/>
      <c r="W70" s="67"/>
      <c r="X70" s="67"/>
      <c r="Y70" s="1" t="s">
        <v>10809</v>
      </c>
      <c r="Z70" s="1" t="s">
        <v>8642</v>
      </c>
      <c r="AA70" s="1" t="s">
        <v>3842</v>
      </c>
      <c r="AB70" s="1" t="s">
        <v>3322</v>
      </c>
      <c r="AC70" s="67" t="s">
        <v>2326</v>
      </c>
      <c r="AD70" s="67" t="s">
        <v>10810</v>
      </c>
      <c r="AE70" s="67"/>
      <c r="AF70" s="67" t="s">
        <v>6386</v>
      </c>
      <c r="AG70" s="1" t="s">
        <v>4428</v>
      </c>
      <c r="AH70" s="1" t="s">
        <v>3226</v>
      </c>
      <c r="AI70" s="1" t="s">
        <v>10811</v>
      </c>
      <c r="AJ70" s="1" t="s">
        <v>10812</v>
      </c>
      <c r="AK70" s="1"/>
      <c r="AL70" s="1" t="s">
        <v>10813</v>
      </c>
      <c r="AM70" s="1" t="s">
        <v>6748</v>
      </c>
      <c r="AN70" s="1" t="s">
        <v>3938</v>
      </c>
      <c r="AO70" s="1" t="s">
        <v>3938</v>
      </c>
      <c r="AP70" s="1" t="s">
        <v>4328</v>
      </c>
      <c r="AQ70" s="1" t="s">
        <v>4328</v>
      </c>
      <c r="AR70" s="1" t="s">
        <v>10814</v>
      </c>
      <c r="AS70" s="1" t="s">
        <v>10815</v>
      </c>
      <c r="AT70" s="1" t="s">
        <v>3450</v>
      </c>
      <c r="AU70" s="1" t="s">
        <v>211</v>
      </c>
      <c r="AV70" s="1" t="s">
        <v>2170</v>
      </c>
      <c r="AW70" s="1"/>
      <c r="AX70" s="1"/>
      <c r="AY70" s="1" t="s">
        <v>10816</v>
      </c>
      <c r="AZ70" s="1" t="s">
        <v>7826</v>
      </c>
      <c r="BA70" s="1" t="s">
        <v>10817</v>
      </c>
      <c r="BB70" s="1" t="s">
        <v>1589</v>
      </c>
      <c r="BC70" s="1" t="s">
        <v>1685</v>
      </c>
      <c r="BD70" s="1" t="s">
        <v>1781</v>
      </c>
      <c r="BE70" s="1" t="s">
        <v>10818</v>
      </c>
      <c r="BG70" s="1" t="s">
        <v>10819</v>
      </c>
      <c r="BH70" s="1" t="s">
        <v>10820</v>
      </c>
      <c r="BJ70" s="69" t="s">
        <v>10821</v>
      </c>
      <c r="BM70" s="69" t="s">
        <v>2717</v>
      </c>
      <c r="BN70" s="69" t="s">
        <v>6194</v>
      </c>
      <c r="BO70" s="69" t="s">
        <v>7538</v>
      </c>
      <c r="BP70" s="69" t="s">
        <v>7634</v>
      </c>
      <c r="BQ70" s="69" t="s">
        <v>7730</v>
      </c>
      <c r="BR70" s="69" t="s">
        <v>2429</v>
      </c>
      <c r="BS70" s="69" t="s">
        <v>10822</v>
      </c>
      <c r="BU70" s="69" t="s">
        <v>10823</v>
      </c>
      <c r="BV70" s="69" t="s">
        <v>10824</v>
      </c>
      <c r="BW70" s="69" t="s">
        <v>23001</v>
      </c>
      <c r="BY70" s="69" t="s">
        <v>5230</v>
      </c>
      <c r="BZ70" s="69" t="s">
        <v>8258</v>
      </c>
      <c r="CA70" s="69" t="s">
        <v>9246</v>
      </c>
      <c r="CB70" s="69" t="s">
        <v>6290</v>
      </c>
      <c r="CD70" s="69" t="s">
        <v>8738</v>
      </c>
      <c r="CE70" s="69" t="s">
        <v>10825</v>
      </c>
      <c r="CG70" s="69" t="s">
        <v>10826</v>
      </c>
      <c r="CI70" s="69" t="s">
        <v>5772</v>
      </c>
    </row>
    <row r="71" spans="1:87" ht="15.75" customHeight="1" x14ac:dyDescent="0.15">
      <c r="A71" s="5"/>
      <c r="B71" s="5"/>
      <c r="C71" s="5"/>
      <c r="D71" s="5" t="s">
        <v>504</v>
      </c>
      <c r="E71" s="5" t="s">
        <v>504</v>
      </c>
      <c r="F71" s="3" t="s">
        <v>505</v>
      </c>
      <c r="G71" s="5"/>
      <c r="H71" s="5"/>
      <c r="I71" s="5"/>
      <c r="J71" s="5"/>
      <c r="K71" s="5"/>
      <c r="L71" s="5"/>
      <c r="M71" s="5" t="s">
        <v>503</v>
      </c>
      <c r="N71" s="3" t="s">
        <v>1171</v>
      </c>
      <c r="O71" s="5">
        <v>32.445</v>
      </c>
      <c r="P71" s="5"/>
      <c r="Q71" s="5"/>
      <c r="R71" s="5"/>
      <c r="S71" s="5"/>
      <c r="T71" s="5"/>
      <c r="U71" s="67"/>
      <c r="V71" s="67"/>
      <c r="W71" s="67"/>
      <c r="X71" s="67"/>
      <c r="Y71" s="1" t="s">
        <v>10827</v>
      </c>
      <c r="Z71" s="1" t="s">
        <v>8643</v>
      </c>
      <c r="AA71" s="1" t="s">
        <v>3843</v>
      </c>
      <c r="AB71" s="1" t="s">
        <v>3323</v>
      </c>
      <c r="AC71" s="67" t="s">
        <v>2334</v>
      </c>
      <c r="AD71" s="67" t="s">
        <v>10828</v>
      </c>
      <c r="AE71" s="67"/>
      <c r="AF71" s="67" t="s">
        <v>6387</v>
      </c>
      <c r="AG71" s="1" t="s">
        <v>4429</v>
      </c>
      <c r="AH71" s="1" t="s">
        <v>3227</v>
      </c>
      <c r="AI71" s="1" t="s">
        <v>10829</v>
      </c>
      <c r="AJ71" s="1" t="s">
        <v>10830</v>
      </c>
      <c r="AK71" s="1"/>
      <c r="AL71" s="1" t="s">
        <v>10831</v>
      </c>
      <c r="AM71" s="1" t="s">
        <v>6749</v>
      </c>
      <c r="AN71" s="1" t="s">
        <v>3939</v>
      </c>
      <c r="AO71" s="1" t="s">
        <v>3939</v>
      </c>
      <c r="AP71" s="1" t="s">
        <v>4329</v>
      </c>
      <c r="AQ71" s="1" t="s">
        <v>4329</v>
      </c>
      <c r="AR71" s="1" t="s">
        <v>10832</v>
      </c>
      <c r="AS71" s="1" t="s">
        <v>10833</v>
      </c>
      <c r="AT71" s="1" t="s">
        <v>10834</v>
      </c>
      <c r="AU71" s="1" t="s">
        <v>213</v>
      </c>
      <c r="AV71" s="1" t="s">
        <v>2171</v>
      </c>
      <c r="AW71" s="1"/>
      <c r="AX71" s="1"/>
      <c r="AY71" s="1" t="s">
        <v>10835</v>
      </c>
      <c r="AZ71" s="1" t="s">
        <v>7827</v>
      </c>
      <c r="BA71" s="1" t="s">
        <v>10836</v>
      </c>
      <c r="BB71" s="1" t="s">
        <v>1590</v>
      </c>
      <c r="BC71" s="1" t="s">
        <v>1686</v>
      </c>
      <c r="BD71" s="1" t="s">
        <v>1782</v>
      </c>
      <c r="BE71" s="1" t="s">
        <v>10837</v>
      </c>
      <c r="BG71" s="1" t="s">
        <v>10838</v>
      </c>
      <c r="BH71" s="1" t="s">
        <v>10839</v>
      </c>
      <c r="BJ71" s="69" t="s">
        <v>10840</v>
      </c>
      <c r="BM71" s="69" t="s">
        <v>2718</v>
      </c>
      <c r="BN71" s="69" t="s">
        <v>6195</v>
      </c>
      <c r="BO71" s="69" t="s">
        <v>7539</v>
      </c>
      <c r="BP71" s="69" t="s">
        <v>7635</v>
      </c>
      <c r="BQ71" s="69" t="s">
        <v>7731</v>
      </c>
      <c r="BR71" s="69" t="s">
        <v>2430</v>
      </c>
      <c r="BS71" s="69" t="s">
        <v>10841</v>
      </c>
      <c r="BU71" s="69" t="s">
        <v>10842</v>
      </c>
      <c r="BV71" s="69" t="s">
        <v>10843</v>
      </c>
      <c r="BW71" s="69" t="s">
        <v>23002</v>
      </c>
      <c r="BY71" s="69" t="s">
        <v>5326</v>
      </c>
      <c r="BZ71" s="69" t="s">
        <v>8259</v>
      </c>
      <c r="CA71" s="69" t="s">
        <v>9247</v>
      </c>
      <c r="CB71" s="69" t="s">
        <v>6291</v>
      </c>
      <c r="CD71" s="69" t="s">
        <v>8739</v>
      </c>
      <c r="CE71" s="69" t="s">
        <v>10844</v>
      </c>
      <c r="CG71" s="69" t="s">
        <v>10845</v>
      </c>
      <c r="CI71" s="69" t="s">
        <v>5773</v>
      </c>
    </row>
    <row r="72" spans="1:87" ht="15.75" customHeight="1" x14ac:dyDescent="0.15">
      <c r="A72" s="5"/>
      <c r="B72" s="5"/>
      <c r="C72" s="5"/>
      <c r="D72" s="5" t="s">
        <v>507</v>
      </c>
      <c r="E72" s="5" t="s">
        <v>507</v>
      </c>
      <c r="F72" s="3" t="s">
        <v>508</v>
      </c>
      <c r="G72" s="5"/>
      <c r="H72" s="5"/>
      <c r="I72" s="5"/>
      <c r="J72" s="5"/>
      <c r="K72" s="5"/>
      <c r="L72" s="5"/>
      <c r="M72" s="5" t="s">
        <v>506</v>
      </c>
      <c r="N72" s="3" t="s">
        <v>1172</v>
      </c>
      <c r="O72" s="5">
        <v>3236.22</v>
      </c>
      <c r="P72" s="5"/>
      <c r="Q72" s="5"/>
      <c r="R72" s="5"/>
      <c r="S72" s="5"/>
      <c r="T72" s="5"/>
      <c r="U72" s="67"/>
      <c r="V72" s="67"/>
      <c r="W72" s="67"/>
      <c r="X72" s="67"/>
      <c r="Y72" s="1" t="s">
        <v>10846</v>
      </c>
      <c r="Z72" s="1" t="s">
        <v>8644</v>
      </c>
      <c r="AA72" s="1" t="s">
        <v>3844</v>
      </c>
      <c r="AB72" s="1" t="s">
        <v>3324</v>
      </c>
      <c r="AC72" s="67" t="s">
        <v>2342</v>
      </c>
      <c r="AD72" s="67" t="s">
        <v>10847</v>
      </c>
      <c r="AE72" s="67"/>
      <c r="AF72" s="67" t="s">
        <v>6388</v>
      </c>
      <c r="AG72" s="1" t="s">
        <v>4430</v>
      </c>
      <c r="AH72" s="1" t="s">
        <v>3228</v>
      </c>
      <c r="AI72" s="1" t="s">
        <v>10848</v>
      </c>
      <c r="AJ72" s="1" t="s">
        <v>10849</v>
      </c>
      <c r="AK72" s="1"/>
      <c r="AL72" s="1" t="s">
        <v>10850</v>
      </c>
      <c r="AM72" s="1" t="s">
        <v>6750</v>
      </c>
      <c r="AN72" s="1" t="s">
        <v>3940</v>
      </c>
      <c r="AO72" s="1" t="s">
        <v>3940</v>
      </c>
      <c r="AP72" s="1" t="s">
        <v>4330</v>
      </c>
      <c r="AQ72" s="1" t="s">
        <v>4330</v>
      </c>
      <c r="AR72" s="1" t="s">
        <v>10851</v>
      </c>
      <c r="AS72" s="1" t="s">
        <v>10852</v>
      </c>
      <c r="AT72" s="1" t="s">
        <v>10853</v>
      </c>
      <c r="AU72" s="1" t="s">
        <v>215</v>
      </c>
      <c r="AV72" s="1" t="s">
        <v>2172</v>
      </c>
      <c r="AW72" s="1"/>
      <c r="AX72" s="1"/>
      <c r="AY72" s="1" t="s">
        <v>10854</v>
      </c>
      <c r="AZ72" s="1" t="s">
        <v>7828</v>
      </c>
      <c r="BA72" s="1" t="s">
        <v>10855</v>
      </c>
      <c r="BB72" s="1" t="s">
        <v>1591</v>
      </c>
      <c r="BC72" s="1" t="s">
        <v>1687</v>
      </c>
      <c r="BD72" s="1" t="s">
        <v>1783</v>
      </c>
      <c r="BE72" s="1" t="s">
        <v>10856</v>
      </c>
      <c r="BG72" s="1" t="s">
        <v>10857</v>
      </c>
      <c r="BH72" s="1" t="s">
        <v>10858</v>
      </c>
      <c r="BJ72" s="69" t="s">
        <v>10859</v>
      </c>
      <c r="BM72" s="69" t="s">
        <v>2719</v>
      </c>
      <c r="BN72" s="69" t="s">
        <v>6196</v>
      </c>
      <c r="BO72" s="69" t="s">
        <v>7540</v>
      </c>
      <c r="BP72" s="69" t="s">
        <v>7636</v>
      </c>
      <c r="BQ72" s="69" t="s">
        <v>7732</v>
      </c>
      <c r="BR72" s="69" t="s">
        <v>2431</v>
      </c>
      <c r="BS72" s="69" t="s">
        <v>10860</v>
      </c>
      <c r="BU72" s="69" t="s">
        <v>10861</v>
      </c>
      <c r="BV72" s="69" t="s">
        <v>10862</v>
      </c>
      <c r="BW72" s="69" t="s">
        <v>23003</v>
      </c>
      <c r="BY72" s="69" t="s">
        <v>5422</v>
      </c>
      <c r="BZ72" s="69" t="s">
        <v>8260</v>
      </c>
      <c r="CA72" s="69" t="s">
        <v>9248</v>
      </c>
      <c r="CB72" s="69" t="s">
        <v>6292</v>
      </c>
      <c r="CD72" s="69" t="s">
        <v>8740</v>
      </c>
      <c r="CE72" s="69" t="s">
        <v>10863</v>
      </c>
      <c r="CG72" s="69" t="s">
        <v>10864</v>
      </c>
      <c r="CI72" s="69" t="s">
        <v>5774</v>
      </c>
    </row>
    <row r="73" spans="1:87" ht="15.75" customHeight="1" x14ac:dyDescent="0.15">
      <c r="A73" s="5"/>
      <c r="B73" s="5"/>
      <c r="C73" s="5"/>
      <c r="D73" s="5" t="s">
        <v>510</v>
      </c>
      <c r="E73" s="5" t="s">
        <v>510</v>
      </c>
      <c r="F73" s="3" t="s">
        <v>511</v>
      </c>
      <c r="G73" s="5"/>
      <c r="H73" s="5"/>
      <c r="I73" s="5"/>
      <c r="J73" s="5"/>
      <c r="K73" s="5"/>
      <c r="L73" s="5"/>
      <c r="M73" s="5" t="s">
        <v>509</v>
      </c>
      <c r="N73" s="3" t="s">
        <v>1173</v>
      </c>
      <c r="O73" s="5">
        <v>48.882800000000003</v>
      </c>
      <c r="P73" s="5"/>
      <c r="Q73" s="5"/>
      <c r="R73" s="5"/>
      <c r="S73" s="5"/>
      <c r="T73" s="5"/>
      <c r="U73" s="67"/>
      <c r="V73" s="67"/>
      <c r="W73" s="67"/>
      <c r="X73" s="67"/>
      <c r="Y73" s="1" t="s">
        <v>10865</v>
      </c>
      <c r="Z73" s="1" t="s">
        <v>8645</v>
      </c>
      <c r="AA73" s="1" t="s">
        <v>3845</v>
      </c>
      <c r="AB73" s="1" t="s">
        <v>3325</v>
      </c>
      <c r="AC73" s="67" t="s">
        <v>2350</v>
      </c>
      <c r="AD73" s="67" t="s">
        <v>10866</v>
      </c>
      <c r="AE73" s="67"/>
      <c r="AF73" s="67" t="s">
        <v>6389</v>
      </c>
      <c r="AG73" s="1" t="s">
        <v>4431</v>
      </c>
      <c r="AH73" s="1" t="s">
        <v>3229</v>
      </c>
      <c r="AI73" s="1" t="s">
        <v>10867</v>
      </c>
      <c r="AJ73" s="1" t="s">
        <v>10868</v>
      </c>
      <c r="AK73" s="1"/>
      <c r="AL73" s="1" t="s">
        <v>10869</v>
      </c>
      <c r="AM73" s="1" t="s">
        <v>6751</v>
      </c>
      <c r="AN73" s="1" t="s">
        <v>3941</v>
      </c>
      <c r="AO73" s="1" t="s">
        <v>3941</v>
      </c>
      <c r="AP73" s="1" t="s">
        <v>4331</v>
      </c>
      <c r="AQ73" s="1" t="s">
        <v>4331</v>
      </c>
      <c r="AR73" s="1" t="s">
        <v>10870</v>
      </c>
      <c r="AS73" s="1" t="s">
        <v>10871</v>
      </c>
      <c r="AT73" s="1" t="s">
        <v>10872</v>
      </c>
      <c r="AU73" s="1" t="s">
        <v>217</v>
      </c>
      <c r="AV73" s="1" t="s">
        <v>2173</v>
      </c>
      <c r="AW73" s="1"/>
      <c r="AX73" s="1"/>
      <c r="AY73" s="1" t="s">
        <v>10873</v>
      </c>
      <c r="AZ73" s="1" t="s">
        <v>7829</v>
      </c>
      <c r="BA73" s="1" t="s">
        <v>10874</v>
      </c>
      <c r="BB73" s="1" t="s">
        <v>1592</v>
      </c>
      <c r="BC73" s="1" t="s">
        <v>1688</v>
      </c>
      <c r="BD73" s="1" t="s">
        <v>1784</v>
      </c>
      <c r="BE73" s="1" t="s">
        <v>10875</v>
      </c>
      <c r="BG73" s="1" t="s">
        <v>10876</v>
      </c>
      <c r="BH73" s="1" t="s">
        <v>10877</v>
      </c>
      <c r="BJ73" s="69" t="s">
        <v>10878</v>
      </c>
      <c r="BM73" s="69" t="s">
        <v>2720</v>
      </c>
      <c r="BN73" s="69" t="s">
        <v>6197</v>
      </c>
      <c r="BO73" s="69" t="s">
        <v>7541</v>
      </c>
      <c r="BP73" s="69" t="s">
        <v>7637</v>
      </c>
      <c r="BQ73" s="69" t="s">
        <v>7733</v>
      </c>
      <c r="BR73" s="69" t="s">
        <v>2432</v>
      </c>
      <c r="BS73" s="69" t="s">
        <v>10879</v>
      </c>
      <c r="BU73" s="69" t="s">
        <v>10880</v>
      </c>
      <c r="BV73" s="69" t="s">
        <v>10881</v>
      </c>
      <c r="BW73" s="69" t="s">
        <v>23004</v>
      </c>
      <c r="BY73" s="69" t="s">
        <v>5518</v>
      </c>
      <c r="BZ73" s="69" t="s">
        <v>8261</v>
      </c>
      <c r="CA73" s="69" t="s">
        <v>9249</v>
      </c>
      <c r="CB73" s="69" t="s">
        <v>6293</v>
      </c>
      <c r="CD73" s="69" t="s">
        <v>8741</v>
      </c>
      <c r="CE73" s="69" t="s">
        <v>10882</v>
      </c>
      <c r="CG73" s="69" t="s">
        <v>10883</v>
      </c>
      <c r="CI73" s="69" t="s">
        <v>5775</v>
      </c>
    </row>
    <row r="74" spans="1:87" ht="15.75" customHeight="1" x14ac:dyDescent="0.15">
      <c r="A74" s="5"/>
      <c r="B74" s="5"/>
      <c r="C74" s="5"/>
      <c r="D74" s="5" t="s">
        <v>377</v>
      </c>
      <c r="E74" s="5" t="s">
        <v>377</v>
      </c>
      <c r="F74" s="3" t="s">
        <v>310</v>
      </c>
      <c r="G74" s="5"/>
      <c r="H74" s="5"/>
      <c r="I74" s="5"/>
      <c r="J74" s="5"/>
      <c r="K74" s="5"/>
      <c r="L74" s="5"/>
      <c r="M74" s="5" t="s">
        <v>512</v>
      </c>
      <c r="N74" s="3" t="s">
        <v>1174</v>
      </c>
      <c r="O74" s="5">
        <v>14.7622</v>
      </c>
      <c r="P74" s="5"/>
      <c r="Q74" s="5"/>
      <c r="R74" s="5"/>
      <c r="S74" s="5"/>
      <c r="T74" s="5"/>
      <c r="U74" s="67"/>
      <c r="V74" s="67"/>
      <c r="W74" s="67"/>
      <c r="X74" s="67"/>
      <c r="Y74" s="1" t="s">
        <v>10884</v>
      </c>
      <c r="Z74" s="1" t="s">
        <v>8646</v>
      </c>
      <c r="AA74" s="1" t="s">
        <v>3846</v>
      </c>
      <c r="AB74" s="1" t="s">
        <v>3326</v>
      </c>
      <c r="AC74" s="67" t="s">
        <v>2358</v>
      </c>
      <c r="AD74" s="67" t="s">
        <v>10885</v>
      </c>
      <c r="AE74" s="67"/>
      <c r="AF74" s="67" t="s">
        <v>6390</v>
      </c>
      <c r="AG74" s="1" t="s">
        <v>4432</v>
      </c>
      <c r="AH74" s="1" t="s">
        <v>3230</v>
      </c>
      <c r="AI74" s="1" t="s">
        <v>10886</v>
      </c>
      <c r="AJ74" s="1" t="s">
        <v>10887</v>
      </c>
      <c r="AK74" s="1"/>
      <c r="AL74" s="1" t="s">
        <v>10888</v>
      </c>
      <c r="AM74" s="1" t="s">
        <v>6752</v>
      </c>
      <c r="AN74" s="1" t="s">
        <v>3942</v>
      </c>
      <c r="AO74" s="1" t="s">
        <v>3942</v>
      </c>
      <c r="AP74" s="1" t="s">
        <v>4332</v>
      </c>
      <c r="AQ74" s="1" t="s">
        <v>4332</v>
      </c>
      <c r="AR74" s="1" t="s">
        <v>10889</v>
      </c>
      <c r="AS74" s="1" t="s">
        <v>10890</v>
      </c>
      <c r="AT74" s="1" t="s">
        <v>10891</v>
      </c>
      <c r="AU74" s="1" t="s">
        <v>219</v>
      </c>
      <c r="AV74" s="1" t="s">
        <v>2174</v>
      </c>
      <c r="AW74" s="1"/>
      <c r="AX74" s="1"/>
      <c r="AY74" s="1" t="s">
        <v>10892</v>
      </c>
      <c r="AZ74" s="1" t="s">
        <v>7830</v>
      </c>
      <c r="BA74" s="1" t="s">
        <v>10893</v>
      </c>
      <c r="BB74" s="1" t="s">
        <v>1593</v>
      </c>
      <c r="BC74" s="1" t="s">
        <v>1689</v>
      </c>
      <c r="BD74" s="1" t="s">
        <v>1785</v>
      </c>
      <c r="BE74" s="1" t="s">
        <v>10894</v>
      </c>
      <c r="BG74" s="1" t="s">
        <v>10895</v>
      </c>
      <c r="BH74" s="1" t="s">
        <v>10896</v>
      </c>
      <c r="BJ74" s="69" t="s">
        <v>10897</v>
      </c>
      <c r="BM74" s="69" t="s">
        <v>2721</v>
      </c>
      <c r="BN74" s="69" t="s">
        <v>6198</v>
      </c>
      <c r="BO74" s="69" t="s">
        <v>7542</v>
      </c>
      <c r="BP74" s="69" t="s">
        <v>7638</v>
      </c>
      <c r="BQ74" s="69" t="s">
        <v>7734</v>
      </c>
      <c r="BR74" s="69" t="s">
        <v>2433</v>
      </c>
      <c r="BS74" s="69" t="s">
        <v>10898</v>
      </c>
      <c r="BU74" s="69" t="s">
        <v>10899</v>
      </c>
      <c r="BV74" s="69" t="s">
        <v>10900</v>
      </c>
      <c r="BW74" s="69" t="s">
        <v>23005</v>
      </c>
      <c r="BY74" s="69" t="s">
        <v>5614</v>
      </c>
      <c r="BZ74" s="69" t="s">
        <v>8262</v>
      </c>
      <c r="CA74" s="69" t="s">
        <v>9250</v>
      </c>
      <c r="CB74" s="69" t="s">
        <v>6294</v>
      </c>
      <c r="CD74" s="69" t="s">
        <v>8742</v>
      </c>
      <c r="CE74" s="69" t="s">
        <v>10901</v>
      </c>
      <c r="CG74" s="69" t="s">
        <v>10902</v>
      </c>
      <c r="CI74" s="69" t="s">
        <v>5776</v>
      </c>
    </row>
    <row r="75" spans="1:87" ht="15.75" customHeight="1" x14ac:dyDescent="0.15">
      <c r="A75" s="5"/>
      <c r="B75" s="5"/>
      <c r="C75" s="5"/>
      <c r="D75" s="5" t="s">
        <v>426</v>
      </c>
      <c r="E75" s="5" t="s">
        <v>426</v>
      </c>
      <c r="F75" s="3" t="s">
        <v>312</v>
      </c>
      <c r="G75" s="5"/>
      <c r="H75" s="5"/>
      <c r="I75" s="5"/>
      <c r="J75" s="5"/>
      <c r="K75" s="5"/>
      <c r="L75" s="5"/>
      <c r="M75" s="5" t="s">
        <v>513</v>
      </c>
      <c r="N75" s="3" t="s">
        <v>1175</v>
      </c>
      <c r="O75" s="5">
        <v>7.6696900000000001</v>
      </c>
      <c r="P75" s="5"/>
      <c r="Q75" s="5"/>
      <c r="R75" s="5"/>
      <c r="S75" s="5"/>
      <c r="T75" s="5"/>
      <c r="U75" s="67"/>
      <c r="V75" s="67"/>
      <c r="W75" s="67"/>
      <c r="X75" s="67"/>
      <c r="Y75" s="1" t="s">
        <v>10903</v>
      </c>
      <c r="Z75" s="1" t="s">
        <v>8647</v>
      </c>
      <c r="AA75" s="1" t="s">
        <v>3847</v>
      </c>
      <c r="AB75" s="1" t="s">
        <v>3327</v>
      </c>
      <c r="AC75" s="67" t="s">
        <v>2271</v>
      </c>
      <c r="AD75" s="67" t="s">
        <v>10904</v>
      </c>
      <c r="AE75" s="67"/>
      <c r="AF75" s="67" t="s">
        <v>6391</v>
      </c>
      <c r="AG75" s="1" t="s">
        <v>4433</v>
      </c>
      <c r="AH75" s="1" t="s">
        <v>3231</v>
      </c>
      <c r="AI75" s="1" t="s">
        <v>10905</v>
      </c>
      <c r="AJ75" s="1" t="s">
        <v>10906</v>
      </c>
      <c r="AK75" s="1"/>
      <c r="AL75" s="1" t="s">
        <v>10907</v>
      </c>
      <c r="AM75" s="1" t="s">
        <v>6753</v>
      </c>
      <c r="AN75" s="1" t="s">
        <v>3943</v>
      </c>
      <c r="AO75" s="1" t="s">
        <v>3943</v>
      </c>
      <c r="AP75" s="1" t="s">
        <v>4333</v>
      </c>
      <c r="AQ75" s="1" t="s">
        <v>4333</v>
      </c>
      <c r="AR75" s="1" t="s">
        <v>10908</v>
      </c>
      <c r="AS75" s="1" t="s">
        <v>3383</v>
      </c>
      <c r="AT75" s="1" t="s">
        <v>20</v>
      </c>
      <c r="AU75" s="1" t="s">
        <v>221</v>
      </c>
      <c r="AV75" s="1" t="s">
        <v>2175</v>
      </c>
      <c r="AW75" s="1"/>
      <c r="AX75" s="1"/>
      <c r="AY75" s="1" t="s">
        <v>10909</v>
      </c>
      <c r="AZ75" s="1" t="s">
        <v>7831</v>
      </c>
      <c r="BA75" s="1" t="s">
        <v>10910</v>
      </c>
      <c r="BB75" s="1" t="s">
        <v>1594</v>
      </c>
      <c r="BC75" s="1" t="s">
        <v>1690</v>
      </c>
      <c r="BD75" s="1" t="s">
        <v>1786</v>
      </c>
      <c r="BE75" s="1" t="s">
        <v>10911</v>
      </c>
      <c r="BG75" s="1" t="s">
        <v>10912</v>
      </c>
      <c r="BH75" s="1" t="s">
        <v>10913</v>
      </c>
      <c r="BJ75" s="69" t="s">
        <v>10914</v>
      </c>
      <c r="BM75" s="69" t="s">
        <v>2722</v>
      </c>
      <c r="BN75" s="69" t="s">
        <v>6199</v>
      </c>
      <c r="BO75" s="69" t="s">
        <v>7543</v>
      </c>
      <c r="BP75" s="69" t="s">
        <v>7639</v>
      </c>
      <c r="BQ75" s="69" t="s">
        <v>7735</v>
      </c>
      <c r="BR75" s="69" t="s">
        <v>2434</v>
      </c>
      <c r="BS75" s="69" t="s">
        <v>10915</v>
      </c>
      <c r="BU75" s="69" t="s">
        <v>10916</v>
      </c>
      <c r="BV75" s="69" t="s">
        <v>10917</v>
      </c>
      <c r="BW75" s="69" t="s">
        <v>23006</v>
      </c>
      <c r="BY75" s="69" t="s">
        <v>4559</v>
      </c>
      <c r="BZ75" s="69" t="s">
        <v>8263</v>
      </c>
      <c r="CA75" s="69" t="s">
        <v>9251</v>
      </c>
      <c r="CB75" s="69" t="s">
        <v>6295</v>
      </c>
      <c r="CD75" s="69" t="s">
        <v>8743</v>
      </c>
      <c r="CE75" s="69" t="s">
        <v>10918</v>
      </c>
      <c r="CG75" s="69" t="s">
        <v>10919</v>
      </c>
      <c r="CI75" s="69" t="s">
        <v>5777</v>
      </c>
    </row>
    <row r="76" spans="1:87" ht="15.75" customHeight="1" x14ac:dyDescent="0.15">
      <c r="A76" s="5"/>
      <c r="B76" s="5"/>
      <c r="C76" s="5"/>
      <c r="D76" s="5" t="s">
        <v>478</v>
      </c>
      <c r="E76" s="5" t="s">
        <v>478</v>
      </c>
      <c r="F76" s="3" t="s">
        <v>313</v>
      </c>
      <c r="G76" s="5"/>
      <c r="H76" s="5"/>
      <c r="I76" s="5"/>
      <c r="J76" s="5"/>
      <c r="K76" s="5"/>
      <c r="L76" s="5"/>
      <c r="M76" s="5" t="s">
        <v>514</v>
      </c>
      <c r="N76" s="3" t="s">
        <v>1176</v>
      </c>
      <c r="O76" s="5">
        <v>3.4704999999999999</v>
      </c>
      <c r="P76" s="5"/>
      <c r="Q76" s="5"/>
      <c r="R76" s="5"/>
      <c r="S76" s="5"/>
      <c r="T76" s="5"/>
      <c r="U76" s="67"/>
      <c r="V76" s="67"/>
      <c r="W76" s="67"/>
      <c r="X76" s="67"/>
      <c r="Y76" s="1" t="s">
        <v>10920</v>
      </c>
      <c r="Z76" s="1" t="s">
        <v>8648</v>
      </c>
      <c r="AA76" s="1" t="s">
        <v>3848</v>
      </c>
      <c r="AB76" s="1" t="s">
        <v>3328</v>
      </c>
      <c r="AC76" s="67" t="s">
        <v>2279</v>
      </c>
      <c r="AD76" s="67" t="s">
        <v>10921</v>
      </c>
      <c r="AE76" s="67"/>
      <c r="AF76" s="67" t="s">
        <v>6392</v>
      </c>
      <c r="AG76" s="1" t="s">
        <v>4434</v>
      </c>
      <c r="AH76" s="1" t="s">
        <v>3232</v>
      </c>
      <c r="AI76" s="1" t="s">
        <v>10922</v>
      </c>
      <c r="AJ76" s="1" t="s">
        <v>10923</v>
      </c>
      <c r="AK76" s="1"/>
      <c r="AL76" s="1" t="s">
        <v>10924</v>
      </c>
      <c r="AM76" s="1" t="s">
        <v>6754</v>
      </c>
      <c r="AN76" s="1" t="s">
        <v>3944</v>
      </c>
      <c r="AO76" s="1" t="s">
        <v>3944</v>
      </c>
      <c r="AP76" s="1" t="s">
        <v>4334</v>
      </c>
      <c r="AQ76" s="1" t="s">
        <v>4334</v>
      </c>
      <c r="AR76" s="1" t="s">
        <v>10925</v>
      </c>
      <c r="AS76" s="1" t="s">
        <v>3384</v>
      </c>
      <c r="AT76" s="1" t="s">
        <v>68</v>
      </c>
      <c r="AU76" s="1" t="s">
        <v>225</v>
      </c>
      <c r="AV76" s="1" t="s">
        <v>2176</v>
      </c>
      <c r="AW76" s="1"/>
      <c r="AX76" s="1"/>
      <c r="AY76" s="1" t="s">
        <v>10926</v>
      </c>
      <c r="AZ76" s="1" t="s">
        <v>7832</v>
      </c>
      <c r="BA76" s="1" t="s">
        <v>10927</v>
      </c>
      <c r="BB76" s="1" t="s">
        <v>1595</v>
      </c>
      <c r="BC76" s="1" t="s">
        <v>1691</v>
      </c>
      <c r="BD76" s="1" t="s">
        <v>1787</v>
      </c>
      <c r="BE76" s="1" t="s">
        <v>10928</v>
      </c>
      <c r="BG76" s="1" t="s">
        <v>10929</v>
      </c>
      <c r="BH76" s="1" t="s">
        <v>10930</v>
      </c>
      <c r="BJ76" s="69" t="s">
        <v>10931</v>
      </c>
      <c r="BM76" s="69" t="s">
        <v>2723</v>
      </c>
      <c r="BN76" s="69" t="s">
        <v>6200</v>
      </c>
      <c r="BO76" s="69" t="s">
        <v>7544</v>
      </c>
      <c r="BP76" s="69" t="s">
        <v>7640</v>
      </c>
      <c r="BQ76" s="69" t="s">
        <v>7736</v>
      </c>
      <c r="BR76" s="69" t="s">
        <v>2435</v>
      </c>
      <c r="BS76" s="69" t="s">
        <v>10932</v>
      </c>
      <c r="BU76" s="69" t="s">
        <v>10933</v>
      </c>
      <c r="BV76" s="69" t="s">
        <v>10934</v>
      </c>
      <c r="BW76" s="69" t="s">
        <v>23007</v>
      </c>
      <c r="BY76" s="69" t="s">
        <v>4655</v>
      </c>
      <c r="BZ76" s="69" t="s">
        <v>8264</v>
      </c>
      <c r="CA76" s="69" t="s">
        <v>9252</v>
      </c>
      <c r="CB76" s="69" t="s">
        <v>6296</v>
      </c>
      <c r="CD76" s="69" t="s">
        <v>8744</v>
      </c>
      <c r="CE76" s="69" t="s">
        <v>10935</v>
      </c>
      <c r="CG76" s="69" t="s">
        <v>10936</v>
      </c>
      <c r="CI76" s="69" t="s">
        <v>5778</v>
      </c>
    </row>
    <row r="77" spans="1:87" ht="15.75" customHeight="1" x14ac:dyDescent="0.15">
      <c r="A77" s="5"/>
      <c r="B77" s="5"/>
      <c r="C77" s="5"/>
      <c r="D77" s="5" t="s">
        <v>320</v>
      </c>
      <c r="E77" s="5" t="s">
        <v>320</v>
      </c>
      <c r="F77" s="3" t="s">
        <v>314</v>
      </c>
      <c r="G77" s="5"/>
      <c r="H77" s="5"/>
      <c r="I77" s="5"/>
      <c r="J77" s="5"/>
      <c r="K77" s="5"/>
      <c r="L77" s="5"/>
      <c r="M77" s="5" t="s">
        <v>515</v>
      </c>
      <c r="N77" s="3" t="s">
        <v>1177</v>
      </c>
      <c r="O77" s="5">
        <v>39.900199999999998</v>
      </c>
      <c r="P77" s="5"/>
      <c r="Q77" s="5"/>
      <c r="R77" s="5"/>
      <c r="S77" s="5"/>
      <c r="T77" s="5"/>
      <c r="U77" s="67"/>
      <c r="V77" s="67"/>
      <c r="W77" s="67"/>
      <c r="X77" s="67"/>
      <c r="Y77" s="1" t="s">
        <v>10937</v>
      </c>
      <c r="Z77" s="1" t="s">
        <v>8649</v>
      </c>
      <c r="AA77" s="1" t="s">
        <v>3849</v>
      </c>
      <c r="AB77" s="1" t="s">
        <v>3329</v>
      </c>
      <c r="AC77" s="67" t="s">
        <v>2287</v>
      </c>
      <c r="AD77" s="67" t="s">
        <v>10938</v>
      </c>
      <c r="AE77" s="67"/>
      <c r="AF77" s="67" t="s">
        <v>6393</v>
      </c>
      <c r="AG77" s="1" t="s">
        <v>4435</v>
      </c>
      <c r="AH77" s="1" t="s">
        <v>3233</v>
      </c>
      <c r="AI77" s="1" t="s">
        <v>10939</v>
      </c>
      <c r="AJ77" s="1" t="s">
        <v>10940</v>
      </c>
      <c r="AK77" s="1"/>
      <c r="AL77" s="1" t="s">
        <v>10941</v>
      </c>
      <c r="AM77" s="1" t="s">
        <v>6755</v>
      </c>
      <c r="AN77" s="1" t="s">
        <v>3945</v>
      </c>
      <c r="AO77" s="1" t="s">
        <v>3945</v>
      </c>
      <c r="AP77" s="1" t="s">
        <v>4335</v>
      </c>
      <c r="AQ77" s="1" t="s">
        <v>4335</v>
      </c>
      <c r="AR77" s="1" t="s">
        <v>10942</v>
      </c>
      <c r="AS77" s="1" t="s">
        <v>3385</v>
      </c>
      <c r="AT77" s="1" t="s">
        <v>111</v>
      </c>
      <c r="AU77" s="1" t="s">
        <v>227</v>
      </c>
      <c r="AV77" s="1" t="s">
        <v>2177</v>
      </c>
      <c r="AW77" s="1"/>
      <c r="AX77" s="1"/>
      <c r="AY77" s="1" t="s">
        <v>10943</v>
      </c>
      <c r="AZ77" s="1" t="s">
        <v>7833</v>
      </c>
      <c r="BA77" s="1" t="s">
        <v>10944</v>
      </c>
      <c r="BB77" s="1" t="s">
        <v>1596</v>
      </c>
      <c r="BC77" s="1" t="s">
        <v>1692</v>
      </c>
      <c r="BD77" s="1" t="s">
        <v>1788</v>
      </c>
      <c r="BE77" s="1" t="s">
        <v>10945</v>
      </c>
      <c r="BG77" s="1" t="s">
        <v>10946</v>
      </c>
      <c r="BH77" s="1" t="s">
        <v>10947</v>
      </c>
      <c r="BJ77" s="69" t="s">
        <v>10948</v>
      </c>
      <c r="BM77" s="69" t="s">
        <v>2724</v>
      </c>
      <c r="BN77" s="69" t="s">
        <v>6201</v>
      </c>
      <c r="BO77" s="69" t="s">
        <v>7545</v>
      </c>
      <c r="BP77" s="69" t="s">
        <v>7641</v>
      </c>
      <c r="BQ77" s="69" t="s">
        <v>7737</v>
      </c>
      <c r="BR77" s="69" t="s">
        <v>2436</v>
      </c>
      <c r="BS77" s="69" t="s">
        <v>10949</v>
      </c>
      <c r="BU77" s="69" t="s">
        <v>10950</v>
      </c>
      <c r="BV77" s="69" t="s">
        <v>10951</v>
      </c>
      <c r="BW77" s="69" t="s">
        <v>23008</v>
      </c>
      <c r="BY77" s="69" t="s">
        <v>4751</v>
      </c>
      <c r="BZ77" s="69" t="s">
        <v>8265</v>
      </c>
      <c r="CA77" s="69" t="s">
        <v>9253</v>
      </c>
      <c r="CB77" s="69" t="s">
        <v>6297</v>
      </c>
      <c r="CD77" s="69" t="s">
        <v>8745</v>
      </c>
      <c r="CE77" s="69" t="s">
        <v>10952</v>
      </c>
      <c r="CG77" s="69" t="s">
        <v>10953</v>
      </c>
      <c r="CI77" s="69" t="s">
        <v>5779</v>
      </c>
    </row>
    <row r="78" spans="1:87" ht="15.75" customHeight="1" x14ac:dyDescent="0.15">
      <c r="A78" s="5"/>
      <c r="B78" s="5"/>
      <c r="C78" s="5"/>
      <c r="D78" s="5" t="s">
        <v>332</v>
      </c>
      <c r="E78" s="5" t="s">
        <v>332</v>
      </c>
      <c r="F78" s="3" t="s">
        <v>315</v>
      </c>
      <c r="G78" s="5"/>
      <c r="H78" s="5"/>
      <c r="I78" s="5"/>
      <c r="J78" s="5"/>
      <c r="K78" s="5"/>
      <c r="L78" s="5"/>
      <c r="M78" s="5" t="s">
        <v>352</v>
      </c>
      <c r="N78" s="3" t="s">
        <v>1109</v>
      </c>
      <c r="O78" s="5">
        <v>2818.97</v>
      </c>
      <c r="P78" s="5"/>
      <c r="Q78" s="5"/>
      <c r="R78" s="5"/>
      <c r="S78" s="5"/>
      <c r="T78" s="5"/>
      <c r="U78" s="67"/>
      <c r="V78" s="67"/>
      <c r="W78" s="67"/>
      <c r="X78" s="67"/>
      <c r="Y78" s="1" t="s">
        <v>10954</v>
      </c>
      <c r="Z78" s="1" t="s">
        <v>8650</v>
      </c>
      <c r="AA78" s="1" t="s">
        <v>3850</v>
      </c>
      <c r="AB78" s="1" t="s">
        <v>3330</v>
      </c>
      <c r="AC78" s="67" t="s">
        <v>2295</v>
      </c>
      <c r="AD78" s="67" t="s">
        <v>10955</v>
      </c>
      <c r="AE78" s="67"/>
      <c r="AF78" s="67" t="s">
        <v>6394</v>
      </c>
      <c r="AG78" s="1" t="s">
        <v>4436</v>
      </c>
      <c r="AH78" s="1" t="s">
        <v>3234</v>
      </c>
      <c r="AI78" s="1" t="s">
        <v>10956</v>
      </c>
      <c r="AJ78" s="1" t="s">
        <v>10957</v>
      </c>
      <c r="AK78" s="1"/>
      <c r="AL78" s="1" t="s">
        <v>10958</v>
      </c>
      <c r="AM78" s="1" t="s">
        <v>6756</v>
      </c>
      <c r="AN78" s="1" t="s">
        <v>3946</v>
      </c>
      <c r="AO78" s="1" t="s">
        <v>3946</v>
      </c>
      <c r="AP78" s="1" t="s">
        <v>4336</v>
      </c>
      <c r="AQ78" s="1" t="s">
        <v>4336</v>
      </c>
      <c r="AR78" s="1" t="s">
        <v>10959</v>
      </c>
      <c r="AS78" s="1" t="s">
        <v>3386</v>
      </c>
      <c r="AT78" s="1" t="s">
        <v>148</v>
      </c>
      <c r="AU78" s="1" t="s">
        <v>229</v>
      </c>
      <c r="AV78" s="1" t="s">
        <v>2178</v>
      </c>
      <c r="AW78" s="1"/>
      <c r="AX78" s="1"/>
      <c r="AY78" s="1" t="s">
        <v>10960</v>
      </c>
      <c r="AZ78" s="1" t="s">
        <v>7834</v>
      </c>
      <c r="BA78" s="1" t="s">
        <v>10961</v>
      </c>
      <c r="BB78" s="1" t="s">
        <v>1597</v>
      </c>
      <c r="BC78" s="1" t="s">
        <v>1693</v>
      </c>
      <c r="BD78" s="1" t="s">
        <v>1789</v>
      </c>
      <c r="BE78" s="1" t="s">
        <v>10962</v>
      </c>
      <c r="BG78" s="1" t="s">
        <v>10963</v>
      </c>
      <c r="BH78" s="1" t="s">
        <v>10964</v>
      </c>
      <c r="BJ78" s="69" t="s">
        <v>10965</v>
      </c>
      <c r="BM78" s="69" t="s">
        <v>2725</v>
      </c>
      <c r="BN78" s="69" t="s">
        <v>6202</v>
      </c>
      <c r="BO78" s="69" t="s">
        <v>7546</v>
      </c>
      <c r="BP78" s="69" t="s">
        <v>7642</v>
      </c>
      <c r="BQ78" s="69" t="s">
        <v>7738</v>
      </c>
      <c r="BR78" s="69" t="s">
        <v>2437</v>
      </c>
      <c r="BS78" s="69" t="s">
        <v>10966</v>
      </c>
      <c r="BU78" s="69" t="s">
        <v>10967</v>
      </c>
      <c r="BV78" s="69" t="s">
        <v>10968</v>
      </c>
      <c r="BW78" s="69" t="s">
        <v>23009</v>
      </c>
      <c r="BY78" s="69" t="s">
        <v>4847</v>
      </c>
      <c r="BZ78" s="69" t="s">
        <v>8266</v>
      </c>
      <c r="CA78" s="69" t="s">
        <v>9254</v>
      </c>
      <c r="CB78" s="69" t="s">
        <v>6298</v>
      </c>
      <c r="CD78" s="69" t="s">
        <v>8746</v>
      </c>
      <c r="CE78" s="69" t="s">
        <v>10969</v>
      </c>
      <c r="CG78" s="69" t="s">
        <v>10970</v>
      </c>
      <c r="CI78" s="69" t="s">
        <v>5780</v>
      </c>
    </row>
    <row r="79" spans="1:87" ht="15.75" customHeight="1" x14ac:dyDescent="0.15">
      <c r="A79" s="5"/>
      <c r="B79" s="5"/>
      <c r="C79" s="5"/>
      <c r="D79" s="5" t="s">
        <v>517</v>
      </c>
      <c r="E79" s="5" t="s">
        <v>517</v>
      </c>
      <c r="F79" s="3" t="s">
        <v>316</v>
      </c>
      <c r="G79" s="5"/>
      <c r="H79" s="5"/>
      <c r="I79" s="5"/>
      <c r="J79" s="5"/>
      <c r="K79" s="5"/>
      <c r="L79" s="5"/>
      <c r="M79" s="5" t="s">
        <v>516</v>
      </c>
      <c r="N79" s="3" t="s">
        <v>1178</v>
      </c>
      <c r="O79" s="5">
        <v>339.17700000000002</v>
      </c>
      <c r="P79" s="5"/>
      <c r="Q79" s="5"/>
      <c r="R79" s="5"/>
      <c r="S79" s="5"/>
      <c r="T79" s="5"/>
      <c r="U79" s="67"/>
      <c r="V79" s="67"/>
      <c r="W79" s="67"/>
      <c r="X79" s="67"/>
      <c r="Y79" s="1" t="s">
        <v>10971</v>
      </c>
      <c r="Z79" s="1" t="s">
        <v>8651</v>
      </c>
      <c r="AA79" s="1" t="s">
        <v>3851</v>
      </c>
      <c r="AB79" s="1" t="s">
        <v>3331</v>
      </c>
      <c r="AC79" s="67" t="s">
        <v>2303</v>
      </c>
      <c r="AD79" s="67" t="s">
        <v>10972</v>
      </c>
      <c r="AE79" s="67"/>
      <c r="AF79" s="67" t="s">
        <v>6395</v>
      </c>
      <c r="AG79" s="1" t="s">
        <v>4437</v>
      </c>
      <c r="AH79" s="1" t="s">
        <v>3235</v>
      </c>
      <c r="AI79" s="1" t="s">
        <v>10973</v>
      </c>
      <c r="AJ79" s="1" t="s">
        <v>10974</v>
      </c>
      <c r="AK79" s="1"/>
      <c r="AL79" s="1" t="s">
        <v>10975</v>
      </c>
      <c r="AM79" s="1" t="s">
        <v>6757</v>
      </c>
      <c r="AN79" s="1" t="s">
        <v>3947</v>
      </c>
      <c r="AO79" s="1" t="s">
        <v>3947</v>
      </c>
      <c r="AP79" s="1" t="s">
        <v>4337</v>
      </c>
      <c r="AQ79" s="1" t="s">
        <v>4337</v>
      </c>
      <c r="AR79" s="1" t="s">
        <v>10976</v>
      </c>
      <c r="AS79" s="1" t="s">
        <v>3387</v>
      </c>
      <c r="AT79" s="1" t="s">
        <v>180</v>
      </c>
      <c r="AU79" s="1" t="s">
        <v>231</v>
      </c>
      <c r="AV79" s="1" t="s">
        <v>2179</v>
      </c>
      <c r="AW79" s="1"/>
      <c r="AX79" s="1"/>
      <c r="AY79" s="1" t="s">
        <v>10977</v>
      </c>
      <c r="AZ79" s="1" t="s">
        <v>7835</v>
      </c>
      <c r="BA79" s="1" t="s">
        <v>10978</v>
      </c>
      <c r="BB79" s="1" t="s">
        <v>1598</v>
      </c>
      <c r="BC79" s="1" t="s">
        <v>1694</v>
      </c>
      <c r="BD79" s="1" t="s">
        <v>1790</v>
      </c>
      <c r="BE79" s="1" t="s">
        <v>10979</v>
      </c>
      <c r="BG79" s="1" t="s">
        <v>10980</v>
      </c>
      <c r="BH79" s="1" t="s">
        <v>10981</v>
      </c>
      <c r="BJ79" s="69" t="s">
        <v>10982</v>
      </c>
      <c r="BM79" s="69" t="s">
        <v>2726</v>
      </c>
      <c r="BN79" s="69" t="s">
        <v>6203</v>
      </c>
      <c r="BO79" s="69" t="s">
        <v>7547</v>
      </c>
      <c r="BP79" s="69" t="s">
        <v>7643</v>
      </c>
      <c r="BQ79" s="69" t="s">
        <v>7739</v>
      </c>
      <c r="BR79" s="69" t="s">
        <v>2438</v>
      </c>
      <c r="BS79" s="69" t="s">
        <v>10983</v>
      </c>
      <c r="BU79" s="69" t="s">
        <v>10984</v>
      </c>
      <c r="BV79" s="69" t="s">
        <v>10985</v>
      </c>
      <c r="BW79" s="69" t="s">
        <v>23010</v>
      </c>
      <c r="BY79" s="69" t="s">
        <v>4943</v>
      </c>
      <c r="BZ79" s="69" t="s">
        <v>8267</v>
      </c>
      <c r="CA79" s="69" t="s">
        <v>9255</v>
      </c>
      <c r="CB79" s="69" t="s">
        <v>6299</v>
      </c>
      <c r="CD79" s="69" t="s">
        <v>8747</v>
      </c>
      <c r="CE79" s="69" t="s">
        <v>10986</v>
      </c>
      <c r="CG79" s="69" t="s">
        <v>10987</v>
      </c>
      <c r="CI79" s="69" t="s">
        <v>5781</v>
      </c>
    </row>
    <row r="80" spans="1:87" ht="15.75" customHeight="1" x14ac:dyDescent="0.15">
      <c r="A80" s="5"/>
      <c r="B80" s="5"/>
      <c r="C80" s="5"/>
      <c r="D80" s="5" t="s">
        <v>519</v>
      </c>
      <c r="E80" s="5" t="s">
        <v>519</v>
      </c>
      <c r="F80" s="3" t="s">
        <v>317</v>
      </c>
      <c r="G80" s="5"/>
      <c r="H80" s="5"/>
      <c r="I80" s="5"/>
      <c r="J80" s="5"/>
      <c r="K80" s="5"/>
      <c r="L80" s="5"/>
      <c r="M80" s="5" t="s">
        <v>518</v>
      </c>
      <c r="N80" s="3" t="s">
        <v>1179</v>
      </c>
      <c r="O80" s="5">
        <v>374.423</v>
      </c>
      <c r="P80" s="5"/>
      <c r="Q80" s="5"/>
      <c r="R80" s="5"/>
      <c r="S80" s="5"/>
      <c r="T80" s="5"/>
      <c r="U80" s="67"/>
      <c r="V80" s="67"/>
      <c r="W80" s="67"/>
      <c r="X80" s="67"/>
      <c r="Y80" s="1" t="s">
        <v>10988</v>
      </c>
      <c r="Z80" s="1" t="s">
        <v>8652</v>
      </c>
      <c r="AA80" s="1" t="s">
        <v>3852</v>
      </c>
      <c r="AB80" s="1" t="s">
        <v>3332</v>
      </c>
      <c r="AC80" s="67" t="s">
        <v>2311</v>
      </c>
      <c r="AD80" s="67" t="s">
        <v>10989</v>
      </c>
      <c r="AE80" s="67"/>
      <c r="AF80" s="67" t="s">
        <v>6396</v>
      </c>
      <c r="AG80" s="1" t="s">
        <v>4438</v>
      </c>
      <c r="AH80" s="1" t="s">
        <v>3236</v>
      </c>
      <c r="AI80" s="1" t="s">
        <v>10990</v>
      </c>
      <c r="AJ80" s="1" t="s">
        <v>10991</v>
      </c>
      <c r="AK80" s="1"/>
      <c r="AL80" s="1" t="s">
        <v>10992</v>
      </c>
      <c r="AM80" s="1" t="s">
        <v>6758</v>
      </c>
      <c r="AN80" s="1" t="s">
        <v>3948</v>
      </c>
      <c r="AO80" s="1" t="s">
        <v>3948</v>
      </c>
      <c r="AP80" s="1" t="s">
        <v>4338</v>
      </c>
      <c r="AQ80" s="1" t="s">
        <v>4338</v>
      </c>
      <c r="AR80" s="1" t="s">
        <v>10993</v>
      </c>
      <c r="AS80" s="1" t="s">
        <v>3388</v>
      </c>
      <c r="AT80" s="1" t="s">
        <v>204</v>
      </c>
      <c r="AU80" s="1" t="s">
        <v>233</v>
      </c>
      <c r="AV80" s="1" t="s">
        <v>2180</v>
      </c>
      <c r="AW80" s="1"/>
      <c r="AX80" s="1"/>
      <c r="AY80" s="1" t="s">
        <v>10994</v>
      </c>
      <c r="AZ80" s="1" t="s">
        <v>7836</v>
      </c>
      <c r="BA80" s="1" t="s">
        <v>10995</v>
      </c>
      <c r="BB80" s="1" t="s">
        <v>1599</v>
      </c>
      <c r="BC80" s="1" t="s">
        <v>1695</v>
      </c>
      <c r="BD80" s="1" t="s">
        <v>1791</v>
      </c>
      <c r="BE80" s="1" t="s">
        <v>10996</v>
      </c>
      <c r="BG80" s="1" t="s">
        <v>10997</v>
      </c>
      <c r="BH80" s="1" t="s">
        <v>10998</v>
      </c>
      <c r="BJ80" s="69" t="s">
        <v>10999</v>
      </c>
      <c r="BM80" s="69" t="s">
        <v>2727</v>
      </c>
      <c r="BN80" s="69" t="s">
        <v>6204</v>
      </c>
      <c r="BO80" s="69" t="s">
        <v>7548</v>
      </c>
      <c r="BP80" s="69" t="s">
        <v>7644</v>
      </c>
      <c r="BQ80" s="69" t="s">
        <v>7740</v>
      </c>
      <c r="BR80" s="69" t="s">
        <v>2439</v>
      </c>
      <c r="BS80" s="69" t="s">
        <v>11000</v>
      </c>
      <c r="BU80" s="69" t="s">
        <v>11001</v>
      </c>
      <c r="BV80" s="69" t="s">
        <v>11002</v>
      </c>
      <c r="BW80" s="69" t="s">
        <v>23011</v>
      </c>
      <c r="BY80" s="69" t="s">
        <v>5039</v>
      </c>
      <c r="BZ80" s="69" t="s">
        <v>8268</v>
      </c>
      <c r="CA80" s="69" t="s">
        <v>9256</v>
      </c>
      <c r="CB80" s="69" t="s">
        <v>6300</v>
      </c>
      <c r="CD80" s="69" t="s">
        <v>8748</v>
      </c>
      <c r="CE80" s="69" t="s">
        <v>11003</v>
      </c>
      <c r="CG80" s="69" t="s">
        <v>11004</v>
      </c>
      <c r="CI80" s="69" t="s">
        <v>5782</v>
      </c>
    </row>
    <row r="81" spans="1:87" ht="15.75" customHeight="1" x14ac:dyDescent="0.15">
      <c r="A81" s="5"/>
      <c r="B81" s="5"/>
      <c r="C81" s="5"/>
      <c r="D81" s="5" t="s">
        <v>521</v>
      </c>
      <c r="E81" s="5" t="s">
        <v>521</v>
      </c>
      <c r="F81" s="3" t="s">
        <v>318</v>
      </c>
      <c r="G81" s="5"/>
      <c r="H81" s="5"/>
      <c r="I81" s="5"/>
      <c r="J81" s="5"/>
      <c r="K81" s="5"/>
      <c r="L81" s="5"/>
      <c r="M81" s="5" t="s">
        <v>520</v>
      </c>
      <c r="N81" s="3" t="s">
        <v>1180</v>
      </c>
      <c r="O81" s="5">
        <v>734.05700000000002</v>
      </c>
      <c r="P81" s="5"/>
      <c r="Q81" s="5"/>
      <c r="R81" s="5"/>
      <c r="S81" s="5"/>
      <c r="T81" s="5"/>
      <c r="U81" s="67"/>
      <c r="V81" s="67"/>
      <c r="W81" s="67"/>
      <c r="X81" s="67"/>
      <c r="Y81" s="1" t="s">
        <v>11005</v>
      </c>
      <c r="Z81" s="1" t="s">
        <v>8653</v>
      </c>
      <c r="AA81" s="1" t="s">
        <v>3853</v>
      </c>
      <c r="AB81" s="1" t="s">
        <v>3333</v>
      </c>
      <c r="AC81" s="67" t="s">
        <v>2319</v>
      </c>
      <c r="AD81" s="67" t="s">
        <v>11006</v>
      </c>
      <c r="AE81" s="67"/>
      <c r="AF81" s="67" t="s">
        <v>6397</v>
      </c>
      <c r="AG81" s="1" t="s">
        <v>4439</v>
      </c>
      <c r="AH81" s="1" t="s">
        <v>3237</v>
      </c>
      <c r="AI81" s="1" t="s">
        <v>11007</v>
      </c>
      <c r="AJ81" s="1" t="s">
        <v>11008</v>
      </c>
      <c r="AK81" s="1"/>
      <c r="AL81" s="1" t="s">
        <v>11009</v>
      </c>
      <c r="AM81" s="1" t="s">
        <v>6759</v>
      </c>
      <c r="AN81" s="1" t="s">
        <v>3949</v>
      </c>
      <c r="AO81" s="1" t="s">
        <v>3949</v>
      </c>
      <c r="AP81" s="1" t="s">
        <v>4339</v>
      </c>
      <c r="AQ81" s="1" t="s">
        <v>4339</v>
      </c>
      <c r="AR81" s="1" t="s">
        <v>11010</v>
      </c>
      <c r="AS81" s="1" t="s">
        <v>3389</v>
      </c>
      <c r="AT81" s="1" t="s">
        <v>230</v>
      </c>
      <c r="AU81" s="1" t="s">
        <v>236</v>
      </c>
      <c r="AV81" s="1" t="s">
        <v>2181</v>
      </c>
      <c r="AW81" s="1"/>
      <c r="AX81" s="1"/>
      <c r="AY81" s="1" t="s">
        <v>11011</v>
      </c>
      <c r="AZ81" s="1" t="s">
        <v>7837</v>
      </c>
      <c r="BA81" s="1" t="s">
        <v>11012</v>
      </c>
      <c r="BB81" s="1" t="s">
        <v>1600</v>
      </c>
      <c r="BC81" s="1" t="s">
        <v>1696</v>
      </c>
      <c r="BD81" s="1" t="s">
        <v>1792</v>
      </c>
      <c r="BE81" s="1" t="s">
        <v>11013</v>
      </c>
      <c r="BG81" s="1" t="s">
        <v>11014</v>
      </c>
      <c r="BH81" s="1" t="s">
        <v>11015</v>
      </c>
      <c r="BJ81" s="69" t="s">
        <v>11016</v>
      </c>
      <c r="BM81" s="69" t="s">
        <v>2728</v>
      </c>
      <c r="BN81" s="69" t="s">
        <v>6205</v>
      </c>
      <c r="BO81" s="69" t="s">
        <v>7549</v>
      </c>
      <c r="BP81" s="69" t="s">
        <v>7645</v>
      </c>
      <c r="BQ81" s="69" t="s">
        <v>7741</v>
      </c>
      <c r="BR81" s="69" t="s">
        <v>2440</v>
      </c>
      <c r="BS81" s="69" t="s">
        <v>11017</v>
      </c>
      <c r="BU81" s="69" t="s">
        <v>11018</v>
      </c>
      <c r="BV81" s="69" t="s">
        <v>11019</v>
      </c>
      <c r="BW81" s="69" t="s">
        <v>23012</v>
      </c>
      <c r="BY81" s="69" t="s">
        <v>5135</v>
      </c>
      <c r="BZ81" s="69" t="s">
        <v>8269</v>
      </c>
      <c r="CA81" s="69" t="s">
        <v>9257</v>
      </c>
      <c r="CB81" s="69" t="s">
        <v>6301</v>
      </c>
      <c r="CD81" s="69" t="s">
        <v>8749</v>
      </c>
      <c r="CE81" s="69" t="s">
        <v>11020</v>
      </c>
      <c r="CG81" s="69" t="s">
        <v>11021</v>
      </c>
      <c r="CI81" s="69" t="s">
        <v>5783</v>
      </c>
    </row>
    <row r="82" spans="1:87" ht="15.75" customHeight="1" x14ac:dyDescent="0.15">
      <c r="A82" s="5"/>
      <c r="B82" s="5"/>
      <c r="C82" s="5"/>
      <c r="D82" s="5" t="s">
        <v>380</v>
      </c>
      <c r="E82" s="5" t="s">
        <v>380</v>
      </c>
      <c r="F82" s="3" t="s">
        <v>319</v>
      </c>
      <c r="G82" s="5"/>
      <c r="H82" s="5"/>
      <c r="I82" s="5"/>
      <c r="J82" s="5"/>
      <c r="K82" s="5"/>
      <c r="L82" s="5"/>
      <c r="M82" s="5" t="s">
        <v>522</v>
      </c>
      <c r="N82" s="3" t="s">
        <v>1181</v>
      </c>
      <c r="O82" s="5">
        <v>33.677900000000001</v>
      </c>
      <c r="P82" s="5"/>
      <c r="Q82" s="5"/>
      <c r="R82" s="5"/>
      <c r="S82" s="5"/>
      <c r="T82" s="5"/>
      <c r="U82" s="67"/>
      <c r="V82" s="67"/>
      <c r="W82" s="67"/>
      <c r="X82" s="67"/>
      <c r="Y82" s="1" t="s">
        <v>11022</v>
      </c>
      <c r="Z82" s="1" t="s">
        <v>8654</v>
      </c>
      <c r="AA82" s="1" t="s">
        <v>3854</v>
      </c>
      <c r="AB82" s="1" t="s">
        <v>3334</v>
      </c>
      <c r="AC82" s="67" t="s">
        <v>2327</v>
      </c>
      <c r="AD82" s="67" t="s">
        <v>11023</v>
      </c>
      <c r="AE82" s="67"/>
      <c r="AF82" s="67" t="s">
        <v>6398</v>
      </c>
      <c r="AG82" s="1" t="s">
        <v>4440</v>
      </c>
      <c r="AH82" s="1" t="s">
        <v>3238</v>
      </c>
      <c r="AI82" s="1" t="s">
        <v>11024</v>
      </c>
      <c r="AJ82" s="1" t="s">
        <v>11025</v>
      </c>
      <c r="AK82" s="1"/>
      <c r="AL82" s="1" t="s">
        <v>11026</v>
      </c>
      <c r="AM82" s="1" t="s">
        <v>6760</v>
      </c>
      <c r="AN82" s="1" t="s">
        <v>3950</v>
      </c>
      <c r="AO82" s="1" t="s">
        <v>3950</v>
      </c>
      <c r="AP82" s="1" t="s">
        <v>4340</v>
      </c>
      <c r="AQ82" s="1" t="s">
        <v>4340</v>
      </c>
      <c r="AR82" s="1" t="s">
        <v>11027</v>
      </c>
      <c r="AS82" s="1" t="s">
        <v>3390</v>
      </c>
      <c r="AT82" s="1" t="s">
        <v>255</v>
      </c>
      <c r="AU82" s="1" t="s">
        <v>238</v>
      </c>
      <c r="AV82" s="1" t="s">
        <v>2182</v>
      </c>
      <c r="AW82" s="1"/>
      <c r="AX82" s="1"/>
      <c r="AY82" s="1" t="s">
        <v>11028</v>
      </c>
      <c r="AZ82" s="1" t="s">
        <v>7838</v>
      </c>
      <c r="BA82" s="1" t="s">
        <v>11029</v>
      </c>
      <c r="BB82" s="1" t="s">
        <v>1601</v>
      </c>
      <c r="BC82" s="1" t="s">
        <v>1697</v>
      </c>
      <c r="BD82" s="1" t="s">
        <v>1793</v>
      </c>
      <c r="BE82" s="1" t="s">
        <v>11030</v>
      </c>
      <c r="BG82" s="1" t="s">
        <v>11031</v>
      </c>
      <c r="BH82" s="1" t="s">
        <v>11032</v>
      </c>
      <c r="BJ82" s="69" t="s">
        <v>11033</v>
      </c>
      <c r="BM82" s="69" t="s">
        <v>2729</v>
      </c>
      <c r="BN82" s="69" t="s">
        <v>6206</v>
      </c>
      <c r="BO82" s="69" t="s">
        <v>7550</v>
      </c>
      <c r="BP82" s="69" t="s">
        <v>7646</v>
      </c>
      <c r="BQ82" s="69" t="s">
        <v>7742</v>
      </c>
      <c r="BR82" s="69" t="s">
        <v>2441</v>
      </c>
      <c r="BS82" s="69" t="s">
        <v>11034</v>
      </c>
      <c r="BU82" s="69" t="s">
        <v>11035</v>
      </c>
      <c r="BV82" s="69" t="s">
        <v>11036</v>
      </c>
      <c r="BW82" s="69" t="s">
        <v>23013</v>
      </c>
      <c r="BY82" s="69" t="s">
        <v>5231</v>
      </c>
      <c r="BZ82" s="69" t="s">
        <v>8270</v>
      </c>
      <c r="CA82" s="69" t="s">
        <v>9258</v>
      </c>
      <c r="CB82" s="69" t="s">
        <v>6302</v>
      </c>
      <c r="CD82" s="69" t="s">
        <v>8750</v>
      </c>
      <c r="CE82" s="69" t="s">
        <v>11037</v>
      </c>
      <c r="CG82" s="69" t="s">
        <v>11038</v>
      </c>
      <c r="CI82" s="69" t="s">
        <v>5784</v>
      </c>
    </row>
    <row r="83" spans="1:87" ht="15.75" customHeight="1" x14ac:dyDescent="0.15">
      <c r="A83" s="5"/>
      <c r="B83" s="5"/>
      <c r="C83" s="5"/>
      <c r="D83" s="5" t="s">
        <v>429</v>
      </c>
      <c r="E83" s="5" t="s">
        <v>429</v>
      </c>
      <c r="F83" s="3" t="s">
        <v>320</v>
      </c>
      <c r="G83" s="5"/>
      <c r="H83" s="5"/>
      <c r="I83" s="5"/>
      <c r="J83" s="5"/>
      <c r="K83" s="5"/>
      <c r="L83" s="5"/>
      <c r="M83" s="5" t="s">
        <v>523</v>
      </c>
      <c r="N83" s="3" t="s">
        <v>1182</v>
      </c>
      <c r="O83" s="5">
        <v>37.213999999999999</v>
      </c>
      <c r="P83" s="5"/>
      <c r="Q83" s="5"/>
      <c r="R83" s="5"/>
      <c r="S83" s="5"/>
      <c r="T83" s="5"/>
      <c r="U83" s="67"/>
      <c r="V83" s="67"/>
      <c r="W83" s="67"/>
      <c r="X83" s="67"/>
      <c r="Y83" s="1" t="s">
        <v>11039</v>
      </c>
      <c r="Z83" s="1" t="s">
        <v>8655</v>
      </c>
      <c r="AA83" s="1" t="s">
        <v>3855</v>
      </c>
      <c r="AB83" s="1" t="s">
        <v>3335</v>
      </c>
      <c r="AC83" s="67" t="s">
        <v>2335</v>
      </c>
      <c r="AD83" s="67" t="s">
        <v>11040</v>
      </c>
      <c r="AE83" s="67"/>
      <c r="AF83" s="67" t="s">
        <v>6399</v>
      </c>
      <c r="AG83" s="1" t="s">
        <v>4441</v>
      </c>
      <c r="AH83" s="1" t="s">
        <v>3239</v>
      </c>
      <c r="AI83" s="1" t="s">
        <v>11041</v>
      </c>
      <c r="AJ83" s="1" t="s">
        <v>11042</v>
      </c>
      <c r="AK83" s="1"/>
      <c r="AL83" s="1" t="s">
        <v>11043</v>
      </c>
      <c r="AM83" s="1" t="s">
        <v>6761</v>
      </c>
      <c r="AN83" s="1" t="s">
        <v>3951</v>
      </c>
      <c r="AO83" s="1" t="s">
        <v>3951</v>
      </c>
      <c r="AP83" s="1" t="s">
        <v>4341</v>
      </c>
      <c r="AQ83" s="1" t="s">
        <v>4341</v>
      </c>
      <c r="AR83" s="1" t="s">
        <v>11044</v>
      </c>
      <c r="AS83" s="1" t="s">
        <v>11045</v>
      </c>
      <c r="AT83" s="1" t="s">
        <v>11046</v>
      </c>
      <c r="AU83" s="1" t="s">
        <v>240</v>
      </c>
      <c r="AV83" s="1" t="s">
        <v>2183</v>
      </c>
      <c r="AW83" s="1"/>
      <c r="AX83" s="1"/>
      <c r="AY83" s="1" t="s">
        <v>11047</v>
      </c>
      <c r="AZ83" s="1" t="s">
        <v>7839</v>
      </c>
      <c r="BA83" s="1" t="s">
        <v>11048</v>
      </c>
      <c r="BB83" s="1" t="s">
        <v>1602</v>
      </c>
      <c r="BC83" s="1" t="s">
        <v>1698</v>
      </c>
      <c r="BD83" s="1" t="s">
        <v>1794</v>
      </c>
      <c r="BE83" s="1" t="s">
        <v>11049</v>
      </c>
      <c r="BG83" s="1" t="s">
        <v>11050</v>
      </c>
      <c r="BH83" s="1" t="s">
        <v>11051</v>
      </c>
      <c r="BJ83" s="69" t="s">
        <v>11052</v>
      </c>
      <c r="BM83" s="69" t="s">
        <v>2730</v>
      </c>
      <c r="BN83" s="69" t="s">
        <v>6207</v>
      </c>
      <c r="BO83" s="69" t="s">
        <v>7551</v>
      </c>
      <c r="BP83" s="69" t="s">
        <v>7647</v>
      </c>
      <c r="BQ83" s="69" t="s">
        <v>7743</v>
      </c>
      <c r="BR83" s="69" t="s">
        <v>2442</v>
      </c>
      <c r="BS83" s="69" t="s">
        <v>11053</v>
      </c>
      <c r="BU83" s="69" t="s">
        <v>11054</v>
      </c>
      <c r="BV83" s="69" t="s">
        <v>11055</v>
      </c>
      <c r="BW83" s="69" t="s">
        <v>23014</v>
      </c>
      <c r="BY83" s="69" t="s">
        <v>5327</v>
      </c>
      <c r="BZ83" s="69" t="s">
        <v>8271</v>
      </c>
      <c r="CA83" s="69" t="s">
        <v>9259</v>
      </c>
      <c r="CB83" s="69" t="s">
        <v>6303</v>
      </c>
      <c r="CD83" s="69" t="s">
        <v>8751</v>
      </c>
      <c r="CE83" s="69" t="s">
        <v>11056</v>
      </c>
      <c r="CG83" s="69" t="s">
        <v>11057</v>
      </c>
      <c r="CI83" s="69" t="s">
        <v>5785</v>
      </c>
    </row>
    <row r="84" spans="1:87" ht="15.75" customHeight="1" x14ac:dyDescent="0.15">
      <c r="A84" s="5"/>
      <c r="B84" s="5"/>
      <c r="C84" s="5"/>
      <c r="D84" s="5" t="s">
        <v>480</v>
      </c>
      <c r="E84" s="5" t="s">
        <v>480</v>
      </c>
      <c r="F84" s="3" t="s">
        <v>321</v>
      </c>
      <c r="G84" s="5"/>
      <c r="H84" s="5"/>
      <c r="I84" s="5"/>
      <c r="J84" s="5"/>
      <c r="K84" s="5"/>
      <c r="L84" s="5"/>
      <c r="M84" s="5" t="s">
        <v>524</v>
      </c>
      <c r="N84" s="3" t="s">
        <v>1183</v>
      </c>
      <c r="O84" s="5">
        <v>32.356000000000002</v>
      </c>
      <c r="P84" s="5"/>
      <c r="Q84" s="5"/>
      <c r="R84" s="5"/>
      <c r="S84" s="5"/>
      <c r="T84" s="5"/>
      <c r="U84" s="67"/>
      <c r="V84" s="67"/>
      <c r="W84" s="67"/>
      <c r="X84" s="67"/>
      <c r="Y84" s="1" t="s">
        <v>11058</v>
      </c>
      <c r="Z84" s="1" t="s">
        <v>8656</v>
      </c>
      <c r="AA84" s="1" t="s">
        <v>3856</v>
      </c>
      <c r="AB84" s="1" t="s">
        <v>3336</v>
      </c>
      <c r="AC84" s="67" t="s">
        <v>2343</v>
      </c>
      <c r="AD84" s="67" t="s">
        <v>11059</v>
      </c>
      <c r="AE84" s="67"/>
      <c r="AF84" s="67" t="s">
        <v>6400</v>
      </c>
      <c r="AG84" s="1" t="s">
        <v>4442</v>
      </c>
      <c r="AH84" s="1" t="s">
        <v>3240</v>
      </c>
      <c r="AI84" s="1" t="s">
        <v>11060</v>
      </c>
      <c r="AJ84" s="1" t="s">
        <v>11061</v>
      </c>
      <c r="AK84" s="1"/>
      <c r="AL84" s="1" t="s">
        <v>11062</v>
      </c>
      <c r="AM84" s="1" t="s">
        <v>6762</v>
      </c>
      <c r="AN84" s="1" t="s">
        <v>3952</v>
      </c>
      <c r="AO84" s="1" t="s">
        <v>3952</v>
      </c>
      <c r="AP84" s="1" t="s">
        <v>4342</v>
      </c>
      <c r="AQ84" s="1" t="s">
        <v>4342</v>
      </c>
      <c r="AR84" s="1" t="s">
        <v>11063</v>
      </c>
      <c r="AS84" s="1" t="s">
        <v>11064</v>
      </c>
      <c r="AT84" s="1" t="s">
        <v>11065</v>
      </c>
      <c r="AU84" s="1" t="s">
        <v>242</v>
      </c>
      <c r="AV84" s="1" t="s">
        <v>2184</v>
      </c>
      <c r="AW84" s="1"/>
      <c r="AX84" s="1"/>
      <c r="AY84" s="1" t="s">
        <v>11066</v>
      </c>
      <c r="AZ84" s="1" t="s">
        <v>7840</v>
      </c>
      <c r="BA84" s="1" t="s">
        <v>11067</v>
      </c>
      <c r="BB84" s="1" t="s">
        <v>1603</v>
      </c>
      <c r="BC84" s="1" t="s">
        <v>1699</v>
      </c>
      <c r="BD84" s="1" t="s">
        <v>1795</v>
      </c>
      <c r="BE84" s="1" t="s">
        <v>11068</v>
      </c>
      <c r="BG84" s="1" t="s">
        <v>11069</v>
      </c>
      <c r="BH84" s="1" t="s">
        <v>11070</v>
      </c>
      <c r="BJ84" s="69" t="s">
        <v>11071</v>
      </c>
      <c r="BM84" s="69" t="s">
        <v>2731</v>
      </c>
      <c r="BN84" s="69" t="s">
        <v>6208</v>
      </c>
      <c r="BO84" s="69" t="s">
        <v>7552</v>
      </c>
      <c r="BP84" s="69" t="s">
        <v>7648</v>
      </c>
      <c r="BQ84" s="69" t="s">
        <v>7744</v>
      </c>
      <c r="BR84" s="69" t="s">
        <v>2443</v>
      </c>
      <c r="BS84" s="69" t="s">
        <v>11072</v>
      </c>
      <c r="BU84" s="69" t="s">
        <v>11073</v>
      </c>
      <c r="BV84" s="69" t="s">
        <v>11074</v>
      </c>
      <c r="BW84" s="69" t="s">
        <v>23015</v>
      </c>
      <c r="BY84" s="69" t="s">
        <v>5423</v>
      </c>
      <c r="BZ84" s="69" t="s">
        <v>8272</v>
      </c>
      <c r="CA84" s="69" t="s">
        <v>9260</v>
      </c>
      <c r="CB84" s="69" t="s">
        <v>6304</v>
      </c>
      <c r="CD84" s="69" t="s">
        <v>8752</v>
      </c>
      <c r="CE84" s="69" t="s">
        <v>11075</v>
      </c>
      <c r="CG84" s="69" t="s">
        <v>11076</v>
      </c>
      <c r="CI84" s="69" t="s">
        <v>5786</v>
      </c>
    </row>
    <row r="85" spans="1:87" ht="15.75" customHeight="1" x14ac:dyDescent="0.15">
      <c r="A85" s="5"/>
      <c r="B85" s="5"/>
      <c r="C85" s="5"/>
      <c r="D85" s="5" t="s">
        <v>321</v>
      </c>
      <c r="E85" s="5" t="s">
        <v>321</v>
      </c>
      <c r="F85" s="3" t="s">
        <v>322</v>
      </c>
      <c r="G85" s="5"/>
      <c r="H85" s="5"/>
      <c r="I85" s="5"/>
      <c r="J85" s="5"/>
      <c r="K85" s="5"/>
      <c r="L85" s="5"/>
      <c r="M85" s="5" t="s">
        <v>525</v>
      </c>
      <c r="N85" s="3" t="s">
        <v>1184</v>
      </c>
      <c r="O85" s="5">
        <v>56.034300000000002</v>
      </c>
      <c r="P85" s="5"/>
      <c r="Q85" s="5"/>
      <c r="R85" s="5"/>
      <c r="S85" s="5"/>
      <c r="T85" s="5"/>
      <c r="U85" s="67"/>
      <c r="V85" s="67"/>
      <c r="W85" s="67"/>
      <c r="X85" s="67"/>
      <c r="Y85" s="1" t="s">
        <v>11077</v>
      </c>
      <c r="Z85" s="1" t="s">
        <v>8657</v>
      </c>
      <c r="AA85" s="1" t="s">
        <v>3857</v>
      </c>
      <c r="AB85" s="1" t="s">
        <v>3337</v>
      </c>
      <c r="AC85" s="67" t="s">
        <v>2351</v>
      </c>
      <c r="AD85" s="67" t="s">
        <v>11078</v>
      </c>
      <c r="AE85" s="67"/>
      <c r="AF85" s="67" t="s">
        <v>6401</v>
      </c>
      <c r="AG85" s="1" t="s">
        <v>4443</v>
      </c>
      <c r="AH85" s="1" t="s">
        <v>3241</v>
      </c>
      <c r="AI85" s="1" t="s">
        <v>11079</v>
      </c>
      <c r="AJ85" s="1" t="s">
        <v>11080</v>
      </c>
      <c r="AK85" s="1"/>
      <c r="AL85" s="1" t="s">
        <v>11081</v>
      </c>
      <c r="AM85" s="1" t="s">
        <v>6763</v>
      </c>
      <c r="AN85" s="1" t="s">
        <v>3953</v>
      </c>
      <c r="AO85" s="1" t="s">
        <v>3953</v>
      </c>
      <c r="AP85" s="1" t="s">
        <v>4343</v>
      </c>
      <c r="AQ85" s="1" t="s">
        <v>4343</v>
      </c>
      <c r="AR85" s="1" t="s">
        <v>11082</v>
      </c>
      <c r="AS85" s="1" t="s">
        <v>11083</v>
      </c>
      <c r="AT85" s="1" t="s">
        <v>11084</v>
      </c>
      <c r="AU85" s="1" t="s">
        <v>244</v>
      </c>
      <c r="AV85" s="1" t="s">
        <v>2185</v>
      </c>
      <c r="AW85" s="1"/>
      <c r="AX85" s="1"/>
      <c r="AY85" s="1" t="s">
        <v>11085</v>
      </c>
      <c r="AZ85" s="1" t="s">
        <v>7841</v>
      </c>
      <c r="BA85" s="1" t="s">
        <v>11086</v>
      </c>
      <c r="BB85" s="1" t="s">
        <v>1604</v>
      </c>
      <c r="BC85" s="1" t="s">
        <v>1700</v>
      </c>
      <c r="BD85" s="1" t="s">
        <v>1796</v>
      </c>
      <c r="BE85" s="1" t="s">
        <v>11087</v>
      </c>
      <c r="BG85" s="1" t="s">
        <v>11088</v>
      </c>
      <c r="BH85" s="1" t="s">
        <v>11089</v>
      </c>
      <c r="BJ85" s="69" t="s">
        <v>11090</v>
      </c>
      <c r="BM85" s="69" t="s">
        <v>2732</v>
      </c>
      <c r="BN85" s="69" t="s">
        <v>6209</v>
      </c>
      <c r="BO85" s="69" t="s">
        <v>7553</v>
      </c>
      <c r="BP85" s="69" t="s">
        <v>7649</v>
      </c>
      <c r="BQ85" s="69" t="s">
        <v>7745</v>
      </c>
      <c r="BR85" s="69" t="s">
        <v>2444</v>
      </c>
      <c r="BS85" s="69" t="s">
        <v>11091</v>
      </c>
      <c r="BU85" s="69" t="s">
        <v>11092</v>
      </c>
      <c r="BV85" s="69" t="s">
        <v>11093</v>
      </c>
      <c r="BW85" s="69" t="s">
        <v>23016</v>
      </c>
      <c r="BY85" s="69" t="s">
        <v>5519</v>
      </c>
      <c r="BZ85" s="69" t="s">
        <v>8273</v>
      </c>
      <c r="CA85" s="69" t="s">
        <v>9261</v>
      </c>
      <c r="CB85" s="69" t="s">
        <v>6305</v>
      </c>
      <c r="CD85" s="69" t="s">
        <v>8753</v>
      </c>
      <c r="CE85" s="69" t="s">
        <v>11094</v>
      </c>
      <c r="CG85" s="69" t="s">
        <v>11095</v>
      </c>
      <c r="CI85" s="69" t="s">
        <v>5787</v>
      </c>
    </row>
    <row r="86" spans="1:87" ht="15.75" customHeight="1" x14ac:dyDescent="0.15">
      <c r="A86" s="5"/>
      <c r="B86" s="5"/>
      <c r="C86" s="5"/>
      <c r="D86" s="5" t="s">
        <v>333</v>
      </c>
      <c r="E86" s="5" t="s">
        <v>333</v>
      </c>
      <c r="F86" s="3" t="s">
        <v>527</v>
      </c>
      <c r="G86" s="5"/>
      <c r="H86" s="5"/>
      <c r="I86" s="5"/>
      <c r="J86" s="5"/>
      <c r="K86" s="5"/>
      <c r="L86" s="5"/>
      <c r="M86" s="5" t="s">
        <v>526</v>
      </c>
      <c r="N86" s="3" t="s">
        <v>1185</v>
      </c>
      <c r="O86" s="5">
        <v>39.481200000000001</v>
      </c>
      <c r="P86" s="5"/>
      <c r="Q86" s="5"/>
      <c r="R86" s="5"/>
      <c r="S86" s="5"/>
      <c r="T86" s="5"/>
      <c r="U86" s="67"/>
      <c r="V86" s="67"/>
      <c r="W86" s="67"/>
      <c r="X86" s="67"/>
      <c r="Y86" s="1" t="s">
        <v>11096</v>
      </c>
      <c r="Z86" s="1" t="s">
        <v>8658</v>
      </c>
      <c r="AA86" s="1" t="s">
        <v>3858</v>
      </c>
      <c r="AB86" s="1" t="s">
        <v>3338</v>
      </c>
      <c r="AC86" s="67" t="s">
        <v>2359</v>
      </c>
      <c r="AD86" s="67" t="s">
        <v>11097</v>
      </c>
      <c r="AE86" s="67"/>
      <c r="AF86" s="67" t="s">
        <v>6402</v>
      </c>
      <c r="AG86" s="1" t="s">
        <v>4444</v>
      </c>
      <c r="AH86" s="1" t="s">
        <v>3242</v>
      </c>
      <c r="AI86" s="1" t="s">
        <v>11098</v>
      </c>
      <c r="AJ86" s="1" t="s">
        <v>11099</v>
      </c>
      <c r="AK86" s="1"/>
      <c r="AL86" s="1" t="s">
        <v>11100</v>
      </c>
      <c r="AM86" s="1" t="s">
        <v>6764</v>
      </c>
      <c r="AN86" s="1" t="s">
        <v>3954</v>
      </c>
      <c r="AO86" s="1" t="s">
        <v>3954</v>
      </c>
      <c r="AP86" s="1" t="s">
        <v>4344</v>
      </c>
      <c r="AQ86" s="1" t="s">
        <v>4344</v>
      </c>
      <c r="AR86" s="1" t="s">
        <v>11101</v>
      </c>
      <c r="AS86" s="1" t="s">
        <v>11102</v>
      </c>
      <c r="AT86" s="1" t="s">
        <v>11103</v>
      </c>
      <c r="AU86" s="1" t="s">
        <v>246</v>
      </c>
      <c r="AV86" s="1" t="s">
        <v>2186</v>
      </c>
      <c r="AW86" s="1"/>
      <c r="AX86" s="1"/>
      <c r="AY86" s="1" t="s">
        <v>11104</v>
      </c>
      <c r="AZ86" s="1" t="s">
        <v>7842</v>
      </c>
      <c r="BA86" s="1" t="s">
        <v>11105</v>
      </c>
      <c r="BB86" s="1" t="s">
        <v>1605</v>
      </c>
      <c r="BC86" s="1" t="s">
        <v>1701</v>
      </c>
      <c r="BD86" s="1" t="s">
        <v>1797</v>
      </c>
      <c r="BE86" s="1" t="s">
        <v>11106</v>
      </c>
      <c r="BG86" s="1" t="s">
        <v>11107</v>
      </c>
      <c r="BH86" s="1" t="s">
        <v>11108</v>
      </c>
      <c r="BJ86" s="69" t="s">
        <v>11109</v>
      </c>
      <c r="BM86" s="69" t="s">
        <v>2733</v>
      </c>
      <c r="BN86" s="69" t="s">
        <v>6210</v>
      </c>
      <c r="BO86" s="69" t="s">
        <v>7554</v>
      </c>
      <c r="BP86" s="69" t="s">
        <v>7650</v>
      </c>
      <c r="BQ86" s="69" t="s">
        <v>7746</v>
      </c>
      <c r="BR86" s="69" t="s">
        <v>2445</v>
      </c>
      <c r="BS86" s="69" t="s">
        <v>11110</v>
      </c>
      <c r="BU86" s="69" t="s">
        <v>11111</v>
      </c>
      <c r="BV86" s="69" t="s">
        <v>11112</v>
      </c>
      <c r="BW86" s="69" t="s">
        <v>23017</v>
      </c>
      <c r="BY86" s="69" t="s">
        <v>5615</v>
      </c>
      <c r="BZ86" s="69" t="s">
        <v>8274</v>
      </c>
      <c r="CA86" s="69" t="s">
        <v>9262</v>
      </c>
      <c r="CB86" s="69" t="s">
        <v>6306</v>
      </c>
      <c r="CD86" s="69" t="s">
        <v>8754</v>
      </c>
      <c r="CE86" s="69" t="s">
        <v>11113</v>
      </c>
      <c r="CG86" s="69" t="s">
        <v>11114</v>
      </c>
      <c r="CI86" s="69" t="s">
        <v>5788</v>
      </c>
    </row>
    <row r="87" spans="1:87" ht="15.75" customHeight="1" x14ac:dyDescent="0.15">
      <c r="A87" s="5"/>
      <c r="B87" s="5"/>
      <c r="C87" s="5"/>
      <c r="D87" s="5" t="s">
        <v>529</v>
      </c>
      <c r="E87" s="5" t="s">
        <v>529</v>
      </c>
      <c r="F87" s="3" t="s">
        <v>530</v>
      </c>
      <c r="G87" s="5"/>
      <c r="H87" s="5"/>
      <c r="I87" s="5"/>
      <c r="J87" s="5"/>
      <c r="K87" s="5"/>
      <c r="L87" s="5"/>
      <c r="M87" s="5" t="s">
        <v>528</v>
      </c>
      <c r="N87" s="3" t="s">
        <v>1186</v>
      </c>
      <c r="O87" s="5">
        <v>82.389200000000002</v>
      </c>
      <c r="P87" s="5"/>
      <c r="Q87" s="5"/>
      <c r="R87" s="5"/>
      <c r="S87" s="5"/>
      <c r="T87" s="5"/>
      <c r="U87" s="67"/>
      <c r="V87" s="67"/>
      <c r="W87" s="67"/>
      <c r="X87" s="67"/>
      <c r="Y87" s="1" t="s">
        <v>11115</v>
      </c>
      <c r="Z87" s="1" t="s">
        <v>8659</v>
      </c>
      <c r="AA87" s="1" t="s">
        <v>3859</v>
      </c>
      <c r="AB87" s="1" t="s">
        <v>3339</v>
      </c>
      <c r="AC87" s="67" t="s">
        <v>2272</v>
      </c>
      <c r="AD87" s="67" t="s">
        <v>11116</v>
      </c>
      <c r="AE87" s="67"/>
      <c r="AF87" s="67" t="s">
        <v>6403</v>
      </c>
      <c r="AG87" s="1" t="s">
        <v>4445</v>
      </c>
      <c r="AH87" s="1" t="s">
        <v>3243</v>
      </c>
      <c r="AI87" s="1" t="s">
        <v>11117</v>
      </c>
      <c r="AJ87" s="1" t="s">
        <v>11118</v>
      </c>
      <c r="AK87" s="1"/>
      <c r="AL87" s="1" t="s">
        <v>11119</v>
      </c>
      <c r="AM87" s="1" t="s">
        <v>6765</v>
      </c>
      <c r="AN87" s="1" t="s">
        <v>3955</v>
      </c>
      <c r="AO87" s="1" t="s">
        <v>3955</v>
      </c>
      <c r="AP87" s="1" t="s">
        <v>4345</v>
      </c>
      <c r="AQ87" s="1" t="s">
        <v>4345</v>
      </c>
      <c r="AR87" s="1" t="s">
        <v>11120</v>
      </c>
      <c r="AS87" s="1" t="s">
        <v>11121</v>
      </c>
      <c r="AT87" s="1" t="s">
        <v>11122</v>
      </c>
      <c r="AU87" s="1" t="s">
        <v>248</v>
      </c>
      <c r="AV87" s="1" t="s">
        <v>2187</v>
      </c>
      <c r="AW87" s="1"/>
      <c r="AX87" s="1"/>
      <c r="AY87" s="1" t="s">
        <v>11123</v>
      </c>
      <c r="AZ87" s="1" t="s">
        <v>7843</v>
      </c>
      <c r="BA87" s="1" t="s">
        <v>11124</v>
      </c>
      <c r="BB87" s="1" t="s">
        <v>1606</v>
      </c>
      <c r="BC87" s="1" t="s">
        <v>1702</v>
      </c>
      <c r="BD87" s="1" t="s">
        <v>1798</v>
      </c>
      <c r="BE87" s="1" t="s">
        <v>11125</v>
      </c>
      <c r="BG87" s="1" t="s">
        <v>11126</v>
      </c>
      <c r="BH87" s="1" t="s">
        <v>11127</v>
      </c>
      <c r="BJ87" s="69" t="s">
        <v>11128</v>
      </c>
      <c r="BM87" s="69" t="s">
        <v>2734</v>
      </c>
      <c r="BN87" s="69" t="s">
        <v>6211</v>
      </c>
      <c r="BO87" s="69" t="s">
        <v>7555</v>
      </c>
      <c r="BP87" s="69" t="s">
        <v>7651</v>
      </c>
      <c r="BQ87" s="69" t="s">
        <v>7747</v>
      </c>
      <c r="BR87" s="69" t="s">
        <v>2446</v>
      </c>
      <c r="BS87" s="69" t="s">
        <v>11129</v>
      </c>
      <c r="BU87" s="69" t="s">
        <v>11130</v>
      </c>
      <c r="BV87" s="69" t="s">
        <v>11131</v>
      </c>
      <c r="BW87" s="69" t="s">
        <v>23018</v>
      </c>
      <c r="BY87" s="69" t="s">
        <v>4560</v>
      </c>
      <c r="BZ87" s="69" t="s">
        <v>8275</v>
      </c>
      <c r="CA87" s="69" t="s">
        <v>9263</v>
      </c>
      <c r="CB87" s="69" t="s">
        <v>6307</v>
      </c>
      <c r="CD87" s="69" t="s">
        <v>8755</v>
      </c>
      <c r="CE87" s="69" t="s">
        <v>11132</v>
      </c>
      <c r="CG87" s="69" t="s">
        <v>11133</v>
      </c>
      <c r="CI87" s="69" t="s">
        <v>5789</v>
      </c>
    </row>
    <row r="88" spans="1:87" ht="15.75" customHeight="1" x14ac:dyDescent="0.15">
      <c r="A88" s="5"/>
      <c r="B88" s="5"/>
      <c r="C88" s="5"/>
      <c r="D88" s="5" t="s">
        <v>532</v>
      </c>
      <c r="E88" s="5" t="s">
        <v>532</v>
      </c>
      <c r="F88" s="3" t="s">
        <v>533</v>
      </c>
      <c r="G88" s="5"/>
      <c r="H88" s="5"/>
      <c r="I88" s="5"/>
      <c r="J88" s="5"/>
      <c r="K88" s="5"/>
      <c r="L88" s="5"/>
      <c r="M88" s="5" t="s">
        <v>531</v>
      </c>
      <c r="N88" s="3" t="s">
        <v>1187</v>
      </c>
      <c r="O88" s="5">
        <v>60.25</v>
      </c>
      <c r="P88" s="5"/>
      <c r="Q88" s="5"/>
      <c r="R88" s="5"/>
      <c r="S88" s="5"/>
      <c r="T88" s="5"/>
      <c r="U88" s="67"/>
      <c r="V88" s="67"/>
      <c r="W88" s="67"/>
      <c r="X88" s="67"/>
      <c r="Y88" s="1" t="s">
        <v>11134</v>
      </c>
      <c r="Z88" s="1" t="s">
        <v>8660</v>
      </c>
      <c r="AA88" s="1" t="s">
        <v>3860</v>
      </c>
      <c r="AB88" s="1" t="s">
        <v>3340</v>
      </c>
      <c r="AC88" s="67" t="s">
        <v>2280</v>
      </c>
      <c r="AD88" s="67" t="s">
        <v>11135</v>
      </c>
      <c r="AE88" s="67"/>
      <c r="AF88" s="67" t="s">
        <v>6404</v>
      </c>
      <c r="AG88" s="1" t="s">
        <v>4446</v>
      </c>
      <c r="AH88" s="1" t="s">
        <v>3244</v>
      </c>
      <c r="AI88" s="1" t="s">
        <v>11136</v>
      </c>
      <c r="AJ88" s="1" t="s">
        <v>11137</v>
      </c>
      <c r="AK88" s="1"/>
      <c r="AL88" s="1" t="s">
        <v>11138</v>
      </c>
      <c r="AM88" s="1" t="s">
        <v>6766</v>
      </c>
      <c r="AN88" s="1" t="s">
        <v>3956</v>
      </c>
      <c r="AO88" s="1" t="s">
        <v>3956</v>
      </c>
      <c r="AP88" s="1" t="s">
        <v>4346</v>
      </c>
      <c r="AQ88" s="1" t="s">
        <v>4346</v>
      </c>
      <c r="AR88" s="1" t="s">
        <v>11139</v>
      </c>
      <c r="AS88" s="1" t="s">
        <v>11140</v>
      </c>
      <c r="AT88" s="1" t="s">
        <v>3451</v>
      </c>
      <c r="AU88" s="1" t="s">
        <v>250</v>
      </c>
      <c r="AV88" s="1" t="s">
        <v>2188</v>
      </c>
      <c r="AW88" s="1"/>
      <c r="AX88" s="1"/>
      <c r="AY88" s="1" t="s">
        <v>11141</v>
      </c>
      <c r="AZ88" s="1" t="s">
        <v>7844</v>
      </c>
      <c r="BA88" s="1" t="s">
        <v>11142</v>
      </c>
      <c r="BB88" s="1" t="s">
        <v>1607</v>
      </c>
      <c r="BC88" s="1" t="s">
        <v>1703</v>
      </c>
      <c r="BD88" s="1" t="s">
        <v>1799</v>
      </c>
      <c r="BE88" s="1" t="s">
        <v>11143</v>
      </c>
      <c r="BG88" s="1" t="s">
        <v>11144</v>
      </c>
      <c r="BH88" s="1" t="s">
        <v>11145</v>
      </c>
      <c r="BJ88" s="69" t="s">
        <v>11146</v>
      </c>
      <c r="BM88" s="69" t="s">
        <v>2735</v>
      </c>
      <c r="BN88" s="69" t="s">
        <v>6212</v>
      </c>
      <c r="BO88" s="69" t="s">
        <v>7556</v>
      </c>
      <c r="BP88" s="69" t="s">
        <v>7652</v>
      </c>
      <c r="BQ88" s="69" t="s">
        <v>7748</v>
      </c>
      <c r="BR88" s="69" t="s">
        <v>2447</v>
      </c>
      <c r="BS88" s="69" t="s">
        <v>11147</v>
      </c>
      <c r="BU88" s="69" t="s">
        <v>11148</v>
      </c>
      <c r="BV88" s="69" t="s">
        <v>11149</v>
      </c>
      <c r="BW88" s="69" t="s">
        <v>23019</v>
      </c>
      <c r="BY88" s="69" t="s">
        <v>4656</v>
      </c>
      <c r="BZ88" s="69" t="s">
        <v>8276</v>
      </c>
      <c r="CA88" s="69" t="s">
        <v>9264</v>
      </c>
      <c r="CB88" s="69" t="s">
        <v>6308</v>
      </c>
      <c r="CD88" s="69" t="s">
        <v>8756</v>
      </c>
      <c r="CE88" s="69" t="s">
        <v>11150</v>
      </c>
      <c r="CG88" s="69" t="s">
        <v>11151</v>
      </c>
      <c r="CI88" s="69" t="s">
        <v>5790</v>
      </c>
    </row>
    <row r="89" spans="1:87" ht="15.75" customHeight="1" x14ac:dyDescent="0.15">
      <c r="A89" s="5"/>
      <c r="B89" s="5"/>
      <c r="C89" s="5"/>
      <c r="D89" s="5" t="s">
        <v>535</v>
      </c>
      <c r="E89" s="5" t="s">
        <v>535</v>
      </c>
      <c r="F89" s="3" t="s">
        <v>536</v>
      </c>
      <c r="G89" s="5"/>
      <c r="H89" s="5"/>
      <c r="I89" s="5"/>
      <c r="J89" s="5"/>
      <c r="K89" s="5"/>
      <c r="L89" s="5"/>
      <c r="M89" s="5" t="s">
        <v>534</v>
      </c>
      <c r="N89" s="3" t="s">
        <v>1188</v>
      </c>
      <c r="O89" s="5">
        <v>11.6791</v>
      </c>
      <c r="P89" s="5"/>
      <c r="Q89" s="5"/>
      <c r="R89" s="5"/>
      <c r="S89" s="5"/>
      <c r="T89" s="5"/>
      <c r="U89" s="67"/>
      <c r="V89" s="67"/>
      <c r="W89" s="67"/>
      <c r="X89" s="67"/>
      <c r="Y89" s="1" t="s">
        <v>11152</v>
      </c>
      <c r="Z89" s="1" t="s">
        <v>8661</v>
      </c>
      <c r="AA89" s="1" t="s">
        <v>3861</v>
      </c>
      <c r="AB89" s="1" t="s">
        <v>3341</v>
      </c>
      <c r="AC89" s="67" t="s">
        <v>2288</v>
      </c>
      <c r="AD89" s="67" t="s">
        <v>11153</v>
      </c>
      <c r="AE89" s="67"/>
      <c r="AF89" s="67" t="s">
        <v>6405</v>
      </c>
      <c r="AG89" s="1" t="s">
        <v>4447</v>
      </c>
      <c r="AH89" s="1" t="s">
        <v>3245</v>
      </c>
      <c r="AI89" s="1" t="s">
        <v>11154</v>
      </c>
      <c r="AJ89" s="1" t="s">
        <v>11155</v>
      </c>
      <c r="AK89" s="1"/>
      <c r="AL89" s="1" t="s">
        <v>11156</v>
      </c>
      <c r="AM89" s="1" t="s">
        <v>6767</v>
      </c>
      <c r="AN89" s="1" t="s">
        <v>3957</v>
      </c>
      <c r="AO89" s="1" t="s">
        <v>3957</v>
      </c>
      <c r="AP89" s="1" t="s">
        <v>4347</v>
      </c>
      <c r="AQ89" s="1" t="s">
        <v>4347</v>
      </c>
      <c r="AR89" s="1" t="s">
        <v>11157</v>
      </c>
      <c r="AS89" s="1" t="s">
        <v>11158</v>
      </c>
      <c r="AT89" s="1" t="s">
        <v>11159</v>
      </c>
      <c r="AU89" s="1" t="s">
        <v>252</v>
      </c>
      <c r="AV89" s="1" t="s">
        <v>2189</v>
      </c>
      <c r="AW89" s="1"/>
      <c r="AX89" s="1"/>
      <c r="AY89" s="1" t="s">
        <v>11160</v>
      </c>
      <c r="AZ89" s="1" t="s">
        <v>7845</v>
      </c>
      <c r="BA89" s="1" t="s">
        <v>11161</v>
      </c>
      <c r="BB89" s="1" t="s">
        <v>1608</v>
      </c>
      <c r="BC89" s="1" t="s">
        <v>1704</v>
      </c>
      <c r="BD89" s="1" t="s">
        <v>1800</v>
      </c>
      <c r="BE89" s="1" t="s">
        <v>11162</v>
      </c>
      <c r="BG89" s="1" t="s">
        <v>11163</v>
      </c>
      <c r="BH89" s="1" t="s">
        <v>11164</v>
      </c>
      <c r="BJ89" s="69" t="s">
        <v>11165</v>
      </c>
      <c r="BM89" s="69" t="s">
        <v>2736</v>
      </c>
      <c r="BN89" s="69" t="s">
        <v>6213</v>
      </c>
      <c r="BO89" s="69" t="s">
        <v>7557</v>
      </c>
      <c r="BP89" s="69" t="s">
        <v>7653</v>
      </c>
      <c r="BQ89" s="69" t="s">
        <v>7749</v>
      </c>
      <c r="BR89" s="69" t="s">
        <v>2448</v>
      </c>
      <c r="BS89" s="69" t="s">
        <v>11166</v>
      </c>
      <c r="BU89" s="69" t="s">
        <v>11167</v>
      </c>
      <c r="BV89" s="69" t="s">
        <v>11168</v>
      </c>
      <c r="BW89" s="69" t="s">
        <v>23020</v>
      </c>
      <c r="BY89" s="69" t="s">
        <v>4752</v>
      </c>
      <c r="BZ89" s="69" t="s">
        <v>8277</v>
      </c>
      <c r="CA89" s="69" t="s">
        <v>9265</v>
      </c>
      <c r="CB89" s="69" t="s">
        <v>6309</v>
      </c>
      <c r="CD89" s="69" t="s">
        <v>8757</v>
      </c>
      <c r="CE89" s="69" t="s">
        <v>11169</v>
      </c>
      <c r="CG89" s="69" t="s">
        <v>11170</v>
      </c>
      <c r="CI89" s="69" t="s">
        <v>5791</v>
      </c>
    </row>
    <row r="90" spans="1:87" ht="15.75" customHeight="1" x14ac:dyDescent="0.15">
      <c r="A90" s="5"/>
      <c r="B90" s="5"/>
      <c r="C90" s="5"/>
      <c r="D90" s="5" t="s">
        <v>383</v>
      </c>
      <c r="E90" s="5" t="s">
        <v>383</v>
      </c>
      <c r="F90" s="3" t="s">
        <v>538</v>
      </c>
      <c r="G90" s="5"/>
      <c r="H90" s="5"/>
      <c r="I90" s="5"/>
      <c r="J90" s="5"/>
      <c r="K90" s="5"/>
      <c r="L90" s="5"/>
      <c r="M90" s="5" t="s">
        <v>537</v>
      </c>
      <c r="N90" s="3" t="s">
        <v>1189</v>
      </c>
      <c r="O90" s="5">
        <v>23.326899999999998</v>
      </c>
      <c r="P90" s="5"/>
      <c r="Q90" s="5"/>
      <c r="R90" s="5"/>
      <c r="S90" s="5"/>
      <c r="T90" s="5"/>
      <c r="U90" s="67"/>
      <c r="V90" s="67"/>
      <c r="W90" s="67"/>
      <c r="X90" s="67"/>
      <c r="Y90" s="1" t="s">
        <v>11171</v>
      </c>
      <c r="Z90" s="1" t="s">
        <v>8662</v>
      </c>
      <c r="AA90" s="1" t="s">
        <v>3862</v>
      </c>
      <c r="AB90" s="1" t="s">
        <v>3342</v>
      </c>
      <c r="AC90" s="67" t="s">
        <v>2296</v>
      </c>
      <c r="AD90" s="67" t="s">
        <v>11172</v>
      </c>
      <c r="AE90" s="67"/>
      <c r="AF90" s="67" t="s">
        <v>6406</v>
      </c>
      <c r="AG90" s="1" t="s">
        <v>4448</v>
      </c>
      <c r="AH90" s="1" t="s">
        <v>3246</v>
      </c>
      <c r="AI90" s="1" t="s">
        <v>11173</v>
      </c>
      <c r="AJ90" s="1" t="s">
        <v>11174</v>
      </c>
      <c r="AK90" s="1"/>
      <c r="AL90" s="1" t="s">
        <v>11175</v>
      </c>
      <c r="AM90" s="1" t="s">
        <v>6768</v>
      </c>
      <c r="AN90" s="1" t="s">
        <v>3958</v>
      </c>
      <c r="AO90" s="1" t="s">
        <v>3958</v>
      </c>
      <c r="AP90" s="1" t="s">
        <v>4348</v>
      </c>
      <c r="AQ90" s="1" t="s">
        <v>4348</v>
      </c>
      <c r="AR90" s="1" t="s">
        <v>11176</v>
      </c>
      <c r="AS90" s="1" t="s">
        <v>11177</v>
      </c>
      <c r="AT90" s="1" t="s">
        <v>11178</v>
      </c>
      <c r="AU90" s="1" t="s">
        <v>254</v>
      </c>
      <c r="AV90" s="1" t="s">
        <v>2190</v>
      </c>
      <c r="AW90" s="1"/>
      <c r="AX90" s="1"/>
      <c r="AY90" s="1" t="s">
        <v>11179</v>
      </c>
      <c r="AZ90" s="1" t="s">
        <v>7846</v>
      </c>
      <c r="BA90" s="1" t="s">
        <v>11180</v>
      </c>
      <c r="BB90" s="1" t="s">
        <v>1609</v>
      </c>
      <c r="BC90" s="1" t="s">
        <v>1705</v>
      </c>
      <c r="BD90" s="1" t="s">
        <v>1801</v>
      </c>
      <c r="BE90" s="1" t="s">
        <v>11181</v>
      </c>
      <c r="BG90" s="1" t="s">
        <v>11182</v>
      </c>
      <c r="BH90" s="1" t="s">
        <v>11183</v>
      </c>
      <c r="BJ90" s="69" t="s">
        <v>11184</v>
      </c>
      <c r="BM90" s="69" t="s">
        <v>2737</v>
      </c>
      <c r="BN90" s="69" t="s">
        <v>6214</v>
      </c>
      <c r="BO90" s="69" t="s">
        <v>7558</v>
      </c>
      <c r="BP90" s="69" t="s">
        <v>7654</v>
      </c>
      <c r="BQ90" s="69" t="s">
        <v>7750</v>
      </c>
      <c r="BR90" s="69" t="s">
        <v>2449</v>
      </c>
      <c r="BS90" s="69" t="s">
        <v>11185</v>
      </c>
      <c r="BU90" s="69" t="s">
        <v>11186</v>
      </c>
      <c r="BV90" s="69" t="s">
        <v>11187</v>
      </c>
      <c r="BW90" s="69" t="s">
        <v>23021</v>
      </c>
      <c r="BY90" s="69" t="s">
        <v>4848</v>
      </c>
      <c r="BZ90" s="69" t="s">
        <v>8278</v>
      </c>
      <c r="CA90" s="69" t="s">
        <v>9266</v>
      </c>
      <c r="CB90" s="69" t="s">
        <v>6310</v>
      </c>
      <c r="CD90" s="69" t="s">
        <v>8758</v>
      </c>
      <c r="CE90" s="69" t="s">
        <v>11188</v>
      </c>
      <c r="CG90" s="69" t="s">
        <v>11189</v>
      </c>
      <c r="CI90" s="69" t="s">
        <v>5792</v>
      </c>
    </row>
    <row r="91" spans="1:87" ht="15.75" customHeight="1" x14ac:dyDescent="0.15">
      <c r="A91" s="5"/>
      <c r="B91" s="5"/>
      <c r="C91" s="5"/>
      <c r="D91" s="5" t="s">
        <v>431</v>
      </c>
      <c r="E91" s="5" t="s">
        <v>431</v>
      </c>
      <c r="F91" s="3" t="s">
        <v>540</v>
      </c>
      <c r="G91" s="5"/>
      <c r="H91" s="5"/>
      <c r="I91" s="5"/>
      <c r="J91" s="5"/>
      <c r="K91" s="5"/>
      <c r="L91" s="5"/>
      <c r="M91" s="5" t="s">
        <v>539</v>
      </c>
      <c r="N91" s="3" t="s">
        <v>1190</v>
      </c>
      <c r="O91" s="5">
        <v>27.0137</v>
      </c>
      <c r="P91" s="5"/>
      <c r="Q91" s="5"/>
      <c r="R91" s="5"/>
      <c r="S91" s="5"/>
      <c r="T91" s="5"/>
      <c r="U91" s="67"/>
      <c r="V91" s="67"/>
      <c r="W91" s="67"/>
      <c r="X91" s="67"/>
      <c r="Y91" s="1" t="s">
        <v>11190</v>
      </c>
      <c r="Z91" s="1" t="s">
        <v>8663</v>
      </c>
      <c r="AA91" s="1" t="s">
        <v>3863</v>
      </c>
      <c r="AB91" s="1" t="s">
        <v>3343</v>
      </c>
      <c r="AC91" s="67" t="s">
        <v>2304</v>
      </c>
      <c r="AD91" s="67" t="s">
        <v>11191</v>
      </c>
      <c r="AE91" s="67"/>
      <c r="AF91" s="67" t="s">
        <v>6407</v>
      </c>
      <c r="AG91" s="1" t="s">
        <v>4449</v>
      </c>
      <c r="AH91" s="1" t="s">
        <v>3247</v>
      </c>
      <c r="AI91" s="1" t="s">
        <v>11192</v>
      </c>
      <c r="AJ91" s="1" t="s">
        <v>11193</v>
      </c>
      <c r="AK91" s="1"/>
      <c r="AL91" s="1" t="s">
        <v>11194</v>
      </c>
      <c r="AM91" s="1" t="s">
        <v>6769</v>
      </c>
      <c r="AN91" s="1" t="s">
        <v>3959</v>
      </c>
      <c r="AO91" s="1" t="s">
        <v>3959</v>
      </c>
      <c r="AP91" s="1" t="s">
        <v>4349</v>
      </c>
      <c r="AQ91" s="1" t="s">
        <v>4349</v>
      </c>
      <c r="AR91" s="1" t="s">
        <v>11195</v>
      </c>
      <c r="AS91" s="1" t="s">
        <v>11196</v>
      </c>
      <c r="AT91" s="1" t="s">
        <v>11197</v>
      </c>
      <c r="AU91" s="1" t="s">
        <v>256</v>
      </c>
      <c r="AV91" s="1" t="s">
        <v>2191</v>
      </c>
      <c r="AW91" s="1"/>
      <c r="AX91" s="1"/>
      <c r="AY91" s="1" t="s">
        <v>11198</v>
      </c>
      <c r="AZ91" s="1" t="s">
        <v>7847</v>
      </c>
      <c r="BA91" s="1" t="s">
        <v>11199</v>
      </c>
      <c r="BB91" s="1" t="s">
        <v>1610</v>
      </c>
      <c r="BC91" s="1" t="s">
        <v>1706</v>
      </c>
      <c r="BD91" s="1" t="s">
        <v>1802</v>
      </c>
      <c r="BE91" s="1" t="s">
        <v>11200</v>
      </c>
      <c r="BG91" s="1" t="s">
        <v>11201</v>
      </c>
      <c r="BH91" s="1" t="s">
        <v>11202</v>
      </c>
      <c r="BJ91" s="69" t="s">
        <v>11203</v>
      </c>
      <c r="BM91" s="69" t="s">
        <v>2738</v>
      </c>
      <c r="BN91" s="69" t="s">
        <v>6215</v>
      </c>
      <c r="BO91" s="69" t="s">
        <v>7559</v>
      </c>
      <c r="BP91" s="69" t="s">
        <v>7655</v>
      </c>
      <c r="BQ91" s="69" t="s">
        <v>7751</v>
      </c>
      <c r="BR91" s="69" t="s">
        <v>2450</v>
      </c>
      <c r="BS91" s="69" t="s">
        <v>11204</v>
      </c>
      <c r="BU91" s="69" t="s">
        <v>11205</v>
      </c>
      <c r="BV91" s="69" t="s">
        <v>11206</v>
      </c>
      <c r="BW91" s="69" t="s">
        <v>23022</v>
      </c>
      <c r="BY91" s="69" t="s">
        <v>4944</v>
      </c>
      <c r="BZ91" s="69" t="s">
        <v>8279</v>
      </c>
      <c r="CA91" s="69" t="s">
        <v>9267</v>
      </c>
      <c r="CB91" s="69" t="s">
        <v>6311</v>
      </c>
      <c r="CD91" s="69" t="s">
        <v>8759</v>
      </c>
      <c r="CE91" s="69" t="s">
        <v>11207</v>
      </c>
      <c r="CG91" s="69" t="s">
        <v>11208</v>
      </c>
      <c r="CI91" s="69" t="s">
        <v>5793</v>
      </c>
    </row>
    <row r="92" spans="1:87" ht="15.75" customHeight="1" x14ac:dyDescent="0.15">
      <c r="A92" s="5"/>
      <c r="B92" s="5"/>
      <c r="C92" s="5"/>
      <c r="D92" s="5" t="s">
        <v>482</v>
      </c>
      <c r="E92" s="5" t="s">
        <v>482</v>
      </c>
      <c r="F92" s="3" t="s">
        <v>542</v>
      </c>
      <c r="G92" s="5"/>
      <c r="H92" s="5"/>
      <c r="I92" s="5"/>
      <c r="J92" s="5"/>
      <c r="K92" s="5"/>
      <c r="L92" s="5"/>
      <c r="M92" s="5" t="s">
        <v>541</v>
      </c>
      <c r="N92" s="3" t="s">
        <v>1191</v>
      </c>
      <c r="O92" s="5">
        <v>22.7559</v>
      </c>
      <c r="P92" s="5"/>
      <c r="Q92" s="5"/>
      <c r="R92" s="5"/>
      <c r="S92" s="5"/>
      <c r="T92" s="5"/>
      <c r="U92" s="67"/>
      <c r="V92" s="67"/>
      <c r="W92" s="67"/>
      <c r="X92" s="67"/>
      <c r="Y92" s="1" t="s">
        <v>11209</v>
      </c>
      <c r="Z92" s="1" t="s">
        <v>8664</v>
      </c>
      <c r="AA92" s="1" t="s">
        <v>3864</v>
      </c>
      <c r="AB92" s="1" t="s">
        <v>3344</v>
      </c>
      <c r="AC92" s="67" t="s">
        <v>2312</v>
      </c>
      <c r="AD92" s="67" t="s">
        <v>11210</v>
      </c>
      <c r="AE92" s="67"/>
      <c r="AF92" s="67" t="s">
        <v>6408</v>
      </c>
      <c r="AG92" s="1" t="s">
        <v>4450</v>
      </c>
      <c r="AH92" s="1" t="s">
        <v>3248</v>
      </c>
      <c r="AI92" s="1" t="s">
        <v>11211</v>
      </c>
      <c r="AJ92" s="1" t="s">
        <v>11212</v>
      </c>
      <c r="AK92" s="1"/>
      <c r="AL92" s="1" t="s">
        <v>11213</v>
      </c>
      <c r="AM92" s="1" t="s">
        <v>6770</v>
      </c>
      <c r="AN92" s="1" t="s">
        <v>3960</v>
      </c>
      <c r="AO92" s="1" t="s">
        <v>3960</v>
      </c>
      <c r="AP92" s="1" t="s">
        <v>4350</v>
      </c>
      <c r="AQ92" s="1" t="s">
        <v>4350</v>
      </c>
      <c r="AR92" s="1" t="s">
        <v>11214</v>
      </c>
      <c r="AS92" s="1" t="s">
        <v>11215</v>
      </c>
      <c r="AT92" s="1" t="s">
        <v>11216</v>
      </c>
      <c r="AU92" s="1" t="s">
        <v>258</v>
      </c>
      <c r="AV92" s="1" t="s">
        <v>2192</v>
      </c>
      <c r="AW92" s="1"/>
      <c r="AX92" s="1"/>
      <c r="AY92" s="1" t="s">
        <v>11217</v>
      </c>
      <c r="AZ92" s="1" t="s">
        <v>7848</v>
      </c>
      <c r="BA92" s="1" t="s">
        <v>11218</v>
      </c>
      <c r="BB92" s="1" t="s">
        <v>1611</v>
      </c>
      <c r="BC92" s="1" t="s">
        <v>1707</v>
      </c>
      <c r="BD92" s="1" t="s">
        <v>1803</v>
      </c>
      <c r="BE92" s="1" t="s">
        <v>11219</v>
      </c>
      <c r="BG92" s="1" t="s">
        <v>11220</v>
      </c>
      <c r="BH92" s="1" t="s">
        <v>11221</v>
      </c>
      <c r="BJ92" s="69" t="s">
        <v>11222</v>
      </c>
      <c r="BM92" s="69" t="s">
        <v>2739</v>
      </c>
      <c r="BN92" s="69" t="s">
        <v>6216</v>
      </c>
      <c r="BO92" s="69" t="s">
        <v>7560</v>
      </c>
      <c r="BP92" s="69" t="s">
        <v>7656</v>
      </c>
      <c r="BQ92" s="69" t="s">
        <v>7752</v>
      </c>
      <c r="BR92" s="69" t="s">
        <v>2451</v>
      </c>
      <c r="BS92" s="69" t="s">
        <v>11223</v>
      </c>
      <c r="BU92" s="69" t="s">
        <v>11224</v>
      </c>
      <c r="BV92" s="69" t="s">
        <v>11225</v>
      </c>
      <c r="BW92" s="69" t="s">
        <v>23023</v>
      </c>
      <c r="BY92" s="69" t="s">
        <v>5040</v>
      </c>
      <c r="BZ92" s="69" t="s">
        <v>8280</v>
      </c>
      <c r="CA92" s="69" t="s">
        <v>9268</v>
      </c>
      <c r="CB92" s="69" t="s">
        <v>6312</v>
      </c>
      <c r="CD92" s="69" t="s">
        <v>8760</v>
      </c>
      <c r="CE92" s="69" t="s">
        <v>11226</v>
      </c>
      <c r="CG92" s="69" t="s">
        <v>11227</v>
      </c>
      <c r="CI92" s="69" t="s">
        <v>5794</v>
      </c>
    </row>
    <row r="93" spans="1:87" ht="15.75" customHeight="1" x14ac:dyDescent="0.15">
      <c r="A93" s="5"/>
      <c r="B93" s="5"/>
      <c r="C93" s="5"/>
      <c r="D93" s="5" t="s">
        <v>322</v>
      </c>
      <c r="E93" s="5" t="s">
        <v>322</v>
      </c>
      <c r="F93" s="3" t="s">
        <v>544</v>
      </c>
      <c r="G93" s="5"/>
      <c r="H93" s="5"/>
      <c r="I93" s="5"/>
      <c r="J93" s="5"/>
      <c r="K93" s="5"/>
      <c r="L93" s="5"/>
      <c r="M93" s="5" t="s">
        <v>543</v>
      </c>
      <c r="N93" s="3" t="s">
        <v>1192</v>
      </c>
      <c r="O93" s="5">
        <v>156.834</v>
      </c>
      <c r="P93" s="5"/>
      <c r="Q93" s="5"/>
      <c r="R93" s="5"/>
      <c r="S93" s="5"/>
      <c r="T93" s="5"/>
      <c r="U93" s="67"/>
      <c r="V93" s="67"/>
      <c r="W93" s="67"/>
      <c r="X93" s="67"/>
      <c r="Y93" s="1" t="s">
        <v>11228</v>
      </c>
      <c r="Z93" s="1" t="s">
        <v>8665</v>
      </c>
      <c r="AA93" s="1" t="s">
        <v>3865</v>
      </c>
      <c r="AB93" s="1" t="s">
        <v>3345</v>
      </c>
      <c r="AC93" s="67" t="s">
        <v>2320</v>
      </c>
      <c r="AD93" s="67" t="s">
        <v>11229</v>
      </c>
      <c r="AE93" s="67"/>
      <c r="AF93" s="67" t="s">
        <v>6409</v>
      </c>
      <c r="AG93" s="1" t="s">
        <v>4451</v>
      </c>
      <c r="AH93" s="1" t="s">
        <v>3249</v>
      </c>
      <c r="AI93" s="1" t="s">
        <v>11230</v>
      </c>
      <c r="AJ93" s="1" t="s">
        <v>11231</v>
      </c>
      <c r="AK93" s="1"/>
      <c r="AL93" s="1" t="s">
        <v>11232</v>
      </c>
      <c r="AM93" s="1" t="s">
        <v>6771</v>
      </c>
      <c r="AN93" s="1" t="s">
        <v>3961</v>
      </c>
      <c r="AO93" s="1" t="s">
        <v>3961</v>
      </c>
      <c r="AP93" s="1" t="s">
        <v>4351</v>
      </c>
      <c r="AQ93" s="1" t="s">
        <v>4351</v>
      </c>
      <c r="AR93" s="1" t="s">
        <v>11233</v>
      </c>
      <c r="AS93" s="1" t="s">
        <v>3391</v>
      </c>
      <c r="AT93" s="1" t="s">
        <v>24</v>
      </c>
      <c r="AU93" s="1" t="s">
        <v>260</v>
      </c>
      <c r="AV93" s="1" t="s">
        <v>2193</v>
      </c>
      <c r="AW93" s="1"/>
      <c r="AX93" s="1"/>
      <c r="AY93" s="1" t="s">
        <v>11234</v>
      </c>
      <c r="AZ93" s="1" t="s">
        <v>7849</v>
      </c>
      <c r="BA93" s="1" t="s">
        <v>11235</v>
      </c>
      <c r="BB93" s="1" t="s">
        <v>1612</v>
      </c>
      <c r="BC93" s="1" t="s">
        <v>1708</v>
      </c>
      <c r="BD93" s="1" t="s">
        <v>1804</v>
      </c>
      <c r="BE93" s="1" t="s">
        <v>11236</v>
      </c>
      <c r="BG93" s="1" t="s">
        <v>11237</v>
      </c>
      <c r="BH93" s="1" t="s">
        <v>11238</v>
      </c>
      <c r="BJ93" s="69" t="s">
        <v>11239</v>
      </c>
      <c r="BM93" s="69" t="s">
        <v>2740</v>
      </c>
      <c r="BN93" s="69" t="s">
        <v>6217</v>
      </c>
      <c r="BO93" s="69" t="s">
        <v>7561</v>
      </c>
      <c r="BP93" s="69" t="s">
        <v>7657</v>
      </c>
      <c r="BQ93" s="69" t="s">
        <v>7753</v>
      </c>
      <c r="BR93" s="69" t="s">
        <v>2452</v>
      </c>
      <c r="BS93" s="69" t="s">
        <v>11240</v>
      </c>
      <c r="BU93" s="69" t="s">
        <v>11241</v>
      </c>
      <c r="BV93" s="69" t="s">
        <v>11242</v>
      </c>
      <c r="BW93" s="69" t="s">
        <v>23024</v>
      </c>
      <c r="BY93" s="69" t="s">
        <v>5136</v>
      </c>
      <c r="BZ93" s="69" t="s">
        <v>8281</v>
      </c>
      <c r="CA93" s="69" t="s">
        <v>9269</v>
      </c>
      <c r="CB93" s="69" t="s">
        <v>6313</v>
      </c>
      <c r="CD93" s="69" t="s">
        <v>8761</v>
      </c>
      <c r="CE93" s="69" t="s">
        <v>11243</v>
      </c>
      <c r="CG93" s="69" t="s">
        <v>11244</v>
      </c>
      <c r="CI93" s="69" t="s">
        <v>5795</v>
      </c>
    </row>
    <row r="94" spans="1:87" ht="15.75" customHeight="1" x14ac:dyDescent="0.15">
      <c r="A94" s="5"/>
      <c r="B94" s="5"/>
      <c r="C94" s="5"/>
      <c r="D94" s="5" t="s">
        <v>334</v>
      </c>
      <c r="E94" s="5" t="s">
        <v>334</v>
      </c>
      <c r="F94" s="3" t="s">
        <v>546</v>
      </c>
      <c r="G94" s="5"/>
      <c r="H94" s="5"/>
      <c r="I94" s="5"/>
      <c r="J94" s="5"/>
      <c r="K94" s="5"/>
      <c r="L94" s="5"/>
      <c r="M94" s="5" t="s">
        <v>545</v>
      </c>
      <c r="N94" s="3" t="s">
        <v>1193</v>
      </c>
      <c r="O94" s="5">
        <v>135.34399999999999</v>
      </c>
      <c r="P94" s="5"/>
      <c r="Q94" s="5"/>
      <c r="R94" s="5"/>
      <c r="S94" s="5"/>
      <c r="T94" s="5"/>
      <c r="U94" s="67"/>
      <c r="V94" s="67"/>
      <c r="W94" s="67"/>
      <c r="X94" s="67"/>
      <c r="Y94" s="1" t="s">
        <v>11245</v>
      </c>
      <c r="Z94" s="1" t="s">
        <v>8666</v>
      </c>
      <c r="AA94" s="1" t="s">
        <v>3866</v>
      </c>
      <c r="AB94" s="1" t="s">
        <v>3346</v>
      </c>
      <c r="AC94" s="67" t="s">
        <v>2328</v>
      </c>
      <c r="AD94" s="67" t="s">
        <v>11246</v>
      </c>
      <c r="AE94" s="67"/>
      <c r="AF94" s="67" t="s">
        <v>6410</v>
      </c>
      <c r="AG94" s="1" t="s">
        <v>4452</v>
      </c>
      <c r="AH94" s="1" t="s">
        <v>3250</v>
      </c>
      <c r="AI94" s="1" t="s">
        <v>11247</v>
      </c>
      <c r="AJ94" s="1" t="s">
        <v>11248</v>
      </c>
      <c r="AK94" s="1"/>
      <c r="AL94" s="1" t="s">
        <v>11249</v>
      </c>
      <c r="AM94" s="1" t="s">
        <v>6772</v>
      </c>
      <c r="AN94" s="1" t="s">
        <v>3962</v>
      </c>
      <c r="AO94" s="1" t="s">
        <v>3962</v>
      </c>
      <c r="AP94" s="1" t="s">
        <v>4352</v>
      </c>
      <c r="AQ94" s="1" t="s">
        <v>4352</v>
      </c>
      <c r="AR94" s="1" t="s">
        <v>11250</v>
      </c>
      <c r="AS94" s="1" t="s">
        <v>3392</v>
      </c>
      <c r="AT94" s="1" t="s">
        <v>72</v>
      </c>
      <c r="AU94" s="1" t="s">
        <v>262</v>
      </c>
      <c r="AV94" s="1" t="s">
        <v>2194</v>
      </c>
      <c r="AW94" s="1"/>
      <c r="AX94" s="1"/>
      <c r="AY94" s="1" t="s">
        <v>11251</v>
      </c>
      <c r="AZ94" s="1" t="s">
        <v>7850</v>
      </c>
      <c r="BA94" s="1" t="s">
        <v>11252</v>
      </c>
      <c r="BB94" s="1" t="s">
        <v>1613</v>
      </c>
      <c r="BC94" s="1" t="s">
        <v>1709</v>
      </c>
      <c r="BD94" s="1" t="s">
        <v>1805</v>
      </c>
      <c r="BE94" s="1" t="s">
        <v>11253</v>
      </c>
      <c r="BG94" s="1" t="s">
        <v>11254</v>
      </c>
      <c r="BH94" s="1" t="s">
        <v>11255</v>
      </c>
      <c r="BJ94" s="69" t="s">
        <v>11256</v>
      </c>
      <c r="BM94" s="69" t="s">
        <v>2741</v>
      </c>
      <c r="BN94" s="69" t="s">
        <v>6218</v>
      </c>
      <c r="BO94" s="69" t="s">
        <v>7562</v>
      </c>
      <c r="BP94" s="69" t="s">
        <v>7658</v>
      </c>
      <c r="BQ94" s="69" t="s">
        <v>7754</v>
      </c>
      <c r="BR94" s="69" t="s">
        <v>2453</v>
      </c>
      <c r="BS94" s="69" t="s">
        <v>11257</v>
      </c>
      <c r="BU94" s="69" t="s">
        <v>11258</v>
      </c>
      <c r="BV94" s="69" t="s">
        <v>11259</v>
      </c>
      <c r="BW94" s="69" t="s">
        <v>23025</v>
      </c>
      <c r="BY94" s="69" t="s">
        <v>5232</v>
      </c>
      <c r="BZ94" s="69" t="s">
        <v>8282</v>
      </c>
      <c r="CA94" s="69" t="s">
        <v>9270</v>
      </c>
      <c r="CB94" s="69" t="s">
        <v>6314</v>
      </c>
      <c r="CD94" s="69" t="s">
        <v>8762</v>
      </c>
      <c r="CE94" s="69" t="s">
        <v>11260</v>
      </c>
      <c r="CG94" s="69" t="s">
        <v>11261</v>
      </c>
      <c r="CI94" s="69" t="s">
        <v>5796</v>
      </c>
    </row>
    <row r="95" spans="1:87" ht="15.75" customHeight="1" x14ac:dyDescent="0.15">
      <c r="A95" s="5"/>
      <c r="B95" s="5"/>
      <c r="C95" s="5"/>
      <c r="D95" s="5" t="s">
        <v>548</v>
      </c>
      <c r="E95" s="5" t="s">
        <v>548</v>
      </c>
      <c r="F95" s="3" t="s">
        <v>549</v>
      </c>
      <c r="G95" s="5"/>
      <c r="H95" s="5"/>
      <c r="I95" s="5"/>
      <c r="J95" s="5"/>
      <c r="K95" s="5"/>
      <c r="L95" s="5"/>
      <c r="M95" s="5" t="s">
        <v>547</v>
      </c>
      <c r="N95" s="3" t="s">
        <v>1194</v>
      </c>
      <c r="O95" s="5">
        <v>37.997500000000002</v>
      </c>
      <c r="P95" s="5"/>
      <c r="Q95" s="5"/>
      <c r="R95" s="5"/>
      <c r="S95" s="5"/>
      <c r="T95" s="5"/>
      <c r="U95" s="67"/>
      <c r="V95" s="67"/>
      <c r="W95" s="67"/>
      <c r="X95" s="67"/>
      <c r="Y95" s="1" t="s">
        <v>11262</v>
      </c>
      <c r="Z95" s="1" t="s">
        <v>8667</v>
      </c>
      <c r="AA95" s="1" t="s">
        <v>3867</v>
      </c>
      <c r="AB95" s="1" t="s">
        <v>3347</v>
      </c>
      <c r="AC95" s="67" t="s">
        <v>2336</v>
      </c>
      <c r="AD95" s="67" t="s">
        <v>11263</v>
      </c>
      <c r="AE95" s="67"/>
      <c r="AF95" s="67" t="s">
        <v>6411</v>
      </c>
      <c r="AG95" s="1" t="s">
        <v>4453</v>
      </c>
      <c r="AH95" s="1" t="s">
        <v>3251</v>
      </c>
      <c r="AI95" s="1" t="s">
        <v>11264</v>
      </c>
      <c r="AJ95" s="1" t="s">
        <v>11265</v>
      </c>
      <c r="AK95" s="1"/>
      <c r="AL95" s="1" t="s">
        <v>11266</v>
      </c>
      <c r="AM95" s="1" t="s">
        <v>6773</v>
      </c>
      <c r="AN95" s="1" t="s">
        <v>3963</v>
      </c>
      <c r="AO95" s="1" t="s">
        <v>3963</v>
      </c>
      <c r="AP95" s="1" t="s">
        <v>4353</v>
      </c>
      <c r="AQ95" s="1" t="s">
        <v>4353</v>
      </c>
      <c r="AR95" s="1" t="s">
        <v>11267</v>
      </c>
      <c r="AS95" s="1" t="s">
        <v>3393</v>
      </c>
      <c r="AT95" s="1" t="s">
        <v>114</v>
      </c>
      <c r="AU95" s="1" t="s">
        <v>264</v>
      </c>
      <c r="AV95" s="1" t="s">
        <v>2195</v>
      </c>
      <c r="AW95" s="1"/>
      <c r="AX95" s="1"/>
      <c r="AY95" s="1" t="s">
        <v>11268</v>
      </c>
      <c r="AZ95" s="1" t="s">
        <v>7851</v>
      </c>
      <c r="BA95" s="1" t="s">
        <v>11269</v>
      </c>
      <c r="BB95" s="1" t="s">
        <v>1614</v>
      </c>
      <c r="BC95" s="1" t="s">
        <v>1710</v>
      </c>
      <c r="BD95" s="1" t="s">
        <v>1806</v>
      </c>
      <c r="BE95" s="1" t="s">
        <v>11270</v>
      </c>
      <c r="BG95" s="1" t="s">
        <v>11271</v>
      </c>
      <c r="BH95" s="1" t="s">
        <v>11272</v>
      </c>
      <c r="BJ95" s="69" t="s">
        <v>11273</v>
      </c>
      <c r="BM95" s="69" t="s">
        <v>2742</v>
      </c>
      <c r="BN95" s="69" t="s">
        <v>6219</v>
      </c>
      <c r="BO95" s="69" t="s">
        <v>7563</v>
      </c>
      <c r="BP95" s="69" t="s">
        <v>7659</v>
      </c>
      <c r="BQ95" s="69" t="s">
        <v>7755</v>
      </c>
      <c r="BR95" s="69" t="s">
        <v>2454</v>
      </c>
      <c r="BS95" s="69" t="s">
        <v>11274</v>
      </c>
      <c r="BV95" s="69" t="s">
        <v>11275</v>
      </c>
      <c r="BW95" s="69" t="s">
        <v>23026</v>
      </c>
      <c r="BY95" s="69" t="s">
        <v>5328</v>
      </c>
      <c r="BZ95" s="69" t="s">
        <v>8283</v>
      </c>
      <c r="CA95" s="69" t="s">
        <v>9271</v>
      </c>
      <c r="CB95" s="69" t="s">
        <v>6315</v>
      </c>
      <c r="CD95" s="69" t="s">
        <v>8763</v>
      </c>
      <c r="CE95" s="69" t="s">
        <v>11276</v>
      </c>
      <c r="CI95" s="69" t="s">
        <v>5797</v>
      </c>
    </row>
    <row r="96" spans="1:87" ht="15.75" customHeight="1" x14ac:dyDescent="0.15">
      <c r="A96" s="5"/>
      <c r="B96" s="5"/>
      <c r="C96" s="5"/>
      <c r="D96" s="5" t="s">
        <v>551</v>
      </c>
      <c r="E96" s="5" t="s">
        <v>551</v>
      </c>
      <c r="F96" s="3" t="s">
        <v>552</v>
      </c>
      <c r="G96" s="5"/>
      <c r="H96" s="5"/>
      <c r="I96" s="5"/>
      <c r="J96" s="5"/>
      <c r="K96" s="5"/>
      <c r="L96" s="5"/>
      <c r="M96" s="5" t="s">
        <v>550</v>
      </c>
      <c r="N96" s="3" t="s">
        <v>1195</v>
      </c>
      <c r="O96" s="5">
        <v>44.557600000000001</v>
      </c>
      <c r="P96" s="5"/>
      <c r="Q96" s="5"/>
      <c r="R96" s="5"/>
      <c r="S96" s="5"/>
      <c r="T96" s="5"/>
      <c r="U96" s="67"/>
      <c r="V96" s="67"/>
      <c r="W96" s="67"/>
      <c r="X96" s="67"/>
      <c r="Y96" s="1" t="s">
        <v>11277</v>
      </c>
      <c r="Z96" s="1" t="s">
        <v>8668</v>
      </c>
      <c r="AA96" s="1" t="s">
        <v>3868</v>
      </c>
      <c r="AB96" s="1" t="s">
        <v>3348</v>
      </c>
      <c r="AC96" s="67" t="s">
        <v>2344</v>
      </c>
      <c r="AD96" s="67" t="s">
        <v>11278</v>
      </c>
      <c r="AE96" s="67"/>
      <c r="AF96" s="67" t="s">
        <v>6412</v>
      </c>
      <c r="AG96" s="1" t="s">
        <v>4454</v>
      </c>
      <c r="AH96" s="1" t="s">
        <v>3252</v>
      </c>
      <c r="AI96" s="1" t="s">
        <v>11279</v>
      </c>
      <c r="AJ96" s="1" t="s">
        <v>11280</v>
      </c>
      <c r="AK96" s="1"/>
      <c r="AL96" s="1" t="s">
        <v>11281</v>
      </c>
      <c r="AM96" s="1" t="s">
        <v>6774</v>
      </c>
      <c r="AN96" s="1" t="s">
        <v>3964</v>
      </c>
      <c r="AO96" s="1" t="s">
        <v>3964</v>
      </c>
      <c r="AP96" s="1" t="s">
        <v>4354</v>
      </c>
      <c r="AQ96" s="1" t="s">
        <v>4354</v>
      </c>
      <c r="AR96" s="1" t="s">
        <v>11282</v>
      </c>
      <c r="AS96" s="1" t="s">
        <v>3394</v>
      </c>
      <c r="AT96" s="1" t="s">
        <v>151</v>
      </c>
      <c r="AU96" s="1" t="s">
        <v>266</v>
      </c>
      <c r="AV96" s="1" t="s">
        <v>2196</v>
      </c>
      <c r="AW96" s="1"/>
      <c r="AX96" s="1"/>
      <c r="AY96" s="1" t="s">
        <v>11283</v>
      </c>
      <c r="AZ96" s="1" t="s">
        <v>7852</v>
      </c>
      <c r="BA96" s="1" t="s">
        <v>11284</v>
      </c>
      <c r="BB96" s="1" t="s">
        <v>1615</v>
      </c>
      <c r="BC96" s="1" t="s">
        <v>1711</v>
      </c>
      <c r="BD96" s="1" t="s">
        <v>1807</v>
      </c>
      <c r="BE96" s="1" t="s">
        <v>11285</v>
      </c>
      <c r="BG96" s="1" t="s">
        <v>11286</v>
      </c>
      <c r="BH96" s="1" t="s">
        <v>11287</v>
      </c>
      <c r="BJ96" s="69" t="s">
        <v>11288</v>
      </c>
      <c r="BM96" s="69" t="s">
        <v>2743</v>
      </c>
      <c r="BN96" s="69" t="s">
        <v>6220</v>
      </c>
      <c r="BO96" s="69" t="s">
        <v>7564</v>
      </c>
      <c r="BP96" s="69" t="s">
        <v>7660</v>
      </c>
      <c r="BQ96" s="69" t="s">
        <v>7756</v>
      </c>
      <c r="BR96" s="69" t="s">
        <v>2455</v>
      </c>
      <c r="BS96" s="69" t="s">
        <v>11289</v>
      </c>
      <c r="BV96" s="69" t="s">
        <v>11290</v>
      </c>
      <c r="BW96" s="69" t="s">
        <v>23027</v>
      </c>
      <c r="BY96" s="69" t="s">
        <v>5424</v>
      </c>
      <c r="BZ96" s="69" t="s">
        <v>8284</v>
      </c>
      <c r="CA96" s="69" t="s">
        <v>9272</v>
      </c>
      <c r="CB96" s="69" t="s">
        <v>6316</v>
      </c>
      <c r="CD96" s="69" t="s">
        <v>8764</v>
      </c>
      <c r="CE96" s="69" t="s">
        <v>11291</v>
      </c>
      <c r="CI96" s="69" t="s">
        <v>5798</v>
      </c>
    </row>
    <row r="97" spans="1:87" ht="15.75" customHeight="1" x14ac:dyDescent="0.15">
      <c r="A97" s="5"/>
      <c r="B97" s="5"/>
      <c r="C97" s="5"/>
      <c r="D97" s="5" t="s">
        <v>554</v>
      </c>
      <c r="E97" s="5" t="s">
        <v>554</v>
      </c>
      <c r="F97" s="3" t="s">
        <v>555</v>
      </c>
      <c r="G97" s="5"/>
      <c r="H97" s="5"/>
      <c r="I97" s="5"/>
      <c r="J97" s="5"/>
      <c r="K97" s="5"/>
      <c r="L97" s="5"/>
      <c r="M97" s="5" t="s">
        <v>553</v>
      </c>
      <c r="N97" s="3" t="s">
        <v>1196</v>
      </c>
      <c r="O97" s="5">
        <v>40.979100000000003</v>
      </c>
      <c r="P97" s="5"/>
      <c r="Q97" s="5"/>
      <c r="R97" s="5"/>
      <c r="S97" s="5"/>
      <c r="T97" s="5"/>
      <c r="U97" s="67"/>
      <c r="V97" s="67"/>
      <c r="W97" s="67"/>
      <c r="X97" s="67"/>
      <c r="Y97" s="1" t="s">
        <v>11292</v>
      </c>
      <c r="Z97" s="1" t="s">
        <v>8669</v>
      </c>
      <c r="AA97" s="1" t="s">
        <v>3869</v>
      </c>
      <c r="AB97" s="1" t="s">
        <v>3349</v>
      </c>
      <c r="AC97" s="67" t="s">
        <v>2352</v>
      </c>
      <c r="AD97" s="67" t="s">
        <v>11293</v>
      </c>
      <c r="AE97" s="67"/>
      <c r="AF97" s="67" t="s">
        <v>6413</v>
      </c>
      <c r="AG97" s="1" t="s">
        <v>4455</v>
      </c>
      <c r="AH97" s="1" t="s">
        <v>3253</v>
      </c>
      <c r="AI97" s="1" t="s">
        <v>11294</v>
      </c>
      <c r="AJ97" s="1" t="s">
        <v>11295</v>
      </c>
      <c r="AK97" s="1"/>
      <c r="AL97" s="1" t="s">
        <v>11296</v>
      </c>
      <c r="AM97" s="1" t="s">
        <v>6775</v>
      </c>
      <c r="AN97" s="1" t="s">
        <v>3965</v>
      </c>
      <c r="AO97" s="1" t="s">
        <v>3965</v>
      </c>
      <c r="AP97" s="1" t="s">
        <v>4355</v>
      </c>
      <c r="AQ97" s="1" t="s">
        <v>4355</v>
      </c>
      <c r="AR97" s="1" t="s">
        <v>11297</v>
      </c>
      <c r="AS97" s="1" t="s">
        <v>3395</v>
      </c>
      <c r="AT97" s="1" t="s">
        <v>182</v>
      </c>
      <c r="AU97" s="1" t="s">
        <v>268</v>
      </c>
      <c r="AV97" s="1" t="s">
        <v>2197</v>
      </c>
      <c r="AW97" s="1"/>
      <c r="AX97" s="1"/>
      <c r="AY97" s="1" t="s">
        <v>11298</v>
      </c>
      <c r="AZ97" s="1" t="s">
        <v>7853</v>
      </c>
      <c r="BA97" s="1" t="s">
        <v>11299</v>
      </c>
      <c r="BB97" s="1" t="s">
        <v>1616</v>
      </c>
      <c r="BC97" s="1" t="s">
        <v>1712</v>
      </c>
      <c r="BD97" s="1" t="s">
        <v>1808</v>
      </c>
      <c r="BE97" s="1" t="s">
        <v>11300</v>
      </c>
      <c r="BG97" s="1" t="s">
        <v>11301</v>
      </c>
      <c r="BH97" s="1" t="s">
        <v>11302</v>
      </c>
      <c r="BJ97" s="69" t="s">
        <v>11303</v>
      </c>
      <c r="BM97" s="69" t="s">
        <v>2744</v>
      </c>
      <c r="BN97" s="69" t="s">
        <v>6221</v>
      </c>
      <c r="BO97" s="69" t="s">
        <v>7565</v>
      </c>
      <c r="BP97" s="69" t="s">
        <v>7661</v>
      </c>
      <c r="BQ97" s="69" t="s">
        <v>7757</v>
      </c>
      <c r="BR97" s="69" t="s">
        <v>2456</v>
      </c>
      <c r="BS97" s="69" t="s">
        <v>11304</v>
      </c>
      <c r="BV97" s="69" t="s">
        <v>11305</v>
      </c>
      <c r="BW97" s="69" t="s">
        <v>23028</v>
      </c>
      <c r="BY97" s="69" t="s">
        <v>5520</v>
      </c>
      <c r="BZ97" s="69" t="s">
        <v>8285</v>
      </c>
      <c r="CA97" s="69" t="s">
        <v>9273</v>
      </c>
      <c r="CB97" s="69" t="s">
        <v>6317</v>
      </c>
      <c r="CD97" s="69" t="s">
        <v>8765</v>
      </c>
      <c r="CE97" s="69" t="s">
        <v>11306</v>
      </c>
      <c r="CI97" s="69" t="s">
        <v>5799</v>
      </c>
    </row>
    <row r="98" spans="1:87" ht="15.75" customHeight="1" x14ac:dyDescent="0.15">
      <c r="A98" s="5"/>
      <c r="B98" s="5"/>
      <c r="C98" s="5"/>
      <c r="D98" s="5"/>
      <c r="E98" s="5">
        <v>1</v>
      </c>
      <c r="F98" s="3" t="s">
        <v>323</v>
      </c>
      <c r="G98" s="5"/>
      <c r="H98" s="5"/>
      <c r="I98" s="5"/>
      <c r="J98" s="5"/>
      <c r="K98" s="5"/>
      <c r="L98" s="5"/>
      <c r="M98" s="5" t="s">
        <v>357</v>
      </c>
      <c r="N98" s="3" t="s">
        <v>1110</v>
      </c>
      <c r="O98" s="5">
        <v>2870.18</v>
      </c>
      <c r="P98" s="5"/>
      <c r="Q98" s="5"/>
      <c r="R98" s="5"/>
      <c r="S98" s="5"/>
      <c r="T98" s="5"/>
      <c r="U98" s="67"/>
      <c r="V98" s="67"/>
      <c r="W98" s="67"/>
      <c r="X98" s="67"/>
      <c r="Y98" s="1" t="s">
        <v>11307</v>
      </c>
      <c r="Z98" s="1" t="s">
        <v>8670</v>
      </c>
      <c r="AA98" s="1" t="s">
        <v>3870</v>
      </c>
      <c r="AB98" s="1" t="s">
        <v>3350</v>
      </c>
      <c r="AC98" s="67" t="s">
        <v>2360</v>
      </c>
      <c r="AD98" s="67" t="s">
        <v>11308</v>
      </c>
      <c r="AE98" s="67"/>
      <c r="AF98" s="67" t="s">
        <v>6414</v>
      </c>
      <c r="AG98" s="1" t="s">
        <v>4456</v>
      </c>
      <c r="AH98" s="1" t="s">
        <v>3254</v>
      </c>
      <c r="AI98" s="1" t="s">
        <v>11309</v>
      </c>
      <c r="AJ98" s="1" t="s">
        <v>11310</v>
      </c>
      <c r="AK98" s="1"/>
      <c r="AL98" s="1" t="s">
        <v>11311</v>
      </c>
      <c r="AM98" s="1" t="s">
        <v>6776</v>
      </c>
      <c r="AN98" s="1" t="s">
        <v>3966</v>
      </c>
      <c r="AO98" s="1" t="s">
        <v>3966</v>
      </c>
      <c r="AP98" s="1" t="s">
        <v>4356</v>
      </c>
      <c r="AQ98" s="1" t="s">
        <v>4356</v>
      </c>
      <c r="AR98" s="1" t="s">
        <v>11312</v>
      </c>
      <c r="AS98" s="1" t="s">
        <v>3396</v>
      </c>
      <c r="AT98" s="1" t="s">
        <v>206</v>
      </c>
      <c r="AU98" s="1" t="s">
        <v>270</v>
      </c>
      <c r="AV98" s="1" t="s">
        <v>2198</v>
      </c>
      <c r="AW98" s="1"/>
      <c r="AX98" s="1"/>
      <c r="AY98" s="1" t="s">
        <v>11313</v>
      </c>
      <c r="AZ98" s="1" t="s">
        <v>7854</v>
      </c>
      <c r="BA98" s="1" t="s">
        <v>11314</v>
      </c>
      <c r="BB98" s="1" t="s">
        <v>1617</v>
      </c>
      <c r="BC98" s="1" t="s">
        <v>1713</v>
      </c>
      <c r="BD98" s="1" t="s">
        <v>1809</v>
      </c>
      <c r="BE98" s="1" t="s">
        <v>11315</v>
      </c>
      <c r="BG98" s="1" t="s">
        <v>11316</v>
      </c>
      <c r="BH98" s="1" t="s">
        <v>11317</v>
      </c>
      <c r="BJ98" s="69" t="s">
        <v>11318</v>
      </c>
      <c r="BM98" s="69" t="s">
        <v>2745</v>
      </c>
      <c r="BN98" s="69" t="s">
        <v>6222</v>
      </c>
      <c r="BO98" s="69" t="s">
        <v>7566</v>
      </c>
      <c r="BP98" s="69" t="s">
        <v>7662</v>
      </c>
      <c r="BQ98" s="69" t="s">
        <v>7758</v>
      </c>
      <c r="BR98" s="69" t="s">
        <v>2457</v>
      </c>
      <c r="BS98" s="69" t="s">
        <v>11319</v>
      </c>
      <c r="BV98" s="69" t="s">
        <v>11320</v>
      </c>
      <c r="BW98" s="69" t="s">
        <v>23029</v>
      </c>
      <c r="BY98" s="69" t="s">
        <v>5616</v>
      </c>
      <c r="BZ98" s="69" t="s">
        <v>8286</v>
      </c>
      <c r="CA98" s="69" t="s">
        <v>9274</v>
      </c>
      <c r="CB98" s="69" t="s">
        <v>6318</v>
      </c>
      <c r="CD98" s="69" t="s">
        <v>8766</v>
      </c>
      <c r="CE98" s="69" t="s">
        <v>11321</v>
      </c>
      <c r="CI98" s="69" t="s">
        <v>5800</v>
      </c>
    </row>
    <row r="99" spans="1:87" ht="15.75" customHeight="1" x14ac:dyDescent="0.15">
      <c r="A99" s="5"/>
      <c r="B99" s="5"/>
      <c r="C99" s="5"/>
      <c r="D99" s="5"/>
      <c r="E99" s="5">
        <v>2</v>
      </c>
      <c r="F99" s="3" t="s">
        <v>324</v>
      </c>
      <c r="G99" s="5"/>
      <c r="H99" s="5"/>
      <c r="I99" s="5"/>
      <c r="J99" s="5"/>
      <c r="K99" s="5"/>
      <c r="L99" s="5"/>
      <c r="M99" s="5" t="s">
        <v>556</v>
      </c>
      <c r="N99" s="3" t="s">
        <v>1197</v>
      </c>
      <c r="O99" s="5">
        <v>51.7059</v>
      </c>
      <c r="P99" s="5"/>
      <c r="Q99" s="5"/>
      <c r="R99" s="5"/>
      <c r="S99" s="5"/>
      <c r="T99" s="5"/>
      <c r="U99" s="67"/>
      <c r="V99" s="67"/>
      <c r="W99" s="67"/>
      <c r="X99" s="67"/>
      <c r="Y99" s="67"/>
      <c r="Z99" s="67"/>
      <c r="AA99" s="67"/>
      <c r="AB99" s="67"/>
      <c r="AC99" s="67"/>
      <c r="AD99" s="67" t="s">
        <v>11322</v>
      </c>
      <c r="AE99" s="67"/>
      <c r="AF99" s="1" t="s">
        <v>6415</v>
      </c>
      <c r="AG99" s="67" t="s">
        <v>4457</v>
      </c>
      <c r="AH99" s="1"/>
      <c r="AI99" s="1"/>
      <c r="AJ99" s="1" t="s">
        <v>11323</v>
      </c>
      <c r="AK99" s="1"/>
      <c r="AL99" s="1" t="s">
        <v>11324</v>
      </c>
      <c r="AM99" s="1" t="s">
        <v>6777</v>
      </c>
      <c r="AN99" s="1" t="s">
        <v>3967</v>
      </c>
      <c r="AO99" s="1" t="s">
        <v>3967</v>
      </c>
      <c r="AP99" s="1"/>
      <c r="AQ99" s="1"/>
      <c r="AR99" s="1" t="s">
        <v>11325</v>
      </c>
      <c r="AS99" s="1" t="s">
        <v>3397</v>
      </c>
      <c r="AT99" s="1" t="s">
        <v>232</v>
      </c>
      <c r="AU99" s="1" t="s">
        <v>2200</v>
      </c>
      <c r="AV99" s="1"/>
      <c r="AW99" s="1"/>
      <c r="AY99" s="1"/>
      <c r="AZ99" s="1" t="s">
        <v>7855</v>
      </c>
      <c r="BA99" s="69" t="s">
        <v>11326</v>
      </c>
      <c r="BC99" s="1"/>
      <c r="BD99" s="1" t="s">
        <v>1810</v>
      </c>
      <c r="BE99" s="1"/>
      <c r="BH99" s="1" t="s">
        <v>11327</v>
      </c>
      <c r="BJ99" s="69" t="s">
        <v>11328</v>
      </c>
      <c r="BN99" s="69" t="s">
        <v>11329</v>
      </c>
      <c r="BO99" s="69" t="s">
        <v>11330</v>
      </c>
      <c r="BP99" s="69" t="s">
        <v>11331</v>
      </c>
      <c r="BQ99" s="69" t="s">
        <v>11332</v>
      </c>
      <c r="BR99" s="69" t="s">
        <v>2458</v>
      </c>
      <c r="BS99" s="69" t="s">
        <v>11333</v>
      </c>
      <c r="BV99" s="69" t="s">
        <v>11334</v>
      </c>
      <c r="BY99" s="69" t="s">
        <v>4561</v>
      </c>
      <c r="BZ99" s="69" t="s">
        <v>8287</v>
      </c>
      <c r="CD99" s="69" t="s">
        <v>8767</v>
      </c>
      <c r="CI99" s="69" t="s">
        <v>5801</v>
      </c>
    </row>
    <row r="100" spans="1:87" ht="15.75" customHeight="1" x14ac:dyDescent="0.15">
      <c r="A100" s="5"/>
      <c r="B100" s="5"/>
      <c r="C100" s="5"/>
      <c r="D100" s="5"/>
      <c r="E100" s="5">
        <v>3</v>
      </c>
      <c r="F100" s="3" t="s">
        <v>325</v>
      </c>
      <c r="G100" s="5"/>
      <c r="H100" s="5"/>
      <c r="I100" s="5"/>
      <c r="J100" s="5"/>
      <c r="K100" s="5"/>
      <c r="L100" s="5"/>
      <c r="M100" s="5" t="s">
        <v>557</v>
      </c>
      <c r="N100" s="3" t="s">
        <v>1198</v>
      </c>
      <c r="O100" s="5">
        <v>136.726</v>
      </c>
      <c r="P100" s="5"/>
      <c r="Q100" s="5"/>
      <c r="R100" s="5"/>
      <c r="S100" s="5"/>
      <c r="T100" s="5"/>
      <c r="U100" s="67"/>
      <c r="V100" s="67"/>
      <c r="W100" s="67"/>
      <c r="X100" s="67"/>
      <c r="Y100" s="67"/>
      <c r="Z100" s="67"/>
      <c r="AA100" s="67"/>
      <c r="AB100" s="67"/>
      <c r="AC100" s="67"/>
      <c r="AD100" s="67" t="s">
        <v>11335</v>
      </c>
      <c r="AE100" s="67"/>
      <c r="AF100" s="1" t="s">
        <v>6416</v>
      </c>
      <c r="AG100" s="67" t="s">
        <v>4458</v>
      </c>
      <c r="AH100" s="1"/>
      <c r="AI100" s="1"/>
      <c r="AJ100" s="1" t="s">
        <v>11336</v>
      </c>
      <c r="AK100" s="1"/>
      <c r="AL100" s="1" t="s">
        <v>11337</v>
      </c>
      <c r="AM100" s="1" t="s">
        <v>6778</v>
      </c>
      <c r="AN100" s="1" t="s">
        <v>3968</v>
      </c>
      <c r="AO100" s="1" t="s">
        <v>3968</v>
      </c>
      <c r="AP100" s="1"/>
      <c r="AQ100" s="1"/>
      <c r="AR100" s="1" t="s">
        <v>11338</v>
      </c>
      <c r="AS100" s="1" t="s">
        <v>3398</v>
      </c>
      <c r="AT100" s="1" t="s">
        <v>257</v>
      </c>
      <c r="AU100" s="1" t="s">
        <v>2201</v>
      </c>
      <c r="AV100" s="1"/>
      <c r="AW100" s="1"/>
      <c r="AY100" s="1"/>
      <c r="AZ100" s="1" t="s">
        <v>7856</v>
      </c>
      <c r="BA100" s="69" t="s">
        <v>11339</v>
      </c>
      <c r="BC100" s="1"/>
      <c r="BD100" s="1" t="s">
        <v>1811</v>
      </c>
      <c r="BE100" s="1"/>
      <c r="BH100" s="1" t="s">
        <v>11340</v>
      </c>
      <c r="BJ100" s="69" t="s">
        <v>11341</v>
      </c>
      <c r="BN100" s="69" t="s">
        <v>11342</v>
      </c>
      <c r="BO100" s="69" t="s">
        <v>11343</v>
      </c>
      <c r="BP100" s="69" t="s">
        <v>11344</v>
      </c>
      <c r="BQ100" s="69" t="s">
        <v>11345</v>
      </c>
      <c r="BR100" s="69" t="s">
        <v>2459</v>
      </c>
      <c r="BS100" s="69" t="s">
        <v>11346</v>
      </c>
      <c r="BV100" s="69" t="s">
        <v>11347</v>
      </c>
      <c r="BY100" s="69" t="s">
        <v>4657</v>
      </c>
      <c r="BZ100" s="69" t="s">
        <v>8288</v>
      </c>
      <c r="CD100" s="69" t="s">
        <v>8768</v>
      </c>
      <c r="CI100" s="69" t="s">
        <v>5802</v>
      </c>
    </row>
    <row r="101" spans="1:87" ht="15.75" customHeight="1" x14ac:dyDescent="0.15">
      <c r="A101" s="5"/>
      <c r="B101" s="5"/>
      <c r="C101" s="5"/>
      <c r="D101" s="5"/>
      <c r="E101" s="5">
        <v>4</v>
      </c>
      <c r="F101" s="3" t="s">
        <v>326</v>
      </c>
      <c r="G101" s="5"/>
      <c r="H101" s="5"/>
      <c r="I101" s="5"/>
      <c r="J101" s="5"/>
      <c r="K101" s="5"/>
      <c r="L101" s="5"/>
      <c r="M101" s="5" t="s">
        <v>558</v>
      </c>
      <c r="N101" s="3" t="s">
        <v>1199</v>
      </c>
      <c r="O101" s="5">
        <v>25.9724</v>
      </c>
      <c r="P101" s="5"/>
      <c r="Q101" s="5"/>
      <c r="R101" s="5"/>
      <c r="S101" s="5"/>
      <c r="T101" s="5"/>
      <c r="U101" s="67"/>
      <c r="V101" s="67"/>
      <c r="W101" s="67"/>
      <c r="X101" s="67"/>
      <c r="Y101" s="67"/>
      <c r="Z101" s="67"/>
      <c r="AA101" s="67"/>
      <c r="AB101" s="67"/>
      <c r="AC101" s="67"/>
      <c r="AD101" s="67" t="s">
        <v>11348</v>
      </c>
      <c r="AE101" s="67"/>
      <c r="AF101" s="1" t="s">
        <v>6417</v>
      </c>
      <c r="AG101" s="67" t="s">
        <v>4459</v>
      </c>
      <c r="AH101" s="1"/>
      <c r="AI101" s="1"/>
      <c r="AJ101" s="1" t="s">
        <v>11349</v>
      </c>
      <c r="AK101" s="1"/>
      <c r="AL101" s="1" t="s">
        <v>11350</v>
      </c>
      <c r="AM101" s="1" t="s">
        <v>6779</v>
      </c>
      <c r="AN101" s="1" t="s">
        <v>3969</v>
      </c>
      <c r="AO101" s="1" t="s">
        <v>3969</v>
      </c>
      <c r="AP101" s="1"/>
      <c r="AQ101" s="1"/>
      <c r="AR101" s="1" t="s">
        <v>11351</v>
      </c>
      <c r="AS101" s="1" t="s">
        <v>11352</v>
      </c>
      <c r="AT101" s="1" t="s">
        <v>11353</v>
      </c>
      <c r="AU101" s="1" t="s">
        <v>2202</v>
      </c>
      <c r="AV101" s="1"/>
      <c r="AW101" s="1"/>
      <c r="AY101" s="1"/>
      <c r="AZ101" s="1" t="s">
        <v>7857</v>
      </c>
      <c r="BA101" s="69" t="s">
        <v>11354</v>
      </c>
      <c r="BC101" s="1"/>
      <c r="BD101" s="1" t="s">
        <v>1812</v>
      </c>
      <c r="BE101" s="1"/>
      <c r="BH101" s="1" t="s">
        <v>11355</v>
      </c>
      <c r="BJ101" s="69" t="s">
        <v>11356</v>
      </c>
      <c r="BN101" s="69" t="s">
        <v>11357</v>
      </c>
      <c r="BO101" s="69" t="s">
        <v>11358</v>
      </c>
      <c r="BP101" s="69" t="s">
        <v>11359</v>
      </c>
      <c r="BQ101" s="69" t="s">
        <v>11360</v>
      </c>
      <c r="BR101" s="69" t="s">
        <v>2460</v>
      </c>
      <c r="BS101" s="69" t="s">
        <v>11361</v>
      </c>
      <c r="BV101" s="69" t="s">
        <v>11362</v>
      </c>
      <c r="BY101" s="69" t="s">
        <v>4753</v>
      </c>
      <c r="BZ101" s="69" t="s">
        <v>8289</v>
      </c>
      <c r="CD101" s="69" t="s">
        <v>8769</v>
      </c>
      <c r="CI101" s="69" t="s">
        <v>5803</v>
      </c>
    </row>
    <row r="102" spans="1:87" ht="15.75" customHeight="1" x14ac:dyDescent="0.15">
      <c r="A102" s="5"/>
      <c r="B102" s="5"/>
      <c r="C102" s="5"/>
      <c r="D102" s="5"/>
      <c r="E102" s="5">
        <v>5</v>
      </c>
      <c r="F102" s="3" t="s">
        <v>327</v>
      </c>
      <c r="G102" s="5"/>
      <c r="H102" s="5"/>
      <c r="I102" s="5"/>
      <c r="J102" s="5"/>
      <c r="K102" s="5"/>
      <c r="L102" s="5"/>
      <c r="M102" s="5" t="s">
        <v>559</v>
      </c>
      <c r="N102" s="3" t="s">
        <v>1200</v>
      </c>
      <c r="O102" s="5">
        <v>39.063800000000001</v>
      </c>
      <c r="P102" s="5"/>
      <c r="Q102" s="5"/>
      <c r="R102" s="5"/>
      <c r="S102" s="5"/>
      <c r="T102" s="5"/>
      <c r="U102" s="67"/>
      <c r="V102" s="67"/>
      <c r="W102" s="67"/>
      <c r="X102" s="67"/>
      <c r="Y102" s="67"/>
      <c r="Z102" s="67"/>
      <c r="AA102" s="67"/>
      <c r="AB102" s="67"/>
      <c r="AC102" s="67"/>
      <c r="AD102" s="67" t="s">
        <v>11363</v>
      </c>
      <c r="AE102" s="67"/>
      <c r="AF102" s="1" t="s">
        <v>6418</v>
      </c>
      <c r="AG102" s="67" t="s">
        <v>4460</v>
      </c>
      <c r="AH102" s="1"/>
      <c r="AI102" s="1"/>
      <c r="AJ102" s="1" t="s">
        <v>11364</v>
      </c>
      <c r="AK102" s="1"/>
      <c r="AL102" s="1" t="s">
        <v>11365</v>
      </c>
      <c r="AM102" s="1" t="s">
        <v>6780</v>
      </c>
      <c r="AN102" s="1" t="s">
        <v>3970</v>
      </c>
      <c r="AO102" s="1" t="s">
        <v>3970</v>
      </c>
      <c r="AP102" s="1"/>
      <c r="AQ102" s="1"/>
      <c r="AR102" s="1" t="s">
        <v>11366</v>
      </c>
      <c r="AS102" s="1" t="s">
        <v>11367</v>
      </c>
      <c r="AT102" s="1" t="s">
        <v>11368</v>
      </c>
      <c r="AU102" s="1" t="s">
        <v>2203</v>
      </c>
      <c r="AV102" s="1"/>
      <c r="AW102" s="1"/>
      <c r="AY102" s="1"/>
      <c r="AZ102" s="1" t="s">
        <v>7858</v>
      </c>
      <c r="BA102" s="69" t="s">
        <v>11369</v>
      </c>
      <c r="BC102" s="1"/>
      <c r="BD102" s="1" t="s">
        <v>1813</v>
      </c>
      <c r="BE102" s="1"/>
      <c r="BH102" s="1" t="s">
        <v>11370</v>
      </c>
      <c r="BJ102" s="69" t="s">
        <v>11371</v>
      </c>
      <c r="BN102" s="69" t="s">
        <v>11372</v>
      </c>
      <c r="BO102" s="69" t="s">
        <v>11373</v>
      </c>
      <c r="BP102" s="69" t="s">
        <v>11374</v>
      </c>
      <c r="BQ102" s="69" t="s">
        <v>11375</v>
      </c>
      <c r="BR102" s="69" t="s">
        <v>2461</v>
      </c>
      <c r="BS102" s="69" t="s">
        <v>11376</v>
      </c>
      <c r="BV102" s="69" t="s">
        <v>11377</v>
      </c>
      <c r="BY102" s="69" t="s">
        <v>4849</v>
      </c>
      <c r="BZ102" s="69" t="s">
        <v>8290</v>
      </c>
      <c r="CD102" s="69" t="s">
        <v>8770</v>
      </c>
      <c r="CI102" s="69" t="s">
        <v>5804</v>
      </c>
    </row>
    <row r="103" spans="1:87" ht="15.75" customHeight="1" x14ac:dyDescent="0.15">
      <c r="A103" s="5"/>
      <c r="B103" s="5"/>
      <c r="C103" s="5"/>
      <c r="D103" s="5"/>
      <c r="E103" s="5">
        <v>6</v>
      </c>
      <c r="F103" s="3" t="s">
        <v>328</v>
      </c>
      <c r="G103" s="5"/>
      <c r="H103" s="5"/>
      <c r="I103" s="5"/>
      <c r="J103" s="5"/>
      <c r="K103" s="5"/>
      <c r="L103" s="5"/>
      <c r="M103" s="5" t="s">
        <v>560</v>
      </c>
      <c r="N103" s="3" t="s">
        <v>1201</v>
      </c>
      <c r="O103" s="5">
        <v>20.2239</v>
      </c>
      <c r="P103" s="5"/>
      <c r="Q103" s="5"/>
      <c r="R103" s="5"/>
      <c r="S103" s="5"/>
      <c r="T103" s="5"/>
      <c r="U103" s="67"/>
      <c r="V103" s="67"/>
      <c r="W103" s="67"/>
      <c r="X103" s="67"/>
      <c r="Y103" s="67"/>
      <c r="Z103" s="67"/>
      <c r="AA103" s="67"/>
      <c r="AB103" s="67"/>
      <c r="AC103" s="67"/>
      <c r="AD103" s="67" t="s">
        <v>11378</v>
      </c>
      <c r="AE103" s="67"/>
      <c r="AF103" s="1" t="s">
        <v>6419</v>
      </c>
      <c r="AG103" s="67" t="s">
        <v>4461</v>
      </c>
      <c r="AH103" s="1"/>
      <c r="AI103" s="1"/>
      <c r="AJ103" s="1" t="s">
        <v>11379</v>
      </c>
      <c r="AK103" s="1"/>
      <c r="AL103" s="1" t="s">
        <v>11380</v>
      </c>
      <c r="AM103" s="1" t="s">
        <v>6781</v>
      </c>
      <c r="AN103" s="1" t="s">
        <v>3971</v>
      </c>
      <c r="AO103" s="1" t="s">
        <v>3971</v>
      </c>
      <c r="AP103" s="1"/>
      <c r="AQ103" s="1"/>
      <c r="AR103" s="1" t="s">
        <v>11381</v>
      </c>
      <c r="AS103" s="1" t="s">
        <v>11382</v>
      </c>
      <c r="AT103" s="1" t="s">
        <v>11383</v>
      </c>
      <c r="AU103" s="1" t="s">
        <v>2204</v>
      </c>
      <c r="AV103" s="1"/>
      <c r="AW103" s="1"/>
      <c r="AY103" s="1"/>
      <c r="AZ103" s="1" t="s">
        <v>7859</v>
      </c>
      <c r="BA103" s="69" t="s">
        <v>11384</v>
      </c>
      <c r="BC103" s="1"/>
      <c r="BD103" s="1" t="s">
        <v>1814</v>
      </c>
      <c r="BE103" s="1"/>
      <c r="BH103" s="1" t="s">
        <v>11385</v>
      </c>
      <c r="BJ103" s="69" t="s">
        <v>11386</v>
      </c>
      <c r="BN103" s="69" t="s">
        <v>11387</v>
      </c>
      <c r="BO103" s="69" t="s">
        <v>11388</v>
      </c>
      <c r="BP103" s="69" t="s">
        <v>11389</v>
      </c>
      <c r="BQ103" s="69" t="s">
        <v>11390</v>
      </c>
      <c r="BR103" s="69" t="s">
        <v>2462</v>
      </c>
      <c r="BS103" s="69" t="s">
        <v>11391</v>
      </c>
      <c r="BV103" s="69" t="s">
        <v>11392</v>
      </c>
      <c r="BY103" s="69" t="s">
        <v>4945</v>
      </c>
      <c r="BZ103" s="69" t="s">
        <v>8291</v>
      </c>
      <c r="CD103" s="69" t="s">
        <v>8771</v>
      </c>
      <c r="CI103" s="69" t="s">
        <v>5805</v>
      </c>
    </row>
    <row r="104" spans="1:87" ht="15.75" customHeight="1" x14ac:dyDescent="0.15">
      <c r="A104" s="5"/>
      <c r="B104" s="5"/>
      <c r="C104" s="5"/>
      <c r="D104" s="5"/>
      <c r="E104" s="5">
        <v>7</v>
      </c>
      <c r="F104" s="3" t="s">
        <v>329</v>
      </c>
      <c r="G104" s="5"/>
      <c r="H104" s="5"/>
      <c r="I104" s="5"/>
      <c r="J104" s="5"/>
      <c r="K104" s="5"/>
      <c r="L104" s="5"/>
      <c r="M104" s="5" t="s">
        <v>561</v>
      </c>
      <c r="N104" s="3" t="s">
        <v>1202</v>
      </c>
      <c r="O104" s="5">
        <v>23.371500000000001</v>
      </c>
      <c r="P104" s="5"/>
      <c r="Q104" s="5"/>
      <c r="R104" s="5"/>
      <c r="S104" s="5"/>
      <c r="T104" s="5"/>
      <c r="U104" s="67"/>
      <c r="V104" s="67"/>
      <c r="W104" s="67"/>
      <c r="X104" s="67"/>
      <c r="Y104" s="67"/>
      <c r="Z104" s="67"/>
      <c r="AA104" s="67"/>
      <c r="AB104" s="67"/>
      <c r="AC104" s="67"/>
      <c r="AD104" s="67" t="s">
        <v>11393</v>
      </c>
      <c r="AE104" s="67"/>
      <c r="AF104" s="1" t="s">
        <v>6420</v>
      </c>
      <c r="AG104" s="67" t="s">
        <v>4462</v>
      </c>
      <c r="AH104" s="1"/>
      <c r="AI104" s="1"/>
      <c r="AJ104" s="1" t="s">
        <v>11394</v>
      </c>
      <c r="AK104" s="1"/>
      <c r="AL104" s="1" t="s">
        <v>11395</v>
      </c>
      <c r="AM104" s="1" t="s">
        <v>6782</v>
      </c>
      <c r="AN104" s="1" t="s">
        <v>3972</v>
      </c>
      <c r="AO104" s="1" t="s">
        <v>3972</v>
      </c>
      <c r="AP104" s="1"/>
      <c r="AQ104" s="1"/>
      <c r="AR104" s="1" t="s">
        <v>11396</v>
      </c>
      <c r="AS104" s="1" t="s">
        <v>11397</v>
      </c>
      <c r="AT104" s="1" t="s">
        <v>11398</v>
      </c>
      <c r="AU104" s="1" t="s">
        <v>2205</v>
      </c>
      <c r="AV104" s="1"/>
      <c r="AW104" s="1"/>
      <c r="AY104" s="1"/>
      <c r="AZ104" s="1" t="s">
        <v>7860</v>
      </c>
      <c r="BA104" s="69" t="s">
        <v>11399</v>
      </c>
      <c r="BC104" s="1"/>
      <c r="BD104" s="1" t="s">
        <v>1815</v>
      </c>
      <c r="BE104" s="1"/>
      <c r="BH104" s="1" t="s">
        <v>11400</v>
      </c>
      <c r="BJ104" s="69" t="s">
        <v>11401</v>
      </c>
      <c r="BN104" s="69" t="s">
        <v>11402</v>
      </c>
      <c r="BO104" s="69" t="s">
        <v>11403</v>
      </c>
      <c r="BP104" s="69" t="s">
        <v>11404</v>
      </c>
      <c r="BQ104" s="69" t="s">
        <v>11405</v>
      </c>
      <c r="BR104" s="69" t="s">
        <v>2463</v>
      </c>
      <c r="BS104" s="69" t="s">
        <v>11406</v>
      </c>
      <c r="BV104" s="69" t="s">
        <v>11407</v>
      </c>
      <c r="BY104" s="69" t="s">
        <v>5041</v>
      </c>
      <c r="BZ104" s="69" t="s">
        <v>8292</v>
      </c>
      <c r="CD104" s="69" t="s">
        <v>8772</v>
      </c>
      <c r="CI104" s="69" t="s">
        <v>5806</v>
      </c>
    </row>
    <row r="105" spans="1:87" ht="15.75" customHeight="1" x14ac:dyDescent="0.15">
      <c r="A105" s="5"/>
      <c r="B105" s="5"/>
      <c r="C105" s="5"/>
      <c r="D105" s="5"/>
      <c r="E105" s="5">
        <v>8</v>
      </c>
      <c r="F105" s="3" t="s">
        <v>330</v>
      </c>
      <c r="G105" s="5"/>
      <c r="H105" s="5"/>
      <c r="I105" s="5"/>
      <c r="J105" s="5"/>
      <c r="K105" s="5"/>
      <c r="L105" s="5"/>
      <c r="M105" s="5" t="s">
        <v>562</v>
      </c>
      <c r="N105" s="3" t="s">
        <v>1203</v>
      </c>
      <c r="O105" s="5">
        <v>23.371500000000001</v>
      </c>
      <c r="P105" s="5"/>
      <c r="Q105" s="5"/>
      <c r="R105" s="5"/>
      <c r="S105" s="5"/>
      <c r="T105" s="5"/>
      <c r="U105" s="67"/>
      <c r="V105" s="67"/>
      <c r="W105" s="67"/>
      <c r="X105" s="67"/>
      <c r="Y105" s="67"/>
      <c r="Z105" s="67"/>
      <c r="AA105" s="67"/>
      <c r="AB105" s="67"/>
      <c r="AC105" s="67"/>
      <c r="AD105" s="67" t="s">
        <v>11408</v>
      </c>
      <c r="AE105" s="67"/>
      <c r="AF105" s="1" t="s">
        <v>6421</v>
      </c>
      <c r="AG105" s="67" t="s">
        <v>4463</v>
      </c>
      <c r="AH105" s="1"/>
      <c r="AI105" s="1"/>
      <c r="AJ105" s="1" t="s">
        <v>11409</v>
      </c>
      <c r="AK105" s="1"/>
      <c r="AL105" s="1" t="s">
        <v>11410</v>
      </c>
      <c r="AM105" s="1" t="s">
        <v>6783</v>
      </c>
      <c r="AN105" s="1" t="s">
        <v>3973</v>
      </c>
      <c r="AO105" s="1" t="s">
        <v>3973</v>
      </c>
      <c r="AP105" s="1"/>
      <c r="AQ105" s="1"/>
      <c r="AR105" s="1" t="s">
        <v>11411</v>
      </c>
      <c r="AS105" s="1" t="s">
        <v>11412</v>
      </c>
      <c r="AT105" s="1" t="s">
        <v>11413</v>
      </c>
      <c r="AU105" s="1" t="s">
        <v>2206</v>
      </c>
      <c r="AV105" s="1"/>
      <c r="AW105" s="1"/>
      <c r="AY105" s="1"/>
      <c r="AZ105" s="1" t="s">
        <v>7861</v>
      </c>
      <c r="BA105" s="69" t="s">
        <v>11414</v>
      </c>
      <c r="BC105" s="1"/>
      <c r="BD105" s="1" t="s">
        <v>1816</v>
      </c>
      <c r="BE105" s="1"/>
      <c r="BH105" s="1" t="s">
        <v>11415</v>
      </c>
      <c r="BJ105" s="69" t="s">
        <v>11416</v>
      </c>
      <c r="BN105" s="69" t="s">
        <v>11417</v>
      </c>
      <c r="BO105" s="69" t="s">
        <v>11418</v>
      </c>
      <c r="BP105" s="69" t="s">
        <v>11419</v>
      </c>
      <c r="BQ105" s="69" t="s">
        <v>11420</v>
      </c>
      <c r="BR105" s="69" t="s">
        <v>2464</v>
      </c>
      <c r="BS105" s="69" t="s">
        <v>11421</v>
      </c>
      <c r="BV105" s="69" t="s">
        <v>11422</v>
      </c>
      <c r="BY105" s="69" t="s">
        <v>5137</v>
      </c>
      <c r="BZ105" s="69" t="s">
        <v>8293</v>
      </c>
      <c r="CD105" s="69" t="s">
        <v>8773</v>
      </c>
      <c r="CI105" s="69" t="s">
        <v>5807</v>
      </c>
    </row>
    <row r="106" spans="1:87" ht="15.75" customHeight="1" x14ac:dyDescent="0.15">
      <c r="A106" s="5"/>
      <c r="B106" s="5"/>
      <c r="C106" s="5"/>
      <c r="D106" s="5"/>
      <c r="E106" s="5">
        <v>9</v>
      </c>
      <c r="F106" s="3" t="s">
        <v>331</v>
      </c>
      <c r="G106" s="5"/>
      <c r="H106" s="5"/>
      <c r="I106" s="5"/>
      <c r="J106" s="5"/>
      <c r="K106" s="5"/>
      <c r="L106" s="5"/>
      <c r="M106" s="5" t="s">
        <v>563</v>
      </c>
      <c r="N106" s="3" t="s">
        <v>1204</v>
      </c>
      <c r="O106" s="5">
        <v>12.214700000000001</v>
      </c>
      <c r="P106" s="5"/>
      <c r="Q106" s="5"/>
      <c r="R106" s="5"/>
      <c r="S106" s="5"/>
      <c r="T106" s="5"/>
      <c r="U106" s="67"/>
      <c r="V106" s="67"/>
      <c r="W106" s="67"/>
      <c r="X106" s="67"/>
      <c r="Y106" s="67"/>
      <c r="Z106" s="67"/>
      <c r="AA106" s="67"/>
      <c r="AB106" s="67"/>
      <c r="AC106" s="67"/>
      <c r="AD106" s="67" t="s">
        <v>11423</v>
      </c>
      <c r="AE106" s="67"/>
      <c r="AF106" s="1" t="s">
        <v>6422</v>
      </c>
      <c r="AG106" s="67" t="s">
        <v>4464</v>
      </c>
      <c r="AH106" s="1"/>
      <c r="AI106" s="1"/>
      <c r="AJ106" s="1" t="s">
        <v>11424</v>
      </c>
      <c r="AK106" s="1"/>
      <c r="AL106" s="1" t="s">
        <v>11425</v>
      </c>
      <c r="AM106" s="1" t="s">
        <v>6784</v>
      </c>
      <c r="AN106" s="1" t="s">
        <v>3974</v>
      </c>
      <c r="AO106" s="1" t="s">
        <v>3974</v>
      </c>
      <c r="AP106" s="1"/>
      <c r="AQ106" s="1"/>
      <c r="AR106" s="1" t="s">
        <v>11426</v>
      </c>
      <c r="AS106" s="1" t="s">
        <v>11427</v>
      </c>
      <c r="AT106" s="1" t="s">
        <v>3452</v>
      </c>
      <c r="AU106" s="1" t="s">
        <v>2207</v>
      </c>
      <c r="AV106" s="1"/>
      <c r="AW106" s="1"/>
      <c r="AY106" s="1"/>
      <c r="AZ106" s="1" t="s">
        <v>7862</v>
      </c>
      <c r="BA106" s="69" t="s">
        <v>11428</v>
      </c>
      <c r="BC106" s="1"/>
      <c r="BD106" s="1" t="s">
        <v>1817</v>
      </c>
      <c r="BE106" s="1"/>
      <c r="BH106" s="1" t="s">
        <v>11429</v>
      </c>
      <c r="BJ106" s="69" t="s">
        <v>11430</v>
      </c>
      <c r="BN106" s="69" t="s">
        <v>11431</v>
      </c>
      <c r="BO106" s="69" t="s">
        <v>11432</v>
      </c>
      <c r="BP106" s="69" t="s">
        <v>11433</v>
      </c>
      <c r="BQ106" s="69" t="s">
        <v>11434</v>
      </c>
      <c r="BR106" s="69" t="s">
        <v>2465</v>
      </c>
      <c r="BS106" s="69" t="s">
        <v>11435</v>
      </c>
      <c r="BV106" s="69" t="s">
        <v>11436</v>
      </c>
      <c r="BY106" s="69" t="s">
        <v>5233</v>
      </c>
      <c r="BZ106" s="69" t="s">
        <v>8294</v>
      </c>
      <c r="CD106" s="69" t="s">
        <v>8774</v>
      </c>
      <c r="CI106" s="69" t="s">
        <v>5808</v>
      </c>
    </row>
    <row r="107" spans="1:87" ht="15.75" customHeight="1" x14ac:dyDescent="0.15">
      <c r="A107" s="5"/>
      <c r="B107" s="5"/>
      <c r="C107" s="5"/>
      <c r="D107" s="5"/>
      <c r="E107" s="5">
        <v>10</v>
      </c>
      <c r="F107" s="3" t="s">
        <v>332</v>
      </c>
      <c r="G107" s="5"/>
      <c r="H107" s="5"/>
      <c r="I107" s="5"/>
      <c r="J107" s="5"/>
      <c r="K107" s="5"/>
      <c r="L107" s="5"/>
      <c r="M107" s="5" t="s">
        <v>564</v>
      </c>
      <c r="N107" s="3" t="s">
        <v>1205</v>
      </c>
      <c r="O107" s="5">
        <v>22.500900000000001</v>
      </c>
      <c r="P107" s="5"/>
      <c r="Q107" s="5"/>
      <c r="R107" s="5"/>
      <c r="S107" s="5"/>
      <c r="T107" s="5"/>
      <c r="U107" s="67"/>
      <c r="V107" s="67"/>
      <c r="W107" s="67"/>
      <c r="X107" s="67"/>
      <c r="Y107" s="67"/>
      <c r="Z107" s="67"/>
      <c r="AA107" s="67"/>
      <c r="AB107" s="67"/>
      <c r="AC107" s="67"/>
      <c r="AD107" s="67" t="s">
        <v>11437</v>
      </c>
      <c r="AE107" s="67"/>
      <c r="AF107" s="1" t="s">
        <v>6423</v>
      </c>
      <c r="AG107" s="67" t="s">
        <v>4465</v>
      </c>
      <c r="AH107" s="1"/>
      <c r="AI107" s="1"/>
      <c r="AJ107" s="1" t="s">
        <v>11438</v>
      </c>
      <c r="AK107" s="1"/>
      <c r="AL107" s="1" t="s">
        <v>11439</v>
      </c>
      <c r="AM107" s="1" t="s">
        <v>6785</v>
      </c>
      <c r="AN107" s="1" t="s">
        <v>3975</v>
      </c>
      <c r="AO107" s="1" t="s">
        <v>3975</v>
      </c>
      <c r="AP107" s="1"/>
      <c r="AQ107" s="1"/>
      <c r="AR107" s="1" t="s">
        <v>11440</v>
      </c>
      <c r="AS107" s="1" t="s">
        <v>11441</v>
      </c>
      <c r="AT107" s="1" t="s">
        <v>11442</v>
      </c>
      <c r="AU107" s="1" t="s">
        <v>2208</v>
      </c>
      <c r="AV107" s="1"/>
      <c r="AW107" s="1"/>
      <c r="AY107" s="1"/>
      <c r="AZ107" s="1" t="s">
        <v>7863</v>
      </c>
      <c r="BA107" s="69" t="s">
        <v>11443</v>
      </c>
      <c r="BC107" s="1"/>
      <c r="BD107" s="1" t="s">
        <v>1818</v>
      </c>
      <c r="BE107" s="1"/>
      <c r="BH107" s="1" t="s">
        <v>11444</v>
      </c>
      <c r="BJ107" s="69" t="s">
        <v>11445</v>
      </c>
      <c r="BN107" s="69" t="s">
        <v>11446</v>
      </c>
      <c r="BO107" s="69" t="s">
        <v>11447</v>
      </c>
      <c r="BP107" s="69" t="s">
        <v>11448</v>
      </c>
      <c r="BQ107" s="69" t="s">
        <v>11449</v>
      </c>
      <c r="BR107" s="69" t="s">
        <v>2466</v>
      </c>
      <c r="BS107" s="69" t="s">
        <v>11450</v>
      </c>
      <c r="BV107" s="69" t="s">
        <v>11451</v>
      </c>
      <c r="BY107" s="69" t="s">
        <v>5329</v>
      </c>
      <c r="BZ107" s="69" t="s">
        <v>8295</v>
      </c>
      <c r="CD107" s="69" t="s">
        <v>8775</v>
      </c>
      <c r="CI107" s="69" t="s">
        <v>5809</v>
      </c>
    </row>
    <row r="108" spans="1:87" ht="15.75" customHeight="1" x14ac:dyDescent="0.15">
      <c r="A108" s="5"/>
      <c r="B108" s="5"/>
      <c r="C108" s="5"/>
      <c r="D108" s="5"/>
      <c r="E108" s="5">
        <v>11</v>
      </c>
      <c r="F108" s="3" t="s">
        <v>333</v>
      </c>
      <c r="G108" s="5"/>
      <c r="H108" s="5"/>
      <c r="I108" s="5"/>
      <c r="J108" s="5"/>
      <c r="K108" s="5"/>
      <c r="L108" s="5"/>
      <c r="M108" s="5" t="s">
        <v>565</v>
      </c>
      <c r="N108" s="3" t="s">
        <v>1206</v>
      </c>
      <c r="O108" s="5">
        <v>12.001099999999999</v>
      </c>
      <c r="P108" s="5"/>
      <c r="Q108" s="5"/>
      <c r="R108" s="5"/>
      <c r="S108" s="5"/>
      <c r="T108" s="5"/>
      <c r="U108" s="67"/>
      <c r="V108" s="67"/>
      <c r="W108" s="67"/>
      <c r="X108" s="67"/>
      <c r="Y108" s="67"/>
      <c r="Z108" s="67"/>
      <c r="AA108" s="67"/>
      <c r="AB108" s="67"/>
      <c r="AC108" s="67"/>
      <c r="AD108" s="67" t="s">
        <v>11452</v>
      </c>
      <c r="AE108" s="67"/>
      <c r="AF108" s="1" t="s">
        <v>6424</v>
      </c>
      <c r="AG108" s="67" t="s">
        <v>4466</v>
      </c>
      <c r="AH108" s="1"/>
      <c r="AI108" s="1"/>
      <c r="AJ108" s="1" t="s">
        <v>11453</v>
      </c>
      <c r="AK108" s="1"/>
      <c r="AL108" s="1" t="s">
        <v>11454</v>
      </c>
      <c r="AM108" s="1" t="s">
        <v>6786</v>
      </c>
      <c r="AN108" s="1" t="s">
        <v>3976</v>
      </c>
      <c r="AO108" s="1" t="s">
        <v>3976</v>
      </c>
      <c r="AP108" s="1"/>
      <c r="AQ108" s="1"/>
      <c r="AR108" s="1" t="s">
        <v>11455</v>
      </c>
      <c r="AS108" s="1" t="s">
        <v>11456</v>
      </c>
      <c r="AT108" s="1" t="s">
        <v>11457</v>
      </c>
      <c r="AU108" s="1" t="s">
        <v>2209</v>
      </c>
      <c r="AV108" s="1"/>
      <c r="AW108" s="1"/>
      <c r="AY108" s="1"/>
      <c r="AZ108" s="1" t="s">
        <v>7864</v>
      </c>
      <c r="BA108" s="69" t="s">
        <v>11458</v>
      </c>
      <c r="BC108" s="1"/>
      <c r="BD108" s="1" t="s">
        <v>1819</v>
      </c>
      <c r="BE108" s="1"/>
      <c r="BH108" s="1" t="s">
        <v>11459</v>
      </c>
      <c r="BJ108" s="69" t="s">
        <v>11460</v>
      </c>
      <c r="BN108" s="69" t="s">
        <v>11461</v>
      </c>
      <c r="BO108" s="69" t="s">
        <v>11462</v>
      </c>
      <c r="BP108" s="69" t="s">
        <v>11463</v>
      </c>
      <c r="BQ108" s="69" t="s">
        <v>11464</v>
      </c>
      <c r="BR108" s="69" t="s">
        <v>2467</v>
      </c>
      <c r="BS108" s="69" t="s">
        <v>11465</v>
      </c>
      <c r="BV108" s="69" t="s">
        <v>11466</v>
      </c>
      <c r="BY108" s="69" t="s">
        <v>5425</v>
      </c>
      <c r="BZ108" s="69" t="s">
        <v>8296</v>
      </c>
      <c r="CD108" s="69" t="s">
        <v>8776</v>
      </c>
      <c r="CI108" s="69" t="s">
        <v>5810</v>
      </c>
    </row>
    <row r="109" spans="1:87" ht="15.75" customHeight="1" x14ac:dyDescent="0.15">
      <c r="A109" s="5"/>
      <c r="B109" s="5"/>
      <c r="C109" s="5"/>
      <c r="D109" s="5"/>
      <c r="E109" s="5">
        <v>12</v>
      </c>
      <c r="F109" s="3" t="s">
        <v>334</v>
      </c>
      <c r="G109" s="5"/>
      <c r="H109" s="5"/>
      <c r="I109" s="5"/>
      <c r="J109" s="5"/>
      <c r="K109" s="5"/>
      <c r="L109" s="5"/>
      <c r="M109" s="5" t="s">
        <v>566</v>
      </c>
      <c r="N109" s="3" t="s">
        <v>1207</v>
      </c>
      <c r="O109" s="5">
        <v>730.14200000000005</v>
      </c>
      <c r="P109" s="5"/>
      <c r="Q109" s="5"/>
      <c r="R109" s="5"/>
      <c r="S109" s="5"/>
      <c r="T109" s="5"/>
      <c r="U109" s="67"/>
      <c r="V109" s="67"/>
      <c r="W109" s="67"/>
      <c r="X109" s="67"/>
      <c r="Y109" s="67"/>
      <c r="Z109" s="67"/>
      <c r="AA109" s="67"/>
      <c r="AB109" s="67"/>
      <c r="AC109" s="67"/>
      <c r="AD109" s="67" t="s">
        <v>11467</v>
      </c>
      <c r="AE109" s="67"/>
      <c r="AF109" s="1" t="s">
        <v>6425</v>
      </c>
      <c r="AG109" s="67" t="s">
        <v>4467</v>
      </c>
      <c r="AH109" s="1"/>
      <c r="AI109" s="1"/>
      <c r="AJ109" s="1" t="s">
        <v>11468</v>
      </c>
      <c r="AK109" s="1"/>
      <c r="AL109" s="1" t="s">
        <v>11469</v>
      </c>
      <c r="AM109" s="1" t="s">
        <v>6787</v>
      </c>
      <c r="AN109" s="1" t="s">
        <v>3977</v>
      </c>
      <c r="AO109" s="1" t="s">
        <v>3977</v>
      </c>
      <c r="AP109" s="1"/>
      <c r="AQ109" s="1"/>
      <c r="AR109" s="1" t="s">
        <v>11470</v>
      </c>
      <c r="AS109" s="1" t="s">
        <v>11471</v>
      </c>
      <c r="AT109" s="1" t="s">
        <v>11472</v>
      </c>
      <c r="AU109" s="1" t="s">
        <v>2210</v>
      </c>
      <c r="AV109" s="1"/>
      <c r="AW109" s="1"/>
      <c r="AY109" s="1"/>
      <c r="AZ109" s="1" t="s">
        <v>7865</v>
      </c>
      <c r="BA109" s="69" t="s">
        <v>11473</v>
      </c>
      <c r="BC109" s="1"/>
      <c r="BD109" s="1" t="s">
        <v>1820</v>
      </c>
      <c r="BE109" s="1"/>
      <c r="BH109" s="1" t="s">
        <v>11474</v>
      </c>
      <c r="BJ109" s="69" t="s">
        <v>11475</v>
      </c>
      <c r="BN109" s="69" t="s">
        <v>11476</v>
      </c>
      <c r="BO109" s="69" t="s">
        <v>11477</v>
      </c>
      <c r="BP109" s="69" t="s">
        <v>11478</v>
      </c>
      <c r="BQ109" s="69" t="s">
        <v>11479</v>
      </c>
      <c r="BR109" s="69" t="s">
        <v>2468</v>
      </c>
      <c r="BS109" s="69" t="s">
        <v>11480</v>
      </c>
      <c r="BV109" s="69" t="s">
        <v>11481</v>
      </c>
      <c r="BY109" s="69" t="s">
        <v>5521</v>
      </c>
      <c r="BZ109" s="69" t="s">
        <v>8297</v>
      </c>
      <c r="CD109" s="69" t="s">
        <v>8777</v>
      </c>
      <c r="CI109" s="69" t="s">
        <v>5811</v>
      </c>
    </row>
    <row r="110" spans="1:87" ht="15.75" customHeight="1" x14ac:dyDescent="0.15">
      <c r="A110" s="5"/>
      <c r="B110" s="5"/>
      <c r="C110" s="5"/>
      <c r="D110" s="5"/>
      <c r="E110" s="5">
        <v>13</v>
      </c>
      <c r="F110" s="3" t="s">
        <v>568</v>
      </c>
      <c r="G110" s="5"/>
      <c r="H110" s="5"/>
      <c r="I110" s="5"/>
      <c r="J110" s="5"/>
      <c r="K110" s="5"/>
      <c r="L110" s="5"/>
      <c r="M110" s="5" t="s">
        <v>567</v>
      </c>
      <c r="N110" s="3" t="s">
        <v>1208</v>
      </c>
      <c r="O110" s="5">
        <v>2501.91</v>
      </c>
      <c r="P110" s="5"/>
      <c r="Q110" s="5"/>
      <c r="R110" s="5"/>
      <c r="S110" s="5"/>
      <c r="T110" s="5"/>
      <c r="U110" s="67"/>
      <c r="V110" s="67"/>
      <c r="W110" s="67"/>
      <c r="X110" s="67"/>
      <c r="Y110" s="67"/>
      <c r="Z110" s="67"/>
      <c r="AA110" s="67"/>
      <c r="AB110" s="67"/>
      <c r="AC110" s="67"/>
      <c r="AD110" s="67" t="s">
        <v>11482</v>
      </c>
      <c r="AE110" s="67"/>
      <c r="AF110" s="1" t="s">
        <v>6426</v>
      </c>
      <c r="AG110" s="67" t="s">
        <v>4468</v>
      </c>
      <c r="AH110" s="1"/>
      <c r="AI110" s="1"/>
      <c r="AJ110" s="1" t="s">
        <v>11483</v>
      </c>
      <c r="AK110" s="1"/>
      <c r="AL110" s="1" t="s">
        <v>11484</v>
      </c>
      <c r="AM110" s="1" t="s">
        <v>6788</v>
      </c>
      <c r="AN110" s="1" t="s">
        <v>3978</v>
      </c>
      <c r="AO110" s="1" t="s">
        <v>3978</v>
      </c>
      <c r="AP110" s="1"/>
      <c r="AQ110" s="1"/>
      <c r="AR110" s="1" t="s">
        <v>11485</v>
      </c>
      <c r="AS110" s="1" t="s">
        <v>11486</v>
      </c>
      <c r="AT110" s="1" t="s">
        <v>11487</v>
      </c>
      <c r="AU110" s="1" t="s">
        <v>2211</v>
      </c>
      <c r="AV110" s="1"/>
      <c r="AW110" s="1"/>
      <c r="AY110" s="1"/>
      <c r="AZ110" s="1" t="s">
        <v>7866</v>
      </c>
      <c r="BA110" s="69" t="s">
        <v>11488</v>
      </c>
      <c r="BC110" s="1"/>
      <c r="BD110" s="1" t="s">
        <v>1821</v>
      </c>
      <c r="BE110" s="1"/>
      <c r="BH110" s="1" t="s">
        <v>11489</v>
      </c>
      <c r="BJ110" s="69" t="s">
        <v>11490</v>
      </c>
      <c r="BN110" s="69" t="s">
        <v>11491</v>
      </c>
      <c r="BO110" s="69" t="s">
        <v>11492</v>
      </c>
      <c r="BP110" s="69" t="s">
        <v>11493</v>
      </c>
      <c r="BQ110" s="69" t="s">
        <v>11494</v>
      </c>
      <c r="BR110" s="69" t="s">
        <v>2469</v>
      </c>
      <c r="BS110" s="69" t="s">
        <v>11495</v>
      </c>
      <c r="BV110" s="69" t="s">
        <v>11496</v>
      </c>
      <c r="BY110" s="69" t="s">
        <v>5617</v>
      </c>
      <c r="BZ110" s="69" t="s">
        <v>8298</v>
      </c>
      <c r="CD110" s="69" t="s">
        <v>8778</v>
      </c>
      <c r="CI110" s="69" t="s">
        <v>5812</v>
      </c>
    </row>
    <row r="111" spans="1:87" ht="15.75" customHeight="1" x14ac:dyDescent="0.15">
      <c r="A111" s="5"/>
      <c r="B111" s="5"/>
      <c r="C111" s="5"/>
      <c r="D111" s="5"/>
      <c r="E111" s="5">
        <v>14</v>
      </c>
      <c r="F111" s="3" t="s">
        <v>570</v>
      </c>
      <c r="G111" s="5"/>
      <c r="H111" s="5"/>
      <c r="I111" s="5"/>
      <c r="J111" s="5"/>
      <c r="K111" s="5"/>
      <c r="L111" s="5"/>
      <c r="M111" s="5" t="s">
        <v>569</v>
      </c>
      <c r="N111" s="3" t="s">
        <v>1209</v>
      </c>
      <c r="O111" s="5">
        <v>31.7178</v>
      </c>
      <c r="P111" s="5"/>
      <c r="Q111" s="5"/>
      <c r="R111" s="5"/>
      <c r="S111" s="5"/>
      <c r="T111" s="5"/>
      <c r="U111" s="67"/>
      <c r="V111" s="67"/>
      <c r="W111" s="67"/>
      <c r="X111" s="67"/>
      <c r="Y111" s="67"/>
      <c r="Z111" s="67"/>
      <c r="AA111" s="67"/>
      <c r="AB111" s="67"/>
      <c r="AC111" s="1"/>
      <c r="AD111" s="1" t="s">
        <v>11497</v>
      </c>
      <c r="AE111" s="67"/>
      <c r="AF111" s="1" t="s">
        <v>6427</v>
      </c>
      <c r="AG111" s="67" t="s">
        <v>4469</v>
      </c>
      <c r="AH111" s="1"/>
      <c r="AI111" s="1"/>
      <c r="AJ111" s="1" t="s">
        <v>11498</v>
      </c>
      <c r="AK111" s="1"/>
      <c r="AL111" s="1" t="s">
        <v>11499</v>
      </c>
      <c r="AM111" s="1" t="s">
        <v>6789</v>
      </c>
      <c r="AN111" s="1" t="s">
        <v>3979</v>
      </c>
      <c r="AO111" s="1" t="s">
        <v>3979</v>
      </c>
      <c r="AP111" s="1"/>
      <c r="AQ111" s="1"/>
      <c r="AR111" s="1" t="s">
        <v>11500</v>
      </c>
      <c r="AS111" s="1" t="s">
        <v>3399</v>
      </c>
      <c r="AT111" s="1" t="s">
        <v>28</v>
      </c>
      <c r="AU111" s="1" t="s">
        <v>3459</v>
      </c>
      <c r="AV111" s="1"/>
      <c r="AW111" s="1"/>
      <c r="AY111" s="1"/>
      <c r="AZ111" s="1" t="s">
        <v>7867</v>
      </c>
      <c r="BA111" s="69" t="s">
        <v>11501</v>
      </c>
      <c r="BC111" s="1"/>
      <c r="BD111" s="1" t="s">
        <v>1822</v>
      </c>
      <c r="BE111" s="1"/>
      <c r="BH111" s="1" t="s">
        <v>11502</v>
      </c>
      <c r="BJ111" s="69" t="s">
        <v>11503</v>
      </c>
      <c r="BN111" s="69" t="s">
        <v>11504</v>
      </c>
      <c r="BO111" s="69" t="s">
        <v>11505</v>
      </c>
      <c r="BP111" s="69" t="s">
        <v>11506</v>
      </c>
      <c r="BQ111" s="69" t="s">
        <v>11507</v>
      </c>
      <c r="BR111" s="69" t="s">
        <v>2470</v>
      </c>
      <c r="BS111" s="69" t="s">
        <v>11508</v>
      </c>
      <c r="BV111" s="69" t="s">
        <v>11509</v>
      </c>
      <c r="BY111" s="69" t="s">
        <v>4562</v>
      </c>
      <c r="BZ111" s="69" t="s">
        <v>8299</v>
      </c>
      <c r="CD111" s="69" t="s">
        <v>8779</v>
      </c>
      <c r="CI111" s="69" t="s">
        <v>5813</v>
      </c>
    </row>
    <row r="112" spans="1:87" ht="15.75" customHeight="1" x14ac:dyDescent="0.15">
      <c r="A112" s="5"/>
      <c r="B112" s="5"/>
      <c r="C112" s="5"/>
      <c r="D112" s="5"/>
      <c r="E112" s="5">
        <v>15</v>
      </c>
      <c r="F112" s="3" t="s">
        <v>572</v>
      </c>
      <c r="G112" s="5"/>
      <c r="H112" s="5"/>
      <c r="I112" s="5"/>
      <c r="J112" s="5"/>
      <c r="K112" s="5"/>
      <c r="L112" s="5"/>
      <c r="M112" s="5" t="s">
        <v>571</v>
      </c>
      <c r="N112" s="3" t="s">
        <v>1210</v>
      </c>
      <c r="O112" s="5">
        <v>65.668099999999995</v>
      </c>
      <c r="P112" s="5"/>
      <c r="Q112" s="5"/>
      <c r="R112" s="5"/>
      <c r="S112" s="5"/>
      <c r="T112" s="5"/>
      <c r="U112" s="67"/>
      <c r="V112" s="67"/>
      <c r="W112" s="67"/>
      <c r="X112" s="67"/>
      <c r="Y112" s="67"/>
      <c r="Z112" s="67"/>
      <c r="AA112" s="67"/>
      <c r="AB112" s="67"/>
      <c r="AC112" s="1"/>
      <c r="AD112" s="1" t="s">
        <v>11510</v>
      </c>
      <c r="AE112" s="67"/>
      <c r="AF112" s="1" t="s">
        <v>6428</v>
      </c>
      <c r="AG112" s="67" t="s">
        <v>4470</v>
      </c>
      <c r="AH112" s="1"/>
      <c r="AI112" s="1"/>
      <c r="AJ112" s="1" t="s">
        <v>11511</v>
      </c>
      <c r="AK112" s="1"/>
      <c r="AL112" s="1" t="s">
        <v>11512</v>
      </c>
      <c r="AM112" s="1" t="s">
        <v>6790</v>
      </c>
      <c r="AN112" s="1" t="s">
        <v>3980</v>
      </c>
      <c r="AO112" s="1" t="s">
        <v>3980</v>
      </c>
      <c r="AP112" s="1"/>
      <c r="AQ112" s="1"/>
      <c r="AR112" s="1" t="s">
        <v>11513</v>
      </c>
      <c r="AS112" s="1" t="s">
        <v>3400</v>
      </c>
      <c r="AT112" s="1" t="s">
        <v>76</v>
      </c>
      <c r="AU112" s="1" t="s">
        <v>3460</v>
      </c>
      <c r="AV112" s="1"/>
      <c r="AW112" s="1"/>
      <c r="AY112" s="1"/>
      <c r="AZ112" s="1" t="s">
        <v>7868</v>
      </c>
      <c r="BA112" s="69" t="s">
        <v>11514</v>
      </c>
      <c r="BC112" s="1"/>
      <c r="BD112" s="1" t="s">
        <v>1823</v>
      </c>
      <c r="BE112" s="1"/>
      <c r="BH112" s="1" t="s">
        <v>11515</v>
      </c>
      <c r="BJ112" s="69" t="s">
        <v>11516</v>
      </c>
      <c r="BN112" s="69" t="s">
        <v>11517</v>
      </c>
      <c r="BO112" s="69" t="s">
        <v>11518</v>
      </c>
      <c r="BP112" s="69" t="s">
        <v>11519</v>
      </c>
      <c r="BQ112" s="69" t="s">
        <v>11520</v>
      </c>
      <c r="BR112" s="69" t="s">
        <v>2471</v>
      </c>
      <c r="BS112" s="69" t="s">
        <v>11521</v>
      </c>
      <c r="BV112" s="69" t="s">
        <v>11522</v>
      </c>
      <c r="BY112" s="69" t="s">
        <v>4658</v>
      </c>
      <c r="BZ112" s="69" t="s">
        <v>8300</v>
      </c>
      <c r="CD112" s="69" t="s">
        <v>8780</v>
      </c>
      <c r="CI112" s="69" t="s">
        <v>5814</v>
      </c>
    </row>
    <row r="113" spans="1:87" ht="15.75" customHeight="1" x14ac:dyDescent="0.15">
      <c r="A113" s="5"/>
      <c r="B113" s="5"/>
      <c r="C113" s="5"/>
      <c r="D113" s="5"/>
      <c r="E113" s="5">
        <v>16</v>
      </c>
      <c r="F113" s="3" t="s">
        <v>574</v>
      </c>
      <c r="G113" s="5"/>
      <c r="H113" s="5"/>
      <c r="I113" s="5"/>
      <c r="J113" s="5"/>
      <c r="K113" s="5"/>
      <c r="L113" s="5"/>
      <c r="M113" s="5" t="s">
        <v>573</v>
      </c>
      <c r="N113" s="3" t="s">
        <v>1211</v>
      </c>
      <c r="O113" s="5">
        <v>22.53</v>
      </c>
      <c r="P113" s="5"/>
      <c r="Q113" s="5"/>
      <c r="R113" s="5"/>
      <c r="S113" s="5"/>
      <c r="T113" s="5"/>
      <c r="U113" s="67"/>
      <c r="V113" s="67"/>
      <c r="W113" s="67"/>
      <c r="X113" s="67"/>
      <c r="Y113" s="67"/>
      <c r="Z113" s="67"/>
      <c r="AA113" s="67"/>
      <c r="AB113" s="67"/>
      <c r="AC113" s="1"/>
      <c r="AD113" s="1" t="s">
        <v>11523</v>
      </c>
      <c r="AE113" s="67"/>
      <c r="AF113" s="1" t="s">
        <v>6429</v>
      </c>
      <c r="AG113" s="67" t="s">
        <v>4471</v>
      </c>
      <c r="AH113" s="1"/>
      <c r="AI113" s="1"/>
      <c r="AJ113" s="1" t="s">
        <v>11524</v>
      </c>
      <c r="AK113" s="1"/>
      <c r="AL113" s="1" t="s">
        <v>11525</v>
      </c>
      <c r="AM113" s="1" t="s">
        <v>6791</v>
      </c>
      <c r="AN113" s="1" t="s">
        <v>3981</v>
      </c>
      <c r="AO113" s="1" t="s">
        <v>3981</v>
      </c>
      <c r="AP113" s="1"/>
      <c r="AQ113" s="1"/>
      <c r="AR113" s="1" t="s">
        <v>11526</v>
      </c>
      <c r="AS113" s="1" t="s">
        <v>3401</v>
      </c>
      <c r="AT113" s="1" t="s">
        <v>117</v>
      </c>
      <c r="AU113" s="1" t="s">
        <v>3461</v>
      </c>
      <c r="AV113" s="1"/>
      <c r="AW113" s="1"/>
      <c r="AY113" s="1"/>
      <c r="AZ113" s="1" t="s">
        <v>7869</v>
      </c>
      <c r="BA113" s="69" t="s">
        <v>11527</v>
      </c>
      <c r="BC113" s="1"/>
      <c r="BD113" s="1" t="s">
        <v>1824</v>
      </c>
      <c r="BE113" s="1"/>
      <c r="BH113" s="1" t="s">
        <v>11528</v>
      </c>
      <c r="BJ113" s="69" t="s">
        <v>11529</v>
      </c>
      <c r="BN113" s="69" t="s">
        <v>11530</v>
      </c>
      <c r="BO113" s="69" t="s">
        <v>11531</v>
      </c>
      <c r="BP113" s="69" t="s">
        <v>11532</v>
      </c>
      <c r="BQ113" s="69" t="s">
        <v>11533</v>
      </c>
      <c r="BR113" s="69" t="s">
        <v>2472</v>
      </c>
      <c r="BS113" s="69" t="s">
        <v>11534</v>
      </c>
      <c r="BV113" s="69" t="s">
        <v>11535</v>
      </c>
      <c r="BY113" s="69" t="s">
        <v>4754</v>
      </c>
      <c r="BZ113" s="69" t="s">
        <v>8301</v>
      </c>
      <c r="CD113" s="69" t="s">
        <v>8781</v>
      </c>
      <c r="CI113" s="69" t="s">
        <v>5815</v>
      </c>
    </row>
    <row r="114" spans="1:87" ht="15.75" customHeight="1" x14ac:dyDescent="0.15">
      <c r="A114" s="5"/>
      <c r="B114" s="5"/>
      <c r="C114" s="5"/>
      <c r="D114" s="5"/>
      <c r="E114" s="5">
        <v>17</v>
      </c>
      <c r="F114" s="3" t="s">
        <v>576</v>
      </c>
      <c r="G114" s="5"/>
      <c r="H114" s="5"/>
      <c r="I114" s="5"/>
      <c r="J114" s="5"/>
      <c r="K114" s="5"/>
      <c r="L114" s="5"/>
      <c r="M114" s="5" t="s">
        <v>575</v>
      </c>
      <c r="N114" s="3" t="s">
        <v>1212</v>
      </c>
      <c r="O114" s="5">
        <v>14547.3</v>
      </c>
      <c r="P114" s="5"/>
      <c r="Q114" s="5"/>
      <c r="R114" s="5"/>
      <c r="S114" s="5"/>
      <c r="T114" s="5"/>
      <c r="U114" s="67"/>
      <c r="V114" s="67"/>
      <c r="W114" s="67"/>
      <c r="X114" s="67"/>
      <c r="Y114" s="67"/>
      <c r="Z114" s="67"/>
      <c r="AA114" s="67"/>
      <c r="AB114" s="67"/>
      <c r="AC114" s="1"/>
      <c r="AD114" s="1" t="s">
        <v>11536</v>
      </c>
      <c r="AE114" s="67"/>
      <c r="AF114" s="1" t="s">
        <v>6430</v>
      </c>
      <c r="AG114" s="67" t="s">
        <v>4472</v>
      </c>
      <c r="AH114" s="1"/>
      <c r="AI114" s="1"/>
      <c r="AJ114" s="1" t="s">
        <v>11537</v>
      </c>
      <c r="AK114" s="1"/>
      <c r="AL114" s="1" t="s">
        <v>11538</v>
      </c>
      <c r="AM114" s="1" t="s">
        <v>6792</v>
      </c>
      <c r="AN114" s="1" t="s">
        <v>3982</v>
      </c>
      <c r="AO114" s="1" t="s">
        <v>3982</v>
      </c>
      <c r="AP114" s="1"/>
      <c r="AQ114" s="1"/>
      <c r="AR114" s="1" t="s">
        <v>11539</v>
      </c>
      <c r="AS114" s="1" t="s">
        <v>3402</v>
      </c>
      <c r="AT114" s="1" t="s">
        <v>154</v>
      </c>
      <c r="AU114" s="1" t="s">
        <v>3462</v>
      </c>
      <c r="AV114" s="1"/>
      <c r="AW114" s="1"/>
      <c r="AY114" s="1"/>
      <c r="AZ114" s="1" t="s">
        <v>7870</v>
      </c>
      <c r="BA114" s="69" t="s">
        <v>11540</v>
      </c>
      <c r="BC114" s="1"/>
      <c r="BD114" s="1" t="s">
        <v>1825</v>
      </c>
      <c r="BE114" s="1"/>
      <c r="BH114" s="1" t="s">
        <v>11541</v>
      </c>
      <c r="BJ114" s="69" t="s">
        <v>11542</v>
      </c>
      <c r="BN114" s="69" t="s">
        <v>11543</v>
      </c>
      <c r="BO114" s="69" t="s">
        <v>11544</v>
      </c>
      <c r="BP114" s="69" t="s">
        <v>11545</v>
      </c>
      <c r="BQ114" s="69" t="s">
        <v>11546</v>
      </c>
      <c r="BR114" s="69" t="s">
        <v>2473</v>
      </c>
      <c r="BS114" s="69" t="s">
        <v>11547</v>
      </c>
      <c r="BV114" s="69" t="s">
        <v>11548</v>
      </c>
      <c r="BY114" s="69" t="s">
        <v>4850</v>
      </c>
      <c r="BZ114" s="69" t="s">
        <v>8302</v>
      </c>
      <c r="CD114" s="69" t="s">
        <v>8782</v>
      </c>
      <c r="CI114" s="69" t="s">
        <v>5816</v>
      </c>
    </row>
    <row r="115" spans="1:87" ht="15.75" customHeight="1" x14ac:dyDescent="0.15">
      <c r="A115" s="5"/>
      <c r="B115" s="5"/>
      <c r="C115" s="5"/>
      <c r="D115" s="5"/>
      <c r="E115" s="5">
        <v>18</v>
      </c>
      <c r="F115" s="3" t="s">
        <v>578</v>
      </c>
      <c r="G115" s="5"/>
      <c r="H115" s="5"/>
      <c r="I115" s="5"/>
      <c r="J115" s="5"/>
      <c r="K115" s="5"/>
      <c r="L115" s="5"/>
      <c r="M115" s="5" t="s">
        <v>577</v>
      </c>
      <c r="N115" s="3" t="s">
        <v>1213</v>
      </c>
      <c r="O115" s="5">
        <v>10677.9</v>
      </c>
      <c r="P115" s="5"/>
      <c r="Q115" s="5"/>
      <c r="R115" s="5"/>
      <c r="S115" s="5"/>
      <c r="T115" s="5"/>
      <c r="U115" s="67"/>
      <c r="V115" s="67"/>
      <c r="W115" s="67"/>
      <c r="X115" s="67"/>
      <c r="Y115" s="67"/>
      <c r="Z115" s="67"/>
      <c r="AA115" s="67"/>
      <c r="AB115" s="67"/>
      <c r="AC115" s="1"/>
      <c r="AD115" s="1" t="s">
        <v>11549</v>
      </c>
      <c r="AE115" s="67"/>
      <c r="AF115" s="1" t="s">
        <v>6431</v>
      </c>
      <c r="AG115" s="67" t="s">
        <v>4473</v>
      </c>
      <c r="AH115" s="1"/>
      <c r="AI115" s="1"/>
      <c r="AJ115" s="1" t="s">
        <v>11550</v>
      </c>
      <c r="AK115" s="1"/>
      <c r="AL115" s="1" t="s">
        <v>11551</v>
      </c>
      <c r="AM115" s="1" t="s">
        <v>6793</v>
      </c>
      <c r="AN115" s="1" t="s">
        <v>3983</v>
      </c>
      <c r="AO115" s="1" t="s">
        <v>3983</v>
      </c>
      <c r="AP115" s="1"/>
      <c r="AQ115" s="1"/>
      <c r="AR115" s="1" t="s">
        <v>11552</v>
      </c>
      <c r="AS115" s="1" t="s">
        <v>3403</v>
      </c>
      <c r="AT115" s="1" t="s">
        <v>184</v>
      </c>
      <c r="AU115" s="1" t="s">
        <v>3463</v>
      </c>
      <c r="AV115" s="1"/>
      <c r="AW115" s="1"/>
      <c r="AY115" s="1"/>
      <c r="AZ115" s="1" t="s">
        <v>7871</v>
      </c>
      <c r="BA115" s="69" t="s">
        <v>11553</v>
      </c>
      <c r="BC115" s="1"/>
      <c r="BD115" s="1" t="s">
        <v>1826</v>
      </c>
      <c r="BE115" s="1"/>
      <c r="BH115" s="1" t="s">
        <v>11554</v>
      </c>
      <c r="BJ115" s="69" t="s">
        <v>11555</v>
      </c>
      <c r="BN115" s="69" t="s">
        <v>11556</v>
      </c>
      <c r="BO115" s="69" t="s">
        <v>11557</v>
      </c>
      <c r="BP115" s="69" t="s">
        <v>11558</v>
      </c>
      <c r="BQ115" s="69" t="s">
        <v>11559</v>
      </c>
      <c r="BR115" s="69" t="s">
        <v>2474</v>
      </c>
      <c r="BS115" s="69" t="s">
        <v>11560</v>
      </c>
      <c r="BV115" s="69" t="s">
        <v>11561</v>
      </c>
      <c r="BY115" s="69" t="s">
        <v>4946</v>
      </c>
      <c r="BZ115" s="69" t="s">
        <v>8303</v>
      </c>
      <c r="CD115" s="69" t="s">
        <v>8783</v>
      </c>
      <c r="CI115" s="69" t="s">
        <v>5817</v>
      </c>
    </row>
    <row r="116" spans="1:87" ht="15.75" customHeight="1" x14ac:dyDescent="0.15">
      <c r="A116" s="5"/>
      <c r="B116" s="5"/>
      <c r="C116" s="5"/>
      <c r="D116" s="5"/>
      <c r="E116" s="5">
        <v>19</v>
      </c>
      <c r="F116" s="3" t="s">
        <v>580</v>
      </c>
      <c r="G116" s="5"/>
      <c r="H116" s="5"/>
      <c r="I116" s="5"/>
      <c r="J116" s="5"/>
      <c r="K116" s="5"/>
      <c r="L116" s="5"/>
      <c r="M116" s="5" t="s">
        <v>579</v>
      </c>
      <c r="N116" s="3" t="s">
        <v>1214</v>
      </c>
      <c r="O116" s="5">
        <v>89.9375</v>
      </c>
      <c r="P116" s="5"/>
      <c r="Q116" s="5"/>
      <c r="R116" s="5"/>
      <c r="S116" s="5"/>
      <c r="T116" s="5"/>
      <c r="U116" s="67"/>
      <c r="V116" s="67"/>
      <c r="W116" s="67"/>
      <c r="X116" s="67"/>
      <c r="Y116" s="67"/>
      <c r="Z116" s="67"/>
      <c r="AA116" s="67"/>
      <c r="AB116" s="67"/>
      <c r="AC116" s="1"/>
      <c r="AD116" s="1" t="s">
        <v>11562</v>
      </c>
      <c r="AE116" s="67"/>
      <c r="AF116" s="1" t="s">
        <v>6432</v>
      </c>
      <c r="AG116" s="67" t="s">
        <v>4474</v>
      </c>
      <c r="AH116" s="1"/>
      <c r="AI116" s="1"/>
      <c r="AJ116" s="1" t="s">
        <v>11563</v>
      </c>
      <c r="AK116" s="1"/>
      <c r="AL116" s="1" t="s">
        <v>11564</v>
      </c>
      <c r="AM116" s="1" t="s">
        <v>6794</v>
      </c>
      <c r="AN116" s="1" t="s">
        <v>3984</v>
      </c>
      <c r="AO116" s="1" t="s">
        <v>3984</v>
      </c>
      <c r="AP116" s="1"/>
      <c r="AQ116" s="1"/>
      <c r="AR116" s="1" t="s">
        <v>11565</v>
      </c>
      <c r="AS116" s="1" t="s">
        <v>3404</v>
      </c>
      <c r="AT116" s="1" t="s">
        <v>208</v>
      </c>
      <c r="AU116" s="1" t="s">
        <v>3464</v>
      </c>
      <c r="AV116" s="1"/>
      <c r="AW116" s="1"/>
      <c r="AY116" s="1"/>
      <c r="AZ116" s="1" t="s">
        <v>7872</v>
      </c>
      <c r="BA116" s="69" t="s">
        <v>11566</v>
      </c>
      <c r="BC116" s="1"/>
      <c r="BD116" s="1" t="s">
        <v>1827</v>
      </c>
      <c r="BE116" s="1"/>
      <c r="BH116" s="1" t="s">
        <v>11567</v>
      </c>
      <c r="BJ116" s="69" t="s">
        <v>11568</v>
      </c>
      <c r="BN116" s="69" t="s">
        <v>11569</v>
      </c>
      <c r="BO116" s="69" t="s">
        <v>11570</v>
      </c>
      <c r="BP116" s="69" t="s">
        <v>11571</v>
      </c>
      <c r="BQ116" s="69" t="s">
        <v>11572</v>
      </c>
      <c r="BR116" s="69" t="s">
        <v>2475</v>
      </c>
      <c r="BS116" s="69" t="s">
        <v>11573</v>
      </c>
      <c r="BV116" s="69" t="s">
        <v>11574</v>
      </c>
      <c r="BY116" s="69" t="s">
        <v>5042</v>
      </c>
      <c r="BZ116" s="69" t="s">
        <v>8304</v>
      </c>
      <c r="CD116" s="69" t="s">
        <v>8784</v>
      </c>
      <c r="CI116" s="69" t="s">
        <v>5818</v>
      </c>
    </row>
    <row r="117" spans="1:87" ht="15.75" customHeight="1" x14ac:dyDescent="0.15">
      <c r="A117" s="5"/>
      <c r="B117" s="5"/>
      <c r="C117" s="5"/>
      <c r="D117" s="5"/>
      <c r="E117" s="5">
        <v>20</v>
      </c>
      <c r="F117" s="3" t="s">
        <v>582</v>
      </c>
      <c r="G117" s="5"/>
      <c r="H117" s="5"/>
      <c r="I117" s="5"/>
      <c r="J117" s="5"/>
      <c r="K117" s="5"/>
      <c r="L117" s="5"/>
      <c r="M117" s="5" t="s">
        <v>581</v>
      </c>
      <c r="N117" s="3" t="s">
        <v>1215</v>
      </c>
      <c r="O117" s="5">
        <v>72.791600000000003</v>
      </c>
      <c r="P117" s="5"/>
      <c r="Q117" s="5"/>
      <c r="R117" s="5"/>
      <c r="S117" s="5"/>
      <c r="T117" s="5"/>
      <c r="U117" s="67"/>
      <c r="V117" s="67"/>
      <c r="W117" s="67"/>
      <c r="X117" s="67"/>
      <c r="Y117" s="67"/>
      <c r="Z117" s="67"/>
      <c r="AA117" s="67"/>
      <c r="AB117" s="67"/>
      <c r="AC117" s="1"/>
      <c r="AD117" s="1" t="s">
        <v>11575</v>
      </c>
      <c r="AE117" s="67"/>
      <c r="AF117" s="1" t="s">
        <v>6433</v>
      </c>
      <c r="AG117" s="67" t="s">
        <v>4475</v>
      </c>
      <c r="AH117" s="1"/>
      <c r="AI117" s="1"/>
      <c r="AJ117" s="1" t="s">
        <v>11576</v>
      </c>
      <c r="AK117" s="1"/>
      <c r="AL117" s="1" t="s">
        <v>11577</v>
      </c>
      <c r="AM117" s="1" t="s">
        <v>6795</v>
      </c>
      <c r="AN117" s="1" t="s">
        <v>3985</v>
      </c>
      <c r="AO117" s="1" t="s">
        <v>3985</v>
      </c>
      <c r="AP117" s="1"/>
      <c r="AQ117" s="1"/>
      <c r="AR117" s="1" t="s">
        <v>11578</v>
      </c>
      <c r="AS117" s="1" t="s">
        <v>3405</v>
      </c>
      <c r="AT117" s="1" t="s">
        <v>235</v>
      </c>
      <c r="AU117" s="1" t="s">
        <v>3465</v>
      </c>
      <c r="AV117" s="1"/>
      <c r="AW117" s="1"/>
      <c r="AY117" s="1"/>
      <c r="AZ117" s="1" t="s">
        <v>7873</v>
      </c>
      <c r="BA117" s="69" t="s">
        <v>11579</v>
      </c>
      <c r="BC117" s="1"/>
      <c r="BD117" s="1" t="s">
        <v>1828</v>
      </c>
      <c r="BE117" s="1"/>
      <c r="BH117" s="1" t="s">
        <v>11580</v>
      </c>
      <c r="BJ117" s="69" t="s">
        <v>11581</v>
      </c>
      <c r="BN117" s="69" t="s">
        <v>11582</v>
      </c>
      <c r="BO117" s="69" t="s">
        <v>11583</v>
      </c>
      <c r="BP117" s="69" t="s">
        <v>11584</v>
      </c>
      <c r="BQ117" s="69" t="s">
        <v>11585</v>
      </c>
      <c r="BR117" s="69" t="s">
        <v>2476</v>
      </c>
      <c r="BS117" s="69" t="s">
        <v>11586</v>
      </c>
      <c r="BV117" s="69" t="s">
        <v>11587</v>
      </c>
      <c r="BY117" s="69" t="s">
        <v>5138</v>
      </c>
      <c r="BZ117" s="69" t="s">
        <v>8305</v>
      </c>
      <c r="CD117" s="69" t="s">
        <v>8785</v>
      </c>
      <c r="CI117" s="69" t="s">
        <v>5819</v>
      </c>
    </row>
    <row r="118" spans="1:87" ht="15.75" customHeight="1" x14ac:dyDescent="0.15">
      <c r="A118" s="5"/>
      <c r="B118" s="5"/>
      <c r="C118" s="5"/>
      <c r="D118" s="5"/>
      <c r="E118" s="5">
        <v>21</v>
      </c>
      <c r="F118" s="3" t="s">
        <v>584</v>
      </c>
      <c r="G118" s="5"/>
      <c r="H118" s="5"/>
      <c r="I118" s="5"/>
      <c r="J118" s="5"/>
      <c r="K118" s="5"/>
      <c r="L118" s="5"/>
      <c r="M118" s="5" t="s">
        <v>583</v>
      </c>
      <c r="N118" s="3" t="s">
        <v>1216</v>
      </c>
      <c r="O118" s="5">
        <v>33.900300000000001</v>
      </c>
      <c r="P118" s="5"/>
      <c r="Q118" s="5"/>
      <c r="R118" s="5"/>
      <c r="S118" s="5"/>
      <c r="T118" s="5"/>
      <c r="U118" s="67"/>
      <c r="V118" s="67"/>
      <c r="W118" s="67"/>
      <c r="X118" s="67"/>
      <c r="Y118" s="67"/>
      <c r="Z118" s="67"/>
      <c r="AA118" s="67"/>
      <c r="AB118" s="67"/>
      <c r="AC118" s="1"/>
      <c r="AD118" s="1" t="s">
        <v>11588</v>
      </c>
      <c r="AE118" s="67"/>
      <c r="AF118" s="1" t="s">
        <v>6434</v>
      </c>
      <c r="AG118" s="67" t="s">
        <v>4476</v>
      </c>
      <c r="AH118" s="1"/>
      <c r="AI118" s="1"/>
      <c r="AJ118" s="1" t="s">
        <v>11589</v>
      </c>
      <c r="AK118" s="1"/>
      <c r="AL118" s="1" t="s">
        <v>11590</v>
      </c>
      <c r="AM118" s="1" t="s">
        <v>6796</v>
      </c>
      <c r="AN118" s="1" t="s">
        <v>3986</v>
      </c>
      <c r="AO118" s="1" t="s">
        <v>3986</v>
      </c>
      <c r="AP118" s="1"/>
      <c r="AQ118" s="1"/>
      <c r="AR118" s="1" t="s">
        <v>11591</v>
      </c>
      <c r="AS118" s="1" t="s">
        <v>3406</v>
      </c>
      <c r="AT118" s="1" t="s">
        <v>259</v>
      </c>
      <c r="AU118" s="1" t="s">
        <v>3466</v>
      </c>
      <c r="AV118" s="1"/>
      <c r="AW118" s="1"/>
      <c r="AY118" s="1"/>
      <c r="AZ118" s="1" t="s">
        <v>7874</v>
      </c>
      <c r="BA118" s="69" t="s">
        <v>11592</v>
      </c>
      <c r="BC118" s="1"/>
      <c r="BD118" s="1" t="s">
        <v>1829</v>
      </c>
      <c r="BE118" s="1"/>
      <c r="BH118" s="1" t="s">
        <v>11593</v>
      </c>
      <c r="BJ118" s="69" t="s">
        <v>11594</v>
      </c>
      <c r="BN118" s="69" t="s">
        <v>11595</v>
      </c>
      <c r="BO118" s="69" t="s">
        <v>11596</v>
      </c>
      <c r="BP118" s="69" t="s">
        <v>11597</v>
      </c>
      <c r="BQ118" s="69" t="s">
        <v>11598</v>
      </c>
      <c r="BR118" s="69" t="s">
        <v>2477</v>
      </c>
      <c r="BS118" s="69" t="s">
        <v>11599</v>
      </c>
      <c r="BV118" s="69" t="s">
        <v>11600</v>
      </c>
      <c r="BY118" s="69" t="s">
        <v>5234</v>
      </c>
      <c r="BZ118" s="69" t="s">
        <v>8306</v>
      </c>
      <c r="CD118" s="69" t="s">
        <v>8786</v>
      </c>
      <c r="CI118" s="69" t="s">
        <v>5820</v>
      </c>
    </row>
    <row r="119" spans="1:87" ht="15.75" customHeight="1" x14ac:dyDescent="0.15">
      <c r="A119" s="5"/>
      <c r="B119" s="5"/>
      <c r="C119" s="5"/>
      <c r="D119" s="5"/>
      <c r="E119" s="5">
        <v>22</v>
      </c>
      <c r="F119" s="3" t="s">
        <v>586</v>
      </c>
      <c r="G119" s="5"/>
      <c r="H119" s="5"/>
      <c r="I119" s="5"/>
      <c r="J119" s="5"/>
      <c r="K119" s="5"/>
      <c r="L119" s="5"/>
      <c r="M119" s="5" t="s">
        <v>585</v>
      </c>
      <c r="N119" s="3" t="s">
        <v>1217</v>
      </c>
      <c r="O119" s="5">
        <v>20.550899999999999</v>
      </c>
      <c r="P119" s="5"/>
      <c r="Q119" s="5"/>
      <c r="R119" s="5"/>
      <c r="S119" s="5"/>
      <c r="T119" s="5"/>
      <c r="U119" s="67"/>
      <c r="V119" s="67"/>
      <c r="W119" s="67"/>
      <c r="X119" s="67"/>
      <c r="Y119" s="67"/>
      <c r="Z119" s="67"/>
      <c r="AA119" s="67"/>
      <c r="AB119" s="67"/>
      <c r="AC119" s="1"/>
      <c r="AD119" s="1" t="s">
        <v>11601</v>
      </c>
      <c r="AE119" s="67"/>
      <c r="AF119" s="1" t="s">
        <v>6435</v>
      </c>
      <c r="AG119" s="67" t="s">
        <v>4477</v>
      </c>
      <c r="AH119" s="1"/>
      <c r="AI119" s="1"/>
      <c r="AJ119" s="1" t="s">
        <v>11602</v>
      </c>
      <c r="AK119" s="1"/>
      <c r="AL119" s="1" t="s">
        <v>11603</v>
      </c>
      <c r="AM119" s="1" t="s">
        <v>6797</v>
      </c>
      <c r="AN119" s="1" t="s">
        <v>3987</v>
      </c>
      <c r="AO119" s="1" t="s">
        <v>3987</v>
      </c>
      <c r="AP119" s="1"/>
      <c r="AQ119" s="1"/>
      <c r="AR119" s="1" t="s">
        <v>11604</v>
      </c>
      <c r="AS119" s="1" t="s">
        <v>11605</v>
      </c>
      <c r="AT119" s="1" t="s">
        <v>11606</v>
      </c>
      <c r="AU119" s="1" t="s">
        <v>3513</v>
      </c>
      <c r="AV119" s="1"/>
      <c r="AW119" s="1"/>
      <c r="AY119" s="1"/>
      <c r="AZ119" s="1" t="s">
        <v>7875</v>
      </c>
      <c r="BA119" s="69" t="s">
        <v>11607</v>
      </c>
      <c r="BC119" s="1"/>
      <c r="BD119" s="1" t="s">
        <v>1830</v>
      </c>
      <c r="BE119" s="1"/>
      <c r="BH119" s="1" t="s">
        <v>11608</v>
      </c>
      <c r="BJ119" s="69" t="s">
        <v>11609</v>
      </c>
      <c r="BN119" s="69" t="s">
        <v>11610</v>
      </c>
      <c r="BO119" s="69" t="s">
        <v>11611</v>
      </c>
      <c r="BP119" s="69" t="s">
        <v>11612</v>
      </c>
      <c r="BQ119" s="69" t="s">
        <v>11613</v>
      </c>
      <c r="BR119" s="69" t="s">
        <v>2478</v>
      </c>
      <c r="BS119" s="69" t="s">
        <v>11614</v>
      </c>
      <c r="BV119" s="69" t="s">
        <v>11615</v>
      </c>
      <c r="BY119" s="69" t="s">
        <v>5330</v>
      </c>
      <c r="BZ119" s="69" t="s">
        <v>8307</v>
      </c>
      <c r="CD119" s="69" t="s">
        <v>8787</v>
      </c>
      <c r="CI119" s="69" t="s">
        <v>5821</v>
      </c>
    </row>
    <row r="120" spans="1:87" ht="15.75" customHeight="1" x14ac:dyDescent="0.15">
      <c r="A120" s="5"/>
      <c r="B120" s="5"/>
      <c r="C120" s="5"/>
      <c r="D120" s="5"/>
      <c r="E120" s="5">
        <v>23</v>
      </c>
      <c r="F120" s="3" t="s">
        <v>588</v>
      </c>
      <c r="G120" s="5"/>
      <c r="H120" s="5"/>
      <c r="I120" s="5"/>
      <c r="J120" s="5"/>
      <c r="K120" s="5"/>
      <c r="L120" s="5"/>
      <c r="M120" s="5" t="s">
        <v>587</v>
      </c>
      <c r="N120" s="3" t="s">
        <v>1218</v>
      </c>
      <c r="O120" s="5">
        <v>2135.08</v>
      </c>
      <c r="P120" s="5"/>
      <c r="Q120" s="5"/>
      <c r="R120" s="5"/>
      <c r="S120" s="5"/>
      <c r="T120" s="5"/>
      <c r="U120" s="67"/>
      <c r="V120" s="67"/>
      <c r="W120" s="67"/>
      <c r="X120" s="67"/>
      <c r="Y120" s="67"/>
      <c r="Z120" s="67"/>
      <c r="AA120" s="67"/>
      <c r="AB120" s="67"/>
      <c r="AC120" s="1"/>
      <c r="AD120" s="1" t="s">
        <v>11616</v>
      </c>
      <c r="AE120" s="67"/>
      <c r="AF120" s="1" t="s">
        <v>6436</v>
      </c>
      <c r="AG120" s="67" t="s">
        <v>4478</v>
      </c>
      <c r="AH120" s="1"/>
      <c r="AI120" s="1"/>
      <c r="AJ120" s="1" t="s">
        <v>11617</v>
      </c>
      <c r="AK120" s="1"/>
      <c r="AL120" s="1" t="s">
        <v>11618</v>
      </c>
      <c r="AM120" s="1" t="s">
        <v>6798</v>
      </c>
      <c r="AN120" s="1" t="s">
        <v>3988</v>
      </c>
      <c r="AO120" s="1" t="s">
        <v>3988</v>
      </c>
      <c r="AP120" s="1"/>
      <c r="AQ120" s="1"/>
      <c r="AR120" s="1" t="s">
        <v>11619</v>
      </c>
      <c r="AS120" s="1" t="s">
        <v>11620</v>
      </c>
      <c r="AT120" s="1" t="s">
        <v>11621</v>
      </c>
      <c r="AU120" s="1" t="s">
        <v>3514</v>
      </c>
      <c r="AV120" s="1"/>
      <c r="AW120" s="1"/>
      <c r="AY120" s="1"/>
      <c r="AZ120" s="1" t="s">
        <v>7876</v>
      </c>
      <c r="BA120" s="69" t="s">
        <v>11622</v>
      </c>
      <c r="BC120" s="1"/>
      <c r="BD120" s="1" t="s">
        <v>1831</v>
      </c>
      <c r="BE120" s="1"/>
      <c r="BH120" s="1" t="s">
        <v>11623</v>
      </c>
      <c r="BJ120" s="69" t="s">
        <v>11624</v>
      </c>
      <c r="BN120" s="69" t="s">
        <v>11625</v>
      </c>
      <c r="BO120" s="69" t="s">
        <v>11626</v>
      </c>
      <c r="BP120" s="69" t="s">
        <v>11627</v>
      </c>
      <c r="BQ120" s="69" t="s">
        <v>11628</v>
      </c>
      <c r="BR120" s="69" t="s">
        <v>2479</v>
      </c>
      <c r="BS120" s="69" t="s">
        <v>11629</v>
      </c>
      <c r="BV120" s="69" t="s">
        <v>11630</v>
      </c>
      <c r="BY120" s="69" t="s">
        <v>5426</v>
      </c>
      <c r="BZ120" s="69" t="s">
        <v>8308</v>
      </c>
      <c r="CD120" s="69" t="s">
        <v>8788</v>
      </c>
      <c r="CI120" s="69" t="s">
        <v>5822</v>
      </c>
    </row>
    <row r="121" spans="1:87" ht="15.75" customHeight="1" x14ac:dyDescent="0.15">
      <c r="A121" s="5"/>
      <c r="B121" s="5"/>
      <c r="C121" s="5"/>
      <c r="D121" s="5"/>
      <c r="E121" s="5">
        <v>24</v>
      </c>
      <c r="F121" s="3" t="s">
        <v>590</v>
      </c>
      <c r="G121" s="5"/>
      <c r="H121" s="5"/>
      <c r="I121" s="5"/>
      <c r="J121" s="5"/>
      <c r="K121" s="5"/>
      <c r="L121" s="5"/>
      <c r="M121" s="5" t="s">
        <v>589</v>
      </c>
      <c r="N121" s="3" t="s">
        <v>1219</v>
      </c>
      <c r="O121" s="5">
        <v>39.686300000000003</v>
      </c>
      <c r="P121" s="5"/>
      <c r="Q121" s="5"/>
      <c r="R121" s="5"/>
      <c r="S121" s="5"/>
      <c r="T121" s="5"/>
      <c r="U121" s="67"/>
      <c r="V121" s="67"/>
      <c r="W121" s="67"/>
      <c r="X121" s="67"/>
      <c r="Y121" s="67"/>
      <c r="Z121" s="67"/>
      <c r="AA121" s="67"/>
      <c r="AB121" s="67"/>
      <c r="AC121" s="1"/>
      <c r="AD121" s="1" t="s">
        <v>11631</v>
      </c>
      <c r="AE121" s="67"/>
      <c r="AF121" s="1" t="s">
        <v>6437</v>
      </c>
      <c r="AG121" s="67" t="s">
        <v>4479</v>
      </c>
      <c r="AH121" s="1"/>
      <c r="AI121" s="1"/>
      <c r="AJ121" s="1" t="s">
        <v>11632</v>
      </c>
      <c r="AK121" s="1"/>
      <c r="AL121" s="1" t="s">
        <v>11633</v>
      </c>
      <c r="AM121" s="1" t="s">
        <v>6799</v>
      </c>
      <c r="AN121" s="1" t="s">
        <v>3989</v>
      </c>
      <c r="AO121" s="1" t="s">
        <v>3989</v>
      </c>
      <c r="AP121" s="1"/>
      <c r="AQ121" s="1"/>
      <c r="AR121" s="1" t="s">
        <v>11634</v>
      </c>
      <c r="AS121" s="1" t="s">
        <v>11635</v>
      </c>
      <c r="AT121" s="1" t="s">
        <v>11636</v>
      </c>
      <c r="AU121" s="1" t="s">
        <v>3515</v>
      </c>
      <c r="AV121" s="1"/>
      <c r="AW121" s="1"/>
      <c r="AY121" s="1"/>
      <c r="AZ121" s="1" t="s">
        <v>7877</v>
      </c>
      <c r="BA121" s="69" t="s">
        <v>11637</v>
      </c>
      <c r="BC121" s="1"/>
      <c r="BD121" s="1" t="s">
        <v>1832</v>
      </c>
      <c r="BE121" s="1"/>
      <c r="BH121" s="1" t="s">
        <v>11638</v>
      </c>
      <c r="BJ121" s="69" t="s">
        <v>11639</v>
      </c>
      <c r="BN121" s="69" t="s">
        <v>11640</v>
      </c>
      <c r="BO121" s="69" t="s">
        <v>11641</v>
      </c>
      <c r="BP121" s="69" t="s">
        <v>11642</v>
      </c>
      <c r="BQ121" s="69" t="s">
        <v>11643</v>
      </c>
      <c r="BR121" s="69" t="s">
        <v>2480</v>
      </c>
      <c r="BS121" s="69" t="s">
        <v>11644</v>
      </c>
      <c r="BV121" s="69" t="s">
        <v>11645</v>
      </c>
      <c r="BY121" s="69" t="s">
        <v>5522</v>
      </c>
      <c r="BZ121" s="69" t="s">
        <v>8309</v>
      </c>
      <c r="CD121" s="69" t="s">
        <v>8789</v>
      </c>
      <c r="CI121" s="69" t="s">
        <v>5823</v>
      </c>
    </row>
    <row r="122" spans="1:87" ht="15.75" customHeight="1" x14ac:dyDescent="0.15">
      <c r="A122" s="5"/>
      <c r="B122" s="5"/>
      <c r="C122" s="5"/>
      <c r="D122" s="5"/>
      <c r="E122" s="5">
        <v>25</v>
      </c>
      <c r="F122" s="3" t="s">
        <v>336</v>
      </c>
      <c r="G122" s="5"/>
      <c r="H122" s="5"/>
      <c r="I122" s="5"/>
      <c r="J122" s="5"/>
      <c r="K122" s="5"/>
      <c r="L122" s="5"/>
      <c r="M122" s="5" t="s">
        <v>591</v>
      </c>
      <c r="N122" s="3" t="s">
        <v>1220</v>
      </c>
      <c r="O122" s="5">
        <v>6.9273499999999997</v>
      </c>
      <c r="P122" s="5"/>
      <c r="Q122" s="5"/>
      <c r="R122" s="5"/>
      <c r="S122" s="5"/>
      <c r="T122" s="5"/>
      <c r="U122" s="67"/>
      <c r="V122" s="67"/>
      <c r="W122" s="67"/>
      <c r="X122" s="67"/>
      <c r="Y122" s="67"/>
      <c r="Z122" s="67"/>
      <c r="AA122" s="67"/>
      <c r="AB122" s="67"/>
      <c r="AC122" s="1"/>
      <c r="AD122" s="1" t="s">
        <v>11646</v>
      </c>
      <c r="AE122" s="67"/>
      <c r="AF122" s="1" t="s">
        <v>6438</v>
      </c>
      <c r="AG122" s="67" t="s">
        <v>4480</v>
      </c>
      <c r="AH122" s="1"/>
      <c r="AI122" s="1"/>
      <c r="AJ122" s="1" t="s">
        <v>11647</v>
      </c>
      <c r="AK122" s="1"/>
      <c r="AL122" s="1" t="s">
        <v>11648</v>
      </c>
      <c r="AM122" s="1" t="s">
        <v>6800</v>
      </c>
      <c r="AN122" s="1" t="s">
        <v>3990</v>
      </c>
      <c r="AO122" s="1" t="s">
        <v>3990</v>
      </c>
      <c r="AP122" s="1"/>
      <c r="AQ122" s="1"/>
      <c r="AR122" s="1" t="s">
        <v>11649</v>
      </c>
      <c r="AS122" s="1" t="s">
        <v>11650</v>
      </c>
      <c r="AT122" s="1" t="s">
        <v>11651</v>
      </c>
      <c r="AU122" s="1" t="s">
        <v>3516</v>
      </c>
      <c r="AV122" s="1"/>
      <c r="AW122" s="1"/>
      <c r="AY122" s="1"/>
      <c r="AZ122" s="1" t="s">
        <v>7878</v>
      </c>
      <c r="BA122" s="69" t="s">
        <v>11652</v>
      </c>
      <c r="BC122" s="1"/>
      <c r="BD122" s="1" t="s">
        <v>1833</v>
      </c>
      <c r="BE122" s="1"/>
      <c r="BH122" s="1" t="s">
        <v>11653</v>
      </c>
      <c r="BJ122" s="69" t="s">
        <v>11654</v>
      </c>
      <c r="BN122" s="69" t="s">
        <v>11655</v>
      </c>
      <c r="BO122" s="69" t="s">
        <v>11656</v>
      </c>
      <c r="BP122" s="69" t="s">
        <v>11657</v>
      </c>
      <c r="BQ122" s="69" t="s">
        <v>11658</v>
      </c>
      <c r="BR122" s="69" t="s">
        <v>2481</v>
      </c>
      <c r="BS122" s="69" t="s">
        <v>11659</v>
      </c>
      <c r="BV122" s="69" t="s">
        <v>11660</v>
      </c>
      <c r="BY122" s="69" t="s">
        <v>5618</v>
      </c>
      <c r="BZ122" s="69" t="s">
        <v>8310</v>
      </c>
      <c r="CD122" s="69" t="s">
        <v>8790</v>
      </c>
      <c r="CI122" s="69" t="s">
        <v>5824</v>
      </c>
    </row>
    <row r="123" spans="1:87" ht="15.75" customHeight="1" x14ac:dyDescent="0.15">
      <c r="A123" s="5"/>
      <c r="B123" s="5"/>
      <c r="C123" s="5"/>
      <c r="D123" s="5"/>
      <c r="E123" s="5">
        <v>26</v>
      </c>
      <c r="F123" s="3" t="s">
        <v>337</v>
      </c>
      <c r="G123" s="5"/>
      <c r="H123" s="5"/>
      <c r="I123" s="5"/>
      <c r="J123" s="5"/>
      <c r="K123" s="5"/>
      <c r="L123" s="5"/>
      <c r="M123" s="5" t="s">
        <v>592</v>
      </c>
      <c r="N123" s="3" t="s">
        <v>1221</v>
      </c>
      <c r="O123" s="5">
        <v>9.1375499999999992</v>
      </c>
      <c r="P123" s="5"/>
      <c r="Q123" s="5"/>
      <c r="R123" s="5"/>
      <c r="S123" s="5"/>
      <c r="T123" s="5"/>
      <c r="U123" s="67"/>
      <c r="V123" s="67"/>
      <c r="W123" s="67"/>
      <c r="X123" s="67"/>
      <c r="Y123" s="67"/>
      <c r="Z123" s="67"/>
      <c r="AA123" s="67"/>
      <c r="AB123" s="67"/>
      <c r="AC123" s="1"/>
      <c r="AD123" s="1" t="s">
        <v>11661</v>
      </c>
      <c r="AE123" s="67"/>
      <c r="AF123" s="1" t="s">
        <v>6439</v>
      </c>
      <c r="AG123" s="67" t="s">
        <v>4481</v>
      </c>
      <c r="AH123" s="1"/>
      <c r="AI123" s="1"/>
      <c r="AJ123" s="1" t="s">
        <v>11662</v>
      </c>
      <c r="AK123" s="1"/>
      <c r="AL123" s="1" t="s">
        <v>11663</v>
      </c>
      <c r="AM123" s="1" t="s">
        <v>6801</v>
      </c>
      <c r="AN123" s="1" t="s">
        <v>3991</v>
      </c>
      <c r="AO123" s="1" t="s">
        <v>3991</v>
      </c>
      <c r="AP123" s="1"/>
      <c r="AQ123" s="1"/>
      <c r="AR123" s="1" t="s">
        <v>11664</v>
      </c>
      <c r="AS123" s="1" t="s">
        <v>11665</v>
      </c>
      <c r="AT123" s="1" t="s">
        <v>11666</v>
      </c>
      <c r="AU123" s="1" t="s">
        <v>3517</v>
      </c>
      <c r="AV123" s="1"/>
      <c r="AW123" s="1"/>
      <c r="AY123" s="1"/>
      <c r="AZ123" s="1" t="s">
        <v>7879</v>
      </c>
      <c r="BA123" s="69" t="s">
        <v>11667</v>
      </c>
      <c r="BC123" s="1"/>
      <c r="BD123" s="1" t="s">
        <v>1834</v>
      </c>
      <c r="BE123" s="1"/>
      <c r="BH123" s="1" t="s">
        <v>11668</v>
      </c>
      <c r="BJ123" s="69" t="s">
        <v>11669</v>
      </c>
      <c r="BN123" s="69" t="s">
        <v>11670</v>
      </c>
      <c r="BO123" s="69" t="s">
        <v>11671</v>
      </c>
      <c r="BP123" s="69" t="s">
        <v>11672</v>
      </c>
      <c r="BQ123" s="69" t="s">
        <v>11673</v>
      </c>
      <c r="BR123" s="69" t="s">
        <v>2482</v>
      </c>
      <c r="BS123" s="69" t="s">
        <v>11674</v>
      </c>
      <c r="BV123" s="69" t="s">
        <v>11675</v>
      </c>
      <c r="BY123" s="69" t="s">
        <v>4563</v>
      </c>
      <c r="BZ123" s="69" t="s">
        <v>8311</v>
      </c>
      <c r="CD123" s="69" t="s">
        <v>8791</v>
      </c>
      <c r="CI123" s="69" t="s">
        <v>5825</v>
      </c>
    </row>
    <row r="124" spans="1:87" ht="15.75" customHeight="1" x14ac:dyDescent="0.15">
      <c r="A124" s="5"/>
      <c r="B124" s="5"/>
      <c r="C124" s="5"/>
      <c r="D124" s="5"/>
      <c r="E124" s="5">
        <v>27</v>
      </c>
      <c r="F124" s="3" t="s">
        <v>403</v>
      </c>
      <c r="G124" s="5"/>
      <c r="H124" s="5"/>
      <c r="I124" s="5"/>
      <c r="J124" s="5"/>
      <c r="K124" s="5"/>
      <c r="L124" s="5"/>
      <c r="M124" s="5" t="s">
        <v>593</v>
      </c>
      <c r="N124" s="3" t="s">
        <v>1222</v>
      </c>
      <c r="O124" s="5">
        <v>8.0452899999999996</v>
      </c>
      <c r="P124" s="5"/>
      <c r="Q124" s="5"/>
      <c r="R124" s="5"/>
      <c r="S124" s="5"/>
      <c r="T124" s="5"/>
      <c r="U124" s="67"/>
      <c r="V124" s="67"/>
      <c r="W124" s="67"/>
      <c r="X124" s="67"/>
      <c r="Y124" s="67"/>
      <c r="Z124" s="67"/>
      <c r="AA124" s="67"/>
      <c r="AB124" s="67"/>
      <c r="AC124" s="1"/>
      <c r="AD124" s="1" t="s">
        <v>11676</v>
      </c>
      <c r="AE124" s="67"/>
      <c r="AF124" s="1" t="s">
        <v>6440</v>
      </c>
      <c r="AG124" s="67" t="s">
        <v>4482</v>
      </c>
      <c r="AH124" s="1"/>
      <c r="AI124" s="1"/>
      <c r="AJ124" s="1" t="s">
        <v>11677</v>
      </c>
      <c r="AK124" s="1"/>
      <c r="AL124" s="1" t="s">
        <v>11678</v>
      </c>
      <c r="AM124" s="1" t="s">
        <v>6802</v>
      </c>
      <c r="AN124" s="1" t="s">
        <v>3992</v>
      </c>
      <c r="AO124" s="1" t="s">
        <v>3992</v>
      </c>
      <c r="AP124" s="1"/>
      <c r="AQ124" s="1"/>
      <c r="AR124" s="1" t="s">
        <v>11679</v>
      </c>
      <c r="AS124" s="1" t="s">
        <v>11680</v>
      </c>
      <c r="AT124" s="1" t="s">
        <v>3453</v>
      </c>
      <c r="AU124" s="1" t="s">
        <v>3467</v>
      </c>
      <c r="AV124" s="1"/>
      <c r="AW124" s="1"/>
      <c r="AY124" s="1"/>
      <c r="AZ124" s="1" t="s">
        <v>7880</v>
      </c>
      <c r="BA124" s="69" t="s">
        <v>11681</v>
      </c>
      <c r="BC124" s="1"/>
      <c r="BD124" s="1" t="s">
        <v>1835</v>
      </c>
      <c r="BE124" s="1"/>
      <c r="BH124" s="1" t="s">
        <v>11682</v>
      </c>
      <c r="BJ124" s="69" t="s">
        <v>11683</v>
      </c>
      <c r="BN124" s="69" t="s">
        <v>11684</v>
      </c>
      <c r="BO124" s="69" t="s">
        <v>11685</v>
      </c>
      <c r="BP124" s="69" t="s">
        <v>11686</v>
      </c>
      <c r="BQ124" s="69" t="s">
        <v>11687</v>
      </c>
      <c r="BR124" s="69" t="s">
        <v>2483</v>
      </c>
      <c r="BS124" s="69" t="s">
        <v>11688</v>
      </c>
      <c r="BV124" s="69" t="s">
        <v>11689</v>
      </c>
      <c r="BY124" s="69" t="s">
        <v>4659</v>
      </c>
      <c r="BZ124" s="69" t="s">
        <v>8312</v>
      </c>
      <c r="CD124" s="69" t="s">
        <v>8792</v>
      </c>
      <c r="CI124" s="69" t="s">
        <v>5826</v>
      </c>
    </row>
    <row r="125" spans="1:87" ht="15.75" customHeight="1" x14ac:dyDescent="0.15">
      <c r="A125" s="5"/>
      <c r="B125" s="5"/>
      <c r="C125" s="5"/>
      <c r="D125" s="5"/>
      <c r="E125" s="5">
        <v>28</v>
      </c>
      <c r="F125" s="3" t="s">
        <v>418</v>
      </c>
      <c r="G125" s="5"/>
      <c r="H125" s="5"/>
      <c r="I125" s="5"/>
      <c r="J125" s="5"/>
      <c r="K125" s="5"/>
      <c r="L125" s="5"/>
      <c r="M125" s="5" t="s">
        <v>594</v>
      </c>
      <c r="N125" s="3" t="s">
        <v>1223</v>
      </c>
      <c r="O125" s="5">
        <v>6.0697200000000002</v>
      </c>
      <c r="P125" s="5"/>
      <c r="Q125" s="5"/>
      <c r="R125" s="5"/>
      <c r="S125" s="5"/>
      <c r="T125" s="5"/>
      <c r="U125" s="67"/>
      <c r="V125" s="67"/>
      <c r="W125" s="67"/>
      <c r="X125" s="67"/>
      <c r="Y125" s="67"/>
      <c r="Z125" s="67"/>
      <c r="AA125" s="67"/>
      <c r="AB125" s="67"/>
      <c r="AC125" s="1"/>
      <c r="AD125" s="1" t="s">
        <v>11690</v>
      </c>
      <c r="AE125" s="67"/>
      <c r="AF125" s="1" t="s">
        <v>6441</v>
      </c>
      <c r="AG125" s="67" t="s">
        <v>4483</v>
      </c>
      <c r="AH125" s="1"/>
      <c r="AI125" s="1"/>
      <c r="AJ125" s="1" t="s">
        <v>11691</v>
      </c>
      <c r="AK125" s="1"/>
      <c r="AL125" s="1" t="s">
        <v>11692</v>
      </c>
      <c r="AM125" s="1" t="s">
        <v>6803</v>
      </c>
      <c r="AN125" s="1" t="s">
        <v>3993</v>
      </c>
      <c r="AO125" s="1" t="s">
        <v>3993</v>
      </c>
      <c r="AP125" s="1"/>
      <c r="AQ125" s="1"/>
      <c r="AR125" s="1" t="s">
        <v>11693</v>
      </c>
      <c r="AS125" s="1" t="s">
        <v>11694</v>
      </c>
      <c r="AT125" s="1" t="s">
        <v>11695</v>
      </c>
      <c r="AU125" s="1" t="s">
        <v>3518</v>
      </c>
      <c r="AV125" s="1"/>
      <c r="AW125" s="1"/>
      <c r="AY125" s="1"/>
      <c r="AZ125" s="1" t="s">
        <v>7881</v>
      </c>
      <c r="BA125" s="69" t="s">
        <v>11696</v>
      </c>
      <c r="BC125" s="1"/>
      <c r="BD125" s="1" t="s">
        <v>1836</v>
      </c>
      <c r="BE125" s="1"/>
      <c r="BH125" s="1" t="s">
        <v>11697</v>
      </c>
      <c r="BJ125" s="69" t="s">
        <v>11698</v>
      </c>
      <c r="BN125" s="69" t="s">
        <v>11699</v>
      </c>
      <c r="BO125" s="69" t="s">
        <v>11700</v>
      </c>
      <c r="BP125" s="69" t="s">
        <v>11701</v>
      </c>
      <c r="BQ125" s="69" t="s">
        <v>11702</v>
      </c>
      <c r="BR125" s="69" t="s">
        <v>2484</v>
      </c>
      <c r="BS125" s="69" t="s">
        <v>11703</v>
      </c>
      <c r="BV125" s="69" t="s">
        <v>11704</v>
      </c>
      <c r="BY125" s="69" t="s">
        <v>4755</v>
      </c>
      <c r="BZ125" s="69" t="s">
        <v>8313</v>
      </c>
      <c r="CD125" s="69" t="s">
        <v>8793</v>
      </c>
      <c r="CI125" s="69" t="s">
        <v>5827</v>
      </c>
    </row>
    <row r="126" spans="1:87" ht="15.75" customHeight="1" x14ac:dyDescent="0.15">
      <c r="A126" s="5"/>
      <c r="B126" s="5"/>
      <c r="C126" s="5"/>
      <c r="D126" s="5"/>
      <c r="E126" s="5">
        <v>29</v>
      </c>
      <c r="F126" s="3" t="s">
        <v>435</v>
      </c>
      <c r="G126" s="5"/>
      <c r="H126" s="5"/>
      <c r="I126" s="5"/>
      <c r="J126" s="5"/>
      <c r="K126" s="5"/>
      <c r="L126" s="5"/>
      <c r="M126" s="5" t="s">
        <v>595</v>
      </c>
      <c r="N126" s="3" t="s">
        <v>1224</v>
      </c>
      <c r="O126" s="5">
        <v>4.3357900000000003</v>
      </c>
      <c r="P126" s="5"/>
      <c r="Q126" s="5"/>
      <c r="R126" s="5"/>
      <c r="S126" s="5"/>
      <c r="T126" s="5"/>
      <c r="U126" s="67"/>
      <c r="V126" s="67"/>
      <c r="W126" s="67"/>
      <c r="X126" s="67"/>
      <c r="Y126" s="67"/>
      <c r="Z126" s="67"/>
      <c r="AA126" s="67"/>
      <c r="AB126" s="67"/>
      <c r="AC126" s="1"/>
      <c r="AD126" s="1" t="s">
        <v>11705</v>
      </c>
      <c r="AE126" s="67"/>
      <c r="AF126" s="1" t="s">
        <v>6442</v>
      </c>
      <c r="AG126" s="67" t="s">
        <v>4484</v>
      </c>
      <c r="AH126" s="1"/>
      <c r="AI126" s="1"/>
      <c r="AJ126" s="1" t="s">
        <v>11706</v>
      </c>
      <c r="AK126" s="1"/>
      <c r="AL126" s="1" t="s">
        <v>11707</v>
      </c>
      <c r="AM126" s="1" t="s">
        <v>6804</v>
      </c>
      <c r="AN126" s="1" t="s">
        <v>3994</v>
      </c>
      <c r="AO126" s="1" t="s">
        <v>3994</v>
      </c>
      <c r="AP126" s="1"/>
      <c r="AQ126" s="1"/>
      <c r="AR126" s="1" t="s">
        <v>11708</v>
      </c>
      <c r="AS126" s="1" t="s">
        <v>11709</v>
      </c>
      <c r="AT126" s="1" t="s">
        <v>11710</v>
      </c>
      <c r="AU126" s="1" t="s">
        <v>3519</v>
      </c>
      <c r="AV126" s="1"/>
      <c r="AW126" s="1"/>
      <c r="AY126" s="1"/>
      <c r="AZ126" s="1" t="s">
        <v>7882</v>
      </c>
      <c r="BA126" s="69" t="s">
        <v>11711</v>
      </c>
      <c r="BC126" s="1"/>
      <c r="BD126" s="1" t="s">
        <v>1837</v>
      </c>
      <c r="BE126" s="1"/>
      <c r="BH126" s="1" t="s">
        <v>11712</v>
      </c>
      <c r="BJ126" s="69" t="s">
        <v>11713</v>
      </c>
      <c r="BN126" s="69" t="s">
        <v>11714</v>
      </c>
      <c r="BO126" s="69" t="s">
        <v>11715</v>
      </c>
      <c r="BP126" s="69" t="s">
        <v>11716</v>
      </c>
      <c r="BQ126" s="69" t="s">
        <v>11717</v>
      </c>
      <c r="BR126" s="69" t="s">
        <v>2485</v>
      </c>
      <c r="BS126" s="69" t="s">
        <v>11718</v>
      </c>
      <c r="BV126" s="69" t="s">
        <v>11719</v>
      </c>
      <c r="BY126" s="69" t="s">
        <v>4851</v>
      </c>
      <c r="BZ126" s="69" t="s">
        <v>8314</v>
      </c>
      <c r="CD126" s="69" t="s">
        <v>8794</v>
      </c>
      <c r="CI126" s="69" t="s">
        <v>5828</v>
      </c>
    </row>
    <row r="127" spans="1:87" ht="15.75" customHeight="1" x14ac:dyDescent="0.15">
      <c r="A127" s="5"/>
      <c r="B127" s="5"/>
      <c r="C127" s="5"/>
      <c r="D127" s="5"/>
      <c r="E127" s="5">
        <v>30</v>
      </c>
      <c r="F127" s="3" t="s">
        <v>455</v>
      </c>
      <c r="G127" s="5"/>
      <c r="H127" s="5"/>
      <c r="I127" s="5"/>
      <c r="J127" s="5"/>
      <c r="K127" s="5"/>
      <c r="L127" s="5"/>
      <c r="M127" s="5" t="s">
        <v>596</v>
      </c>
      <c r="N127" s="3" t="s">
        <v>1225</v>
      </c>
      <c r="O127" s="5">
        <v>3.86253</v>
      </c>
      <c r="P127" s="5"/>
      <c r="Q127" s="5"/>
      <c r="R127" s="5"/>
      <c r="S127" s="5"/>
      <c r="T127" s="5"/>
      <c r="U127" s="67"/>
      <c r="V127" s="67"/>
      <c r="W127" s="67"/>
      <c r="X127" s="67"/>
      <c r="Y127" s="67"/>
      <c r="Z127" s="67"/>
      <c r="AA127" s="67"/>
      <c r="AB127" s="67"/>
      <c r="AC127" s="1"/>
      <c r="AD127" s="1" t="s">
        <v>11720</v>
      </c>
      <c r="AE127" s="67"/>
      <c r="AF127" s="1" t="s">
        <v>6443</v>
      </c>
      <c r="AG127" s="67" t="s">
        <v>4485</v>
      </c>
      <c r="AH127" s="1"/>
      <c r="AI127" s="1"/>
      <c r="AJ127" s="1" t="s">
        <v>11721</v>
      </c>
      <c r="AK127" s="1"/>
      <c r="AL127" s="1" t="s">
        <v>11722</v>
      </c>
      <c r="AM127" s="1" t="s">
        <v>6805</v>
      </c>
      <c r="AN127" s="1" t="s">
        <v>3995</v>
      </c>
      <c r="AO127" s="1" t="s">
        <v>3995</v>
      </c>
      <c r="AP127" s="1"/>
      <c r="AQ127" s="1"/>
      <c r="AR127" s="1" t="s">
        <v>11723</v>
      </c>
      <c r="AS127" s="1" t="s">
        <v>11724</v>
      </c>
      <c r="AT127" s="1" t="s">
        <v>11725</v>
      </c>
      <c r="AU127" s="1" t="s">
        <v>3520</v>
      </c>
      <c r="AV127" s="1"/>
      <c r="AW127" s="1"/>
      <c r="AY127" s="1"/>
      <c r="AZ127" s="1" t="s">
        <v>7883</v>
      </c>
      <c r="BA127" s="69" t="s">
        <v>11726</v>
      </c>
      <c r="BC127" s="1"/>
      <c r="BD127" s="1" t="s">
        <v>1838</v>
      </c>
      <c r="BE127" s="1"/>
      <c r="BH127" s="1" t="s">
        <v>11727</v>
      </c>
      <c r="BJ127" s="69" t="s">
        <v>11728</v>
      </c>
      <c r="BN127" s="69" t="s">
        <v>11729</v>
      </c>
      <c r="BO127" s="69" t="s">
        <v>11730</v>
      </c>
      <c r="BP127" s="69" t="s">
        <v>11731</v>
      </c>
      <c r="BQ127" s="69" t="s">
        <v>11732</v>
      </c>
      <c r="BR127" s="69" t="s">
        <v>2486</v>
      </c>
      <c r="BS127" s="69" t="s">
        <v>11733</v>
      </c>
      <c r="BV127" s="69" t="s">
        <v>11734</v>
      </c>
      <c r="BY127" s="69" t="s">
        <v>4947</v>
      </c>
      <c r="BZ127" s="69" t="s">
        <v>8315</v>
      </c>
      <c r="CD127" s="69" t="s">
        <v>8795</v>
      </c>
      <c r="CI127" s="69" t="s">
        <v>5829</v>
      </c>
    </row>
    <row r="128" spans="1:87" ht="15.75" customHeight="1" x14ac:dyDescent="0.15">
      <c r="A128" s="5"/>
      <c r="B128" s="5"/>
      <c r="C128" s="5"/>
      <c r="D128" s="5"/>
      <c r="E128" s="5">
        <v>31</v>
      </c>
      <c r="F128" s="3" t="s">
        <v>469</v>
      </c>
      <c r="G128" s="5"/>
      <c r="H128" s="5"/>
      <c r="I128" s="5"/>
      <c r="J128" s="5"/>
      <c r="K128" s="5"/>
      <c r="L128" s="5"/>
      <c r="M128" s="5" t="s">
        <v>597</v>
      </c>
      <c r="N128" s="3" t="s">
        <v>1226</v>
      </c>
      <c r="O128" s="5">
        <v>5.2286599999999996</v>
      </c>
      <c r="P128" s="5"/>
      <c r="Q128" s="5"/>
      <c r="R128" s="5"/>
      <c r="S128" s="5"/>
      <c r="T128" s="5"/>
      <c r="U128" s="67"/>
      <c r="V128" s="67"/>
      <c r="W128" s="67"/>
      <c r="X128" s="67"/>
      <c r="Y128" s="67"/>
      <c r="Z128" s="67"/>
      <c r="AA128" s="67"/>
      <c r="AB128" s="67"/>
      <c r="AC128" s="1"/>
      <c r="AD128" s="1" t="s">
        <v>11735</v>
      </c>
      <c r="AE128" s="67"/>
      <c r="AF128" s="1" t="s">
        <v>6444</v>
      </c>
      <c r="AG128" s="67" t="s">
        <v>4486</v>
      </c>
      <c r="AH128" s="1"/>
      <c r="AI128" s="1"/>
      <c r="AJ128" s="1" t="s">
        <v>11736</v>
      </c>
      <c r="AK128" s="1"/>
      <c r="AL128" s="1" t="s">
        <v>11737</v>
      </c>
      <c r="AM128" s="1" t="s">
        <v>6806</v>
      </c>
      <c r="AN128" s="1" t="s">
        <v>3996</v>
      </c>
      <c r="AO128" s="1" t="s">
        <v>3996</v>
      </c>
      <c r="AP128" s="1"/>
      <c r="AQ128" s="1"/>
      <c r="AR128" s="1" t="s">
        <v>11738</v>
      </c>
      <c r="AS128" s="1" t="s">
        <v>11739</v>
      </c>
      <c r="AT128" s="1" t="s">
        <v>11740</v>
      </c>
      <c r="AU128" s="1" t="s">
        <v>3521</v>
      </c>
      <c r="AV128" s="1"/>
      <c r="AW128" s="1"/>
      <c r="AY128" s="1"/>
      <c r="AZ128" s="1" t="s">
        <v>7884</v>
      </c>
      <c r="BA128" s="69" t="s">
        <v>11741</v>
      </c>
      <c r="BC128" s="1"/>
      <c r="BD128" s="1" t="s">
        <v>1839</v>
      </c>
      <c r="BE128" s="1"/>
      <c r="BH128" s="1" t="s">
        <v>11742</v>
      </c>
      <c r="BJ128" s="69" t="s">
        <v>11743</v>
      </c>
      <c r="BN128" s="69" t="s">
        <v>11744</v>
      </c>
      <c r="BO128" s="69" t="s">
        <v>11745</v>
      </c>
      <c r="BP128" s="69" t="s">
        <v>11746</v>
      </c>
      <c r="BQ128" s="69" t="s">
        <v>11747</v>
      </c>
      <c r="BR128" s="69" t="s">
        <v>2487</v>
      </c>
      <c r="BS128" s="69" t="s">
        <v>11748</v>
      </c>
      <c r="BV128" s="69" t="s">
        <v>11749</v>
      </c>
      <c r="BY128" s="69" t="s">
        <v>5043</v>
      </c>
      <c r="BZ128" s="69" t="s">
        <v>8316</v>
      </c>
      <c r="CD128" s="69" t="s">
        <v>8796</v>
      </c>
      <c r="CI128" s="69" t="s">
        <v>5830</v>
      </c>
    </row>
    <row r="129" spans="1:87" ht="15.75" customHeight="1" x14ac:dyDescent="0.15">
      <c r="A129" s="5"/>
      <c r="B129" s="5"/>
      <c r="C129" s="5"/>
      <c r="D129" s="5"/>
      <c r="E129" s="5">
        <v>32</v>
      </c>
      <c r="F129" s="3" t="s">
        <v>486</v>
      </c>
      <c r="G129" s="5"/>
      <c r="H129" s="5"/>
      <c r="I129" s="5"/>
      <c r="J129" s="5"/>
      <c r="K129" s="5"/>
      <c r="L129" s="5"/>
      <c r="M129" s="5" t="s">
        <v>598</v>
      </c>
      <c r="N129" s="1" t="s">
        <v>1227</v>
      </c>
      <c r="O129" s="5">
        <v>8.4805899999999994</v>
      </c>
      <c r="P129" s="5"/>
      <c r="Q129" s="5"/>
      <c r="R129" s="5"/>
      <c r="S129" s="5"/>
      <c r="T129" s="5"/>
      <c r="U129" s="67"/>
      <c r="V129" s="67"/>
      <c r="W129" s="67"/>
      <c r="X129" s="67"/>
      <c r="Y129" s="67"/>
      <c r="Z129" s="67"/>
      <c r="AA129" s="67"/>
      <c r="AB129" s="67"/>
      <c r="AC129" s="1"/>
      <c r="AD129" s="1" t="s">
        <v>11750</v>
      </c>
      <c r="AE129" s="67"/>
      <c r="AF129" s="1" t="s">
        <v>6445</v>
      </c>
      <c r="AG129" s="67" t="s">
        <v>4487</v>
      </c>
      <c r="AH129" s="1"/>
      <c r="AI129" s="1"/>
      <c r="AJ129" s="1" t="s">
        <v>11751</v>
      </c>
      <c r="AK129" s="1"/>
      <c r="AL129" s="1" t="s">
        <v>11752</v>
      </c>
      <c r="AM129" s="1" t="s">
        <v>6807</v>
      </c>
      <c r="AN129" s="1" t="s">
        <v>3997</v>
      </c>
      <c r="AO129" s="1" t="s">
        <v>3997</v>
      </c>
      <c r="AP129" s="1"/>
      <c r="AQ129" s="1"/>
      <c r="AR129" s="1" t="s">
        <v>11753</v>
      </c>
      <c r="AS129" s="1" t="s">
        <v>3407</v>
      </c>
      <c r="AT129" s="1" t="s">
        <v>32</v>
      </c>
      <c r="AU129" s="1" t="s">
        <v>3468</v>
      </c>
      <c r="AV129" s="1"/>
      <c r="AW129" s="1"/>
      <c r="AY129" s="1"/>
      <c r="AZ129" s="1" t="s">
        <v>7885</v>
      </c>
      <c r="BA129" s="69" t="s">
        <v>11754</v>
      </c>
      <c r="BC129" s="1"/>
      <c r="BD129" s="1" t="s">
        <v>1840</v>
      </c>
      <c r="BE129" s="1"/>
      <c r="BH129" s="1" t="s">
        <v>11755</v>
      </c>
      <c r="BJ129" s="69" t="s">
        <v>11756</v>
      </c>
      <c r="BN129" s="69" t="s">
        <v>11757</v>
      </c>
      <c r="BO129" s="69" t="s">
        <v>11758</v>
      </c>
      <c r="BP129" s="69" t="s">
        <v>11759</v>
      </c>
      <c r="BQ129" s="69" t="s">
        <v>11760</v>
      </c>
      <c r="BR129" s="69" t="s">
        <v>2488</v>
      </c>
      <c r="BS129" s="69" t="s">
        <v>11761</v>
      </c>
      <c r="BV129" s="69" t="s">
        <v>11762</v>
      </c>
      <c r="BY129" s="69" t="s">
        <v>5139</v>
      </c>
      <c r="BZ129" s="69" t="s">
        <v>8317</v>
      </c>
      <c r="CD129" s="69" t="s">
        <v>8797</v>
      </c>
      <c r="CI129" s="69" t="s">
        <v>5831</v>
      </c>
    </row>
    <row r="130" spans="1:87" ht="15.75" customHeight="1" x14ac:dyDescent="0.15">
      <c r="A130" s="5"/>
      <c r="B130" s="5"/>
      <c r="C130" s="5"/>
      <c r="D130" s="5"/>
      <c r="E130" s="5">
        <v>33</v>
      </c>
      <c r="F130" s="3" t="s">
        <v>504</v>
      </c>
      <c r="G130" s="5"/>
      <c r="H130" s="5"/>
      <c r="I130" s="5"/>
      <c r="J130" s="5"/>
      <c r="K130" s="5"/>
      <c r="L130" s="5"/>
      <c r="M130" s="5" t="s">
        <v>599</v>
      </c>
      <c r="N130" s="3" t="s">
        <v>1228</v>
      </c>
      <c r="O130" s="5">
        <v>5.4270800000000001</v>
      </c>
      <c r="P130" s="5"/>
      <c r="Q130" s="5"/>
      <c r="R130" s="5"/>
      <c r="S130" s="5"/>
      <c r="T130" s="5"/>
      <c r="U130" s="67"/>
      <c r="V130" s="67"/>
      <c r="W130" s="67"/>
      <c r="X130" s="67"/>
      <c r="Y130" s="67"/>
      <c r="Z130" s="67"/>
      <c r="AA130" s="67"/>
      <c r="AB130" s="67"/>
      <c r="AC130" s="1"/>
      <c r="AD130" s="1" t="s">
        <v>11763</v>
      </c>
      <c r="AE130" s="67"/>
      <c r="AF130" s="1" t="s">
        <v>6446</v>
      </c>
      <c r="AG130" s="67" t="s">
        <v>4488</v>
      </c>
      <c r="AH130" s="1"/>
      <c r="AI130" s="1"/>
      <c r="AJ130" s="1" t="s">
        <v>11764</v>
      </c>
      <c r="AK130" s="1"/>
      <c r="AL130" s="1" t="s">
        <v>11765</v>
      </c>
      <c r="AM130" s="1" t="s">
        <v>6808</v>
      </c>
      <c r="AN130" s="1" t="s">
        <v>3998</v>
      </c>
      <c r="AO130" s="1" t="s">
        <v>3998</v>
      </c>
      <c r="AP130" s="1"/>
      <c r="AQ130" s="1"/>
      <c r="AR130" s="1" t="s">
        <v>11766</v>
      </c>
      <c r="AS130" s="1" t="s">
        <v>3408</v>
      </c>
      <c r="AT130" s="1" t="s">
        <v>80</v>
      </c>
      <c r="AU130" s="1" t="s">
        <v>3469</v>
      </c>
      <c r="AV130" s="1"/>
      <c r="AW130" s="1"/>
      <c r="AY130" s="1"/>
      <c r="AZ130" s="1" t="s">
        <v>7886</v>
      </c>
      <c r="BA130" s="69" t="s">
        <v>11767</v>
      </c>
      <c r="BC130" s="1"/>
      <c r="BD130" s="1" t="s">
        <v>1841</v>
      </c>
      <c r="BE130" s="1"/>
      <c r="BH130" s="1" t="s">
        <v>11768</v>
      </c>
      <c r="BJ130" s="69" t="s">
        <v>11769</v>
      </c>
      <c r="BN130" s="69" t="s">
        <v>11770</v>
      </c>
      <c r="BO130" s="69" t="s">
        <v>11771</v>
      </c>
      <c r="BP130" s="69" t="s">
        <v>11772</v>
      </c>
      <c r="BQ130" s="69" t="s">
        <v>11773</v>
      </c>
      <c r="BR130" s="69" t="s">
        <v>2489</v>
      </c>
      <c r="BS130" s="69" t="s">
        <v>11774</v>
      </c>
      <c r="BV130" s="69" t="s">
        <v>11775</v>
      </c>
      <c r="BY130" s="69" t="s">
        <v>5235</v>
      </c>
      <c r="BZ130" s="69" t="s">
        <v>8318</v>
      </c>
      <c r="CD130" s="69" t="s">
        <v>8798</v>
      </c>
      <c r="CI130" s="69" t="s">
        <v>5832</v>
      </c>
    </row>
    <row r="131" spans="1:87" ht="15.75" customHeight="1" x14ac:dyDescent="0.15">
      <c r="A131" s="5"/>
      <c r="B131" s="5"/>
      <c r="C131" s="5"/>
      <c r="D131" s="5"/>
      <c r="E131" s="5">
        <v>34</v>
      </c>
      <c r="F131" s="3" t="s">
        <v>517</v>
      </c>
      <c r="G131" s="5"/>
      <c r="H131" s="5"/>
      <c r="I131" s="5"/>
      <c r="J131" s="5"/>
      <c r="K131" s="5"/>
      <c r="L131" s="5"/>
      <c r="M131" s="5" t="s">
        <v>600</v>
      </c>
      <c r="N131" s="3" t="s">
        <v>1229</v>
      </c>
      <c r="O131" s="5">
        <v>4.2156099999999999</v>
      </c>
      <c r="P131" s="5"/>
      <c r="Q131" s="5"/>
      <c r="R131" s="5"/>
      <c r="S131" s="5"/>
      <c r="T131" s="5"/>
      <c r="U131" s="67"/>
      <c r="V131" s="67"/>
      <c r="W131" s="67"/>
      <c r="X131" s="67"/>
      <c r="Y131" s="67"/>
      <c r="Z131" s="67"/>
      <c r="AA131" s="67"/>
      <c r="AB131" s="67"/>
      <c r="AC131" s="1"/>
      <c r="AD131" s="1" t="s">
        <v>11776</v>
      </c>
      <c r="AE131" s="67"/>
      <c r="AF131" s="1" t="s">
        <v>6447</v>
      </c>
      <c r="AG131" s="67" t="s">
        <v>4489</v>
      </c>
      <c r="AH131" s="1"/>
      <c r="AI131" s="1"/>
      <c r="AJ131" s="1" t="s">
        <v>11777</v>
      </c>
      <c r="AK131" s="1"/>
      <c r="AL131" s="1" t="s">
        <v>11778</v>
      </c>
      <c r="AM131" s="1" t="s">
        <v>6809</v>
      </c>
      <c r="AN131" s="1" t="s">
        <v>3999</v>
      </c>
      <c r="AO131" s="1" t="s">
        <v>3999</v>
      </c>
      <c r="AP131" s="1"/>
      <c r="AQ131" s="1"/>
      <c r="AR131" s="1" t="s">
        <v>11779</v>
      </c>
      <c r="AS131" s="1" t="s">
        <v>3409</v>
      </c>
      <c r="AT131" s="1" t="s">
        <v>120</v>
      </c>
      <c r="AU131" s="1" t="s">
        <v>3470</v>
      </c>
      <c r="AV131" s="1"/>
      <c r="AW131" s="1"/>
      <c r="AY131" s="1"/>
      <c r="AZ131" s="1" t="s">
        <v>7887</v>
      </c>
      <c r="BA131" s="69" t="s">
        <v>11780</v>
      </c>
      <c r="BC131" s="1"/>
      <c r="BD131" s="1" t="s">
        <v>1842</v>
      </c>
      <c r="BE131" s="1"/>
      <c r="BH131" s="1" t="s">
        <v>11781</v>
      </c>
      <c r="BJ131" s="69" t="s">
        <v>11782</v>
      </c>
      <c r="BN131" s="69" t="s">
        <v>11783</v>
      </c>
      <c r="BO131" s="69" t="s">
        <v>11784</v>
      </c>
      <c r="BP131" s="69" t="s">
        <v>11785</v>
      </c>
      <c r="BQ131" s="69" t="s">
        <v>11786</v>
      </c>
      <c r="BR131" s="69" t="s">
        <v>2490</v>
      </c>
      <c r="BS131" s="69" t="s">
        <v>11787</v>
      </c>
      <c r="BV131" s="69" t="s">
        <v>11788</v>
      </c>
      <c r="BY131" s="69" t="s">
        <v>5331</v>
      </c>
      <c r="BZ131" s="69" t="s">
        <v>8319</v>
      </c>
      <c r="CD131" s="69" t="s">
        <v>8799</v>
      </c>
      <c r="CI131" s="69" t="s">
        <v>5833</v>
      </c>
    </row>
    <row r="132" spans="1:87" ht="15.75" customHeight="1" x14ac:dyDescent="0.15">
      <c r="A132" s="5"/>
      <c r="B132" s="5"/>
      <c r="C132" s="5"/>
      <c r="D132" s="5"/>
      <c r="E132" s="5">
        <v>35</v>
      </c>
      <c r="F132" s="3" t="s">
        <v>529</v>
      </c>
      <c r="G132" s="5"/>
      <c r="H132" s="5"/>
      <c r="I132" s="5"/>
      <c r="J132" s="5"/>
      <c r="K132" s="5"/>
      <c r="L132" s="5"/>
      <c r="M132" s="5" t="s">
        <v>601</v>
      </c>
      <c r="N132" s="3" t="s">
        <v>1230</v>
      </c>
      <c r="O132" s="5">
        <v>6.6729200000000004</v>
      </c>
      <c r="P132" s="5"/>
      <c r="Q132" s="5"/>
      <c r="R132" s="5"/>
      <c r="S132" s="5"/>
      <c r="T132" s="5"/>
      <c r="U132" s="67"/>
      <c r="V132" s="67"/>
      <c r="W132" s="67"/>
      <c r="X132" s="67"/>
      <c r="Y132" s="67"/>
      <c r="Z132" s="67"/>
      <c r="AA132" s="67"/>
      <c r="AB132" s="67"/>
      <c r="AC132" s="1"/>
      <c r="AD132" s="1" t="s">
        <v>11789</v>
      </c>
      <c r="AE132" s="67"/>
      <c r="AF132" s="1" t="s">
        <v>6448</v>
      </c>
      <c r="AG132" s="67" t="s">
        <v>4490</v>
      </c>
      <c r="AH132" s="1"/>
      <c r="AI132" s="1"/>
      <c r="AJ132" s="1" t="s">
        <v>11790</v>
      </c>
      <c r="AK132" s="1"/>
      <c r="AL132" s="1" t="s">
        <v>11791</v>
      </c>
      <c r="AM132" s="1" t="s">
        <v>6810</v>
      </c>
      <c r="AN132" s="1" t="s">
        <v>4000</v>
      </c>
      <c r="AO132" s="1" t="s">
        <v>4000</v>
      </c>
      <c r="AP132" s="1"/>
      <c r="AQ132" s="1"/>
      <c r="AR132" s="1" t="s">
        <v>11792</v>
      </c>
      <c r="AS132" s="1" t="s">
        <v>3410</v>
      </c>
      <c r="AT132" s="1" t="s">
        <v>157</v>
      </c>
      <c r="AU132" s="1" t="s">
        <v>3471</v>
      </c>
      <c r="AV132" s="1"/>
      <c r="AW132" s="1"/>
      <c r="AY132" s="1"/>
      <c r="AZ132" s="1" t="s">
        <v>7888</v>
      </c>
      <c r="BA132" s="69" t="s">
        <v>11793</v>
      </c>
      <c r="BC132" s="1"/>
      <c r="BD132" s="1" t="s">
        <v>1843</v>
      </c>
      <c r="BE132" s="1"/>
      <c r="BH132" s="1" t="s">
        <v>11794</v>
      </c>
      <c r="BJ132" s="69" t="s">
        <v>11795</v>
      </c>
      <c r="BN132" s="69" t="s">
        <v>11796</v>
      </c>
      <c r="BO132" s="69" t="s">
        <v>11797</v>
      </c>
      <c r="BP132" s="69" t="s">
        <v>11798</v>
      </c>
      <c r="BQ132" s="69" t="s">
        <v>11799</v>
      </c>
      <c r="BR132" s="69" t="s">
        <v>2491</v>
      </c>
      <c r="BS132" s="69" t="s">
        <v>11800</v>
      </c>
      <c r="BV132" s="69" t="s">
        <v>11801</v>
      </c>
      <c r="BY132" s="69" t="s">
        <v>5427</v>
      </c>
      <c r="BZ132" s="69" t="s">
        <v>8320</v>
      </c>
      <c r="CD132" s="69" t="s">
        <v>8800</v>
      </c>
      <c r="CI132" s="69" t="s">
        <v>5834</v>
      </c>
    </row>
    <row r="133" spans="1:87" ht="15.75" customHeight="1" x14ac:dyDescent="0.15">
      <c r="A133" s="5"/>
      <c r="B133" s="5"/>
      <c r="C133" s="5"/>
      <c r="D133" s="5"/>
      <c r="E133" s="5">
        <v>36</v>
      </c>
      <c r="F133" s="3" t="s">
        <v>548</v>
      </c>
      <c r="G133" s="5"/>
      <c r="H133" s="5"/>
      <c r="I133" s="5"/>
      <c r="J133" s="5"/>
      <c r="K133" s="5"/>
      <c r="L133" s="5"/>
      <c r="M133" s="5" t="s">
        <v>602</v>
      </c>
      <c r="N133" s="3" t="s">
        <v>1231</v>
      </c>
      <c r="O133" s="5">
        <v>6.5963200000000004</v>
      </c>
      <c r="P133" s="5"/>
      <c r="Q133" s="5"/>
      <c r="R133" s="5"/>
      <c r="S133" s="5"/>
      <c r="T133" s="5"/>
      <c r="U133" s="67"/>
      <c r="V133" s="67"/>
      <c r="W133" s="67"/>
      <c r="X133" s="67"/>
      <c r="Y133" s="67"/>
      <c r="Z133" s="67"/>
      <c r="AA133" s="67"/>
      <c r="AB133" s="67"/>
      <c r="AC133" s="1"/>
      <c r="AD133" s="1" t="s">
        <v>11802</v>
      </c>
      <c r="AE133" s="67"/>
      <c r="AF133" s="1" t="s">
        <v>6449</v>
      </c>
      <c r="AG133" s="67" t="s">
        <v>4491</v>
      </c>
      <c r="AH133" s="1"/>
      <c r="AI133" s="1"/>
      <c r="AJ133" s="1" t="s">
        <v>11803</v>
      </c>
      <c r="AK133" s="1"/>
      <c r="AL133" s="1" t="s">
        <v>11804</v>
      </c>
      <c r="AM133" s="1" t="s">
        <v>6811</v>
      </c>
      <c r="AN133" s="1" t="s">
        <v>4001</v>
      </c>
      <c r="AO133" s="1" t="s">
        <v>4001</v>
      </c>
      <c r="AP133" s="1"/>
      <c r="AQ133" s="1"/>
      <c r="AR133" s="1" t="s">
        <v>11805</v>
      </c>
      <c r="AS133" s="1" t="s">
        <v>3411</v>
      </c>
      <c r="AT133" s="1" t="s">
        <v>186</v>
      </c>
      <c r="AU133" s="1" t="s">
        <v>3472</v>
      </c>
      <c r="AV133" s="1"/>
      <c r="AW133" s="1"/>
      <c r="AY133" s="1"/>
      <c r="AZ133" s="1" t="s">
        <v>7889</v>
      </c>
      <c r="BA133" s="69" t="s">
        <v>11806</v>
      </c>
      <c r="BC133" s="1"/>
      <c r="BD133" s="1" t="s">
        <v>1844</v>
      </c>
      <c r="BE133" s="1"/>
      <c r="BH133" s="1" t="s">
        <v>11807</v>
      </c>
      <c r="BJ133" s="69" t="s">
        <v>11808</v>
      </c>
      <c r="BN133" s="69" t="s">
        <v>11809</v>
      </c>
      <c r="BO133" s="69" t="s">
        <v>11810</v>
      </c>
      <c r="BP133" s="69" t="s">
        <v>11811</v>
      </c>
      <c r="BQ133" s="69" t="s">
        <v>11812</v>
      </c>
      <c r="BR133" s="69" t="s">
        <v>2492</v>
      </c>
      <c r="BS133" s="69" t="s">
        <v>11813</v>
      </c>
      <c r="BV133" s="69" t="s">
        <v>11814</v>
      </c>
      <c r="BY133" s="69" t="s">
        <v>5523</v>
      </c>
      <c r="BZ133" s="69" t="s">
        <v>8321</v>
      </c>
      <c r="CD133" s="69" t="s">
        <v>8801</v>
      </c>
      <c r="CI133" s="69" t="s">
        <v>5835</v>
      </c>
    </row>
    <row r="134" spans="1:87" ht="15.75" customHeight="1" x14ac:dyDescent="0.15">
      <c r="A134" s="5"/>
      <c r="B134" s="5"/>
      <c r="C134" s="5"/>
      <c r="D134" s="5"/>
      <c r="E134" s="5">
        <v>37</v>
      </c>
      <c r="F134" s="3" t="s">
        <v>604</v>
      </c>
      <c r="G134" s="5"/>
      <c r="H134" s="5"/>
      <c r="I134" s="5"/>
      <c r="J134" s="5"/>
      <c r="K134" s="5"/>
      <c r="L134" s="5"/>
      <c r="M134" s="5" t="s">
        <v>603</v>
      </c>
      <c r="N134" s="3" t="s">
        <v>1232</v>
      </c>
      <c r="O134" s="5">
        <v>35.5792</v>
      </c>
      <c r="P134" s="5"/>
      <c r="Q134" s="5"/>
      <c r="R134" s="5"/>
      <c r="S134" s="5"/>
      <c r="T134" s="5"/>
      <c r="U134" s="67"/>
      <c r="V134" s="67"/>
      <c r="W134" s="67"/>
      <c r="X134" s="67"/>
      <c r="Y134" s="67"/>
      <c r="Z134" s="67"/>
      <c r="AA134" s="67"/>
      <c r="AB134" s="67"/>
      <c r="AC134" s="1"/>
      <c r="AD134" s="1" t="s">
        <v>11815</v>
      </c>
      <c r="AE134" s="67"/>
      <c r="AF134" s="1" t="s">
        <v>6450</v>
      </c>
      <c r="AG134" s="67" t="s">
        <v>4492</v>
      </c>
      <c r="AH134" s="1"/>
      <c r="AI134" s="1"/>
      <c r="AJ134" s="1" t="s">
        <v>11816</v>
      </c>
      <c r="AK134" s="1"/>
      <c r="AL134" s="1" t="s">
        <v>11817</v>
      </c>
      <c r="AM134" s="1" t="s">
        <v>6812</v>
      </c>
      <c r="AN134" s="1" t="s">
        <v>4002</v>
      </c>
      <c r="AO134" s="1" t="s">
        <v>4002</v>
      </c>
      <c r="AP134" s="1"/>
      <c r="AQ134" s="1"/>
      <c r="AR134" s="1" t="s">
        <v>11818</v>
      </c>
      <c r="AS134" s="1" t="s">
        <v>3412</v>
      </c>
      <c r="AT134" s="1" t="s">
        <v>210</v>
      </c>
      <c r="AU134" s="1" t="s">
        <v>3473</v>
      </c>
      <c r="AV134" s="1"/>
      <c r="AW134" s="1"/>
      <c r="AY134" s="1"/>
      <c r="AZ134" s="1" t="s">
        <v>7890</v>
      </c>
      <c r="BA134" s="69" t="s">
        <v>11819</v>
      </c>
      <c r="BC134" s="1"/>
      <c r="BD134" s="1" t="s">
        <v>1845</v>
      </c>
      <c r="BE134" s="1"/>
      <c r="BH134" s="1" t="s">
        <v>11820</v>
      </c>
      <c r="BJ134" s="69" t="s">
        <v>11821</v>
      </c>
      <c r="BN134" s="69" t="s">
        <v>11822</v>
      </c>
      <c r="BO134" s="69" t="s">
        <v>11823</v>
      </c>
      <c r="BP134" s="69" t="s">
        <v>11824</v>
      </c>
      <c r="BQ134" s="69" t="s">
        <v>11825</v>
      </c>
      <c r="BR134" s="69" t="s">
        <v>2493</v>
      </c>
      <c r="BS134" s="69" t="s">
        <v>11826</v>
      </c>
      <c r="BV134" s="69" t="s">
        <v>11827</v>
      </c>
      <c r="BY134" s="69" t="s">
        <v>5619</v>
      </c>
      <c r="BZ134" s="69" t="s">
        <v>8322</v>
      </c>
      <c r="CD134" s="69" t="s">
        <v>8802</v>
      </c>
      <c r="CI134" s="69" t="s">
        <v>5836</v>
      </c>
    </row>
    <row r="135" spans="1:87" ht="15.75" customHeight="1" x14ac:dyDescent="0.15">
      <c r="A135" s="5"/>
      <c r="B135" s="5"/>
      <c r="C135" s="5"/>
      <c r="D135" s="5"/>
      <c r="E135" s="5">
        <v>38</v>
      </c>
      <c r="F135" s="3" t="s">
        <v>606</v>
      </c>
      <c r="G135" s="5"/>
      <c r="H135" s="5"/>
      <c r="I135" s="5"/>
      <c r="J135" s="5"/>
      <c r="K135" s="5"/>
      <c r="L135" s="5"/>
      <c r="M135" s="5" t="s">
        <v>605</v>
      </c>
      <c r="N135" s="3" t="s">
        <v>1233</v>
      </c>
      <c r="O135" s="5">
        <v>5.9611999999999998</v>
      </c>
      <c r="P135" s="5"/>
      <c r="Q135" s="5"/>
      <c r="R135" s="5"/>
      <c r="S135" s="5"/>
      <c r="T135" s="5"/>
      <c r="U135" s="67"/>
      <c r="V135" s="67"/>
      <c r="W135" s="67"/>
      <c r="X135" s="67"/>
      <c r="Y135" s="67"/>
      <c r="Z135" s="67"/>
      <c r="AA135" s="67"/>
      <c r="AB135" s="67"/>
      <c r="AC135" s="1"/>
      <c r="AD135" s="1" t="s">
        <v>11828</v>
      </c>
      <c r="AE135" s="67"/>
      <c r="AF135" s="1" t="s">
        <v>6451</v>
      </c>
      <c r="AG135" s="67" t="s">
        <v>4493</v>
      </c>
      <c r="AH135" s="1"/>
      <c r="AI135" s="1"/>
      <c r="AJ135" s="1" t="s">
        <v>11829</v>
      </c>
      <c r="AK135" s="1"/>
      <c r="AL135" s="1" t="s">
        <v>11830</v>
      </c>
      <c r="AM135" s="1" t="s">
        <v>6813</v>
      </c>
      <c r="AN135" s="1" t="s">
        <v>4003</v>
      </c>
      <c r="AO135" s="1" t="s">
        <v>4003</v>
      </c>
      <c r="AP135" s="1"/>
      <c r="AQ135" s="1"/>
      <c r="AR135" s="1" t="s">
        <v>11831</v>
      </c>
      <c r="AS135" s="1" t="s">
        <v>3413</v>
      </c>
      <c r="AT135" s="1" t="s">
        <v>237</v>
      </c>
      <c r="AU135" s="1" t="s">
        <v>3474</v>
      </c>
      <c r="AV135" s="1"/>
      <c r="AW135" s="1"/>
      <c r="AY135" s="1"/>
      <c r="AZ135" s="1" t="s">
        <v>7891</v>
      </c>
      <c r="BA135" s="69" t="s">
        <v>11832</v>
      </c>
      <c r="BC135" s="1"/>
      <c r="BD135" s="1" t="s">
        <v>1846</v>
      </c>
      <c r="BE135" s="1"/>
      <c r="BH135" s="1" t="s">
        <v>11833</v>
      </c>
      <c r="BJ135" s="69" t="s">
        <v>11834</v>
      </c>
      <c r="BN135" s="69" t="s">
        <v>11835</v>
      </c>
      <c r="BO135" s="69" t="s">
        <v>11836</v>
      </c>
      <c r="BP135" s="69" t="s">
        <v>11837</v>
      </c>
      <c r="BQ135" s="69" t="s">
        <v>11838</v>
      </c>
      <c r="BR135" s="69" t="s">
        <v>2494</v>
      </c>
      <c r="BS135" s="69" t="s">
        <v>11839</v>
      </c>
      <c r="BV135" s="69" t="s">
        <v>11840</v>
      </c>
      <c r="BY135" s="69" t="s">
        <v>4564</v>
      </c>
      <c r="BZ135" s="69" t="s">
        <v>8323</v>
      </c>
      <c r="CD135" s="69" t="s">
        <v>8803</v>
      </c>
      <c r="CI135" s="69" t="s">
        <v>5837</v>
      </c>
    </row>
    <row r="136" spans="1:87" ht="15.75" customHeight="1" x14ac:dyDescent="0.15">
      <c r="A136" s="5"/>
      <c r="B136" s="5"/>
      <c r="C136" s="5"/>
      <c r="D136" s="5"/>
      <c r="E136" s="5">
        <v>39</v>
      </c>
      <c r="F136" s="3" t="s">
        <v>608</v>
      </c>
      <c r="G136" s="5"/>
      <c r="H136" s="5"/>
      <c r="I136" s="5"/>
      <c r="J136" s="5"/>
      <c r="K136" s="5"/>
      <c r="L136" s="5"/>
      <c r="M136" s="5" t="s">
        <v>607</v>
      </c>
      <c r="N136" s="3" t="s">
        <v>1234</v>
      </c>
      <c r="O136" s="5">
        <v>8.4958399999999994</v>
      </c>
      <c r="P136" s="5"/>
      <c r="Q136" s="5"/>
      <c r="R136" s="5"/>
      <c r="S136" s="5"/>
      <c r="T136" s="5"/>
      <c r="U136" s="67"/>
      <c r="V136" s="67"/>
      <c r="W136" s="67"/>
      <c r="X136" s="67"/>
      <c r="Y136" s="67"/>
      <c r="Z136" s="67"/>
      <c r="AA136" s="67"/>
      <c r="AB136" s="67"/>
      <c r="AC136" s="1"/>
      <c r="AD136" s="1" t="s">
        <v>11841</v>
      </c>
      <c r="AE136" s="67"/>
      <c r="AF136" s="1" t="s">
        <v>6452</v>
      </c>
      <c r="AG136" s="67" t="s">
        <v>4494</v>
      </c>
      <c r="AH136" s="1"/>
      <c r="AI136" s="1"/>
      <c r="AJ136" s="1" t="s">
        <v>11842</v>
      </c>
      <c r="AK136" s="1"/>
      <c r="AL136" s="1" t="s">
        <v>11843</v>
      </c>
      <c r="AM136" s="1" t="s">
        <v>6814</v>
      </c>
      <c r="AN136" s="1" t="s">
        <v>4004</v>
      </c>
      <c r="AO136" s="1" t="s">
        <v>4004</v>
      </c>
      <c r="AP136" s="1"/>
      <c r="AQ136" s="1"/>
      <c r="AR136" s="1" t="s">
        <v>11844</v>
      </c>
      <c r="AS136" s="1" t="s">
        <v>3414</v>
      </c>
      <c r="AT136" s="1" t="s">
        <v>261</v>
      </c>
      <c r="AU136" s="1" t="s">
        <v>3475</v>
      </c>
      <c r="AV136" s="1"/>
      <c r="AW136" s="1"/>
      <c r="AY136" s="1"/>
      <c r="AZ136" s="1" t="s">
        <v>7892</v>
      </c>
      <c r="BA136" s="69" t="s">
        <v>11845</v>
      </c>
      <c r="BC136" s="1"/>
      <c r="BD136" s="1" t="s">
        <v>1847</v>
      </c>
      <c r="BE136" s="1"/>
      <c r="BH136" s="1" t="s">
        <v>11846</v>
      </c>
      <c r="BJ136" s="69" t="s">
        <v>11847</v>
      </c>
      <c r="BN136" s="69" t="s">
        <v>11848</v>
      </c>
      <c r="BO136" s="69" t="s">
        <v>11849</v>
      </c>
      <c r="BP136" s="69" t="s">
        <v>11850</v>
      </c>
      <c r="BQ136" s="69" t="s">
        <v>11851</v>
      </c>
      <c r="BR136" s="69" t="s">
        <v>2495</v>
      </c>
      <c r="BS136" s="69" t="s">
        <v>11852</v>
      </c>
      <c r="BV136" s="69" t="s">
        <v>11853</v>
      </c>
      <c r="BY136" s="69" t="s">
        <v>4660</v>
      </c>
      <c r="BZ136" s="69" t="s">
        <v>8324</v>
      </c>
      <c r="CD136" s="69" t="s">
        <v>8804</v>
      </c>
      <c r="CI136" s="69" t="s">
        <v>5838</v>
      </c>
    </row>
    <row r="137" spans="1:87" ht="15.75" customHeight="1" x14ac:dyDescent="0.15">
      <c r="A137" s="5"/>
      <c r="B137" s="5"/>
      <c r="C137" s="5"/>
      <c r="D137" s="5"/>
      <c r="E137" s="5">
        <v>40</v>
      </c>
      <c r="F137" s="3" t="s">
        <v>610</v>
      </c>
      <c r="G137" s="5"/>
      <c r="H137" s="5"/>
      <c r="I137" s="5"/>
      <c r="J137" s="5"/>
      <c r="K137" s="5"/>
      <c r="L137" s="5"/>
      <c r="M137" s="5" t="s">
        <v>609</v>
      </c>
      <c r="N137" s="3" t="s">
        <v>1235</v>
      </c>
      <c r="O137" s="5">
        <v>6.5680399999999999</v>
      </c>
      <c r="P137" s="5"/>
      <c r="Q137" s="5"/>
      <c r="R137" s="5"/>
      <c r="S137" s="5"/>
      <c r="T137" s="5"/>
      <c r="U137" s="67"/>
      <c r="V137" s="67"/>
      <c r="W137" s="67"/>
      <c r="X137" s="67"/>
      <c r="Y137" s="67"/>
      <c r="Z137" s="67"/>
      <c r="AA137" s="67"/>
      <c r="AB137" s="67"/>
      <c r="AC137" s="1"/>
      <c r="AD137" s="1" t="s">
        <v>11854</v>
      </c>
      <c r="AE137" s="67"/>
      <c r="AF137" s="1" t="s">
        <v>6453</v>
      </c>
      <c r="AG137" s="67" t="s">
        <v>4495</v>
      </c>
      <c r="AH137" s="1"/>
      <c r="AI137" s="1"/>
      <c r="AJ137" s="1" t="s">
        <v>11855</v>
      </c>
      <c r="AK137" s="1"/>
      <c r="AL137" s="1" t="s">
        <v>11856</v>
      </c>
      <c r="AM137" s="1" t="s">
        <v>6815</v>
      </c>
      <c r="AN137" s="1" t="s">
        <v>4005</v>
      </c>
      <c r="AO137" s="1" t="s">
        <v>4005</v>
      </c>
      <c r="AP137" s="1"/>
      <c r="AQ137" s="1"/>
      <c r="AR137" s="1" t="s">
        <v>11857</v>
      </c>
      <c r="AS137" s="1" t="s">
        <v>11858</v>
      </c>
      <c r="AT137" s="1" t="s">
        <v>11859</v>
      </c>
      <c r="AU137" s="1" t="s">
        <v>11860</v>
      </c>
      <c r="AV137" s="1"/>
      <c r="AW137" s="1"/>
      <c r="AY137" s="1"/>
      <c r="AZ137" s="1" t="s">
        <v>7893</v>
      </c>
      <c r="BA137" s="69" t="s">
        <v>11861</v>
      </c>
      <c r="BC137" s="1"/>
      <c r="BD137" s="1" t="s">
        <v>1848</v>
      </c>
      <c r="BE137" s="1"/>
      <c r="BH137" s="1" t="s">
        <v>11862</v>
      </c>
      <c r="BJ137" s="69" t="s">
        <v>11863</v>
      </c>
      <c r="BN137" s="69" t="s">
        <v>11864</v>
      </c>
      <c r="BO137" s="69" t="s">
        <v>11865</v>
      </c>
      <c r="BP137" s="69" t="s">
        <v>11866</v>
      </c>
      <c r="BQ137" s="69" t="s">
        <v>11867</v>
      </c>
      <c r="BR137" s="69" t="s">
        <v>2496</v>
      </c>
      <c r="BS137" s="69" t="s">
        <v>11868</v>
      </c>
      <c r="BV137" s="69" t="s">
        <v>11869</v>
      </c>
      <c r="BY137" s="69" t="s">
        <v>4756</v>
      </c>
      <c r="BZ137" s="69" t="s">
        <v>8325</v>
      </c>
      <c r="CD137" s="69" t="s">
        <v>8805</v>
      </c>
      <c r="CI137" s="69" t="s">
        <v>5839</v>
      </c>
    </row>
    <row r="138" spans="1:87" ht="15.75" customHeight="1" x14ac:dyDescent="0.15">
      <c r="A138" s="5"/>
      <c r="B138" s="5"/>
      <c r="C138" s="5"/>
      <c r="D138" s="5"/>
      <c r="E138" s="5">
        <v>41</v>
      </c>
      <c r="F138" s="3" t="s">
        <v>612</v>
      </c>
      <c r="G138" s="5"/>
      <c r="H138" s="5"/>
      <c r="I138" s="5"/>
      <c r="J138" s="5"/>
      <c r="K138" s="5"/>
      <c r="L138" s="5"/>
      <c r="M138" s="5" t="s">
        <v>611</v>
      </c>
      <c r="N138" s="3" t="s">
        <v>1236</v>
      </c>
      <c r="O138" s="5">
        <v>2.2602699999999998</v>
      </c>
      <c r="P138" s="5"/>
      <c r="Q138" s="5"/>
      <c r="R138" s="5"/>
      <c r="S138" s="5"/>
      <c r="T138" s="5"/>
      <c r="U138" s="67"/>
      <c r="V138" s="67"/>
      <c r="W138" s="67"/>
      <c r="X138" s="67"/>
      <c r="Y138" s="67"/>
      <c r="Z138" s="67"/>
      <c r="AA138" s="67"/>
      <c r="AB138" s="67"/>
      <c r="AC138" s="1"/>
      <c r="AD138" s="1" t="s">
        <v>11870</v>
      </c>
      <c r="AE138" s="67"/>
      <c r="AF138" s="1" t="s">
        <v>6454</v>
      </c>
      <c r="AG138" s="67" t="s">
        <v>4496</v>
      </c>
      <c r="AH138" s="1"/>
      <c r="AI138" s="1"/>
      <c r="AJ138" s="1" t="s">
        <v>11871</v>
      </c>
      <c r="AK138" s="1"/>
      <c r="AL138" s="1" t="s">
        <v>11872</v>
      </c>
      <c r="AM138" s="1" t="s">
        <v>6816</v>
      </c>
      <c r="AN138" s="1" t="s">
        <v>4006</v>
      </c>
      <c r="AO138" s="1" t="s">
        <v>4006</v>
      </c>
      <c r="AP138" s="1"/>
      <c r="AQ138" s="1"/>
      <c r="AR138" s="1" t="s">
        <v>11873</v>
      </c>
      <c r="AS138" s="1" t="s">
        <v>11874</v>
      </c>
      <c r="AT138" s="1" t="s">
        <v>11875</v>
      </c>
      <c r="AU138" s="1" t="s">
        <v>11876</v>
      </c>
      <c r="AV138" s="1"/>
      <c r="AW138" s="1"/>
      <c r="AY138" s="1"/>
      <c r="AZ138" s="1" t="s">
        <v>7894</v>
      </c>
      <c r="BA138" s="69" t="s">
        <v>11877</v>
      </c>
      <c r="BC138" s="1"/>
      <c r="BD138" s="1" t="s">
        <v>1849</v>
      </c>
      <c r="BE138" s="1"/>
      <c r="BH138" s="1" t="s">
        <v>11878</v>
      </c>
      <c r="BJ138" s="69" t="s">
        <v>11879</v>
      </c>
      <c r="BN138" s="69" t="s">
        <v>11880</v>
      </c>
      <c r="BO138" s="69" t="s">
        <v>11881</v>
      </c>
      <c r="BP138" s="69" t="s">
        <v>11882</v>
      </c>
      <c r="BQ138" s="69" t="s">
        <v>11883</v>
      </c>
      <c r="BR138" s="69" t="s">
        <v>2497</v>
      </c>
      <c r="BS138" s="69" t="s">
        <v>11884</v>
      </c>
      <c r="BV138" s="69" t="s">
        <v>11885</v>
      </c>
      <c r="BY138" s="69" t="s">
        <v>4852</v>
      </c>
      <c r="BZ138" s="69" t="s">
        <v>8326</v>
      </c>
      <c r="CD138" s="69" t="s">
        <v>8806</v>
      </c>
      <c r="CI138" s="69" t="s">
        <v>5840</v>
      </c>
    </row>
    <row r="139" spans="1:87" ht="15.75" customHeight="1" x14ac:dyDescent="0.15">
      <c r="A139" s="5"/>
      <c r="B139" s="5"/>
      <c r="C139" s="5"/>
      <c r="D139" s="5"/>
      <c r="E139" s="5">
        <v>42</v>
      </c>
      <c r="F139" s="3" t="s">
        <v>614</v>
      </c>
      <c r="G139" s="5"/>
      <c r="H139" s="5"/>
      <c r="I139" s="5"/>
      <c r="J139" s="5"/>
      <c r="K139" s="5"/>
      <c r="L139" s="5"/>
      <c r="M139" s="5" t="s">
        <v>613</v>
      </c>
      <c r="N139" s="3" t="s">
        <v>1237</v>
      </c>
      <c r="O139" s="5">
        <v>4.0861900000000002</v>
      </c>
      <c r="P139" s="5"/>
      <c r="Q139" s="5"/>
      <c r="R139" s="5"/>
      <c r="S139" s="5"/>
      <c r="T139" s="5"/>
      <c r="U139" s="67"/>
      <c r="V139" s="67"/>
      <c r="W139" s="67"/>
      <c r="X139" s="67"/>
      <c r="Y139" s="67"/>
      <c r="Z139" s="67"/>
      <c r="AA139" s="67"/>
      <c r="AB139" s="67"/>
      <c r="AC139" s="1"/>
      <c r="AD139" s="1" t="s">
        <v>11886</v>
      </c>
      <c r="AE139" s="67"/>
      <c r="AF139" s="1" t="s">
        <v>6455</v>
      </c>
      <c r="AG139" s="67" t="s">
        <v>4497</v>
      </c>
      <c r="AH139" s="1"/>
      <c r="AI139" s="1"/>
      <c r="AJ139" s="1" t="s">
        <v>11887</v>
      </c>
      <c r="AK139" s="1"/>
      <c r="AL139" s="1" t="s">
        <v>11888</v>
      </c>
      <c r="AM139" s="1" t="s">
        <v>6817</v>
      </c>
      <c r="AN139" s="1" t="s">
        <v>4007</v>
      </c>
      <c r="AO139" s="1" t="s">
        <v>4007</v>
      </c>
      <c r="AP139" s="1"/>
      <c r="AQ139" s="1"/>
      <c r="AR139" s="1" t="s">
        <v>11889</v>
      </c>
      <c r="AS139" s="1" t="s">
        <v>11890</v>
      </c>
      <c r="AT139" s="1" t="s">
        <v>11891</v>
      </c>
      <c r="AU139" s="1" t="s">
        <v>11892</v>
      </c>
      <c r="AV139" s="1"/>
      <c r="AW139" s="1"/>
      <c r="AY139" s="1"/>
      <c r="AZ139" s="1" t="s">
        <v>7895</v>
      </c>
      <c r="BA139" s="69" t="s">
        <v>11893</v>
      </c>
      <c r="BC139" s="1"/>
      <c r="BD139" s="1" t="s">
        <v>1850</v>
      </c>
      <c r="BE139" s="1"/>
      <c r="BH139" s="1" t="s">
        <v>11894</v>
      </c>
      <c r="BJ139" s="69" t="s">
        <v>11895</v>
      </c>
      <c r="BN139" s="69" t="s">
        <v>11896</v>
      </c>
      <c r="BO139" s="69" t="s">
        <v>11897</v>
      </c>
      <c r="BP139" s="69" t="s">
        <v>11898</v>
      </c>
      <c r="BQ139" s="69" t="s">
        <v>11899</v>
      </c>
      <c r="BR139" s="69" t="s">
        <v>2498</v>
      </c>
      <c r="BS139" s="69" t="s">
        <v>11900</v>
      </c>
      <c r="BV139" s="69" t="s">
        <v>11901</v>
      </c>
      <c r="BY139" s="69" t="s">
        <v>4948</v>
      </c>
      <c r="BZ139" s="69" t="s">
        <v>8327</v>
      </c>
      <c r="CD139" s="69" t="s">
        <v>8807</v>
      </c>
      <c r="CI139" s="69" t="s">
        <v>5841</v>
      </c>
    </row>
    <row r="140" spans="1:87" ht="15.75" customHeight="1" x14ac:dyDescent="0.15">
      <c r="A140" s="5"/>
      <c r="B140" s="5"/>
      <c r="C140" s="5"/>
      <c r="D140" s="5"/>
      <c r="E140" s="5">
        <v>43</v>
      </c>
      <c r="F140" s="3" t="s">
        <v>616</v>
      </c>
      <c r="G140" s="5"/>
      <c r="H140" s="5"/>
      <c r="I140" s="5"/>
      <c r="J140" s="5"/>
      <c r="K140" s="5"/>
      <c r="L140" s="5"/>
      <c r="M140" s="5" t="s">
        <v>615</v>
      </c>
      <c r="N140" s="3" t="s">
        <v>1238</v>
      </c>
      <c r="O140" s="5">
        <v>3.82341</v>
      </c>
      <c r="P140" s="5"/>
      <c r="Q140" s="5"/>
      <c r="R140" s="5"/>
      <c r="S140" s="5"/>
      <c r="T140" s="5"/>
      <c r="U140" s="67"/>
      <c r="V140" s="67"/>
      <c r="W140" s="67"/>
      <c r="X140" s="67"/>
      <c r="Y140" s="67"/>
      <c r="Z140" s="67"/>
      <c r="AA140" s="67"/>
      <c r="AB140" s="67"/>
      <c r="AC140" s="1"/>
      <c r="AD140" s="1" t="s">
        <v>11902</v>
      </c>
      <c r="AE140" s="67"/>
      <c r="AF140" s="1" t="s">
        <v>6456</v>
      </c>
      <c r="AG140" s="67" t="s">
        <v>4498</v>
      </c>
      <c r="AH140" s="1"/>
      <c r="AI140" s="1"/>
      <c r="AJ140" s="1" t="s">
        <v>11903</v>
      </c>
      <c r="AK140" s="1"/>
      <c r="AL140" s="1" t="s">
        <v>11904</v>
      </c>
      <c r="AM140" s="1" t="s">
        <v>6818</v>
      </c>
      <c r="AN140" s="1" t="s">
        <v>4008</v>
      </c>
      <c r="AO140" s="1" t="s">
        <v>4008</v>
      </c>
      <c r="AP140" s="1"/>
      <c r="AQ140" s="1"/>
      <c r="AR140" s="1" t="s">
        <v>11905</v>
      </c>
      <c r="AS140" s="1" t="s">
        <v>11906</v>
      </c>
      <c r="AT140" s="1" t="s">
        <v>11907</v>
      </c>
      <c r="AU140" s="1" t="s">
        <v>11908</v>
      </c>
      <c r="AV140" s="1"/>
      <c r="AW140" s="1"/>
      <c r="AY140" s="1"/>
      <c r="AZ140" s="1" t="s">
        <v>7896</v>
      </c>
      <c r="BA140" s="69" t="s">
        <v>11909</v>
      </c>
      <c r="BC140" s="1"/>
      <c r="BD140" s="1" t="s">
        <v>1851</v>
      </c>
      <c r="BE140" s="1"/>
      <c r="BH140" s="1" t="s">
        <v>11910</v>
      </c>
      <c r="BJ140" s="69" t="s">
        <v>11911</v>
      </c>
      <c r="BN140" s="69" t="s">
        <v>11912</v>
      </c>
      <c r="BO140" s="69" t="s">
        <v>11913</v>
      </c>
      <c r="BP140" s="69" t="s">
        <v>11914</v>
      </c>
      <c r="BQ140" s="69" t="s">
        <v>11915</v>
      </c>
      <c r="BR140" s="69" t="s">
        <v>2499</v>
      </c>
      <c r="BS140" s="69" t="s">
        <v>11916</v>
      </c>
      <c r="BV140" s="69" t="s">
        <v>11917</v>
      </c>
      <c r="BY140" s="69" t="s">
        <v>5044</v>
      </c>
      <c r="BZ140" s="69" t="s">
        <v>8328</v>
      </c>
      <c r="CD140" s="69" t="s">
        <v>8808</v>
      </c>
      <c r="CI140" s="69" t="s">
        <v>5842</v>
      </c>
    </row>
    <row r="141" spans="1:87" ht="15.75" customHeight="1" x14ac:dyDescent="0.15">
      <c r="A141" s="5"/>
      <c r="B141" s="5"/>
      <c r="C141" s="5"/>
      <c r="D141" s="5"/>
      <c r="E141" s="5">
        <v>44</v>
      </c>
      <c r="F141" s="3" t="s">
        <v>618</v>
      </c>
      <c r="G141" s="5"/>
      <c r="H141" s="5"/>
      <c r="I141" s="5"/>
      <c r="J141" s="5"/>
      <c r="K141" s="5"/>
      <c r="L141" s="5"/>
      <c r="M141" s="5" t="s">
        <v>617</v>
      </c>
      <c r="N141" s="3" t="s">
        <v>1239</v>
      </c>
      <c r="O141" s="5">
        <v>3.2949299999999999</v>
      </c>
      <c r="P141" s="5"/>
      <c r="Q141" s="5"/>
      <c r="R141" s="5"/>
      <c r="S141" s="5"/>
      <c r="T141" s="5"/>
      <c r="U141" s="67"/>
      <c r="V141" s="67"/>
      <c r="W141" s="67"/>
      <c r="X141" s="67"/>
      <c r="Y141" s="67"/>
      <c r="Z141" s="67"/>
      <c r="AA141" s="67"/>
      <c r="AB141" s="67"/>
      <c r="AC141" s="1"/>
      <c r="AD141" s="1" t="s">
        <v>11918</v>
      </c>
      <c r="AE141" s="67"/>
      <c r="AF141" s="1" t="s">
        <v>6457</v>
      </c>
      <c r="AG141" s="67" t="s">
        <v>4499</v>
      </c>
      <c r="AH141" s="1"/>
      <c r="AI141" s="1"/>
      <c r="AJ141" s="1" t="s">
        <v>11919</v>
      </c>
      <c r="AK141" s="1"/>
      <c r="AL141" s="1" t="s">
        <v>11920</v>
      </c>
      <c r="AM141" s="1" t="s">
        <v>6819</v>
      </c>
      <c r="AN141" s="1" t="s">
        <v>4009</v>
      </c>
      <c r="AO141" s="1" t="s">
        <v>4009</v>
      </c>
      <c r="AP141" s="1"/>
      <c r="AQ141" s="1"/>
      <c r="AR141" s="1" t="s">
        <v>11921</v>
      </c>
      <c r="AS141" s="1" t="s">
        <v>11922</v>
      </c>
      <c r="AT141" s="1" t="s">
        <v>11923</v>
      </c>
      <c r="AU141" s="1" t="s">
        <v>11924</v>
      </c>
      <c r="AV141" s="1"/>
      <c r="AW141" s="1"/>
      <c r="AY141" s="1"/>
      <c r="AZ141" s="1" t="s">
        <v>7897</v>
      </c>
      <c r="BA141" s="69" t="s">
        <v>11925</v>
      </c>
      <c r="BC141" s="1"/>
      <c r="BD141" s="1" t="s">
        <v>1852</v>
      </c>
      <c r="BE141" s="1"/>
      <c r="BH141" s="1" t="s">
        <v>11926</v>
      </c>
      <c r="BJ141" s="69" t="s">
        <v>11927</v>
      </c>
      <c r="BN141" s="69" t="s">
        <v>11928</v>
      </c>
      <c r="BO141" s="69" t="s">
        <v>11929</v>
      </c>
      <c r="BP141" s="69" t="s">
        <v>11930</v>
      </c>
      <c r="BQ141" s="69" t="s">
        <v>11931</v>
      </c>
      <c r="BR141" s="69" t="s">
        <v>2500</v>
      </c>
      <c r="BS141" s="69" t="s">
        <v>11932</v>
      </c>
      <c r="BV141" s="69" t="s">
        <v>11933</v>
      </c>
      <c r="BY141" s="69" t="s">
        <v>5140</v>
      </c>
      <c r="BZ141" s="69" t="s">
        <v>8329</v>
      </c>
      <c r="CD141" s="69" t="s">
        <v>8809</v>
      </c>
      <c r="CI141" s="69" t="s">
        <v>5843</v>
      </c>
    </row>
    <row r="142" spans="1:87" ht="15.75" customHeight="1" x14ac:dyDescent="0.15">
      <c r="A142" s="5"/>
      <c r="B142" s="5"/>
      <c r="C142" s="5"/>
      <c r="D142" s="5"/>
      <c r="E142" s="5">
        <v>45</v>
      </c>
      <c r="F142" s="3" t="s">
        <v>620</v>
      </c>
      <c r="G142" s="5"/>
      <c r="H142" s="5"/>
      <c r="I142" s="5"/>
      <c r="J142" s="5"/>
      <c r="K142" s="5"/>
      <c r="L142" s="5"/>
      <c r="M142" s="5" t="s">
        <v>619</v>
      </c>
      <c r="N142" s="3" t="s">
        <v>1240</v>
      </c>
      <c r="O142" s="5">
        <v>11.4611</v>
      </c>
      <c r="P142" s="5"/>
      <c r="Q142" s="5"/>
      <c r="R142" s="5"/>
      <c r="S142" s="5"/>
      <c r="T142" s="5"/>
      <c r="U142" s="67"/>
      <c r="V142" s="67"/>
      <c r="W142" s="67"/>
      <c r="X142" s="67"/>
      <c r="Y142" s="67"/>
      <c r="Z142" s="67"/>
      <c r="AA142" s="67"/>
      <c r="AB142" s="67"/>
      <c r="AC142" s="1"/>
      <c r="AD142" s="1" t="s">
        <v>11934</v>
      </c>
      <c r="AE142" s="67"/>
      <c r="AF142" s="1" t="s">
        <v>6458</v>
      </c>
      <c r="AG142" s="67" t="s">
        <v>4500</v>
      </c>
      <c r="AH142" s="1"/>
      <c r="AI142" s="1"/>
      <c r="AJ142" s="1" t="s">
        <v>11935</v>
      </c>
      <c r="AK142" s="1"/>
      <c r="AL142" s="1" t="s">
        <v>11936</v>
      </c>
      <c r="AM142" s="1" t="s">
        <v>6820</v>
      </c>
      <c r="AN142" s="1" t="s">
        <v>4010</v>
      </c>
      <c r="AO142" s="1" t="s">
        <v>4010</v>
      </c>
      <c r="AP142" s="1"/>
      <c r="AQ142" s="1"/>
      <c r="AR142" s="1" t="s">
        <v>11937</v>
      </c>
      <c r="AS142" s="1" t="s">
        <v>11938</v>
      </c>
      <c r="AT142" s="1" t="s">
        <v>3454</v>
      </c>
      <c r="AU142" s="1" t="s">
        <v>3476</v>
      </c>
      <c r="AV142" s="1"/>
      <c r="AW142" s="1"/>
      <c r="AY142" s="1"/>
      <c r="AZ142" s="1" t="s">
        <v>7898</v>
      </c>
      <c r="BA142" s="69" t="s">
        <v>11939</v>
      </c>
      <c r="BC142" s="1"/>
      <c r="BD142" s="1" t="s">
        <v>1853</v>
      </c>
      <c r="BE142" s="1"/>
      <c r="BH142" s="1" t="s">
        <v>11940</v>
      </c>
      <c r="BJ142" s="69" t="s">
        <v>11941</v>
      </c>
      <c r="BN142" s="69" t="s">
        <v>11942</v>
      </c>
      <c r="BO142" s="69" t="s">
        <v>11943</v>
      </c>
      <c r="BP142" s="69" t="s">
        <v>11944</v>
      </c>
      <c r="BQ142" s="69" t="s">
        <v>11945</v>
      </c>
      <c r="BR142" s="69" t="s">
        <v>2501</v>
      </c>
      <c r="BS142" s="69" t="s">
        <v>11946</v>
      </c>
      <c r="BV142" s="69" t="s">
        <v>11947</v>
      </c>
      <c r="BY142" s="69" t="s">
        <v>5236</v>
      </c>
      <c r="BZ142" s="69" t="s">
        <v>8330</v>
      </c>
      <c r="CD142" s="69" t="s">
        <v>8810</v>
      </c>
      <c r="CI142" s="69" t="s">
        <v>5844</v>
      </c>
    </row>
    <row r="143" spans="1:87" ht="15.75" customHeight="1" x14ac:dyDescent="0.15">
      <c r="A143" s="5"/>
      <c r="B143" s="5"/>
      <c r="C143" s="5"/>
      <c r="D143" s="5"/>
      <c r="E143" s="5">
        <v>46</v>
      </c>
      <c r="F143" s="3" t="s">
        <v>622</v>
      </c>
      <c r="G143" s="5"/>
      <c r="H143" s="5"/>
      <c r="I143" s="5"/>
      <c r="J143" s="5"/>
      <c r="K143" s="5"/>
      <c r="L143" s="5"/>
      <c r="M143" s="5" t="s">
        <v>621</v>
      </c>
      <c r="N143" s="3" t="s">
        <v>1241</v>
      </c>
      <c r="O143" s="5">
        <v>8.9760500000000008</v>
      </c>
      <c r="P143" s="5"/>
      <c r="Q143" s="5"/>
      <c r="R143" s="5"/>
      <c r="S143" s="5"/>
      <c r="T143" s="5"/>
      <c r="U143" s="67"/>
      <c r="V143" s="67"/>
      <c r="W143" s="67"/>
      <c r="X143" s="67"/>
      <c r="Y143" s="67"/>
      <c r="Z143" s="67"/>
      <c r="AA143" s="67"/>
      <c r="AB143" s="67"/>
      <c r="AC143" s="1"/>
      <c r="AD143" s="1" t="s">
        <v>11948</v>
      </c>
      <c r="AE143" s="67"/>
      <c r="AF143" s="1" t="s">
        <v>6459</v>
      </c>
      <c r="AG143" s="67" t="s">
        <v>4501</v>
      </c>
      <c r="AH143" s="1"/>
      <c r="AI143" s="1"/>
      <c r="AJ143" s="1" t="s">
        <v>11949</v>
      </c>
      <c r="AK143" s="1"/>
      <c r="AL143" s="1" t="s">
        <v>11950</v>
      </c>
      <c r="AM143" s="1" t="s">
        <v>6821</v>
      </c>
      <c r="AN143" s="1" t="s">
        <v>4011</v>
      </c>
      <c r="AO143" s="1" t="s">
        <v>4011</v>
      </c>
      <c r="AP143" s="1"/>
      <c r="AQ143" s="1"/>
      <c r="AR143" s="1" t="s">
        <v>11951</v>
      </c>
      <c r="AS143" s="1" t="s">
        <v>11952</v>
      </c>
      <c r="AT143" s="1" t="s">
        <v>11953</v>
      </c>
      <c r="AU143" s="1" t="s">
        <v>11954</v>
      </c>
      <c r="AV143" s="1"/>
      <c r="AW143" s="1"/>
      <c r="AY143" s="1"/>
      <c r="AZ143" s="1" t="s">
        <v>7899</v>
      </c>
      <c r="BA143" s="69" t="s">
        <v>11955</v>
      </c>
      <c r="BC143" s="1"/>
      <c r="BD143" s="1" t="s">
        <v>1854</v>
      </c>
      <c r="BE143" s="1"/>
      <c r="BH143" s="1" t="s">
        <v>11956</v>
      </c>
      <c r="BJ143" s="69" t="s">
        <v>11957</v>
      </c>
      <c r="BN143" s="69" t="s">
        <v>11958</v>
      </c>
      <c r="BO143" s="69" t="s">
        <v>11959</v>
      </c>
      <c r="BP143" s="69" t="s">
        <v>11960</v>
      </c>
      <c r="BQ143" s="69" t="s">
        <v>11961</v>
      </c>
      <c r="BR143" s="69" t="s">
        <v>2502</v>
      </c>
      <c r="BS143" s="69" t="s">
        <v>11962</v>
      </c>
      <c r="BV143" s="69" t="s">
        <v>11963</v>
      </c>
      <c r="BY143" s="69" t="s">
        <v>5332</v>
      </c>
      <c r="BZ143" s="69" t="s">
        <v>8331</v>
      </c>
      <c r="CD143" s="69" t="s">
        <v>8811</v>
      </c>
      <c r="CI143" s="69" t="s">
        <v>5845</v>
      </c>
    </row>
    <row r="144" spans="1:87" ht="15.75" customHeight="1" x14ac:dyDescent="0.15">
      <c r="A144" s="5"/>
      <c r="B144" s="5"/>
      <c r="C144" s="5"/>
      <c r="D144" s="5"/>
      <c r="E144" s="5">
        <v>47</v>
      </c>
      <c r="F144" s="3" t="s">
        <v>624</v>
      </c>
      <c r="G144" s="5"/>
      <c r="H144" s="5"/>
      <c r="I144" s="5"/>
      <c r="J144" s="5"/>
      <c r="K144" s="5"/>
      <c r="L144" s="5"/>
      <c r="M144" s="5" t="s">
        <v>623</v>
      </c>
      <c r="N144" s="3" t="s">
        <v>1242</v>
      </c>
      <c r="O144" s="5">
        <v>7.7964200000000003</v>
      </c>
      <c r="P144" s="5"/>
      <c r="Q144" s="5"/>
      <c r="R144" s="5"/>
      <c r="S144" s="5"/>
      <c r="T144" s="5"/>
      <c r="U144" s="67"/>
      <c r="V144" s="67"/>
      <c r="W144" s="67"/>
      <c r="X144" s="67"/>
      <c r="Y144" s="67"/>
      <c r="Z144" s="67"/>
      <c r="AA144" s="67"/>
      <c r="AB144" s="67"/>
      <c r="AC144" s="1"/>
      <c r="AD144" s="1" t="s">
        <v>11964</v>
      </c>
      <c r="AE144" s="67"/>
      <c r="AF144" s="1" t="s">
        <v>6460</v>
      </c>
      <c r="AG144" s="67" t="s">
        <v>4502</v>
      </c>
      <c r="AH144" s="1"/>
      <c r="AI144" s="1"/>
      <c r="AJ144" s="1" t="s">
        <v>11965</v>
      </c>
      <c r="AK144" s="1"/>
      <c r="AL144" s="1" t="s">
        <v>11966</v>
      </c>
      <c r="AM144" s="1" t="s">
        <v>6822</v>
      </c>
      <c r="AN144" s="1" t="s">
        <v>4012</v>
      </c>
      <c r="AO144" s="1" t="s">
        <v>4012</v>
      </c>
      <c r="AP144" s="1"/>
      <c r="AQ144" s="1"/>
      <c r="AR144" s="1" t="s">
        <v>11967</v>
      </c>
      <c r="AS144" s="1" t="s">
        <v>11968</v>
      </c>
      <c r="AT144" s="1" t="s">
        <v>11969</v>
      </c>
      <c r="AU144" s="1" t="s">
        <v>11970</v>
      </c>
      <c r="AV144" s="1"/>
      <c r="AW144" s="1"/>
      <c r="AY144" s="1"/>
      <c r="AZ144" s="1" t="s">
        <v>7900</v>
      </c>
      <c r="BA144" s="69" t="s">
        <v>11971</v>
      </c>
      <c r="BC144" s="1"/>
      <c r="BD144" s="1" t="s">
        <v>1855</v>
      </c>
      <c r="BE144" s="1"/>
      <c r="BH144" s="1" t="s">
        <v>11972</v>
      </c>
      <c r="BJ144" s="69" t="s">
        <v>11973</v>
      </c>
      <c r="BN144" s="69" t="s">
        <v>11974</v>
      </c>
      <c r="BO144" s="69" t="s">
        <v>11975</v>
      </c>
      <c r="BP144" s="69" t="s">
        <v>11976</v>
      </c>
      <c r="BQ144" s="69" t="s">
        <v>11977</v>
      </c>
      <c r="BR144" s="69" t="s">
        <v>2503</v>
      </c>
      <c r="BS144" s="69" t="s">
        <v>11978</v>
      </c>
      <c r="BV144" s="69" t="s">
        <v>11979</v>
      </c>
      <c r="BY144" s="69" t="s">
        <v>5428</v>
      </c>
      <c r="BZ144" s="69" t="s">
        <v>8332</v>
      </c>
      <c r="CD144" s="69" t="s">
        <v>8812</v>
      </c>
      <c r="CI144" s="69" t="s">
        <v>5846</v>
      </c>
    </row>
    <row r="145" spans="1:87" ht="15.75" customHeight="1" x14ac:dyDescent="0.15">
      <c r="A145" s="5"/>
      <c r="B145" s="5"/>
      <c r="C145" s="5"/>
      <c r="D145" s="5"/>
      <c r="E145" s="5">
        <v>48</v>
      </c>
      <c r="F145" s="3" t="s">
        <v>626</v>
      </c>
      <c r="G145" s="5"/>
      <c r="H145" s="5"/>
      <c r="I145" s="5"/>
      <c r="J145" s="5"/>
      <c r="K145" s="5"/>
      <c r="L145" s="5"/>
      <c r="M145" s="5" t="s">
        <v>625</v>
      </c>
      <c r="N145" s="3" t="s">
        <v>1243</v>
      </c>
      <c r="O145" s="5">
        <v>7.2475500000000004</v>
      </c>
      <c r="P145" s="5"/>
      <c r="Q145" s="5"/>
      <c r="R145" s="5"/>
      <c r="S145" s="5"/>
      <c r="T145" s="5"/>
      <c r="U145" s="67"/>
      <c r="V145" s="67"/>
      <c r="W145" s="67"/>
      <c r="X145" s="67"/>
      <c r="Y145" s="67"/>
      <c r="Z145" s="67"/>
      <c r="AA145" s="67"/>
      <c r="AB145" s="67"/>
      <c r="AC145" s="1"/>
      <c r="AD145" s="1" t="s">
        <v>11980</v>
      </c>
      <c r="AE145" s="67"/>
      <c r="AF145" s="1" t="s">
        <v>6461</v>
      </c>
      <c r="AG145" s="67" t="s">
        <v>4503</v>
      </c>
      <c r="AH145" s="1"/>
      <c r="AI145" s="1"/>
      <c r="AJ145" s="1" t="s">
        <v>11981</v>
      </c>
      <c r="AK145" s="1"/>
      <c r="AL145" s="1" t="s">
        <v>11982</v>
      </c>
      <c r="AM145" s="1" t="s">
        <v>6823</v>
      </c>
      <c r="AN145" s="1" t="s">
        <v>4013</v>
      </c>
      <c r="AO145" s="1" t="s">
        <v>4013</v>
      </c>
      <c r="AP145" s="1"/>
      <c r="AQ145" s="1"/>
      <c r="AR145" s="1" t="s">
        <v>11983</v>
      </c>
      <c r="AS145" s="1" t="s">
        <v>11984</v>
      </c>
      <c r="AT145" s="1" t="s">
        <v>11985</v>
      </c>
      <c r="AU145" s="1" t="s">
        <v>11986</v>
      </c>
      <c r="AV145" s="1"/>
      <c r="AW145" s="1"/>
      <c r="AY145" s="1"/>
      <c r="AZ145" s="1" t="s">
        <v>7901</v>
      </c>
      <c r="BA145" s="69" t="s">
        <v>11987</v>
      </c>
      <c r="BC145" s="1"/>
      <c r="BD145" s="1" t="s">
        <v>1856</v>
      </c>
      <c r="BE145" s="1"/>
      <c r="BH145" s="1" t="s">
        <v>11988</v>
      </c>
      <c r="BJ145" s="69" t="s">
        <v>11989</v>
      </c>
      <c r="BN145" s="69" t="s">
        <v>11990</v>
      </c>
      <c r="BO145" s="69" t="s">
        <v>11991</v>
      </c>
      <c r="BP145" s="69" t="s">
        <v>11992</v>
      </c>
      <c r="BQ145" s="69" t="s">
        <v>11993</v>
      </c>
      <c r="BR145" s="69" t="s">
        <v>2504</v>
      </c>
      <c r="BS145" s="69" t="s">
        <v>11994</v>
      </c>
      <c r="BV145" s="69" t="s">
        <v>11995</v>
      </c>
      <c r="BY145" s="69" t="s">
        <v>5524</v>
      </c>
      <c r="BZ145" s="69" t="s">
        <v>8333</v>
      </c>
      <c r="CD145" s="69" t="s">
        <v>8813</v>
      </c>
      <c r="CI145" s="69" t="s">
        <v>5847</v>
      </c>
    </row>
    <row r="146" spans="1:87" ht="15.75" customHeight="1" x14ac:dyDescent="0.15">
      <c r="A146" s="5"/>
      <c r="B146" s="5"/>
      <c r="C146" s="5"/>
      <c r="D146" s="5"/>
      <c r="E146" s="5">
        <v>49</v>
      </c>
      <c r="F146" s="3" t="s">
        <v>340</v>
      </c>
      <c r="G146" s="5"/>
      <c r="H146" s="5"/>
      <c r="I146" s="5"/>
      <c r="J146" s="5"/>
      <c r="K146" s="5"/>
      <c r="L146" s="5"/>
      <c r="M146" s="5" t="s">
        <v>627</v>
      </c>
      <c r="N146" s="3" t="s">
        <v>1244</v>
      </c>
      <c r="O146" s="5">
        <v>7.1890700000000001</v>
      </c>
      <c r="P146" s="5"/>
      <c r="Q146" s="5"/>
      <c r="R146" s="5"/>
      <c r="S146" s="5"/>
      <c r="T146" s="5"/>
      <c r="U146" s="67"/>
      <c r="V146" s="67"/>
      <c r="W146" s="67"/>
      <c r="X146" s="67"/>
      <c r="Y146" s="67"/>
      <c r="Z146" s="67"/>
      <c r="AA146" s="67"/>
      <c r="AB146" s="67"/>
      <c r="AC146" s="1"/>
      <c r="AD146" s="1" t="s">
        <v>11996</v>
      </c>
      <c r="AE146" s="67"/>
      <c r="AF146" s="1" t="s">
        <v>6462</v>
      </c>
      <c r="AG146" s="67" t="s">
        <v>4504</v>
      </c>
      <c r="AH146" s="1"/>
      <c r="AI146" s="1"/>
      <c r="AJ146" s="1" t="s">
        <v>11997</v>
      </c>
      <c r="AK146" s="1"/>
      <c r="AL146" s="1" t="s">
        <v>11998</v>
      </c>
      <c r="AM146" s="1" t="s">
        <v>6824</v>
      </c>
      <c r="AN146" s="1" t="s">
        <v>4014</v>
      </c>
      <c r="AO146" s="1" t="s">
        <v>4014</v>
      </c>
      <c r="AP146" s="1"/>
      <c r="AQ146" s="1"/>
      <c r="AR146" s="1" t="s">
        <v>11999</v>
      </c>
      <c r="AS146" s="1" t="s">
        <v>12000</v>
      </c>
      <c r="AT146" s="1" t="s">
        <v>12001</v>
      </c>
      <c r="AU146" s="1" t="s">
        <v>12002</v>
      </c>
      <c r="AV146" s="1"/>
      <c r="AW146" s="1"/>
      <c r="AY146" s="1"/>
      <c r="AZ146" s="1" t="s">
        <v>7902</v>
      </c>
      <c r="BA146" s="69" t="s">
        <v>12003</v>
      </c>
      <c r="BC146" s="1"/>
      <c r="BD146" s="1" t="s">
        <v>1857</v>
      </c>
      <c r="BE146" s="1"/>
      <c r="BH146" s="1" t="s">
        <v>12004</v>
      </c>
      <c r="BJ146" s="69" t="s">
        <v>12005</v>
      </c>
      <c r="BN146" s="69" t="s">
        <v>12006</v>
      </c>
      <c r="BO146" s="69" t="s">
        <v>12007</v>
      </c>
      <c r="BP146" s="69" t="s">
        <v>12008</v>
      </c>
      <c r="BQ146" s="69" t="s">
        <v>12009</v>
      </c>
      <c r="BR146" s="69" t="s">
        <v>2505</v>
      </c>
      <c r="BS146" s="69" t="s">
        <v>12010</v>
      </c>
      <c r="BV146" s="69" t="s">
        <v>12011</v>
      </c>
      <c r="BY146" s="69" t="s">
        <v>5620</v>
      </c>
      <c r="BZ146" s="69" t="s">
        <v>8334</v>
      </c>
      <c r="CD146" s="69" t="s">
        <v>8814</v>
      </c>
      <c r="CI146" s="69" t="s">
        <v>5848</v>
      </c>
    </row>
    <row r="147" spans="1:87" ht="15.75" customHeight="1" x14ac:dyDescent="0.15">
      <c r="A147" s="5"/>
      <c r="B147" s="5"/>
      <c r="C147" s="5"/>
      <c r="D147" s="5"/>
      <c r="E147" s="5">
        <v>50</v>
      </c>
      <c r="F147" s="3" t="s">
        <v>346</v>
      </c>
      <c r="G147" s="5"/>
      <c r="H147" s="5"/>
      <c r="I147" s="5"/>
      <c r="J147" s="5"/>
      <c r="K147" s="5"/>
      <c r="L147" s="5"/>
      <c r="M147" s="5" t="s">
        <v>628</v>
      </c>
      <c r="N147" s="3" t="s">
        <v>1245</v>
      </c>
      <c r="O147" s="5">
        <v>2.0339200000000002</v>
      </c>
      <c r="P147" s="5"/>
      <c r="Q147" s="5"/>
      <c r="R147" s="5"/>
      <c r="S147" s="5"/>
      <c r="T147" s="5"/>
      <c r="U147" s="67"/>
      <c r="V147" s="67"/>
      <c r="W147" s="67"/>
      <c r="X147" s="67"/>
      <c r="Y147" s="67"/>
      <c r="Z147" s="67"/>
      <c r="AA147" s="67"/>
      <c r="AB147" s="67"/>
      <c r="AC147" s="1"/>
      <c r="AD147" s="1" t="s">
        <v>12012</v>
      </c>
      <c r="AE147" s="67"/>
      <c r="AF147" s="67" t="s">
        <v>6463</v>
      </c>
      <c r="AG147" s="67" t="s">
        <v>4505</v>
      </c>
      <c r="AH147" s="1"/>
      <c r="AI147" s="1"/>
      <c r="AJ147" s="1" t="s">
        <v>12013</v>
      </c>
      <c r="AK147" s="1"/>
      <c r="AL147" s="1" t="s">
        <v>12014</v>
      </c>
      <c r="AM147" s="1" t="s">
        <v>6825</v>
      </c>
      <c r="AN147" s="1" t="s">
        <v>4015</v>
      </c>
      <c r="AO147" s="1" t="s">
        <v>4015</v>
      </c>
      <c r="AP147" s="1"/>
      <c r="AQ147" s="1"/>
      <c r="AR147" s="1" t="s">
        <v>12015</v>
      </c>
      <c r="AS147" s="1" t="s">
        <v>3415</v>
      </c>
      <c r="AT147" s="1" t="s">
        <v>36</v>
      </c>
      <c r="AU147" s="1" t="s">
        <v>3477</v>
      </c>
      <c r="AV147" s="1"/>
      <c r="AW147" s="1"/>
      <c r="AY147" s="1"/>
      <c r="AZ147" s="1" t="s">
        <v>7903</v>
      </c>
      <c r="BA147" s="69" t="s">
        <v>12016</v>
      </c>
      <c r="BC147" s="1"/>
      <c r="BD147" s="1" t="s">
        <v>1858</v>
      </c>
      <c r="BE147" s="1"/>
      <c r="BH147" s="1" t="s">
        <v>12017</v>
      </c>
      <c r="BJ147" s="69" t="s">
        <v>12018</v>
      </c>
      <c r="BN147" s="69" t="s">
        <v>12019</v>
      </c>
      <c r="BO147" s="69" t="s">
        <v>12020</v>
      </c>
      <c r="BP147" s="69" t="s">
        <v>12021</v>
      </c>
      <c r="BQ147" s="69" t="s">
        <v>12022</v>
      </c>
      <c r="BR147" s="69" t="s">
        <v>2506</v>
      </c>
      <c r="BS147" s="69" t="s">
        <v>12023</v>
      </c>
      <c r="BV147" s="69" t="s">
        <v>12024</v>
      </c>
      <c r="BY147" s="69" t="s">
        <v>4565</v>
      </c>
      <c r="BZ147" s="69" t="s">
        <v>8335</v>
      </c>
      <c r="CD147" s="69" t="s">
        <v>8815</v>
      </c>
      <c r="CI147" s="69" t="s">
        <v>5849</v>
      </c>
    </row>
    <row r="148" spans="1:87" ht="15.75" customHeight="1" x14ac:dyDescent="0.15">
      <c r="A148" s="5"/>
      <c r="B148" s="5"/>
      <c r="C148" s="5"/>
      <c r="D148" s="5"/>
      <c r="E148" s="5">
        <v>51</v>
      </c>
      <c r="F148" s="3" t="s">
        <v>406</v>
      </c>
      <c r="G148" s="5"/>
      <c r="H148" s="5"/>
      <c r="I148" s="5"/>
      <c r="J148" s="5"/>
      <c r="K148" s="5"/>
      <c r="L148" s="5"/>
      <c r="M148" s="5" t="s">
        <v>629</v>
      </c>
      <c r="N148" s="3" t="s">
        <v>1246</v>
      </c>
      <c r="O148" s="5">
        <v>1.8472200000000001</v>
      </c>
      <c r="P148" s="5"/>
      <c r="Q148" s="5"/>
      <c r="R148" s="5"/>
      <c r="S148" s="5"/>
      <c r="T148" s="5"/>
      <c r="U148" s="67"/>
      <c r="V148" s="67"/>
      <c r="W148" s="67"/>
      <c r="X148" s="67"/>
      <c r="Y148" s="67"/>
      <c r="Z148" s="67"/>
      <c r="AA148" s="67"/>
      <c r="AB148" s="67"/>
      <c r="AC148" s="1"/>
      <c r="AD148" s="1" t="s">
        <v>12025</v>
      </c>
      <c r="AE148" s="67"/>
      <c r="AF148" s="67" t="s">
        <v>6464</v>
      </c>
      <c r="AG148" s="67" t="s">
        <v>4506</v>
      </c>
      <c r="AH148" s="1"/>
      <c r="AI148" s="1"/>
      <c r="AJ148" s="1" t="s">
        <v>12026</v>
      </c>
      <c r="AK148" s="1"/>
      <c r="AL148" s="1" t="s">
        <v>12027</v>
      </c>
      <c r="AM148" s="1" t="s">
        <v>6826</v>
      </c>
      <c r="AN148" s="1" t="s">
        <v>4016</v>
      </c>
      <c r="AO148" s="1" t="s">
        <v>4016</v>
      </c>
      <c r="AP148" s="1"/>
      <c r="AQ148" s="1"/>
      <c r="AR148" s="1" t="s">
        <v>12028</v>
      </c>
      <c r="AS148" s="1" t="s">
        <v>3416</v>
      </c>
      <c r="AT148" s="1" t="s">
        <v>84</v>
      </c>
      <c r="AU148" s="1" t="s">
        <v>3478</v>
      </c>
      <c r="AV148" s="1"/>
      <c r="AW148" s="1"/>
      <c r="AY148" s="1"/>
      <c r="AZ148" s="1" t="s">
        <v>7904</v>
      </c>
      <c r="BA148" s="69" t="s">
        <v>12029</v>
      </c>
      <c r="BC148" s="1"/>
      <c r="BD148" s="1" t="s">
        <v>1859</v>
      </c>
      <c r="BE148" s="1"/>
      <c r="BH148" s="1" t="s">
        <v>12030</v>
      </c>
      <c r="BJ148" s="69" t="s">
        <v>12031</v>
      </c>
      <c r="BN148" s="69" t="s">
        <v>12032</v>
      </c>
      <c r="BO148" s="69" t="s">
        <v>12033</v>
      </c>
      <c r="BP148" s="69" t="s">
        <v>12034</v>
      </c>
      <c r="BQ148" s="69" t="s">
        <v>12035</v>
      </c>
      <c r="BR148" s="69" t="s">
        <v>2507</v>
      </c>
      <c r="BS148" s="69" t="s">
        <v>12036</v>
      </c>
      <c r="BV148" s="69" t="s">
        <v>12037</v>
      </c>
      <c r="BY148" s="69" t="s">
        <v>4661</v>
      </c>
      <c r="BZ148" s="69" t="s">
        <v>8336</v>
      </c>
      <c r="CD148" s="69" t="s">
        <v>8816</v>
      </c>
      <c r="CI148" s="69" t="s">
        <v>5850</v>
      </c>
    </row>
    <row r="149" spans="1:87" ht="15.75" customHeight="1" x14ac:dyDescent="0.15">
      <c r="A149" s="5"/>
      <c r="B149" s="5"/>
      <c r="C149" s="5"/>
      <c r="D149" s="5"/>
      <c r="E149" s="5">
        <v>52</v>
      </c>
      <c r="F149" s="3" t="s">
        <v>420</v>
      </c>
      <c r="G149" s="5"/>
      <c r="H149" s="5"/>
      <c r="I149" s="5"/>
      <c r="J149" s="5"/>
      <c r="K149" s="5"/>
      <c r="L149" s="5"/>
      <c r="M149" s="5" t="s">
        <v>630</v>
      </c>
      <c r="N149" s="3" t="s">
        <v>1247</v>
      </c>
      <c r="O149" s="5">
        <v>9.3664100000000001</v>
      </c>
      <c r="P149" s="5"/>
      <c r="Q149" s="5"/>
      <c r="R149" s="5"/>
      <c r="S149" s="5"/>
      <c r="T149" s="5"/>
      <c r="U149" s="67"/>
      <c r="V149" s="67"/>
      <c r="W149" s="67"/>
      <c r="X149" s="67"/>
      <c r="Y149" s="67"/>
      <c r="Z149" s="67"/>
      <c r="AA149" s="67"/>
      <c r="AB149" s="67"/>
      <c r="AC149" s="1"/>
      <c r="AD149" s="1" t="s">
        <v>12038</v>
      </c>
      <c r="AE149" s="67"/>
      <c r="AF149" s="67" t="s">
        <v>6465</v>
      </c>
      <c r="AG149" s="67" t="s">
        <v>4507</v>
      </c>
      <c r="AH149" s="1"/>
      <c r="AI149" s="1"/>
      <c r="AJ149" s="1" t="s">
        <v>12039</v>
      </c>
      <c r="AK149" s="1"/>
      <c r="AL149" s="1" t="s">
        <v>12040</v>
      </c>
      <c r="AM149" s="1" t="s">
        <v>6827</v>
      </c>
      <c r="AN149" s="1" t="s">
        <v>4017</v>
      </c>
      <c r="AO149" s="1" t="s">
        <v>4017</v>
      </c>
      <c r="AP149" s="1"/>
      <c r="AQ149" s="1"/>
      <c r="AR149" s="1" t="s">
        <v>12041</v>
      </c>
      <c r="AS149" s="1" t="s">
        <v>3417</v>
      </c>
      <c r="AT149" s="1" t="s">
        <v>123</v>
      </c>
      <c r="AU149" s="1" t="s">
        <v>3479</v>
      </c>
      <c r="AV149" s="1"/>
      <c r="AW149" s="1"/>
      <c r="AY149" s="1"/>
      <c r="AZ149" s="1" t="s">
        <v>7905</v>
      </c>
      <c r="BA149" s="69" t="s">
        <v>12042</v>
      </c>
      <c r="BC149" s="1"/>
      <c r="BD149" s="1" t="s">
        <v>1860</v>
      </c>
      <c r="BE149" s="1"/>
      <c r="BH149" s="1" t="s">
        <v>12043</v>
      </c>
      <c r="BJ149" s="69" t="s">
        <v>12044</v>
      </c>
      <c r="BN149" s="69" t="s">
        <v>12045</v>
      </c>
      <c r="BO149" s="69" t="s">
        <v>12046</v>
      </c>
      <c r="BP149" s="69" t="s">
        <v>12047</v>
      </c>
      <c r="BQ149" s="69" t="s">
        <v>12048</v>
      </c>
      <c r="BR149" s="69" t="s">
        <v>2508</v>
      </c>
      <c r="BS149" s="69" t="s">
        <v>12049</v>
      </c>
      <c r="BV149" s="69" t="s">
        <v>12050</v>
      </c>
      <c r="BY149" s="69" t="s">
        <v>4757</v>
      </c>
      <c r="BZ149" s="69" t="s">
        <v>8337</v>
      </c>
      <c r="CD149" s="69" t="s">
        <v>8817</v>
      </c>
      <c r="CI149" s="69" t="s">
        <v>5851</v>
      </c>
    </row>
    <row r="150" spans="1:87" ht="15.75" customHeight="1" x14ac:dyDescent="0.15">
      <c r="A150" s="5"/>
      <c r="B150" s="5"/>
      <c r="C150" s="5"/>
      <c r="D150" s="5"/>
      <c r="E150" s="5">
        <v>53</v>
      </c>
      <c r="F150" s="3" t="s">
        <v>438</v>
      </c>
      <c r="G150" s="5"/>
      <c r="H150" s="5"/>
      <c r="I150" s="5"/>
      <c r="J150" s="5"/>
      <c r="K150" s="5"/>
      <c r="L150" s="5"/>
      <c r="M150" s="5" t="s">
        <v>631</v>
      </c>
      <c r="N150" s="3" t="s">
        <v>1248</v>
      </c>
      <c r="O150" s="5">
        <v>7.4160599999999999</v>
      </c>
      <c r="P150" s="5"/>
      <c r="Q150" s="5"/>
      <c r="R150" s="5"/>
      <c r="S150" s="5"/>
      <c r="T150" s="5"/>
      <c r="U150" s="67"/>
      <c r="V150" s="67"/>
      <c r="W150" s="67"/>
      <c r="X150" s="67"/>
      <c r="Y150" s="67"/>
      <c r="Z150" s="67"/>
      <c r="AA150" s="67"/>
      <c r="AB150" s="67"/>
      <c r="AC150" s="1"/>
      <c r="AD150" s="1" t="s">
        <v>12051</v>
      </c>
      <c r="AE150" s="67"/>
      <c r="AF150" s="67" t="s">
        <v>6466</v>
      </c>
      <c r="AG150" s="67" t="s">
        <v>4508</v>
      </c>
      <c r="AH150" s="1"/>
      <c r="AI150" s="1"/>
      <c r="AJ150" s="1" t="s">
        <v>12052</v>
      </c>
      <c r="AK150" s="1"/>
      <c r="AL150" s="1" t="s">
        <v>12053</v>
      </c>
      <c r="AM150" s="1" t="s">
        <v>6828</v>
      </c>
      <c r="AN150" s="1" t="s">
        <v>4018</v>
      </c>
      <c r="AO150" s="1" t="s">
        <v>4018</v>
      </c>
      <c r="AP150" s="1"/>
      <c r="AQ150" s="1"/>
      <c r="AR150" s="1" t="s">
        <v>12054</v>
      </c>
      <c r="AS150" s="1" t="s">
        <v>3418</v>
      </c>
      <c r="AT150" s="1" t="s">
        <v>160</v>
      </c>
      <c r="AU150" s="1" t="s">
        <v>3480</v>
      </c>
      <c r="AV150" s="1"/>
      <c r="AW150" s="1"/>
      <c r="AY150" s="1"/>
      <c r="AZ150" s="1" t="s">
        <v>7906</v>
      </c>
      <c r="BA150" s="69" t="s">
        <v>12055</v>
      </c>
      <c r="BC150" s="1"/>
      <c r="BD150" s="1" t="s">
        <v>1861</v>
      </c>
      <c r="BE150" s="1"/>
      <c r="BH150" s="1" t="s">
        <v>12056</v>
      </c>
      <c r="BJ150" s="69" t="s">
        <v>12057</v>
      </c>
      <c r="BN150" s="69" t="s">
        <v>12058</v>
      </c>
      <c r="BO150" s="69" t="s">
        <v>12059</v>
      </c>
      <c r="BP150" s="69" t="s">
        <v>12060</v>
      </c>
      <c r="BQ150" s="69" t="s">
        <v>12061</v>
      </c>
      <c r="BR150" s="69" t="s">
        <v>2509</v>
      </c>
      <c r="BS150" s="69" t="s">
        <v>12062</v>
      </c>
      <c r="BV150" s="69" t="s">
        <v>12063</v>
      </c>
      <c r="BY150" s="69" t="s">
        <v>4853</v>
      </c>
      <c r="BZ150" s="69" t="s">
        <v>8338</v>
      </c>
      <c r="CD150" s="69" t="s">
        <v>8818</v>
      </c>
      <c r="CI150" s="69" t="s">
        <v>5852</v>
      </c>
    </row>
    <row r="151" spans="1:87" ht="15.75" customHeight="1" x14ac:dyDescent="0.15">
      <c r="A151" s="5"/>
      <c r="B151" s="5"/>
      <c r="C151" s="5"/>
      <c r="D151" s="5"/>
      <c r="E151" s="5">
        <v>54</v>
      </c>
      <c r="F151" s="3" t="s">
        <v>458</v>
      </c>
      <c r="G151" s="5"/>
      <c r="H151" s="5"/>
      <c r="I151" s="5"/>
      <c r="J151" s="5"/>
      <c r="K151" s="5"/>
      <c r="L151" s="5"/>
      <c r="M151" s="5" t="s">
        <v>390</v>
      </c>
      <c r="N151" s="3" t="s">
        <v>1122</v>
      </c>
      <c r="O151" s="5">
        <v>4.2981299999999996</v>
      </c>
      <c r="P151" s="5"/>
      <c r="Q151" s="5"/>
      <c r="R151" s="5"/>
      <c r="S151" s="5"/>
      <c r="T151" s="5"/>
      <c r="U151" s="67"/>
      <c r="V151" s="67"/>
      <c r="W151" s="67"/>
      <c r="X151" s="67"/>
      <c r="Y151" s="67"/>
      <c r="Z151" s="67"/>
      <c r="AA151" s="67"/>
      <c r="AB151" s="67"/>
      <c r="AC151" s="1"/>
      <c r="AD151" s="1" t="s">
        <v>12064</v>
      </c>
      <c r="AE151" s="67"/>
      <c r="AF151" s="67" t="s">
        <v>6467</v>
      </c>
      <c r="AG151" s="67" t="s">
        <v>4509</v>
      </c>
      <c r="AH151" s="1"/>
      <c r="AI151" s="1"/>
      <c r="AJ151" s="1" t="s">
        <v>12065</v>
      </c>
      <c r="AK151" s="1"/>
      <c r="AL151" s="1" t="s">
        <v>12066</v>
      </c>
      <c r="AM151" s="1" t="s">
        <v>6829</v>
      </c>
      <c r="AN151" s="1" t="s">
        <v>4019</v>
      </c>
      <c r="AO151" s="1" t="s">
        <v>4019</v>
      </c>
      <c r="AP151" s="1"/>
      <c r="AQ151" s="1"/>
      <c r="AR151" s="1" t="s">
        <v>12067</v>
      </c>
      <c r="AS151" s="1" t="s">
        <v>3419</v>
      </c>
      <c r="AT151" s="1" t="s">
        <v>188</v>
      </c>
      <c r="AU151" s="1" t="s">
        <v>3481</v>
      </c>
      <c r="AV151" s="1"/>
      <c r="AW151" s="1"/>
      <c r="AY151" s="1"/>
      <c r="AZ151" s="1" t="s">
        <v>7907</v>
      </c>
      <c r="BA151" s="69" t="s">
        <v>12068</v>
      </c>
      <c r="BC151" s="1"/>
      <c r="BD151" s="1" t="s">
        <v>1862</v>
      </c>
      <c r="BE151" s="1"/>
      <c r="BH151" s="1" t="s">
        <v>12069</v>
      </c>
      <c r="BJ151" s="69" t="s">
        <v>12070</v>
      </c>
      <c r="BN151" s="69" t="s">
        <v>12071</v>
      </c>
      <c r="BO151" s="69" t="s">
        <v>12072</v>
      </c>
      <c r="BP151" s="69" t="s">
        <v>12073</v>
      </c>
      <c r="BQ151" s="69" t="s">
        <v>12074</v>
      </c>
      <c r="BR151" s="69" t="s">
        <v>2510</v>
      </c>
      <c r="BS151" s="69" t="s">
        <v>12075</v>
      </c>
      <c r="BV151" s="69" t="s">
        <v>12076</v>
      </c>
      <c r="BY151" s="69" t="s">
        <v>4949</v>
      </c>
      <c r="BZ151" s="69" t="s">
        <v>8339</v>
      </c>
      <c r="CD151" s="69" t="s">
        <v>8819</v>
      </c>
      <c r="CI151" s="69" t="s">
        <v>5853</v>
      </c>
    </row>
    <row r="152" spans="1:87" ht="15.75" customHeight="1" x14ac:dyDescent="0.15">
      <c r="A152" s="5"/>
      <c r="B152" s="5"/>
      <c r="C152" s="5"/>
      <c r="D152" s="5"/>
      <c r="E152" s="5">
        <v>55</v>
      </c>
      <c r="F152" s="3" t="s">
        <v>471</v>
      </c>
      <c r="G152" s="5"/>
      <c r="H152" s="5"/>
      <c r="I152" s="5"/>
      <c r="J152" s="5"/>
      <c r="K152" s="5"/>
      <c r="L152" s="5"/>
      <c r="M152" s="5" t="s">
        <v>632</v>
      </c>
      <c r="N152" s="3" t="s">
        <v>1249</v>
      </c>
      <c r="O152" s="5">
        <v>8.7629000000000001</v>
      </c>
      <c r="P152" s="5"/>
      <c r="Q152" s="5"/>
      <c r="R152" s="5"/>
      <c r="S152" s="5"/>
      <c r="T152" s="5"/>
      <c r="U152" s="67"/>
      <c r="V152" s="67"/>
      <c r="W152" s="67"/>
      <c r="X152" s="67"/>
      <c r="Y152" s="67"/>
      <c r="Z152" s="67"/>
      <c r="AA152" s="67"/>
      <c r="AB152" s="67"/>
      <c r="AC152" s="1"/>
      <c r="AD152" s="1" t="s">
        <v>12077</v>
      </c>
      <c r="AE152" s="67"/>
      <c r="AF152" s="67" t="s">
        <v>6468</v>
      </c>
      <c r="AG152" s="67" t="s">
        <v>4510</v>
      </c>
      <c r="AH152" s="1"/>
      <c r="AI152" s="1"/>
      <c r="AJ152" s="1" t="s">
        <v>12078</v>
      </c>
      <c r="AK152" s="1"/>
      <c r="AL152" s="1" t="s">
        <v>12079</v>
      </c>
      <c r="AM152" s="1" t="s">
        <v>6830</v>
      </c>
      <c r="AN152" s="1" t="s">
        <v>4020</v>
      </c>
      <c r="AO152" s="1" t="s">
        <v>4020</v>
      </c>
      <c r="AP152" s="1"/>
      <c r="AQ152" s="1"/>
      <c r="AR152" s="1" t="s">
        <v>12080</v>
      </c>
      <c r="AS152" s="1" t="s">
        <v>3420</v>
      </c>
      <c r="AT152" s="1" t="s">
        <v>212</v>
      </c>
      <c r="AU152" s="1" t="s">
        <v>3482</v>
      </c>
      <c r="AV152" s="1"/>
      <c r="AW152" s="1"/>
      <c r="AY152" s="1"/>
      <c r="AZ152" s="1" t="s">
        <v>7908</v>
      </c>
      <c r="BA152" s="69" t="s">
        <v>12081</v>
      </c>
      <c r="BC152" s="1"/>
      <c r="BD152" s="1" t="s">
        <v>1863</v>
      </c>
      <c r="BE152" s="1"/>
      <c r="BH152" s="1" t="s">
        <v>12082</v>
      </c>
      <c r="BJ152" s="69" t="s">
        <v>12083</v>
      </c>
      <c r="BN152" s="69" t="s">
        <v>12084</v>
      </c>
      <c r="BO152" s="69" t="s">
        <v>12085</v>
      </c>
      <c r="BP152" s="69" t="s">
        <v>12086</v>
      </c>
      <c r="BQ152" s="69" t="s">
        <v>12087</v>
      </c>
      <c r="BR152" s="69" t="s">
        <v>2511</v>
      </c>
      <c r="BS152" s="69" t="s">
        <v>12088</v>
      </c>
      <c r="BV152" s="69" t="s">
        <v>12089</v>
      </c>
      <c r="BY152" s="69" t="s">
        <v>5045</v>
      </c>
      <c r="BZ152" s="69" t="s">
        <v>8340</v>
      </c>
      <c r="CD152" s="69" t="s">
        <v>8820</v>
      </c>
      <c r="CI152" s="69" t="s">
        <v>5854</v>
      </c>
    </row>
    <row r="153" spans="1:87" ht="15.75" customHeight="1" x14ac:dyDescent="0.15">
      <c r="A153" s="5"/>
      <c r="B153" s="5"/>
      <c r="C153" s="5"/>
      <c r="D153" s="5"/>
      <c r="E153" s="5">
        <v>56</v>
      </c>
      <c r="F153" s="3" t="s">
        <v>489</v>
      </c>
      <c r="G153" s="5"/>
      <c r="H153" s="5"/>
      <c r="I153" s="5"/>
      <c r="J153" s="5"/>
      <c r="K153" s="5"/>
      <c r="L153" s="5"/>
      <c r="M153" s="5" t="s">
        <v>633</v>
      </c>
      <c r="N153" s="3" t="s">
        <v>1250</v>
      </c>
      <c r="O153" s="5">
        <v>3.2075900000000002</v>
      </c>
      <c r="P153" s="5"/>
      <c r="Q153" s="5"/>
      <c r="R153" s="5"/>
      <c r="S153" s="5"/>
      <c r="T153" s="5"/>
      <c r="U153" s="67"/>
      <c r="V153" s="67"/>
      <c r="W153" s="67"/>
      <c r="X153" s="67"/>
      <c r="Y153" s="67"/>
      <c r="Z153" s="67"/>
      <c r="AA153" s="67"/>
      <c r="AB153" s="67"/>
      <c r="AC153" s="1"/>
      <c r="AD153" s="1" t="s">
        <v>12090</v>
      </c>
      <c r="AE153" s="67"/>
      <c r="AF153" s="67" t="s">
        <v>6469</v>
      </c>
      <c r="AG153" s="67" t="s">
        <v>4511</v>
      </c>
      <c r="AH153" s="1"/>
      <c r="AI153" s="1"/>
      <c r="AJ153" s="1" t="s">
        <v>12091</v>
      </c>
      <c r="AK153" s="1"/>
      <c r="AL153" s="1" t="s">
        <v>12092</v>
      </c>
      <c r="AM153" s="1" t="s">
        <v>6831</v>
      </c>
      <c r="AN153" s="1" t="s">
        <v>4021</v>
      </c>
      <c r="AO153" s="1" t="s">
        <v>4021</v>
      </c>
      <c r="AP153" s="1"/>
      <c r="AQ153" s="1"/>
      <c r="AR153" s="1" t="s">
        <v>12093</v>
      </c>
      <c r="AS153" s="1" t="s">
        <v>3421</v>
      </c>
      <c r="AT153" s="1" t="s">
        <v>239</v>
      </c>
      <c r="AU153" s="1" t="s">
        <v>3483</v>
      </c>
      <c r="AV153" s="1"/>
      <c r="AW153" s="1"/>
      <c r="AY153" s="1"/>
      <c r="AZ153" s="1" t="s">
        <v>7909</v>
      </c>
      <c r="BA153" s="69" t="s">
        <v>12094</v>
      </c>
      <c r="BC153" s="1"/>
      <c r="BD153" s="1" t="s">
        <v>1864</v>
      </c>
      <c r="BE153" s="1"/>
      <c r="BH153" s="1" t="s">
        <v>12095</v>
      </c>
      <c r="BJ153" s="69" t="s">
        <v>12096</v>
      </c>
      <c r="BN153" s="69" t="s">
        <v>12097</v>
      </c>
      <c r="BO153" s="69" t="s">
        <v>12098</v>
      </c>
      <c r="BP153" s="69" t="s">
        <v>12099</v>
      </c>
      <c r="BQ153" s="69" t="s">
        <v>12100</v>
      </c>
      <c r="BR153" s="69" t="s">
        <v>2512</v>
      </c>
      <c r="BS153" s="69" t="s">
        <v>12101</v>
      </c>
      <c r="BV153" s="69" t="s">
        <v>12102</v>
      </c>
      <c r="BY153" s="69" t="s">
        <v>5141</v>
      </c>
      <c r="BZ153" s="69" t="s">
        <v>8341</v>
      </c>
      <c r="CD153" s="69" t="s">
        <v>8821</v>
      </c>
      <c r="CI153" s="69" t="s">
        <v>5855</v>
      </c>
    </row>
    <row r="154" spans="1:87" ht="15.75" customHeight="1" x14ac:dyDescent="0.15">
      <c r="A154" s="5"/>
      <c r="B154" s="5"/>
      <c r="C154" s="5"/>
      <c r="D154" s="5"/>
      <c r="E154" s="5">
        <v>57</v>
      </c>
      <c r="F154" s="3" t="s">
        <v>507</v>
      </c>
      <c r="G154" s="5"/>
      <c r="H154" s="5"/>
      <c r="I154" s="5"/>
      <c r="J154" s="5"/>
      <c r="K154" s="5"/>
      <c r="L154" s="5"/>
      <c r="M154" s="5" t="s">
        <v>634</v>
      </c>
      <c r="N154" s="3" t="s">
        <v>1251</v>
      </c>
      <c r="O154" s="5">
        <v>2.8364500000000001</v>
      </c>
      <c r="P154" s="5"/>
      <c r="Q154" s="5"/>
      <c r="R154" s="5"/>
      <c r="S154" s="5"/>
      <c r="T154" s="5"/>
      <c r="U154" s="67"/>
      <c r="V154" s="67"/>
      <c r="W154" s="67"/>
      <c r="X154" s="67"/>
      <c r="Y154" s="67"/>
      <c r="Z154" s="67"/>
      <c r="AA154" s="67"/>
      <c r="AB154" s="67"/>
      <c r="AC154" s="1"/>
      <c r="AD154" s="1" t="s">
        <v>12103</v>
      </c>
      <c r="AE154" s="67"/>
      <c r="AF154" s="67" t="s">
        <v>6470</v>
      </c>
      <c r="AG154" s="67" t="s">
        <v>4512</v>
      </c>
      <c r="AH154" s="1"/>
      <c r="AI154" s="1"/>
      <c r="AJ154" s="1" t="s">
        <v>12104</v>
      </c>
      <c r="AK154" s="1"/>
      <c r="AL154" s="1" t="s">
        <v>12105</v>
      </c>
      <c r="AM154" s="1" t="s">
        <v>6832</v>
      </c>
      <c r="AN154" s="1" t="s">
        <v>4022</v>
      </c>
      <c r="AO154" s="1" t="s">
        <v>4022</v>
      </c>
      <c r="AP154" s="1"/>
      <c r="AQ154" s="1"/>
      <c r="AR154" s="1" t="s">
        <v>12106</v>
      </c>
      <c r="AS154" s="1" t="s">
        <v>3422</v>
      </c>
      <c r="AT154" s="1" t="s">
        <v>263</v>
      </c>
      <c r="AU154" s="1" t="s">
        <v>3484</v>
      </c>
      <c r="AV154" s="1"/>
      <c r="AW154" s="1"/>
      <c r="AY154" s="1"/>
      <c r="AZ154" s="1" t="s">
        <v>7910</v>
      </c>
      <c r="BA154" s="69" t="s">
        <v>12107</v>
      </c>
      <c r="BC154" s="1"/>
      <c r="BD154" s="1" t="s">
        <v>1865</v>
      </c>
      <c r="BE154" s="1"/>
      <c r="BH154" s="1" t="s">
        <v>12108</v>
      </c>
      <c r="BJ154" s="69" t="s">
        <v>12109</v>
      </c>
      <c r="BN154" s="69" t="s">
        <v>12110</v>
      </c>
      <c r="BO154" s="69" t="s">
        <v>12111</v>
      </c>
      <c r="BP154" s="69" t="s">
        <v>12112</v>
      </c>
      <c r="BQ154" s="69" t="s">
        <v>12113</v>
      </c>
      <c r="BR154" s="69" t="s">
        <v>2513</v>
      </c>
      <c r="BS154" s="69" t="s">
        <v>12114</v>
      </c>
      <c r="BV154" s="69" t="s">
        <v>12115</v>
      </c>
      <c r="BY154" s="69" t="s">
        <v>5237</v>
      </c>
      <c r="BZ154" s="69" t="s">
        <v>8342</v>
      </c>
      <c r="CD154" s="69" t="s">
        <v>8822</v>
      </c>
      <c r="CI154" s="69" t="s">
        <v>5856</v>
      </c>
    </row>
    <row r="155" spans="1:87" ht="15.75" customHeight="1" x14ac:dyDescent="0.15">
      <c r="A155" s="5"/>
      <c r="B155" s="5"/>
      <c r="C155" s="5"/>
      <c r="D155" s="5"/>
      <c r="E155" s="5">
        <v>58</v>
      </c>
      <c r="F155" s="3" t="s">
        <v>519</v>
      </c>
      <c r="G155" s="5"/>
      <c r="H155" s="5"/>
      <c r="I155" s="5"/>
      <c r="J155" s="5"/>
      <c r="K155" s="5"/>
      <c r="L155" s="5"/>
      <c r="M155" s="5" t="s">
        <v>635</v>
      </c>
      <c r="N155" s="3" t="s">
        <v>1252</v>
      </c>
      <c r="O155" s="5">
        <v>2.46367</v>
      </c>
      <c r="P155" s="5"/>
      <c r="Q155" s="5"/>
      <c r="R155" s="5"/>
      <c r="S155" s="5"/>
      <c r="T155" s="5"/>
      <c r="U155" s="67"/>
      <c r="V155" s="67"/>
      <c r="W155" s="67"/>
      <c r="X155" s="67"/>
      <c r="Y155" s="67"/>
      <c r="Z155" s="67"/>
      <c r="AA155" s="67"/>
      <c r="AB155" s="67"/>
      <c r="AC155" s="1"/>
      <c r="AD155" s="1" t="s">
        <v>12116</v>
      </c>
      <c r="AE155" s="67"/>
      <c r="AF155" s="67" t="s">
        <v>6471</v>
      </c>
      <c r="AG155" s="67" t="s">
        <v>4513</v>
      </c>
      <c r="AH155" s="1"/>
      <c r="AI155" s="1"/>
      <c r="AJ155" s="1" t="s">
        <v>12117</v>
      </c>
      <c r="AK155" s="1"/>
      <c r="AL155" s="1" t="s">
        <v>12118</v>
      </c>
      <c r="AM155" s="1" t="s">
        <v>6833</v>
      </c>
      <c r="AN155" s="1" t="s">
        <v>4023</v>
      </c>
      <c r="AO155" s="1" t="s">
        <v>4023</v>
      </c>
      <c r="AP155" s="1"/>
      <c r="AQ155" s="1"/>
      <c r="AR155" s="1" t="s">
        <v>12119</v>
      </c>
      <c r="AS155" s="1" t="s">
        <v>12120</v>
      </c>
      <c r="AT155" s="1" t="s">
        <v>12121</v>
      </c>
      <c r="AU155" s="1" t="s">
        <v>12122</v>
      </c>
      <c r="AV155" s="1"/>
      <c r="AW155" s="1"/>
      <c r="AY155" s="1"/>
      <c r="AZ155" s="1" t="s">
        <v>7911</v>
      </c>
      <c r="BA155" s="69" t="s">
        <v>12123</v>
      </c>
      <c r="BC155" s="1"/>
      <c r="BD155" s="1" t="s">
        <v>1866</v>
      </c>
      <c r="BE155" s="1"/>
      <c r="BH155" s="1" t="s">
        <v>12124</v>
      </c>
      <c r="BJ155" s="69" t="s">
        <v>12125</v>
      </c>
      <c r="BN155" s="69" t="s">
        <v>12126</v>
      </c>
      <c r="BO155" s="69" t="s">
        <v>12127</v>
      </c>
      <c r="BP155" s="69" t="s">
        <v>12128</v>
      </c>
      <c r="BQ155" s="69" t="s">
        <v>12129</v>
      </c>
      <c r="BR155" s="69" t="s">
        <v>2514</v>
      </c>
      <c r="BS155" s="69" t="s">
        <v>12130</v>
      </c>
      <c r="BV155" s="69" t="s">
        <v>12131</v>
      </c>
      <c r="BY155" s="69" t="s">
        <v>5333</v>
      </c>
      <c r="BZ155" s="69" t="s">
        <v>8343</v>
      </c>
      <c r="CD155" s="69" t="s">
        <v>8823</v>
      </c>
      <c r="CI155" s="69" t="s">
        <v>5857</v>
      </c>
    </row>
    <row r="156" spans="1:87" ht="15.75" customHeight="1" x14ac:dyDescent="0.15">
      <c r="A156" s="5"/>
      <c r="B156" s="5"/>
      <c r="C156" s="5"/>
      <c r="D156" s="5"/>
      <c r="E156" s="5">
        <v>59</v>
      </c>
      <c r="F156" s="3" t="s">
        <v>532</v>
      </c>
      <c r="G156" s="5"/>
      <c r="H156" s="5"/>
      <c r="I156" s="5"/>
      <c r="J156" s="5"/>
      <c r="K156" s="5"/>
      <c r="L156" s="5"/>
      <c r="M156" s="5" t="s">
        <v>636</v>
      </c>
      <c r="N156" s="3" t="s">
        <v>1253</v>
      </c>
      <c r="O156" s="5">
        <v>4.66357</v>
      </c>
      <c r="P156" s="5"/>
      <c r="Q156" s="5"/>
      <c r="R156" s="5"/>
      <c r="S156" s="5"/>
      <c r="T156" s="5"/>
      <c r="U156" s="67"/>
      <c r="V156" s="67"/>
      <c r="W156" s="67"/>
      <c r="X156" s="67"/>
      <c r="Y156" s="67"/>
      <c r="Z156" s="67"/>
      <c r="AA156" s="67"/>
      <c r="AB156" s="67"/>
      <c r="AC156" s="1"/>
      <c r="AD156" s="1" t="s">
        <v>12132</v>
      </c>
      <c r="AE156" s="67"/>
      <c r="AF156" s="67" t="s">
        <v>6472</v>
      </c>
      <c r="AG156" s="67" t="s">
        <v>4514</v>
      </c>
      <c r="AH156" s="1"/>
      <c r="AI156" s="1"/>
      <c r="AJ156" s="1" t="s">
        <v>12133</v>
      </c>
      <c r="AK156" s="1"/>
      <c r="AL156" s="1" t="s">
        <v>12134</v>
      </c>
      <c r="AM156" s="1" t="s">
        <v>6834</v>
      </c>
      <c r="AN156" s="1" t="s">
        <v>4024</v>
      </c>
      <c r="AO156" s="1" t="s">
        <v>4024</v>
      </c>
      <c r="AP156" s="1"/>
      <c r="AQ156" s="1"/>
      <c r="AR156" s="1" t="s">
        <v>12135</v>
      </c>
      <c r="AS156" s="1" t="s">
        <v>12136</v>
      </c>
      <c r="AT156" s="1" t="s">
        <v>12137</v>
      </c>
      <c r="AU156" s="1" t="s">
        <v>12138</v>
      </c>
      <c r="AV156" s="1"/>
      <c r="AW156" s="1"/>
      <c r="AY156" s="1"/>
      <c r="AZ156" s="1" t="s">
        <v>7912</v>
      </c>
      <c r="BA156" s="69" t="s">
        <v>12139</v>
      </c>
      <c r="BC156" s="1"/>
      <c r="BD156" s="1" t="s">
        <v>1867</v>
      </c>
      <c r="BE156" s="1"/>
      <c r="BH156" s="1" t="s">
        <v>12140</v>
      </c>
      <c r="BJ156" s="69" t="s">
        <v>12141</v>
      </c>
      <c r="BN156" s="69" t="s">
        <v>12142</v>
      </c>
      <c r="BO156" s="69" t="s">
        <v>12143</v>
      </c>
      <c r="BP156" s="69" t="s">
        <v>12144</v>
      </c>
      <c r="BQ156" s="69" t="s">
        <v>12145</v>
      </c>
      <c r="BR156" s="69" t="s">
        <v>2515</v>
      </c>
      <c r="BS156" s="69" t="s">
        <v>12146</v>
      </c>
      <c r="BV156" s="69" t="s">
        <v>12147</v>
      </c>
      <c r="BY156" s="69" t="s">
        <v>5429</v>
      </c>
      <c r="BZ156" s="69" t="s">
        <v>8344</v>
      </c>
      <c r="CD156" s="69" t="s">
        <v>8824</v>
      </c>
      <c r="CI156" s="69" t="s">
        <v>5858</v>
      </c>
    </row>
    <row r="157" spans="1:87" ht="15.75" customHeight="1" x14ac:dyDescent="0.15">
      <c r="A157" s="5"/>
      <c r="B157" s="5"/>
      <c r="C157" s="5"/>
      <c r="D157" s="5"/>
      <c r="E157" s="5">
        <v>60</v>
      </c>
      <c r="F157" s="3" t="s">
        <v>551</v>
      </c>
      <c r="G157" s="5"/>
      <c r="H157" s="5"/>
      <c r="I157" s="5"/>
      <c r="J157" s="5"/>
      <c r="K157" s="5"/>
      <c r="L157" s="5"/>
      <c r="M157" s="5" t="s">
        <v>637</v>
      </c>
      <c r="N157" s="3" t="s">
        <v>1254</v>
      </c>
      <c r="O157" s="5">
        <v>2.56026</v>
      </c>
      <c r="P157" s="5"/>
      <c r="Q157" s="5"/>
      <c r="R157" s="5"/>
      <c r="S157" s="5"/>
      <c r="T157" s="5"/>
      <c r="U157" s="67"/>
      <c r="V157" s="67"/>
      <c r="W157" s="67"/>
      <c r="X157" s="67"/>
      <c r="Y157" s="67"/>
      <c r="Z157" s="67"/>
      <c r="AA157" s="67"/>
      <c r="AB157" s="67"/>
      <c r="AC157" s="1"/>
      <c r="AD157" s="1" t="s">
        <v>12148</v>
      </c>
      <c r="AE157" s="67"/>
      <c r="AF157" s="67" t="s">
        <v>6473</v>
      </c>
      <c r="AG157" s="67" t="s">
        <v>4515</v>
      </c>
      <c r="AH157" s="1"/>
      <c r="AI157" s="1"/>
      <c r="AJ157" s="1" t="s">
        <v>12149</v>
      </c>
      <c r="AK157" s="1"/>
      <c r="AL157" s="1" t="s">
        <v>12150</v>
      </c>
      <c r="AM157" s="1" t="s">
        <v>6835</v>
      </c>
      <c r="AN157" s="1" t="s">
        <v>4025</v>
      </c>
      <c r="AO157" s="1" t="s">
        <v>4025</v>
      </c>
      <c r="AP157" s="1"/>
      <c r="AQ157" s="1"/>
      <c r="AR157" s="1" t="s">
        <v>12151</v>
      </c>
      <c r="AS157" s="1" t="s">
        <v>12152</v>
      </c>
      <c r="AT157" s="1" t="s">
        <v>12153</v>
      </c>
      <c r="AU157" s="1" t="s">
        <v>12154</v>
      </c>
      <c r="AV157" s="1"/>
      <c r="AW157" s="1"/>
      <c r="AY157" s="1"/>
      <c r="AZ157" s="1" t="s">
        <v>7913</v>
      </c>
      <c r="BA157" s="69" t="s">
        <v>12155</v>
      </c>
      <c r="BC157" s="1"/>
      <c r="BD157" s="1" t="s">
        <v>1868</v>
      </c>
      <c r="BE157" s="1"/>
      <c r="BH157" s="1" t="s">
        <v>12156</v>
      </c>
      <c r="BJ157" s="69" t="s">
        <v>12157</v>
      </c>
      <c r="BN157" s="69" t="s">
        <v>12158</v>
      </c>
      <c r="BO157" s="69" t="s">
        <v>12159</v>
      </c>
      <c r="BP157" s="69" t="s">
        <v>12160</v>
      </c>
      <c r="BQ157" s="69" t="s">
        <v>12161</v>
      </c>
      <c r="BR157" s="69" t="s">
        <v>2516</v>
      </c>
      <c r="BS157" s="69" t="s">
        <v>12162</v>
      </c>
      <c r="BV157" s="69" t="s">
        <v>12163</v>
      </c>
      <c r="BY157" s="69" t="s">
        <v>5525</v>
      </c>
      <c r="BZ157" s="69" t="s">
        <v>8345</v>
      </c>
      <c r="CD157" s="69" t="s">
        <v>8825</v>
      </c>
      <c r="CI157" s="69" t="s">
        <v>5859</v>
      </c>
    </row>
    <row r="158" spans="1:87" ht="15.75" customHeight="1" x14ac:dyDescent="0.15">
      <c r="A158" s="5"/>
      <c r="B158" s="5"/>
      <c r="C158" s="5"/>
      <c r="D158" s="5"/>
      <c r="E158" s="5">
        <v>61</v>
      </c>
      <c r="F158" s="3" t="s">
        <v>639</v>
      </c>
      <c r="G158" s="5"/>
      <c r="H158" s="5"/>
      <c r="I158" s="5"/>
      <c r="J158" s="5"/>
      <c r="K158" s="5"/>
      <c r="L158" s="5"/>
      <c r="M158" s="5" t="s">
        <v>638</v>
      </c>
      <c r="N158" s="3" t="s">
        <v>1255</v>
      </c>
      <c r="O158" s="5">
        <v>10.7529</v>
      </c>
      <c r="P158" s="5"/>
      <c r="Q158" s="5"/>
      <c r="R158" s="5"/>
      <c r="S158" s="5"/>
      <c r="T158" s="5"/>
      <c r="U158" s="67"/>
      <c r="V158" s="67"/>
      <c r="W158" s="67"/>
      <c r="X158" s="67"/>
      <c r="Y158" s="67"/>
      <c r="Z158" s="67"/>
      <c r="AA158" s="67"/>
      <c r="AB158" s="67"/>
      <c r="AC158" s="1"/>
      <c r="AD158" s="1" t="s">
        <v>12164</v>
      </c>
      <c r="AE158" s="67"/>
      <c r="AF158" s="67" t="s">
        <v>6474</v>
      </c>
      <c r="AG158" s="67" t="s">
        <v>4516</v>
      </c>
      <c r="AH158" s="1"/>
      <c r="AI158" s="1"/>
      <c r="AJ158" s="1" t="s">
        <v>12165</v>
      </c>
      <c r="AK158" s="1"/>
      <c r="AL158" s="1" t="s">
        <v>12166</v>
      </c>
      <c r="AM158" s="1" t="s">
        <v>6836</v>
      </c>
      <c r="AN158" s="1" t="s">
        <v>4026</v>
      </c>
      <c r="AO158" s="1" t="s">
        <v>4026</v>
      </c>
      <c r="AP158" s="1"/>
      <c r="AQ158" s="1"/>
      <c r="AR158" s="1" t="s">
        <v>12167</v>
      </c>
      <c r="AS158" s="1" t="s">
        <v>12168</v>
      </c>
      <c r="AT158" s="1" t="s">
        <v>12169</v>
      </c>
      <c r="AU158" s="1" t="s">
        <v>12170</v>
      </c>
      <c r="AV158" s="1"/>
      <c r="AW158" s="1"/>
      <c r="AY158" s="1"/>
      <c r="AZ158" s="1" t="s">
        <v>7914</v>
      </c>
      <c r="BA158" s="69" t="s">
        <v>12171</v>
      </c>
      <c r="BC158" s="1"/>
      <c r="BD158" s="1" t="s">
        <v>1869</v>
      </c>
      <c r="BE158" s="1"/>
      <c r="BH158" s="1" t="s">
        <v>12172</v>
      </c>
      <c r="BJ158" s="69" t="s">
        <v>12173</v>
      </c>
      <c r="BN158" s="69" t="s">
        <v>12174</v>
      </c>
      <c r="BO158" s="69" t="s">
        <v>12175</v>
      </c>
      <c r="BP158" s="69" t="s">
        <v>12176</v>
      </c>
      <c r="BQ158" s="69" t="s">
        <v>12177</v>
      </c>
      <c r="BR158" s="69" t="s">
        <v>2517</v>
      </c>
      <c r="BS158" s="69" t="s">
        <v>12178</v>
      </c>
      <c r="BV158" s="69" t="s">
        <v>12179</v>
      </c>
      <c r="BY158" s="69" t="s">
        <v>5621</v>
      </c>
      <c r="BZ158" s="69" t="s">
        <v>8346</v>
      </c>
      <c r="CD158" s="69" t="s">
        <v>8826</v>
      </c>
      <c r="CI158" s="69" t="s">
        <v>5860</v>
      </c>
    </row>
    <row r="159" spans="1:87" ht="15.75" customHeight="1" x14ac:dyDescent="0.15">
      <c r="A159" s="5"/>
      <c r="B159" s="5"/>
      <c r="C159" s="5"/>
      <c r="D159" s="5"/>
      <c r="E159" s="5">
        <v>62</v>
      </c>
      <c r="F159" s="3" t="s">
        <v>641</v>
      </c>
      <c r="G159" s="5"/>
      <c r="H159" s="5"/>
      <c r="I159" s="5"/>
      <c r="J159" s="5"/>
      <c r="K159" s="5"/>
      <c r="L159" s="5"/>
      <c r="M159" s="5" t="s">
        <v>640</v>
      </c>
      <c r="N159" s="3" t="s">
        <v>1256</v>
      </c>
      <c r="O159" s="5">
        <v>5.8807799999999997</v>
      </c>
      <c r="P159" s="5"/>
      <c r="Q159" s="5"/>
      <c r="R159" s="5"/>
      <c r="S159" s="5"/>
      <c r="T159" s="5"/>
      <c r="U159" s="67"/>
      <c r="V159" s="67"/>
      <c r="W159" s="67"/>
      <c r="X159" s="67"/>
      <c r="Y159" s="67"/>
      <c r="Z159" s="67"/>
      <c r="AA159" s="67"/>
      <c r="AB159" s="67"/>
      <c r="AC159" s="67"/>
      <c r="AD159" s="1" t="s">
        <v>12180</v>
      </c>
      <c r="AE159" s="67"/>
      <c r="AF159" s="67" t="s">
        <v>6475</v>
      </c>
      <c r="AG159" s="67" t="s">
        <v>4517</v>
      </c>
      <c r="AH159" s="1"/>
      <c r="AI159" s="1"/>
      <c r="AJ159" s="1" t="s">
        <v>12181</v>
      </c>
      <c r="AK159" s="1"/>
      <c r="AL159" s="1" t="s">
        <v>12182</v>
      </c>
      <c r="AM159" s="1" t="s">
        <v>6837</v>
      </c>
      <c r="AN159" s="1" t="s">
        <v>4027</v>
      </c>
      <c r="AO159" s="1" t="s">
        <v>4027</v>
      </c>
      <c r="AP159" s="1"/>
      <c r="AQ159" s="1"/>
      <c r="AR159" s="1" t="s">
        <v>12183</v>
      </c>
      <c r="AS159" s="1" t="s">
        <v>12184</v>
      </c>
      <c r="AT159" s="1" t="s">
        <v>12185</v>
      </c>
      <c r="AU159" s="1" t="s">
        <v>12186</v>
      </c>
      <c r="AV159" s="1"/>
      <c r="AW159" s="1"/>
      <c r="AY159" s="1"/>
      <c r="AZ159" s="1" t="s">
        <v>7915</v>
      </c>
      <c r="BA159" s="69" t="s">
        <v>12187</v>
      </c>
      <c r="BC159" s="1"/>
      <c r="BD159" s="1" t="s">
        <v>1870</v>
      </c>
      <c r="BE159" s="1"/>
      <c r="BH159" s="1" t="s">
        <v>12188</v>
      </c>
      <c r="BJ159" s="69" t="s">
        <v>12189</v>
      </c>
      <c r="BN159" s="69" t="s">
        <v>12190</v>
      </c>
      <c r="BO159" s="69" t="s">
        <v>12191</v>
      </c>
      <c r="BP159" s="69" t="s">
        <v>12192</v>
      </c>
      <c r="BQ159" s="69" t="s">
        <v>12193</v>
      </c>
      <c r="BR159" s="69" t="s">
        <v>2518</v>
      </c>
      <c r="BS159" s="69" t="s">
        <v>12194</v>
      </c>
      <c r="BV159" s="69" t="s">
        <v>12195</v>
      </c>
      <c r="BY159" s="69" t="s">
        <v>4566</v>
      </c>
      <c r="BZ159" s="69" t="s">
        <v>8347</v>
      </c>
      <c r="CD159" s="69" t="s">
        <v>8827</v>
      </c>
      <c r="CI159" s="69" t="s">
        <v>5861</v>
      </c>
    </row>
    <row r="160" spans="1:87" ht="15.75" customHeight="1" x14ac:dyDescent="0.15">
      <c r="A160" s="5"/>
      <c r="B160" s="5"/>
      <c r="C160" s="5"/>
      <c r="D160" s="5"/>
      <c r="E160" s="5">
        <v>63</v>
      </c>
      <c r="F160" s="3" t="s">
        <v>643</v>
      </c>
      <c r="G160" s="5"/>
      <c r="H160" s="5"/>
      <c r="I160" s="5"/>
      <c r="J160" s="5"/>
      <c r="K160" s="5"/>
      <c r="L160" s="5"/>
      <c r="M160" s="5" t="s">
        <v>642</v>
      </c>
      <c r="N160" s="3" t="s">
        <v>1257</v>
      </c>
      <c r="O160" s="5">
        <v>5.6793399999999998</v>
      </c>
      <c r="P160" s="5"/>
      <c r="Q160" s="5"/>
      <c r="R160" s="5"/>
      <c r="S160" s="5"/>
      <c r="T160" s="5"/>
      <c r="U160" s="67"/>
      <c r="V160" s="67"/>
      <c r="W160" s="67"/>
      <c r="X160" s="67"/>
      <c r="Y160" s="67"/>
      <c r="Z160" s="67"/>
      <c r="AA160" s="67"/>
      <c r="AB160" s="67"/>
      <c r="AC160" s="67"/>
      <c r="AD160" s="1" t="s">
        <v>12196</v>
      </c>
      <c r="AE160" s="67"/>
      <c r="AF160" s="67" t="s">
        <v>6476</v>
      </c>
      <c r="AG160" s="67" t="s">
        <v>4518</v>
      </c>
      <c r="AH160" s="1"/>
      <c r="AI160" s="1"/>
      <c r="AJ160" s="1" t="s">
        <v>12197</v>
      </c>
      <c r="AK160" s="1"/>
      <c r="AL160" s="1" t="s">
        <v>12198</v>
      </c>
      <c r="AM160" s="1" t="s">
        <v>6838</v>
      </c>
      <c r="AN160" s="1" t="s">
        <v>4028</v>
      </c>
      <c r="AO160" s="1" t="s">
        <v>4028</v>
      </c>
      <c r="AP160" s="1"/>
      <c r="AQ160" s="1"/>
      <c r="AR160" s="1" t="s">
        <v>12199</v>
      </c>
      <c r="AS160" s="1" t="s">
        <v>12200</v>
      </c>
      <c r="AT160" s="1" t="s">
        <v>3455</v>
      </c>
      <c r="AU160" s="1" t="s">
        <v>3485</v>
      </c>
      <c r="AV160" s="1"/>
      <c r="AW160" s="1"/>
      <c r="AY160" s="1"/>
      <c r="AZ160" s="1" t="s">
        <v>7916</v>
      </c>
      <c r="BA160" s="69" t="s">
        <v>12201</v>
      </c>
      <c r="BC160" s="1"/>
      <c r="BD160" s="1" t="s">
        <v>1871</v>
      </c>
      <c r="BE160" s="1"/>
      <c r="BH160" s="1" t="s">
        <v>12202</v>
      </c>
      <c r="BJ160" s="69" t="s">
        <v>12203</v>
      </c>
      <c r="BN160" s="69" t="s">
        <v>12204</v>
      </c>
      <c r="BO160" s="69" t="s">
        <v>12205</v>
      </c>
      <c r="BP160" s="69" t="s">
        <v>12206</v>
      </c>
      <c r="BQ160" s="69" t="s">
        <v>12207</v>
      </c>
      <c r="BR160" s="69" t="s">
        <v>2519</v>
      </c>
      <c r="BS160" s="69" t="s">
        <v>12208</v>
      </c>
      <c r="BV160" s="69" t="s">
        <v>12209</v>
      </c>
      <c r="BY160" s="69" t="s">
        <v>4662</v>
      </c>
      <c r="BZ160" s="69" t="s">
        <v>8348</v>
      </c>
      <c r="CD160" s="69" t="s">
        <v>8828</v>
      </c>
      <c r="CI160" s="69" t="s">
        <v>5862</v>
      </c>
    </row>
    <row r="161" spans="1:87" ht="15.75" customHeight="1" x14ac:dyDescent="0.15">
      <c r="A161" s="5"/>
      <c r="B161" s="5"/>
      <c r="C161" s="5"/>
      <c r="D161" s="5"/>
      <c r="E161" s="5">
        <v>64</v>
      </c>
      <c r="F161" s="3" t="s">
        <v>645</v>
      </c>
      <c r="G161" s="5"/>
      <c r="H161" s="5"/>
      <c r="I161" s="5"/>
      <c r="J161" s="5"/>
      <c r="K161" s="5"/>
      <c r="L161" s="5"/>
      <c r="M161" s="5" t="s">
        <v>644</v>
      </c>
      <c r="N161" s="3" t="s">
        <v>1258</v>
      </c>
      <c r="O161" s="5">
        <v>2.9330400000000001</v>
      </c>
      <c r="P161" s="5"/>
      <c r="Q161" s="5"/>
      <c r="R161" s="5"/>
      <c r="S161" s="5"/>
      <c r="T161" s="5"/>
      <c r="U161" s="67"/>
      <c r="V161" s="67"/>
      <c r="W161" s="67"/>
      <c r="X161" s="67"/>
      <c r="Y161" s="67"/>
      <c r="Z161" s="67"/>
      <c r="AA161" s="67"/>
      <c r="AB161" s="67"/>
      <c r="AC161" s="67"/>
      <c r="AD161" s="1" t="s">
        <v>12210</v>
      </c>
      <c r="AE161" s="67"/>
      <c r="AF161" s="67" t="s">
        <v>6477</v>
      </c>
      <c r="AG161" s="67" t="s">
        <v>4519</v>
      </c>
      <c r="AH161" s="1"/>
      <c r="AI161" s="1"/>
      <c r="AJ161" s="1" t="s">
        <v>12211</v>
      </c>
      <c r="AK161" s="1"/>
      <c r="AL161" s="1" t="s">
        <v>12212</v>
      </c>
      <c r="AM161" s="1" t="s">
        <v>6839</v>
      </c>
      <c r="AN161" s="1" t="s">
        <v>4029</v>
      </c>
      <c r="AO161" s="1" t="s">
        <v>4029</v>
      </c>
      <c r="AP161" s="1"/>
      <c r="AQ161" s="1"/>
      <c r="AR161" s="1" t="s">
        <v>12213</v>
      </c>
      <c r="AS161" s="1" t="s">
        <v>12214</v>
      </c>
      <c r="AT161" s="1" t="s">
        <v>12215</v>
      </c>
      <c r="AU161" s="1" t="s">
        <v>12216</v>
      </c>
      <c r="AV161" s="1"/>
      <c r="AW161" s="1"/>
      <c r="AY161" s="1"/>
      <c r="AZ161" s="1" t="s">
        <v>7917</v>
      </c>
      <c r="BA161" s="69" t="s">
        <v>12217</v>
      </c>
      <c r="BC161" s="1"/>
      <c r="BD161" s="1" t="s">
        <v>1872</v>
      </c>
      <c r="BE161" s="1"/>
      <c r="BH161" s="1" t="s">
        <v>12218</v>
      </c>
      <c r="BJ161" s="69" t="s">
        <v>12219</v>
      </c>
      <c r="BN161" s="69" t="s">
        <v>12220</v>
      </c>
      <c r="BO161" s="69" t="s">
        <v>12221</v>
      </c>
      <c r="BP161" s="69" t="s">
        <v>12222</v>
      </c>
      <c r="BQ161" s="69" t="s">
        <v>12223</v>
      </c>
      <c r="BR161" s="69" t="s">
        <v>2520</v>
      </c>
      <c r="BS161" s="69" t="s">
        <v>12224</v>
      </c>
      <c r="BV161" s="69" t="s">
        <v>12225</v>
      </c>
      <c r="BY161" s="69" t="s">
        <v>4758</v>
      </c>
      <c r="BZ161" s="69" t="s">
        <v>8349</v>
      </c>
      <c r="CD161" s="69" t="s">
        <v>8829</v>
      </c>
      <c r="CI161" s="69" t="s">
        <v>5863</v>
      </c>
    </row>
    <row r="162" spans="1:87" ht="15.75" customHeight="1" x14ac:dyDescent="0.15">
      <c r="A162" s="5"/>
      <c r="B162" s="5"/>
      <c r="C162" s="5"/>
      <c r="D162" s="5"/>
      <c r="E162" s="5">
        <v>65</v>
      </c>
      <c r="F162" s="3" t="s">
        <v>647</v>
      </c>
      <c r="G162" s="5"/>
      <c r="H162" s="5"/>
      <c r="I162" s="5"/>
      <c r="J162" s="5"/>
      <c r="K162" s="5"/>
      <c r="L162" s="5"/>
      <c r="M162" s="5" t="s">
        <v>646</v>
      </c>
      <c r="N162" s="3" t="s">
        <v>1259</v>
      </c>
      <c r="O162" s="5">
        <v>3.0525699999999998</v>
      </c>
      <c r="P162" s="5"/>
      <c r="Q162" s="5"/>
      <c r="R162" s="5"/>
      <c r="S162" s="5"/>
      <c r="T162" s="5"/>
      <c r="U162" s="67"/>
      <c r="V162" s="67"/>
      <c r="W162" s="67"/>
      <c r="X162" s="67"/>
      <c r="Y162" s="67"/>
      <c r="Z162" s="67"/>
      <c r="AA162" s="67"/>
      <c r="AB162" s="67"/>
      <c r="AC162" s="67"/>
      <c r="AD162" s="1" t="s">
        <v>12226</v>
      </c>
      <c r="AE162" s="67"/>
      <c r="AF162" s="67" t="s">
        <v>6478</v>
      </c>
      <c r="AG162" s="67" t="s">
        <v>4520</v>
      </c>
      <c r="AH162" s="1"/>
      <c r="AI162" s="1"/>
      <c r="AJ162" s="1" t="s">
        <v>12227</v>
      </c>
      <c r="AK162" s="1"/>
      <c r="AL162" s="1" t="s">
        <v>12228</v>
      </c>
      <c r="AM162" s="1" t="s">
        <v>6840</v>
      </c>
      <c r="AN162" s="1" t="s">
        <v>4030</v>
      </c>
      <c r="AO162" s="1" t="s">
        <v>4030</v>
      </c>
      <c r="AP162" s="1"/>
      <c r="AQ162" s="1"/>
      <c r="AR162" s="1" t="s">
        <v>12229</v>
      </c>
      <c r="AS162" s="1" t="s">
        <v>12230</v>
      </c>
      <c r="AT162" s="1" t="s">
        <v>12231</v>
      </c>
      <c r="AU162" s="1" t="s">
        <v>12232</v>
      </c>
      <c r="AV162" s="1"/>
      <c r="AW162" s="1"/>
      <c r="AY162" s="1"/>
      <c r="AZ162" s="1" t="s">
        <v>7918</v>
      </c>
      <c r="BA162" s="69" t="s">
        <v>12233</v>
      </c>
      <c r="BC162" s="1"/>
      <c r="BD162" s="1" t="s">
        <v>1873</v>
      </c>
      <c r="BE162" s="1"/>
      <c r="BH162" s="1" t="s">
        <v>12234</v>
      </c>
      <c r="BJ162" s="69" t="s">
        <v>12235</v>
      </c>
      <c r="BN162" s="69" t="s">
        <v>12236</v>
      </c>
      <c r="BO162" s="69" t="s">
        <v>12237</v>
      </c>
      <c r="BP162" s="69" t="s">
        <v>12238</v>
      </c>
      <c r="BQ162" s="69" t="s">
        <v>12239</v>
      </c>
      <c r="BR162" s="69" t="s">
        <v>2521</v>
      </c>
      <c r="BS162" s="69" t="s">
        <v>12240</v>
      </c>
      <c r="BV162" s="69" t="s">
        <v>12241</v>
      </c>
      <c r="BY162" s="69" t="s">
        <v>4854</v>
      </c>
      <c r="BZ162" s="69" t="s">
        <v>8350</v>
      </c>
      <c r="CD162" s="69" t="s">
        <v>8830</v>
      </c>
      <c r="CI162" s="69" t="s">
        <v>5864</v>
      </c>
    </row>
    <row r="163" spans="1:87" ht="15.75" customHeight="1" x14ac:dyDescent="0.15">
      <c r="A163" s="5"/>
      <c r="B163" s="5"/>
      <c r="C163" s="5"/>
      <c r="D163" s="5"/>
      <c r="E163" s="5">
        <v>66</v>
      </c>
      <c r="F163" s="3" t="s">
        <v>648</v>
      </c>
      <c r="G163" s="5"/>
      <c r="H163" s="5"/>
      <c r="I163" s="5"/>
      <c r="J163" s="5"/>
      <c r="K163" s="5"/>
      <c r="L163" s="5"/>
      <c r="M163" s="5" t="s">
        <v>364</v>
      </c>
      <c r="N163" s="3" t="s">
        <v>1112</v>
      </c>
      <c r="O163" s="5">
        <v>5.5945999999999998</v>
      </c>
      <c r="P163" s="5"/>
      <c r="Q163" s="5"/>
      <c r="R163" s="5"/>
      <c r="S163" s="5"/>
      <c r="T163" s="5"/>
      <c r="U163" s="67"/>
      <c r="V163" s="67"/>
      <c r="W163" s="67"/>
      <c r="X163" s="67"/>
      <c r="Y163" s="67"/>
      <c r="Z163" s="67"/>
      <c r="AA163" s="67"/>
      <c r="AB163" s="67"/>
      <c r="AC163" s="67"/>
      <c r="AD163" s="1" t="s">
        <v>12242</v>
      </c>
      <c r="AE163" s="67"/>
      <c r="AF163" s="67" t="s">
        <v>6479</v>
      </c>
      <c r="AG163" s="67" t="s">
        <v>4521</v>
      </c>
      <c r="AH163" s="1"/>
      <c r="AI163" s="1"/>
      <c r="AJ163" s="1" t="s">
        <v>12243</v>
      </c>
      <c r="AK163" s="1"/>
      <c r="AL163" s="1" t="s">
        <v>12244</v>
      </c>
      <c r="AM163" s="1" t="s">
        <v>6841</v>
      </c>
      <c r="AN163" s="1" t="s">
        <v>4031</v>
      </c>
      <c r="AO163" s="1" t="s">
        <v>4031</v>
      </c>
      <c r="AP163" s="1"/>
      <c r="AQ163" s="1"/>
      <c r="AR163" s="1" t="s">
        <v>12245</v>
      </c>
      <c r="AS163" s="1" t="s">
        <v>12246</v>
      </c>
      <c r="AT163" s="1" t="s">
        <v>12247</v>
      </c>
      <c r="AU163" s="1" t="s">
        <v>12248</v>
      </c>
      <c r="AV163" s="1"/>
      <c r="AW163" s="1"/>
      <c r="AY163" s="1"/>
      <c r="AZ163" s="1" t="s">
        <v>7919</v>
      </c>
      <c r="BA163" s="69" t="s">
        <v>12249</v>
      </c>
      <c r="BC163" s="1"/>
      <c r="BD163" s="1" t="s">
        <v>1874</v>
      </c>
      <c r="BE163" s="1"/>
      <c r="BH163" s="1" t="s">
        <v>12250</v>
      </c>
      <c r="BJ163" s="69" t="s">
        <v>12251</v>
      </c>
      <c r="BN163" s="69" t="s">
        <v>12252</v>
      </c>
      <c r="BO163" s="69" t="s">
        <v>12253</v>
      </c>
      <c r="BP163" s="69" t="s">
        <v>12254</v>
      </c>
      <c r="BQ163" s="69" t="s">
        <v>12255</v>
      </c>
      <c r="BR163" s="69" t="s">
        <v>2522</v>
      </c>
      <c r="BS163" s="69" t="s">
        <v>12256</v>
      </c>
      <c r="BV163" s="69" t="s">
        <v>12257</v>
      </c>
      <c r="BY163" s="69" t="s">
        <v>4950</v>
      </c>
      <c r="BZ163" s="69" t="s">
        <v>8351</v>
      </c>
      <c r="CD163" s="69" t="s">
        <v>8831</v>
      </c>
      <c r="CI163" s="69" t="s">
        <v>5865</v>
      </c>
    </row>
    <row r="164" spans="1:87" ht="15.75" customHeight="1" x14ac:dyDescent="0.15">
      <c r="A164" s="5"/>
      <c r="B164" s="5"/>
      <c r="C164" s="5"/>
      <c r="D164" s="5"/>
      <c r="E164" s="5">
        <v>67</v>
      </c>
      <c r="F164" s="3" t="s">
        <v>650</v>
      </c>
      <c r="G164" s="5"/>
      <c r="H164" s="5"/>
      <c r="I164" s="5"/>
      <c r="J164" s="5"/>
      <c r="K164" s="5"/>
      <c r="L164" s="5"/>
      <c r="M164" s="5" t="s">
        <v>649</v>
      </c>
      <c r="N164" s="3" t="s">
        <v>1260</v>
      </c>
      <c r="O164" s="5">
        <v>2.0470299999999999</v>
      </c>
      <c r="P164" s="5"/>
      <c r="Q164" s="5"/>
      <c r="R164" s="5"/>
      <c r="S164" s="5"/>
      <c r="T164" s="5"/>
      <c r="U164" s="67"/>
      <c r="V164" s="67"/>
      <c r="W164" s="67"/>
      <c r="X164" s="67"/>
      <c r="Y164" s="67"/>
      <c r="Z164" s="67"/>
      <c r="AA164" s="67"/>
      <c r="AB164" s="67"/>
      <c r="AC164" s="67"/>
      <c r="AD164" s="1" t="s">
        <v>12258</v>
      </c>
      <c r="AE164" s="67"/>
      <c r="AF164" s="67" t="s">
        <v>6480</v>
      </c>
      <c r="AG164" s="67" t="s">
        <v>4522</v>
      </c>
      <c r="AH164" s="1"/>
      <c r="AI164" s="1"/>
      <c r="AJ164" s="1" t="s">
        <v>12259</v>
      </c>
      <c r="AK164" s="1"/>
      <c r="AL164" s="1" t="s">
        <v>12260</v>
      </c>
      <c r="AM164" s="1" t="s">
        <v>6842</v>
      </c>
      <c r="AN164" s="1" t="s">
        <v>4032</v>
      </c>
      <c r="AO164" s="1" t="s">
        <v>4032</v>
      </c>
      <c r="AP164" s="1"/>
      <c r="AQ164" s="1"/>
      <c r="AR164" s="1" t="s">
        <v>12261</v>
      </c>
      <c r="AS164" s="1" t="s">
        <v>12262</v>
      </c>
      <c r="AT164" s="1" t="s">
        <v>12263</v>
      </c>
      <c r="AU164" s="1" t="s">
        <v>12264</v>
      </c>
      <c r="AV164" s="1"/>
      <c r="AW164" s="1"/>
      <c r="AY164" s="1"/>
      <c r="AZ164" s="1" t="s">
        <v>7920</v>
      </c>
      <c r="BA164" s="69" t="s">
        <v>12265</v>
      </c>
      <c r="BC164" s="1"/>
      <c r="BD164" s="1" t="s">
        <v>1875</v>
      </c>
      <c r="BE164" s="1"/>
      <c r="BH164" s="1" t="s">
        <v>12266</v>
      </c>
      <c r="BJ164" s="69" t="s">
        <v>12267</v>
      </c>
      <c r="BN164" s="69" t="s">
        <v>12268</v>
      </c>
      <c r="BO164" s="69" t="s">
        <v>12269</v>
      </c>
      <c r="BP164" s="69" t="s">
        <v>12270</v>
      </c>
      <c r="BQ164" s="69" t="s">
        <v>12271</v>
      </c>
      <c r="BR164" s="69" t="s">
        <v>2523</v>
      </c>
      <c r="BS164" s="69" t="s">
        <v>12272</v>
      </c>
      <c r="BV164" s="69" t="s">
        <v>12273</v>
      </c>
      <c r="BY164" s="69" t="s">
        <v>5046</v>
      </c>
      <c r="BZ164" s="69" t="s">
        <v>8352</v>
      </c>
      <c r="CD164" s="69" t="s">
        <v>8832</v>
      </c>
      <c r="CI164" s="69" t="s">
        <v>5866</v>
      </c>
    </row>
    <row r="165" spans="1:87" ht="15.75" customHeight="1" x14ac:dyDescent="0.15">
      <c r="A165" s="5"/>
      <c r="B165" s="5"/>
      <c r="C165" s="5"/>
      <c r="D165" s="5"/>
      <c r="E165" s="5">
        <v>68</v>
      </c>
      <c r="F165" s="3" t="s">
        <v>652</v>
      </c>
      <c r="G165" s="5"/>
      <c r="H165" s="5"/>
      <c r="I165" s="5"/>
      <c r="J165" s="5"/>
      <c r="K165" s="5"/>
      <c r="L165" s="5"/>
      <c r="M165" s="5" t="s">
        <v>651</v>
      </c>
      <c r="N165" s="3" t="s">
        <v>1261</v>
      </c>
      <c r="O165" s="5">
        <v>9.3602299999999996</v>
      </c>
      <c r="P165" s="5"/>
      <c r="Q165" s="5"/>
      <c r="R165" s="5"/>
      <c r="S165" s="5"/>
      <c r="T165" s="5"/>
      <c r="U165" s="67"/>
      <c r="V165" s="67"/>
      <c r="W165" s="67"/>
      <c r="X165" s="67"/>
      <c r="Y165" s="67"/>
      <c r="Z165" s="67"/>
      <c r="AA165" s="67"/>
      <c r="AB165" s="67"/>
      <c r="AC165" s="67"/>
      <c r="AD165" s="1" t="s">
        <v>12274</v>
      </c>
      <c r="AE165" s="67"/>
      <c r="AF165" s="67" t="s">
        <v>6481</v>
      </c>
      <c r="AG165" s="67" t="s">
        <v>4523</v>
      </c>
      <c r="AH165" s="1"/>
      <c r="AI165" s="1"/>
      <c r="AJ165" s="1" t="s">
        <v>12275</v>
      </c>
      <c r="AK165" s="1"/>
      <c r="AL165" s="1" t="s">
        <v>12276</v>
      </c>
      <c r="AM165" s="1" t="s">
        <v>6843</v>
      </c>
      <c r="AN165" s="1" t="s">
        <v>4033</v>
      </c>
      <c r="AO165" s="1" t="s">
        <v>4033</v>
      </c>
      <c r="AP165" s="1"/>
      <c r="AQ165" s="1"/>
      <c r="AR165" s="1" t="s">
        <v>12277</v>
      </c>
      <c r="AS165" s="1" t="s">
        <v>3423</v>
      </c>
      <c r="AT165" s="1" t="s">
        <v>40</v>
      </c>
      <c r="AU165" s="1" t="s">
        <v>3486</v>
      </c>
      <c r="AV165" s="1"/>
      <c r="AW165" s="1"/>
      <c r="AY165" s="1"/>
      <c r="AZ165" s="1" t="s">
        <v>7921</v>
      </c>
      <c r="BA165" s="69" t="s">
        <v>12278</v>
      </c>
      <c r="BC165" s="1"/>
      <c r="BD165" s="1" t="s">
        <v>1876</v>
      </c>
      <c r="BE165" s="1"/>
      <c r="BH165" s="1" t="s">
        <v>12279</v>
      </c>
      <c r="BJ165" s="69" t="s">
        <v>12280</v>
      </c>
      <c r="BN165" s="69" t="s">
        <v>12281</v>
      </c>
      <c r="BO165" s="69" t="s">
        <v>12282</v>
      </c>
      <c r="BP165" s="69" t="s">
        <v>12283</v>
      </c>
      <c r="BQ165" s="69" t="s">
        <v>12284</v>
      </c>
      <c r="BR165" s="69" t="s">
        <v>2524</v>
      </c>
      <c r="BS165" s="69" t="s">
        <v>12285</v>
      </c>
      <c r="BV165" s="69" t="s">
        <v>12286</v>
      </c>
      <c r="BY165" s="69" t="s">
        <v>5142</v>
      </c>
      <c r="BZ165" s="69" t="s">
        <v>8353</v>
      </c>
      <c r="CD165" s="69" t="s">
        <v>8833</v>
      </c>
      <c r="CI165" s="69" t="s">
        <v>5867</v>
      </c>
    </row>
    <row r="166" spans="1:87" ht="15.75" customHeight="1" x14ac:dyDescent="0.15">
      <c r="A166" s="5"/>
      <c r="B166" s="5"/>
      <c r="C166" s="5"/>
      <c r="D166" s="5"/>
      <c r="E166" s="5">
        <v>69</v>
      </c>
      <c r="F166" s="3" t="s">
        <v>654</v>
      </c>
      <c r="G166" s="5"/>
      <c r="H166" s="5"/>
      <c r="I166" s="5"/>
      <c r="J166" s="5"/>
      <c r="K166" s="5"/>
      <c r="L166" s="5"/>
      <c r="M166" s="5" t="s">
        <v>653</v>
      </c>
      <c r="N166" s="3" t="s">
        <v>1262</v>
      </c>
      <c r="O166" s="5">
        <v>1.8301400000000001</v>
      </c>
      <c r="P166" s="5"/>
      <c r="Q166" s="5"/>
      <c r="R166" s="5"/>
      <c r="S166" s="5"/>
      <c r="T166" s="5"/>
      <c r="U166" s="67"/>
      <c r="V166" s="67"/>
      <c r="W166" s="67"/>
      <c r="X166" s="67"/>
      <c r="Y166" s="67"/>
      <c r="Z166" s="67"/>
      <c r="AA166" s="67"/>
      <c r="AB166" s="67"/>
      <c r="AC166" s="67"/>
      <c r="AD166" s="1" t="s">
        <v>12287</v>
      </c>
      <c r="AE166" s="67"/>
      <c r="AF166" s="67" t="s">
        <v>6482</v>
      </c>
      <c r="AG166" s="67" t="s">
        <v>4524</v>
      </c>
      <c r="AH166" s="1"/>
      <c r="AI166" s="1"/>
      <c r="AJ166" s="1" t="s">
        <v>12288</v>
      </c>
      <c r="AK166" s="1"/>
      <c r="AL166" s="1" t="s">
        <v>12289</v>
      </c>
      <c r="AM166" s="1" t="s">
        <v>6844</v>
      </c>
      <c r="AN166" s="1" t="s">
        <v>4034</v>
      </c>
      <c r="AO166" s="1" t="s">
        <v>4034</v>
      </c>
      <c r="AP166" s="1"/>
      <c r="AQ166" s="1"/>
      <c r="AR166" s="1" t="s">
        <v>12290</v>
      </c>
      <c r="AS166" s="1" t="s">
        <v>3424</v>
      </c>
      <c r="AT166" s="1" t="s">
        <v>88</v>
      </c>
      <c r="AU166" s="1" t="s">
        <v>3487</v>
      </c>
      <c r="AV166" s="1"/>
      <c r="AW166" s="1"/>
      <c r="AY166" s="1"/>
      <c r="AZ166" s="1" t="s">
        <v>7922</v>
      </c>
      <c r="BA166" s="69" t="s">
        <v>12291</v>
      </c>
      <c r="BC166" s="1"/>
      <c r="BD166" s="1" t="s">
        <v>1877</v>
      </c>
      <c r="BE166" s="1"/>
      <c r="BH166" s="1" t="s">
        <v>12292</v>
      </c>
      <c r="BJ166" s="69" t="s">
        <v>12293</v>
      </c>
      <c r="BN166" s="69" t="s">
        <v>12294</v>
      </c>
      <c r="BO166" s="69" t="s">
        <v>12295</v>
      </c>
      <c r="BP166" s="69" t="s">
        <v>12296</v>
      </c>
      <c r="BQ166" s="69" t="s">
        <v>12297</v>
      </c>
      <c r="BR166" s="69" t="s">
        <v>2525</v>
      </c>
      <c r="BS166" s="69" t="s">
        <v>12298</v>
      </c>
      <c r="BV166" s="69" t="s">
        <v>12299</v>
      </c>
      <c r="BY166" s="69" t="s">
        <v>5238</v>
      </c>
      <c r="BZ166" s="69" t="s">
        <v>8354</v>
      </c>
      <c r="CD166" s="69" t="s">
        <v>8834</v>
      </c>
      <c r="CI166" s="69" t="s">
        <v>5868</v>
      </c>
    </row>
    <row r="167" spans="1:87" ht="15.75" customHeight="1" x14ac:dyDescent="0.15">
      <c r="A167" s="5"/>
      <c r="B167" s="5"/>
      <c r="C167" s="5"/>
      <c r="D167" s="5"/>
      <c r="E167" s="5">
        <v>70</v>
      </c>
      <c r="F167" s="3" t="s">
        <v>656</v>
      </c>
      <c r="G167" s="5"/>
      <c r="H167" s="5"/>
      <c r="I167" s="5"/>
      <c r="J167" s="5"/>
      <c r="K167" s="5"/>
      <c r="L167" s="5"/>
      <c r="M167" s="5" t="s">
        <v>655</v>
      </c>
      <c r="N167" s="3" t="s">
        <v>1263</v>
      </c>
      <c r="O167" s="5">
        <v>1.66787</v>
      </c>
      <c r="P167" s="5"/>
      <c r="Q167" s="5"/>
      <c r="R167" s="5"/>
      <c r="S167" s="5"/>
      <c r="T167" s="5"/>
      <c r="U167" s="67"/>
      <c r="V167" s="67"/>
      <c r="W167" s="67"/>
      <c r="X167" s="67"/>
      <c r="Y167" s="67"/>
      <c r="Z167" s="67"/>
      <c r="AA167" s="67"/>
      <c r="AB167" s="67"/>
      <c r="AC167" s="67"/>
      <c r="AD167" s="67" t="s">
        <v>12300</v>
      </c>
      <c r="AE167" s="67"/>
      <c r="AF167" s="67" t="s">
        <v>6483</v>
      </c>
      <c r="AG167" s="67" t="s">
        <v>4525</v>
      </c>
      <c r="AH167" s="1"/>
      <c r="AI167" s="1"/>
      <c r="AJ167" s="1" t="s">
        <v>12301</v>
      </c>
      <c r="AK167" s="1"/>
      <c r="AL167" s="1" t="s">
        <v>12302</v>
      </c>
      <c r="AM167" s="1" t="s">
        <v>6845</v>
      </c>
      <c r="AN167" s="1" t="s">
        <v>4035</v>
      </c>
      <c r="AO167" s="1" t="s">
        <v>4035</v>
      </c>
      <c r="AP167" s="1"/>
      <c r="AQ167" s="1"/>
      <c r="AR167" s="1" t="s">
        <v>12303</v>
      </c>
      <c r="AS167" s="1" t="s">
        <v>3425</v>
      </c>
      <c r="AT167" s="1" t="s">
        <v>126</v>
      </c>
      <c r="AU167" s="1" t="s">
        <v>3488</v>
      </c>
      <c r="AV167" s="1"/>
      <c r="AW167" s="1"/>
      <c r="AY167" s="1"/>
      <c r="AZ167" s="1" t="s">
        <v>7923</v>
      </c>
      <c r="BA167" s="69" t="s">
        <v>12304</v>
      </c>
      <c r="BC167" s="1"/>
      <c r="BD167" s="1" t="s">
        <v>1878</v>
      </c>
      <c r="BE167" s="1"/>
      <c r="BH167" s="1" t="s">
        <v>12305</v>
      </c>
      <c r="BJ167" s="69" t="s">
        <v>12306</v>
      </c>
      <c r="BN167" s="69" t="s">
        <v>12307</v>
      </c>
      <c r="BO167" s="69" t="s">
        <v>12308</v>
      </c>
      <c r="BP167" s="69" t="s">
        <v>12309</v>
      </c>
      <c r="BQ167" s="69" t="s">
        <v>12310</v>
      </c>
      <c r="BR167" s="69" t="s">
        <v>2526</v>
      </c>
      <c r="BS167" s="69" t="s">
        <v>12311</v>
      </c>
      <c r="BV167" s="69" t="s">
        <v>12312</v>
      </c>
      <c r="BY167" s="69" t="s">
        <v>5334</v>
      </c>
      <c r="BZ167" s="69" t="s">
        <v>8355</v>
      </c>
      <c r="CD167" s="69" t="s">
        <v>8835</v>
      </c>
      <c r="CI167" s="69" t="s">
        <v>5869</v>
      </c>
    </row>
    <row r="168" spans="1:87" ht="15.75" customHeight="1" x14ac:dyDescent="0.15">
      <c r="A168" s="5"/>
      <c r="B168" s="5"/>
      <c r="C168" s="5"/>
      <c r="D168" s="5"/>
      <c r="E168" s="5">
        <v>71</v>
      </c>
      <c r="F168" s="3" t="s">
        <v>658</v>
      </c>
      <c r="G168" s="5"/>
      <c r="H168" s="5"/>
      <c r="I168" s="5"/>
      <c r="J168" s="5"/>
      <c r="K168" s="5"/>
      <c r="L168" s="5"/>
      <c r="M168" s="5" t="s">
        <v>657</v>
      </c>
      <c r="N168" s="3" t="s">
        <v>1264</v>
      </c>
      <c r="O168" s="5">
        <v>5.2803500000000003</v>
      </c>
      <c r="P168" s="5"/>
      <c r="Q168" s="5"/>
      <c r="R168" s="5"/>
      <c r="S168" s="5"/>
      <c r="T168" s="5"/>
      <c r="U168" s="67"/>
      <c r="V168" s="67"/>
      <c r="W168" s="67"/>
      <c r="X168" s="67"/>
      <c r="Y168" s="67"/>
      <c r="Z168" s="67"/>
      <c r="AA168" s="67"/>
      <c r="AB168" s="67"/>
      <c r="AC168" s="67"/>
      <c r="AD168" s="67" t="s">
        <v>12313</v>
      </c>
      <c r="AE168" s="67"/>
      <c r="AF168" s="67" t="s">
        <v>6484</v>
      </c>
      <c r="AG168" s="67" t="s">
        <v>4526</v>
      </c>
      <c r="AH168" s="1"/>
      <c r="AI168" s="1"/>
      <c r="AJ168" s="1" t="s">
        <v>12314</v>
      </c>
      <c r="AK168" s="1"/>
      <c r="AL168" s="1" t="s">
        <v>12315</v>
      </c>
      <c r="AM168" s="1" t="s">
        <v>6846</v>
      </c>
      <c r="AN168" s="1" t="s">
        <v>4036</v>
      </c>
      <c r="AO168" s="1" t="s">
        <v>4036</v>
      </c>
      <c r="AP168" s="1"/>
      <c r="AQ168" s="1"/>
      <c r="AR168" s="1" t="s">
        <v>12316</v>
      </c>
      <c r="AS168" s="1" t="s">
        <v>3426</v>
      </c>
      <c r="AT168" s="1" t="s">
        <v>163</v>
      </c>
      <c r="AU168" s="1" t="s">
        <v>3489</v>
      </c>
      <c r="AV168" s="1"/>
      <c r="AW168" s="1"/>
      <c r="AY168" s="1"/>
      <c r="AZ168" s="1" t="s">
        <v>7924</v>
      </c>
      <c r="BA168" s="69" t="s">
        <v>12317</v>
      </c>
      <c r="BC168" s="1"/>
      <c r="BD168" s="1" t="s">
        <v>1879</v>
      </c>
      <c r="BE168" s="1"/>
      <c r="BH168" s="1" t="s">
        <v>12318</v>
      </c>
      <c r="BJ168" s="69" t="s">
        <v>12319</v>
      </c>
      <c r="BN168" s="69" t="s">
        <v>12320</v>
      </c>
      <c r="BO168" s="69" t="s">
        <v>12321</v>
      </c>
      <c r="BP168" s="69" t="s">
        <v>12322</v>
      </c>
      <c r="BQ168" s="69" t="s">
        <v>12323</v>
      </c>
      <c r="BR168" s="69" t="s">
        <v>2527</v>
      </c>
      <c r="BS168" s="69" t="s">
        <v>12324</v>
      </c>
      <c r="BV168" s="69" t="s">
        <v>12325</v>
      </c>
      <c r="BY168" s="69" t="s">
        <v>5430</v>
      </c>
      <c r="BZ168" s="69" t="s">
        <v>8356</v>
      </c>
      <c r="CD168" s="69" t="s">
        <v>8836</v>
      </c>
      <c r="CI168" s="69" t="s">
        <v>5870</v>
      </c>
    </row>
    <row r="169" spans="1:87" ht="15.75" customHeight="1" x14ac:dyDescent="0.15">
      <c r="A169" s="5"/>
      <c r="B169" s="5"/>
      <c r="C169" s="5"/>
      <c r="D169" s="5"/>
      <c r="E169" s="5">
        <v>72</v>
      </c>
      <c r="F169" s="3" t="s">
        <v>659</v>
      </c>
      <c r="G169" s="5"/>
      <c r="H169" s="5"/>
      <c r="I169" s="5"/>
      <c r="J169" s="5"/>
      <c r="K169" s="5"/>
      <c r="L169" s="5"/>
      <c r="M169" s="5" t="s">
        <v>379</v>
      </c>
      <c r="N169" s="3" t="s">
        <v>1117</v>
      </c>
      <c r="O169" s="5">
        <v>5.6823199999999998</v>
      </c>
      <c r="P169" s="5"/>
      <c r="Q169" s="5"/>
      <c r="R169" s="5"/>
      <c r="S169" s="5"/>
      <c r="T169" s="5"/>
      <c r="U169" s="67"/>
      <c r="V169" s="67"/>
      <c r="W169" s="67"/>
      <c r="X169" s="67"/>
      <c r="Y169" s="67"/>
      <c r="Z169" s="67"/>
      <c r="AA169" s="67"/>
      <c r="AB169" s="67"/>
      <c r="AC169" s="67"/>
      <c r="AD169" s="67" t="s">
        <v>12326</v>
      </c>
      <c r="AE169" s="67"/>
      <c r="AF169" s="67" t="s">
        <v>6485</v>
      </c>
      <c r="AG169" s="67" t="s">
        <v>4527</v>
      </c>
      <c r="AH169" s="1"/>
      <c r="AI169" s="1"/>
      <c r="AJ169" s="1" t="s">
        <v>12327</v>
      </c>
      <c r="AK169" s="1"/>
      <c r="AL169" s="1" t="s">
        <v>12328</v>
      </c>
      <c r="AM169" s="1" t="s">
        <v>6847</v>
      </c>
      <c r="AN169" s="1" t="s">
        <v>4037</v>
      </c>
      <c r="AO169" s="1" t="s">
        <v>4037</v>
      </c>
      <c r="AP169" s="1"/>
      <c r="AQ169" s="1"/>
      <c r="AR169" s="1" t="s">
        <v>12329</v>
      </c>
      <c r="AS169" s="1" t="s">
        <v>3427</v>
      </c>
      <c r="AT169" s="1" t="s">
        <v>190</v>
      </c>
      <c r="AU169" s="1" t="s">
        <v>3490</v>
      </c>
      <c r="AV169" s="1"/>
      <c r="AW169" s="1"/>
      <c r="AY169" s="1"/>
      <c r="AZ169" s="1" t="s">
        <v>7925</v>
      </c>
      <c r="BA169" s="69" t="s">
        <v>12330</v>
      </c>
      <c r="BC169" s="1"/>
      <c r="BD169" s="1" t="s">
        <v>1880</v>
      </c>
      <c r="BE169" s="1"/>
      <c r="BH169" s="1" t="s">
        <v>12331</v>
      </c>
      <c r="BJ169" s="69" t="s">
        <v>12332</v>
      </c>
      <c r="BN169" s="69" t="s">
        <v>12333</v>
      </c>
      <c r="BO169" s="69" t="s">
        <v>12334</v>
      </c>
      <c r="BP169" s="69" t="s">
        <v>12335</v>
      </c>
      <c r="BQ169" s="69" t="s">
        <v>12336</v>
      </c>
      <c r="BR169" s="69" t="s">
        <v>2528</v>
      </c>
      <c r="BS169" s="69" t="s">
        <v>12337</v>
      </c>
      <c r="BV169" s="69" t="s">
        <v>12338</v>
      </c>
      <c r="BY169" s="69" t="s">
        <v>5526</v>
      </c>
      <c r="BZ169" s="69" t="s">
        <v>8357</v>
      </c>
      <c r="CD169" s="69" t="s">
        <v>8837</v>
      </c>
      <c r="CI169" s="69" t="s">
        <v>5871</v>
      </c>
    </row>
    <row r="170" spans="1:87" ht="15.75" customHeight="1" x14ac:dyDescent="0.15">
      <c r="A170" s="5"/>
      <c r="B170" s="5"/>
      <c r="C170" s="5"/>
      <c r="D170" s="5"/>
      <c r="E170" s="5">
        <v>73</v>
      </c>
      <c r="F170" s="3" t="s">
        <v>341</v>
      </c>
      <c r="G170" s="5"/>
      <c r="H170" s="5"/>
      <c r="I170" s="5"/>
      <c r="J170" s="5"/>
      <c r="K170" s="5"/>
      <c r="L170" s="5"/>
      <c r="M170" s="5" t="s">
        <v>660</v>
      </c>
      <c r="N170" s="3" t="s">
        <v>1265</v>
      </c>
      <c r="O170" s="5">
        <v>6.8020199999999997</v>
      </c>
      <c r="P170" s="5"/>
      <c r="Q170" s="5"/>
      <c r="R170" s="5"/>
      <c r="S170" s="5"/>
      <c r="T170" s="5"/>
      <c r="U170" s="67"/>
      <c r="V170" s="67"/>
      <c r="W170" s="67"/>
      <c r="X170" s="67"/>
      <c r="Y170" s="67"/>
      <c r="Z170" s="67"/>
      <c r="AA170" s="67"/>
      <c r="AB170" s="67"/>
      <c r="AC170" s="67"/>
      <c r="AD170" s="67" t="s">
        <v>12339</v>
      </c>
      <c r="AE170" s="67"/>
      <c r="AF170" s="67" t="s">
        <v>6486</v>
      </c>
      <c r="AG170" s="67" t="s">
        <v>4528</v>
      </c>
      <c r="AH170" s="1"/>
      <c r="AI170" s="1"/>
      <c r="AJ170" s="1" t="s">
        <v>12340</v>
      </c>
      <c r="AK170" s="1"/>
      <c r="AL170" s="1" t="s">
        <v>12341</v>
      </c>
      <c r="AM170" s="1" t="s">
        <v>6848</v>
      </c>
      <c r="AN170" s="1" t="s">
        <v>4038</v>
      </c>
      <c r="AO170" s="1" t="s">
        <v>4038</v>
      </c>
      <c r="AP170" s="1"/>
      <c r="AQ170" s="1"/>
      <c r="AR170" s="1" t="s">
        <v>12342</v>
      </c>
      <c r="AS170" s="1" t="s">
        <v>3428</v>
      </c>
      <c r="AT170" s="1" t="s">
        <v>214</v>
      </c>
      <c r="AU170" s="1" t="s">
        <v>3491</v>
      </c>
      <c r="AV170" s="1"/>
      <c r="AW170" s="1"/>
      <c r="AY170" s="1"/>
      <c r="AZ170" s="1" t="s">
        <v>7926</v>
      </c>
      <c r="BA170" s="69" t="s">
        <v>12343</v>
      </c>
      <c r="BC170" s="1"/>
      <c r="BD170" s="1" t="s">
        <v>1881</v>
      </c>
      <c r="BE170" s="1"/>
      <c r="BH170" s="1" t="s">
        <v>12344</v>
      </c>
      <c r="BJ170" s="69" t="s">
        <v>12345</v>
      </c>
      <c r="BN170" s="69" t="s">
        <v>12346</v>
      </c>
      <c r="BO170" s="69" t="s">
        <v>12347</v>
      </c>
      <c r="BP170" s="69" t="s">
        <v>12348</v>
      </c>
      <c r="BQ170" s="69" t="s">
        <v>12349</v>
      </c>
      <c r="BR170" s="69" t="s">
        <v>2529</v>
      </c>
      <c r="BS170" s="69" t="s">
        <v>12350</v>
      </c>
      <c r="BV170" s="69" t="s">
        <v>12351</v>
      </c>
      <c r="BY170" s="69" t="s">
        <v>5622</v>
      </c>
      <c r="BZ170" s="69" t="s">
        <v>8358</v>
      </c>
      <c r="CD170" s="69" t="s">
        <v>8838</v>
      </c>
      <c r="CI170" s="69" t="s">
        <v>5872</v>
      </c>
    </row>
    <row r="171" spans="1:87" ht="15.75" customHeight="1" x14ac:dyDescent="0.15">
      <c r="A171" s="5"/>
      <c r="B171" s="5"/>
      <c r="C171" s="5"/>
      <c r="D171" s="5"/>
      <c r="E171" s="5">
        <v>74</v>
      </c>
      <c r="F171" s="3" t="s">
        <v>347</v>
      </c>
      <c r="G171" s="5"/>
      <c r="H171" s="5"/>
      <c r="I171" s="5"/>
      <c r="J171" s="5"/>
      <c r="K171" s="5"/>
      <c r="L171" s="5"/>
      <c r="M171" s="5" t="s">
        <v>661</v>
      </c>
      <c r="N171" s="3" t="s">
        <v>1266</v>
      </c>
      <c r="O171" s="5">
        <v>9.5793999999999997</v>
      </c>
      <c r="P171" s="5"/>
      <c r="Q171" s="5"/>
      <c r="R171" s="5"/>
      <c r="S171" s="5"/>
      <c r="T171" s="5"/>
      <c r="U171" s="67"/>
      <c r="V171" s="67"/>
      <c r="W171" s="67"/>
      <c r="X171" s="67"/>
      <c r="Y171" s="67"/>
      <c r="Z171" s="67"/>
      <c r="AA171" s="67"/>
      <c r="AB171" s="67"/>
      <c r="AC171" s="67"/>
      <c r="AD171" s="67" t="s">
        <v>12352</v>
      </c>
      <c r="AE171" s="67"/>
      <c r="AF171" s="67" t="s">
        <v>6487</v>
      </c>
      <c r="AG171" s="67" t="s">
        <v>4529</v>
      </c>
      <c r="AH171" s="1"/>
      <c r="AI171" s="1"/>
      <c r="AJ171" s="1" t="s">
        <v>12353</v>
      </c>
      <c r="AK171" s="1"/>
      <c r="AL171" s="1" t="s">
        <v>12354</v>
      </c>
      <c r="AM171" s="1" t="s">
        <v>6849</v>
      </c>
      <c r="AN171" s="1" t="s">
        <v>4039</v>
      </c>
      <c r="AO171" s="1" t="s">
        <v>4039</v>
      </c>
      <c r="AP171" s="1"/>
      <c r="AQ171" s="1"/>
      <c r="AR171" s="1" t="s">
        <v>12355</v>
      </c>
      <c r="AS171" s="1" t="s">
        <v>3429</v>
      </c>
      <c r="AT171" s="1" t="s">
        <v>241</v>
      </c>
      <c r="AU171" s="1" t="s">
        <v>3492</v>
      </c>
      <c r="AV171" s="1"/>
      <c r="AW171" s="1"/>
      <c r="AY171" s="1"/>
      <c r="AZ171" s="1" t="s">
        <v>7927</v>
      </c>
      <c r="BA171" s="69" t="s">
        <v>12356</v>
      </c>
      <c r="BC171" s="1"/>
      <c r="BD171" s="1" t="s">
        <v>1882</v>
      </c>
      <c r="BE171" s="1"/>
      <c r="BH171" s="1" t="s">
        <v>12357</v>
      </c>
      <c r="BJ171" s="69" t="s">
        <v>12358</v>
      </c>
      <c r="BN171" s="69" t="s">
        <v>12359</v>
      </c>
      <c r="BO171" s="69" t="s">
        <v>12360</v>
      </c>
      <c r="BP171" s="69" t="s">
        <v>12361</v>
      </c>
      <c r="BQ171" s="69" t="s">
        <v>12362</v>
      </c>
      <c r="BR171" s="69" t="s">
        <v>2530</v>
      </c>
      <c r="BS171" s="69" t="s">
        <v>12363</v>
      </c>
      <c r="BV171" s="69" t="s">
        <v>12364</v>
      </c>
      <c r="BY171" s="69" t="s">
        <v>4567</v>
      </c>
      <c r="BZ171" s="69" t="s">
        <v>8359</v>
      </c>
      <c r="CD171" s="69" t="s">
        <v>8839</v>
      </c>
      <c r="CI171" s="69" t="s">
        <v>5873</v>
      </c>
    </row>
    <row r="172" spans="1:87" ht="15.75" customHeight="1" x14ac:dyDescent="0.15">
      <c r="A172" s="5"/>
      <c r="B172" s="5"/>
      <c r="C172" s="5"/>
      <c r="D172" s="5"/>
      <c r="E172" s="5">
        <v>75</v>
      </c>
      <c r="F172" s="3" t="s">
        <v>409</v>
      </c>
      <c r="G172" s="5"/>
      <c r="H172" s="5"/>
      <c r="I172" s="5"/>
      <c r="J172" s="5"/>
      <c r="K172" s="5"/>
      <c r="L172" s="5"/>
      <c r="M172" s="5" t="s">
        <v>662</v>
      </c>
      <c r="N172" s="3" t="s">
        <v>1267</v>
      </c>
      <c r="O172" s="5">
        <v>3.3486199999999999</v>
      </c>
      <c r="P172" s="5"/>
      <c r="Q172" s="5"/>
      <c r="R172" s="5"/>
      <c r="S172" s="5"/>
      <c r="T172" s="5"/>
      <c r="U172" s="67"/>
      <c r="V172" s="67"/>
      <c r="W172" s="67"/>
      <c r="X172" s="67"/>
      <c r="Y172" s="67"/>
      <c r="Z172" s="67"/>
      <c r="AA172" s="67"/>
      <c r="AB172" s="67"/>
      <c r="AC172" s="67"/>
      <c r="AD172" s="67" t="s">
        <v>12365</v>
      </c>
      <c r="AE172" s="67"/>
      <c r="AF172" s="67" t="s">
        <v>6488</v>
      </c>
      <c r="AG172" s="67" t="s">
        <v>4530</v>
      </c>
      <c r="AH172" s="1"/>
      <c r="AI172" s="1"/>
      <c r="AJ172" s="1" t="s">
        <v>12366</v>
      </c>
      <c r="AK172" s="1"/>
      <c r="AL172" s="1" t="s">
        <v>12367</v>
      </c>
      <c r="AM172" s="1" t="s">
        <v>6850</v>
      </c>
      <c r="AN172" s="1" t="s">
        <v>4040</v>
      </c>
      <c r="AO172" s="1" t="s">
        <v>4040</v>
      </c>
      <c r="AP172" s="1"/>
      <c r="AQ172" s="1"/>
      <c r="AR172" s="1" t="s">
        <v>12368</v>
      </c>
      <c r="AS172" s="1" t="s">
        <v>3430</v>
      </c>
      <c r="AT172" s="1" t="s">
        <v>265</v>
      </c>
      <c r="AU172" s="1" t="s">
        <v>3493</v>
      </c>
      <c r="AV172" s="1"/>
      <c r="AW172" s="1"/>
      <c r="AY172" s="1"/>
      <c r="AZ172" s="1" t="s">
        <v>7928</v>
      </c>
      <c r="BA172" s="69" t="s">
        <v>12369</v>
      </c>
      <c r="BC172" s="1"/>
      <c r="BD172" s="1" t="s">
        <v>1883</v>
      </c>
      <c r="BE172" s="1"/>
      <c r="BH172" s="1" t="s">
        <v>12370</v>
      </c>
      <c r="BJ172" s="69" t="s">
        <v>12371</v>
      </c>
      <c r="BN172" s="69" t="s">
        <v>12372</v>
      </c>
      <c r="BO172" s="69" t="s">
        <v>12373</v>
      </c>
      <c r="BP172" s="69" t="s">
        <v>12374</v>
      </c>
      <c r="BQ172" s="69" t="s">
        <v>12375</v>
      </c>
      <c r="BR172" s="69" t="s">
        <v>2531</v>
      </c>
      <c r="BS172" s="69" t="s">
        <v>12376</v>
      </c>
      <c r="BV172" s="69" t="s">
        <v>12377</v>
      </c>
      <c r="BY172" s="69" t="s">
        <v>4663</v>
      </c>
      <c r="BZ172" s="69" t="s">
        <v>8360</v>
      </c>
      <c r="CD172" s="69" t="s">
        <v>8840</v>
      </c>
      <c r="CI172" s="69" t="s">
        <v>5874</v>
      </c>
    </row>
    <row r="173" spans="1:87" ht="15.75" customHeight="1" x14ac:dyDescent="0.15">
      <c r="A173" s="5"/>
      <c r="B173" s="5"/>
      <c r="C173" s="5"/>
      <c r="D173" s="5"/>
      <c r="E173" s="5">
        <v>76</v>
      </c>
      <c r="F173" s="3" t="s">
        <v>422</v>
      </c>
      <c r="G173" s="5"/>
      <c r="H173" s="5"/>
      <c r="I173" s="5"/>
      <c r="J173" s="5"/>
      <c r="K173" s="5"/>
      <c r="L173" s="5"/>
      <c r="M173" s="5" t="s">
        <v>663</v>
      </c>
      <c r="N173" s="3" t="s">
        <v>1268</v>
      </c>
      <c r="O173" s="5">
        <v>2.3655900000000001</v>
      </c>
      <c r="P173" s="5"/>
      <c r="Q173" s="5"/>
      <c r="R173" s="5"/>
      <c r="S173" s="5"/>
      <c r="T173" s="5"/>
      <c r="U173" s="67"/>
      <c r="V173" s="67"/>
      <c r="W173" s="67"/>
      <c r="X173" s="67"/>
      <c r="Y173" s="67"/>
      <c r="Z173" s="67"/>
      <c r="AA173" s="67"/>
      <c r="AB173" s="67"/>
      <c r="AC173" s="67"/>
      <c r="AD173" s="67" t="s">
        <v>12378</v>
      </c>
      <c r="AE173" s="67"/>
      <c r="AF173" s="67" t="s">
        <v>6489</v>
      </c>
      <c r="AG173" s="67" t="s">
        <v>4531</v>
      </c>
      <c r="AH173" s="1"/>
      <c r="AI173" s="1"/>
      <c r="AJ173" s="1" t="s">
        <v>12379</v>
      </c>
      <c r="AK173" s="1"/>
      <c r="AL173" s="1" t="s">
        <v>12380</v>
      </c>
      <c r="AM173" s="1" t="s">
        <v>6851</v>
      </c>
      <c r="AN173" s="1" t="s">
        <v>4041</v>
      </c>
      <c r="AO173" s="1" t="s">
        <v>4041</v>
      </c>
      <c r="AP173" s="1"/>
      <c r="AQ173" s="1"/>
      <c r="AR173" s="1" t="s">
        <v>12381</v>
      </c>
      <c r="AS173" s="1" t="s">
        <v>12382</v>
      </c>
      <c r="AT173" s="1" t="s">
        <v>12383</v>
      </c>
      <c r="AU173" s="1" t="s">
        <v>3522</v>
      </c>
      <c r="AV173" s="1"/>
      <c r="AW173" s="1"/>
      <c r="AY173" s="1"/>
      <c r="AZ173" s="1" t="s">
        <v>7929</v>
      </c>
      <c r="BA173" s="69" t="s">
        <v>12384</v>
      </c>
      <c r="BC173" s="1"/>
      <c r="BD173" s="1" t="s">
        <v>1884</v>
      </c>
      <c r="BE173" s="1"/>
      <c r="BH173" s="1" t="s">
        <v>12385</v>
      </c>
      <c r="BJ173" s="69" t="s">
        <v>12386</v>
      </c>
      <c r="BN173" s="69" t="s">
        <v>12387</v>
      </c>
      <c r="BO173" s="69" t="s">
        <v>12388</v>
      </c>
      <c r="BP173" s="69" t="s">
        <v>12389</v>
      </c>
      <c r="BQ173" s="69" t="s">
        <v>12390</v>
      </c>
      <c r="BR173" s="69" t="s">
        <v>2532</v>
      </c>
      <c r="BS173" s="69" t="s">
        <v>12391</v>
      </c>
      <c r="BV173" s="69" t="s">
        <v>12392</v>
      </c>
      <c r="BY173" s="69" t="s">
        <v>4759</v>
      </c>
      <c r="BZ173" s="69" t="s">
        <v>8361</v>
      </c>
      <c r="CD173" s="69" t="s">
        <v>8841</v>
      </c>
      <c r="CI173" s="69" t="s">
        <v>5875</v>
      </c>
    </row>
    <row r="174" spans="1:87" ht="15.75" customHeight="1" x14ac:dyDescent="0.15">
      <c r="A174" s="5"/>
      <c r="B174" s="5"/>
      <c r="C174" s="5"/>
      <c r="D174" s="5"/>
      <c r="E174" s="5">
        <v>77</v>
      </c>
      <c r="F174" s="3" t="s">
        <v>441</v>
      </c>
      <c r="G174" s="5"/>
      <c r="H174" s="5"/>
      <c r="I174" s="5"/>
      <c r="J174" s="5"/>
      <c r="K174" s="5"/>
      <c r="L174" s="5"/>
      <c r="M174" s="5" t="s">
        <v>376</v>
      </c>
      <c r="N174" s="3" t="s">
        <v>1116</v>
      </c>
      <c r="O174" s="5">
        <v>3.3977499999999998</v>
      </c>
      <c r="P174" s="5"/>
      <c r="Q174" s="5"/>
      <c r="R174" s="5"/>
      <c r="S174" s="5"/>
      <c r="T174" s="5"/>
      <c r="U174" s="67"/>
      <c r="V174" s="67"/>
      <c r="W174" s="67"/>
      <c r="X174" s="67"/>
      <c r="Y174" s="67"/>
      <c r="Z174" s="67"/>
      <c r="AA174" s="67"/>
      <c r="AB174" s="67"/>
      <c r="AC174" s="67"/>
      <c r="AD174" s="67" t="s">
        <v>12393</v>
      </c>
      <c r="AE174" s="67"/>
      <c r="AF174" s="67" t="s">
        <v>6490</v>
      </c>
      <c r="AG174" s="67" t="s">
        <v>4532</v>
      </c>
      <c r="AH174" s="1"/>
      <c r="AI174" s="1"/>
      <c r="AJ174" s="1" t="s">
        <v>12394</v>
      </c>
      <c r="AK174" s="1"/>
      <c r="AL174" s="1" t="s">
        <v>12395</v>
      </c>
      <c r="AM174" s="1" t="s">
        <v>6852</v>
      </c>
      <c r="AN174" s="1" t="s">
        <v>4042</v>
      </c>
      <c r="AO174" s="1" t="s">
        <v>4042</v>
      </c>
      <c r="AP174" s="1"/>
      <c r="AQ174" s="1"/>
      <c r="AR174" s="1" t="s">
        <v>12396</v>
      </c>
      <c r="AS174" s="1" t="s">
        <v>12397</v>
      </c>
      <c r="AT174" s="1" t="s">
        <v>12398</v>
      </c>
      <c r="AU174" s="1" t="s">
        <v>3523</v>
      </c>
      <c r="AV174" s="1"/>
      <c r="AW174" s="1"/>
      <c r="AY174" s="1"/>
      <c r="AZ174" s="1" t="s">
        <v>7930</v>
      </c>
      <c r="BA174" s="69" t="s">
        <v>12399</v>
      </c>
      <c r="BC174" s="1"/>
      <c r="BD174" s="1" t="s">
        <v>1885</v>
      </c>
      <c r="BE174" s="1"/>
      <c r="BH174" s="1" t="s">
        <v>12400</v>
      </c>
      <c r="BJ174" s="69" t="s">
        <v>12401</v>
      </c>
      <c r="BN174" s="69" t="s">
        <v>12402</v>
      </c>
      <c r="BO174" s="69" t="s">
        <v>12403</v>
      </c>
      <c r="BP174" s="69" t="s">
        <v>12404</v>
      </c>
      <c r="BQ174" s="69" t="s">
        <v>12405</v>
      </c>
      <c r="BR174" s="69" t="s">
        <v>2533</v>
      </c>
      <c r="BS174" s="69" t="s">
        <v>12406</v>
      </c>
      <c r="BV174" s="69" t="s">
        <v>12407</v>
      </c>
      <c r="BY174" s="69" t="s">
        <v>4855</v>
      </c>
      <c r="BZ174" s="69" t="s">
        <v>8362</v>
      </c>
      <c r="CD174" s="69" t="s">
        <v>8842</v>
      </c>
      <c r="CI174" s="69" t="s">
        <v>5876</v>
      </c>
    </row>
    <row r="175" spans="1:87" ht="15.75" customHeight="1" x14ac:dyDescent="0.15">
      <c r="A175" s="5"/>
      <c r="B175" s="5"/>
      <c r="C175" s="5"/>
      <c r="D175" s="5"/>
      <c r="E175" s="5">
        <v>78</v>
      </c>
      <c r="F175" s="3" t="s">
        <v>461</v>
      </c>
      <c r="G175" s="5"/>
      <c r="H175" s="5"/>
      <c r="I175" s="5"/>
      <c r="J175" s="5"/>
      <c r="K175" s="5"/>
      <c r="L175" s="5"/>
      <c r="M175" s="5" t="s">
        <v>664</v>
      </c>
      <c r="N175" s="3" t="s">
        <v>1269</v>
      </c>
      <c r="O175" s="5">
        <v>4.6981299999999999</v>
      </c>
      <c r="P175" s="5"/>
      <c r="Q175" s="5"/>
      <c r="R175" s="5"/>
      <c r="S175" s="5"/>
      <c r="T175" s="5"/>
      <c r="U175" s="67"/>
      <c r="V175" s="67"/>
      <c r="W175" s="67"/>
      <c r="X175" s="67"/>
      <c r="Y175" s="67"/>
      <c r="Z175" s="67"/>
      <c r="AA175" s="67"/>
      <c r="AB175" s="67"/>
      <c r="AC175" s="67"/>
      <c r="AD175" s="67" t="s">
        <v>12408</v>
      </c>
      <c r="AE175" s="67"/>
      <c r="AF175" s="67" t="s">
        <v>6491</v>
      </c>
      <c r="AG175" s="67" t="s">
        <v>4533</v>
      </c>
      <c r="AH175" s="1"/>
      <c r="AI175" s="1"/>
      <c r="AJ175" s="1" t="s">
        <v>12409</v>
      </c>
      <c r="AK175" s="1"/>
      <c r="AL175" s="1" t="s">
        <v>12410</v>
      </c>
      <c r="AM175" s="1" t="s">
        <v>6853</v>
      </c>
      <c r="AN175" s="1" t="s">
        <v>4043</v>
      </c>
      <c r="AO175" s="1" t="s">
        <v>4043</v>
      </c>
      <c r="AP175" s="1"/>
      <c r="AQ175" s="1"/>
      <c r="AR175" s="1" t="s">
        <v>12411</v>
      </c>
      <c r="AS175" s="1" t="s">
        <v>12412</v>
      </c>
      <c r="AT175" s="1" t="s">
        <v>12413</v>
      </c>
      <c r="AU175" s="1" t="s">
        <v>3524</v>
      </c>
      <c r="AV175" s="1"/>
      <c r="AW175" s="1"/>
      <c r="AY175" s="1"/>
      <c r="AZ175" s="1" t="s">
        <v>7931</v>
      </c>
      <c r="BA175" s="69" t="s">
        <v>12414</v>
      </c>
      <c r="BC175" s="1"/>
      <c r="BD175" s="1" t="s">
        <v>1886</v>
      </c>
      <c r="BE175" s="1"/>
      <c r="BH175" s="1" t="s">
        <v>12415</v>
      </c>
      <c r="BJ175" s="69" t="s">
        <v>12416</v>
      </c>
      <c r="BN175" s="69" t="s">
        <v>12417</v>
      </c>
      <c r="BO175" s="69" t="s">
        <v>12418</v>
      </c>
      <c r="BP175" s="69" t="s">
        <v>12419</v>
      </c>
      <c r="BQ175" s="69" t="s">
        <v>12420</v>
      </c>
      <c r="BR175" s="69" t="s">
        <v>2534</v>
      </c>
      <c r="BS175" s="69" t="s">
        <v>12421</v>
      </c>
      <c r="BV175" s="69" t="s">
        <v>12422</v>
      </c>
      <c r="BY175" s="69" t="s">
        <v>4951</v>
      </c>
      <c r="BZ175" s="69" t="s">
        <v>8363</v>
      </c>
      <c r="CD175" s="69" t="s">
        <v>8843</v>
      </c>
      <c r="CI175" s="69" t="s">
        <v>5877</v>
      </c>
    </row>
    <row r="176" spans="1:87" ht="15.75" customHeight="1" x14ac:dyDescent="0.15">
      <c r="A176" s="5"/>
      <c r="B176" s="5"/>
      <c r="C176" s="5"/>
      <c r="D176" s="5"/>
      <c r="E176" s="5">
        <v>79</v>
      </c>
      <c r="F176" s="3" t="s">
        <v>473</v>
      </c>
      <c r="G176" s="5"/>
      <c r="H176" s="5"/>
      <c r="I176" s="5"/>
      <c r="J176" s="5"/>
      <c r="K176" s="5"/>
      <c r="L176" s="5"/>
      <c r="M176" s="5" t="s">
        <v>382</v>
      </c>
      <c r="N176" s="3" t="s">
        <v>1118</v>
      </c>
      <c r="O176" s="5">
        <v>2.9445299999999999</v>
      </c>
      <c r="P176" s="5"/>
      <c r="Q176" s="5"/>
      <c r="R176" s="5"/>
      <c r="S176" s="5"/>
      <c r="T176" s="5"/>
      <c r="U176" s="67"/>
      <c r="V176" s="67"/>
      <c r="W176" s="67"/>
      <c r="X176" s="67"/>
      <c r="Y176" s="67"/>
      <c r="Z176" s="67"/>
      <c r="AA176" s="67"/>
      <c r="AB176" s="67"/>
      <c r="AC176" s="67"/>
      <c r="AD176" s="67" t="s">
        <v>12423</v>
      </c>
      <c r="AE176" s="67"/>
      <c r="AF176" s="67" t="s">
        <v>6492</v>
      </c>
      <c r="AG176" s="67" t="s">
        <v>4534</v>
      </c>
      <c r="AH176" s="1"/>
      <c r="AI176" s="1"/>
      <c r="AJ176" s="1" t="s">
        <v>12424</v>
      </c>
      <c r="AK176" s="1"/>
      <c r="AL176" s="1" t="s">
        <v>12425</v>
      </c>
      <c r="AM176" s="1" t="s">
        <v>6854</v>
      </c>
      <c r="AN176" s="1" t="s">
        <v>4044</v>
      </c>
      <c r="AO176" s="1" t="s">
        <v>4044</v>
      </c>
      <c r="AP176" s="1"/>
      <c r="AQ176" s="1"/>
      <c r="AR176" s="1" t="s">
        <v>12426</v>
      </c>
      <c r="AS176" s="1" t="s">
        <v>12427</v>
      </c>
      <c r="AT176" s="1" t="s">
        <v>12428</v>
      </c>
      <c r="AU176" s="1" t="s">
        <v>3525</v>
      </c>
      <c r="AV176" s="1"/>
      <c r="AW176" s="1"/>
      <c r="AY176" s="1"/>
      <c r="AZ176" s="1" t="s">
        <v>7932</v>
      </c>
      <c r="BA176" s="69" t="s">
        <v>12429</v>
      </c>
      <c r="BC176" s="1"/>
      <c r="BD176" s="1" t="s">
        <v>1887</v>
      </c>
      <c r="BE176" s="1"/>
      <c r="BH176" s="1" t="s">
        <v>12430</v>
      </c>
      <c r="BJ176" s="69" t="s">
        <v>12431</v>
      </c>
      <c r="BN176" s="69" t="s">
        <v>12432</v>
      </c>
      <c r="BO176" s="69" t="s">
        <v>12433</v>
      </c>
      <c r="BP176" s="69" t="s">
        <v>12434</v>
      </c>
      <c r="BQ176" s="69" t="s">
        <v>12435</v>
      </c>
      <c r="BR176" s="69" t="s">
        <v>2535</v>
      </c>
      <c r="BS176" s="69" t="s">
        <v>12436</v>
      </c>
      <c r="BV176" s="69" t="s">
        <v>12437</v>
      </c>
      <c r="BY176" s="69" t="s">
        <v>5047</v>
      </c>
      <c r="BZ176" s="69" t="s">
        <v>8364</v>
      </c>
      <c r="CD176" s="69" t="s">
        <v>8844</v>
      </c>
      <c r="CI176" s="69" t="s">
        <v>5878</v>
      </c>
    </row>
    <row r="177" spans="1:87" ht="15.75" customHeight="1" x14ac:dyDescent="0.15">
      <c r="A177" s="5"/>
      <c r="B177" s="5"/>
      <c r="C177" s="5"/>
      <c r="D177" s="5"/>
      <c r="E177" s="5">
        <v>80</v>
      </c>
      <c r="F177" s="3" t="s">
        <v>492</v>
      </c>
      <c r="G177" s="5"/>
      <c r="H177" s="5"/>
      <c r="I177" s="5"/>
      <c r="J177" s="5"/>
      <c r="K177" s="5"/>
      <c r="L177" s="5"/>
      <c r="M177" s="5" t="s">
        <v>665</v>
      </c>
      <c r="N177" s="3" t="s">
        <v>1270</v>
      </c>
      <c r="O177" s="5">
        <v>13.4735</v>
      </c>
      <c r="P177" s="5"/>
      <c r="Q177" s="5"/>
      <c r="R177" s="5"/>
      <c r="S177" s="5"/>
      <c r="T177" s="5"/>
      <c r="U177" s="67"/>
      <c r="V177" s="67"/>
      <c r="W177" s="67"/>
      <c r="X177" s="67"/>
      <c r="Y177" s="67"/>
      <c r="Z177" s="67"/>
      <c r="AA177" s="67"/>
      <c r="AB177" s="67"/>
      <c r="AC177" s="67"/>
      <c r="AD177" s="67" t="s">
        <v>12438</v>
      </c>
      <c r="AE177" s="67"/>
      <c r="AF177" s="67" t="s">
        <v>6493</v>
      </c>
      <c r="AG177" s="67" t="s">
        <v>4535</v>
      </c>
      <c r="AH177" s="1"/>
      <c r="AI177" s="1"/>
      <c r="AJ177" s="1" t="s">
        <v>12439</v>
      </c>
      <c r="AK177" s="1"/>
      <c r="AL177" s="1" t="s">
        <v>12440</v>
      </c>
      <c r="AM177" s="1" t="s">
        <v>6855</v>
      </c>
      <c r="AN177" s="1" t="s">
        <v>4045</v>
      </c>
      <c r="AO177" s="1" t="s">
        <v>4045</v>
      </c>
      <c r="AP177" s="1"/>
      <c r="AQ177" s="1"/>
      <c r="AR177" s="1" t="s">
        <v>12441</v>
      </c>
      <c r="AS177" s="1" t="s">
        <v>12442</v>
      </c>
      <c r="AT177" s="1" t="s">
        <v>12443</v>
      </c>
      <c r="AU177" s="1" t="s">
        <v>3526</v>
      </c>
      <c r="AV177" s="1"/>
      <c r="AW177" s="1"/>
      <c r="AY177" s="1"/>
      <c r="AZ177" s="1" t="s">
        <v>7933</v>
      </c>
      <c r="BA177" s="69" t="s">
        <v>12444</v>
      </c>
      <c r="BC177" s="1"/>
      <c r="BD177" s="1" t="s">
        <v>1888</v>
      </c>
      <c r="BE177" s="1"/>
      <c r="BH177" s="1" t="s">
        <v>12445</v>
      </c>
      <c r="BJ177" s="69" t="s">
        <v>12446</v>
      </c>
      <c r="BN177" s="69" t="s">
        <v>12447</v>
      </c>
      <c r="BO177" s="69" t="s">
        <v>12448</v>
      </c>
      <c r="BP177" s="69" t="s">
        <v>12449</v>
      </c>
      <c r="BQ177" s="69" t="s">
        <v>12450</v>
      </c>
      <c r="BR177" s="69" t="s">
        <v>2536</v>
      </c>
      <c r="BS177" s="69" t="s">
        <v>12451</v>
      </c>
      <c r="BV177" s="69" t="s">
        <v>12452</v>
      </c>
      <c r="BY177" s="69" t="s">
        <v>5143</v>
      </c>
      <c r="BZ177" s="69" t="s">
        <v>8365</v>
      </c>
      <c r="CD177" s="69" t="s">
        <v>8845</v>
      </c>
      <c r="CI177" s="69" t="s">
        <v>5879</v>
      </c>
    </row>
    <row r="178" spans="1:87" ht="15.75" customHeight="1" x14ac:dyDescent="0.15">
      <c r="A178" s="5"/>
      <c r="B178" s="5"/>
      <c r="C178" s="5"/>
      <c r="D178" s="5"/>
      <c r="E178" s="5">
        <v>81</v>
      </c>
      <c r="F178" s="3" t="s">
        <v>510</v>
      </c>
      <c r="G178" s="5"/>
      <c r="H178" s="5"/>
      <c r="I178" s="5"/>
      <c r="J178" s="5"/>
      <c r="K178" s="5"/>
      <c r="L178" s="5"/>
      <c r="M178" s="5" t="s">
        <v>666</v>
      </c>
      <c r="N178" s="3" t="s">
        <v>1271</v>
      </c>
      <c r="O178" s="5">
        <v>7.0107600000000003</v>
      </c>
      <c r="P178" s="5"/>
      <c r="Q178" s="5"/>
      <c r="R178" s="5"/>
      <c r="S178" s="5"/>
      <c r="T178" s="5"/>
      <c r="U178" s="67"/>
      <c r="V178" s="67"/>
      <c r="W178" s="67"/>
      <c r="X178" s="67"/>
      <c r="Y178" s="67"/>
      <c r="Z178" s="67"/>
      <c r="AA178" s="67"/>
      <c r="AB178" s="67"/>
      <c r="AC178" s="67"/>
      <c r="AD178" s="67" t="s">
        <v>12453</v>
      </c>
      <c r="AE178" s="67"/>
      <c r="AF178" s="67" t="s">
        <v>6494</v>
      </c>
      <c r="AG178" s="67" t="s">
        <v>4536</v>
      </c>
      <c r="AH178" s="1"/>
      <c r="AI178" s="1"/>
      <c r="AJ178" s="1" t="s">
        <v>12454</v>
      </c>
      <c r="AK178" s="1"/>
      <c r="AL178" s="1" t="s">
        <v>12455</v>
      </c>
      <c r="AM178" s="1" t="s">
        <v>6856</v>
      </c>
      <c r="AN178" s="1" t="s">
        <v>4046</v>
      </c>
      <c r="AO178" s="1" t="s">
        <v>4046</v>
      </c>
      <c r="AP178" s="1"/>
      <c r="AQ178" s="1"/>
      <c r="AR178" s="1" t="s">
        <v>12456</v>
      </c>
      <c r="AS178" s="1" t="s">
        <v>12457</v>
      </c>
      <c r="AT178" s="1" t="s">
        <v>3456</v>
      </c>
      <c r="AU178" s="1" t="s">
        <v>3494</v>
      </c>
      <c r="AV178" s="1"/>
      <c r="AW178" s="1"/>
      <c r="AY178" s="1"/>
      <c r="AZ178" s="1" t="s">
        <v>7934</v>
      </c>
      <c r="BA178" s="69" t="s">
        <v>12458</v>
      </c>
      <c r="BC178" s="1"/>
      <c r="BD178" s="1" t="s">
        <v>1889</v>
      </c>
      <c r="BE178" s="1"/>
      <c r="BH178" s="1" t="s">
        <v>12459</v>
      </c>
      <c r="BJ178" s="69" t="s">
        <v>12460</v>
      </c>
      <c r="BN178" s="69" t="s">
        <v>12461</v>
      </c>
      <c r="BO178" s="69" t="s">
        <v>12462</v>
      </c>
      <c r="BP178" s="69" t="s">
        <v>12463</v>
      </c>
      <c r="BQ178" s="69" t="s">
        <v>12464</v>
      </c>
      <c r="BR178" s="69" t="s">
        <v>2537</v>
      </c>
      <c r="BS178" s="69" t="s">
        <v>12465</v>
      </c>
      <c r="BV178" s="69" t="s">
        <v>12466</v>
      </c>
      <c r="BY178" s="69" t="s">
        <v>5239</v>
      </c>
      <c r="BZ178" s="69" t="s">
        <v>8366</v>
      </c>
      <c r="CD178" s="69" t="s">
        <v>8846</v>
      </c>
      <c r="CI178" s="69" t="s">
        <v>5880</v>
      </c>
    </row>
    <row r="179" spans="1:87" ht="15.75" customHeight="1" x14ac:dyDescent="0.15">
      <c r="A179" s="5"/>
      <c r="B179" s="5"/>
      <c r="C179" s="5"/>
      <c r="D179" s="5"/>
      <c r="E179" s="5">
        <v>82</v>
      </c>
      <c r="F179" s="3" t="s">
        <v>521</v>
      </c>
      <c r="G179" s="5"/>
      <c r="H179" s="5"/>
      <c r="I179" s="5"/>
      <c r="J179" s="5"/>
      <c r="K179" s="5"/>
      <c r="L179" s="5"/>
      <c r="M179" s="5" t="s">
        <v>667</v>
      </c>
      <c r="N179" s="3" t="s">
        <v>1272</v>
      </c>
      <c r="O179" s="5">
        <v>4.5836699999999997</v>
      </c>
      <c r="P179" s="5"/>
      <c r="Q179" s="5"/>
      <c r="R179" s="5"/>
      <c r="S179" s="5"/>
      <c r="T179" s="5"/>
      <c r="U179" s="67"/>
      <c r="V179" s="67"/>
      <c r="W179" s="67"/>
      <c r="X179" s="67"/>
      <c r="Y179" s="67"/>
      <c r="Z179" s="67"/>
      <c r="AA179" s="67"/>
      <c r="AB179" s="67"/>
      <c r="AC179" s="67"/>
      <c r="AD179" s="67" t="s">
        <v>12467</v>
      </c>
      <c r="AE179" s="67"/>
      <c r="AF179" s="67" t="s">
        <v>6495</v>
      </c>
      <c r="AG179" s="67" t="s">
        <v>4537</v>
      </c>
      <c r="AH179" s="1"/>
      <c r="AI179" s="1"/>
      <c r="AJ179" s="1" t="s">
        <v>12468</v>
      </c>
      <c r="AK179" s="1"/>
      <c r="AL179" s="1" t="s">
        <v>12469</v>
      </c>
      <c r="AM179" s="1" t="s">
        <v>6857</v>
      </c>
      <c r="AN179" s="1" t="s">
        <v>4047</v>
      </c>
      <c r="AO179" s="1" t="s">
        <v>4047</v>
      </c>
      <c r="AP179" s="1"/>
      <c r="AQ179" s="1"/>
      <c r="AR179" s="1" t="s">
        <v>12470</v>
      </c>
      <c r="AS179" s="1" t="s">
        <v>12471</v>
      </c>
      <c r="AT179" s="1" t="s">
        <v>12472</v>
      </c>
      <c r="AU179" s="1" t="s">
        <v>3527</v>
      </c>
      <c r="AV179" s="1"/>
      <c r="AW179" s="1"/>
      <c r="AY179" s="1"/>
      <c r="AZ179" s="1" t="s">
        <v>7935</v>
      </c>
      <c r="BA179" s="69" t="s">
        <v>12473</v>
      </c>
      <c r="BC179" s="1"/>
      <c r="BD179" s="1" t="s">
        <v>1890</v>
      </c>
      <c r="BE179" s="1"/>
      <c r="BH179" s="1" t="s">
        <v>12474</v>
      </c>
      <c r="BJ179" s="69" t="s">
        <v>12475</v>
      </c>
      <c r="BN179" s="69" t="s">
        <v>12476</v>
      </c>
      <c r="BO179" s="69" t="s">
        <v>12477</v>
      </c>
      <c r="BP179" s="69" t="s">
        <v>12478</v>
      </c>
      <c r="BQ179" s="69" t="s">
        <v>12479</v>
      </c>
      <c r="BR179" s="69" t="s">
        <v>2538</v>
      </c>
      <c r="BS179" s="69" t="s">
        <v>12480</v>
      </c>
      <c r="BV179" s="69" t="s">
        <v>12481</v>
      </c>
      <c r="BY179" s="69" t="s">
        <v>5335</v>
      </c>
      <c r="BZ179" s="69" t="s">
        <v>8367</v>
      </c>
      <c r="CD179" s="69" t="s">
        <v>8847</v>
      </c>
      <c r="CI179" s="69" t="s">
        <v>5881</v>
      </c>
    </row>
    <row r="180" spans="1:87" ht="15.75" customHeight="1" x14ac:dyDescent="0.15">
      <c r="A180" s="5"/>
      <c r="B180" s="5"/>
      <c r="C180" s="5"/>
      <c r="D180" s="5"/>
      <c r="E180" s="5">
        <v>83</v>
      </c>
      <c r="F180" s="3" t="s">
        <v>535</v>
      </c>
      <c r="G180" s="5"/>
      <c r="H180" s="5"/>
      <c r="I180" s="5"/>
      <c r="J180" s="5"/>
      <c r="K180" s="5"/>
      <c r="L180" s="5"/>
      <c r="M180" s="5" t="s">
        <v>668</v>
      </c>
      <c r="N180" s="3" t="s">
        <v>1273</v>
      </c>
      <c r="O180" s="5">
        <v>10.061400000000001</v>
      </c>
      <c r="P180" s="5"/>
      <c r="Q180" s="5"/>
      <c r="R180" s="5"/>
      <c r="S180" s="5"/>
      <c r="T180" s="5"/>
      <c r="U180" s="67"/>
      <c r="V180" s="67"/>
      <c r="W180" s="67"/>
      <c r="X180" s="67"/>
      <c r="Y180" s="67"/>
      <c r="Z180" s="67"/>
      <c r="AA180" s="67"/>
      <c r="AB180" s="67"/>
      <c r="AC180" s="67"/>
      <c r="AD180" s="67" t="s">
        <v>12482</v>
      </c>
      <c r="AE180" s="67"/>
      <c r="AF180" s="67" t="s">
        <v>6496</v>
      </c>
      <c r="AG180" s="67" t="s">
        <v>4538</v>
      </c>
      <c r="AH180" s="1"/>
      <c r="AI180" s="1"/>
      <c r="AJ180" s="1" t="s">
        <v>12483</v>
      </c>
      <c r="AK180" s="1"/>
      <c r="AL180" s="1" t="s">
        <v>12484</v>
      </c>
      <c r="AM180" s="1" t="s">
        <v>6858</v>
      </c>
      <c r="AN180" s="1" t="s">
        <v>4048</v>
      </c>
      <c r="AO180" s="1" t="s">
        <v>4048</v>
      </c>
      <c r="AP180" s="1"/>
      <c r="AQ180" s="1"/>
      <c r="AR180" s="1" t="s">
        <v>12485</v>
      </c>
      <c r="AS180" s="1" t="s">
        <v>12486</v>
      </c>
      <c r="AT180" s="1" t="s">
        <v>12487</v>
      </c>
      <c r="AU180" s="1" t="s">
        <v>3528</v>
      </c>
      <c r="AV180" s="1"/>
      <c r="AW180" s="1"/>
      <c r="AY180" s="1"/>
      <c r="AZ180" s="1" t="s">
        <v>7936</v>
      </c>
      <c r="BA180" s="69" t="s">
        <v>12488</v>
      </c>
      <c r="BC180" s="1"/>
      <c r="BD180" s="1" t="s">
        <v>1891</v>
      </c>
      <c r="BE180" s="1"/>
      <c r="BH180" s="1" t="s">
        <v>12489</v>
      </c>
      <c r="BJ180" s="69" t="s">
        <v>12490</v>
      </c>
      <c r="BN180" s="69" t="s">
        <v>12491</v>
      </c>
      <c r="BO180" s="69" t="s">
        <v>12492</v>
      </c>
      <c r="BP180" s="69" t="s">
        <v>12493</v>
      </c>
      <c r="BQ180" s="69" t="s">
        <v>12494</v>
      </c>
      <c r="BR180" s="69" t="s">
        <v>2539</v>
      </c>
      <c r="BS180" s="69" t="s">
        <v>12495</v>
      </c>
      <c r="BV180" s="69" t="s">
        <v>12496</v>
      </c>
      <c r="BY180" s="69" t="s">
        <v>5431</v>
      </c>
      <c r="BZ180" s="69" t="s">
        <v>8368</v>
      </c>
      <c r="CD180" s="69" t="s">
        <v>8848</v>
      </c>
      <c r="CI180" s="69" t="s">
        <v>5882</v>
      </c>
    </row>
    <row r="181" spans="1:87" ht="15.75" customHeight="1" x14ac:dyDescent="0.15">
      <c r="A181" s="5"/>
      <c r="B181" s="5"/>
      <c r="C181" s="5"/>
      <c r="D181" s="5"/>
      <c r="E181" s="5">
        <v>84</v>
      </c>
      <c r="F181" s="3" t="s">
        <v>554</v>
      </c>
      <c r="G181" s="5"/>
      <c r="H181" s="5"/>
      <c r="I181" s="5"/>
      <c r="J181" s="5"/>
      <c r="K181" s="5"/>
      <c r="L181" s="5"/>
      <c r="M181" s="5" t="s">
        <v>384</v>
      </c>
      <c r="N181" s="3" t="s">
        <v>1119</v>
      </c>
      <c r="O181" s="5">
        <v>4.5039600000000002</v>
      </c>
      <c r="P181" s="5"/>
      <c r="Q181" s="5"/>
      <c r="R181" s="5"/>
      <c r="S181" s="5"/>
      <c r="T181" s="5"/>
      <c r="U181" s="67"/>
      <c r="V181" s="67"/>
      <c r="W181" s="67"/>
      <c r="X181" s="67"/>
      <c r="Y181" s="67"/>
      <c r="Z181" s="67"/>
      <c r="AA181" s="67"/>
      <c r="AB181" s="67"/>
      <c r="AC181" s="67"/>
      <c r="AD181" s="67" t="s">
        <v>12497</v>
      </c>
      <c r="AE181" s="67"/>
      <c r="AF181" s="67" t="s">
        <v>6497</v>
      </c>
      <c r="AG181" s="67" t="s">
        <v>4539</v>
      </c>
      <c r="AH181" s="1"/>
      <c r="AI181" s="1"/>
      <c r="AJ181" s="1" t="s">
        <v>12498</v>
      </c>
      <c r="AK181" s="1"/>
      <c r="AL181" s="1" t="s">
        <v>12499</v>
      </c>
      <c r="AM181" s="1" t="s">
        <v>6859</v>
      </c>
      <c r="AN181" s="1" t="s">
        <v>4049</v>
      </c>
      <c r="AO181" s="1" t="s">
        <v>4049</v>
      </c>
      <c r="AP181" s="1"/>
      <c r="AQ181" s="1"/>
      <c r="AR181" s="1" t="s">
        <v>12500</v>
      </c>
      <c r="AS181" s="1" t="s">
        <v>12501</v>
      </c>
      <c r="AT181" s="1" t="s">
        <v>12502</v>
      </c>
      <c r="AU181" s="1" t="s">
        <v>3529</v>
      </c>
      <c r="AV181" s="1"/>
      <c r="AW181" s="1"/>
      <c r="AY181" s="1"/>
      <c r="AZ181" s="1" t="s">
        <v>7937</v>
      </c>
      <c r="BA181" s="69" t="s">
        <v>12503</v>
      </c>
      <c r="BC181" s="1"/>
      <c r="BD181" s="1" t="s">
        <v>1892</v>
      </c>
      <c r="BE181" s="1"/>
      <c r="BH181" s="1" t="s">
        <v>12504</v>
      </c>
      <c r="BJ181" s="69" t="s">
        <v>12505</v>
      </c>
      <c r="BN181" s="69" t="s">
        <v>12506</v>
      </c>
      <c r="BO181" s="69" t="s">
        <v>12507</v>
      </c>
      <c r="BP181" s="69" t="s">
        <v>12508</v>
      </c>
      <c r="BQ181" s="69" t="s">
        <v>12509</v>
      </c>
      <c r="BR181" s="69" t="s">
        <v>2540</v>
      </c>
      <c r="BS181" s="69" t="s">
        <v>12510</v>
      </c>
      <c r="BV181" s="69" t="s">
        <v>12511</v>
      </c>
      <c r="BY181" s="69" t="s">
        <v>5527</v>
      </c>
      <c r="BZ181" s="69" t="s">
        <v>8369</v>
      </c>
      <c r="CD181" s="69" t="s">
        <v>8849</v>
      </c>
      <c r="CI181" s="69" t="s">
        <v>5883</v>
      </c>
    </row>
    <row r="182" spans="1:87" ht="15.75" customHeight="1" x14ac:dyDescent="0.15">
      <c r="A182" s="5"/>
      <c r="B182" s="5"/>
      <c r="C182" s="5"/>
      <c r="D182" s="5"/>
      <c r="E182" s="5">
        <v>85</v>
      </c>
      <c r="F182" s="3" t="s">
        <v>670</v>
      </c>
      <c r="G182" s="5"/>
      <c r="H182" s="5"/>
      <c r="I182" s="5"/>
      <c r="J182" s="5"/>
      <c r="K182" s="5"/>
      <c r="L182" s="5"/>
      <c r="M182" s="5" t="s">
        <v>669</v>
      </c>
      <c r="N182" s="3" t="s">
        <v>1274</v>
      </c>
      <c r="O182" s="5">
        <v>9.9768799999999995</v>
      </c>
      <c r="P182" s="5"/>
      <c r="Q182" s="5"/>
      <c r="R182" s="5"/>
      <c r="S182" s="5"/>
      <c r="T182" s="5"/>
      <c r="U182" s="67"/>
      <c r="V182" s="67"/>
      <c r="W182" s="67"/>
      <c r="X182" s="67"/>
      <c r="Y182" s="67"/>
      <c r="Z182" s="67"/>
      <c r="AA182" s="67"/>
      <c r="AB182" s="67"/>
      <c r="AC182" s="67"/>
      <c r="AD182" s="67" t="s">
        <v>12512</v>
      </c>
      <c r="AE182" s="67"/>
      <c r="AF182" s="67" t="s">
        <v>6498</v>
      </c>
      <c r="AG182" s="67" t="s">
        <v>4540</v>
      </c>
      <c r="AH182" s="1"/>
      <c r="AI182" s="1"/>
      <c r="AJ182" s="1" t="s">
        <v>12513</v>
      </c>
      <c r="AK182" s="1"/>
      <c r="AL182" s="1" t="s">
        <v>12514</v>
      </c>
      <c r="AM182" s="1" t="s">
        <v>6860</v>
      </c>
      <c r="AN182" s="1" t="s">
        <v>4050</v>
      </c>
      <c r="AO182" s="1" t="s">
        <v>4050</v>
      </c>
      <c r="AP182" s="1"/>
      <c r="AQ182" s="1"/>
      <c r="AR182" s="1" t="s">
        <v>12515</v>
      </c>
      <c r="AS182" s="1" t="s">
        <v>12516</v>
      </c>
      <c r="AT182" s="1" t="s">
        <v>12517</v>
      </c>
      <c r="AU182" s="1" t="s">
        <v>3530</v>
      </c>
      <c r="AV182" s="1"/>
      <c r="AW182" s="1"/>
      <c r="AY182" s="1"/>
      <c r="AZ182" s="1" t="s">
        <v>7938</v>
      </c>
      <c r="BA182" s="69" t="s">
        <v>12518</v>
      </c>
      <c r="BC182" s="1"/>
      <c r="BD182" s="1" t="s">
        <v>1893</v>
      </c>
      <c r="BE182" s="1"/>
      <c r="BH182" s="1" t="s">
        <v>12519</v>
      </c>
      <c r="BJ182" s="69" t="s">
        <v>12520</v>
      </c>
      <c r="BN182" s="69" t="s">
        <v>12521</v>
      </c>
      <c r="BO182" s="69" t="s">
        <v>12522</v>
      </c>
      <c r="BP182" s="69" t="s">
        <v>12523</v>
      </c>
      <c r="BQ182" s="69" t="s">
        <v>12524</v>
      </c>
      <c r="BR182" s="69" t="s">
        <v>2541</v>
      </c>
      <c r="BS182" s="69" t="s">
        <v>12525</v>
      </c>
      <c r="BV182" s="69" t="s">
        <v>12526</v>
      </c>
      <c r="BY182" s="69" t="s">
        <v>5623</v>
      </c>
      <c r="BZ182" s="69" t="s">
        <v>8370</v>
      </c>
      <c r="CD182" s="69" t="s">
        <v>8850</v>
      </c>
      <c r="CI182" s="69" t="s">
        <v>5884</v>
      </c>
    </row>
    <row r="183" spans="1:87" ht="15.75" customHeight="1" x14ac:dyDescent="0.15">
      <c r="A183" s="5"/>
      <c r="B183" s="5"/>
      <c r="C183" s="5"/>
      <c r="D183" s="5"/>
      <c r="E183" s="5">
        <v>86</v>
      </c>
      <c r="F183" s="3" t="s">
        <v>672</v>
      </c>
      <c r="G183" s="5"/>
      <c r="H183" s="5"/>
      <c r="I183" s="5"/>
      <c r="J183" s="5"/>
      <c r="K183" s="5"/>
      <c r="L183" s="5"/>
      <c r="M183" s="5" t="s">
        <v>671</v>
      </c>
      <c r="N183" s="3" t="s">
        <v>1275</v>
      </c>
      <c r="O183" s="5">
        <v>2.1539199999999998</v>
      </c>
      <c r="P183" s="5"/>
      <c r="Q183" s="5"/>
      <c r="R183" s="5"/>
      <c r="S183" s="5"/>
      <c r="T183" s="5"/>
      <c r="U183" s="67"/>
      <c r="V183" s="67"/>
      <c r="W183" s="67"/>
      <c r="X183" s="67"/>
      <c r="Y183" s="67"/>
      <c r="Z183" s="67"/>
      <c r="AA183" s="67"/>
      <c r="AB183" s="67"/>
      <c r="AC183" s="67"/>
      <c r="AD183" s="67" t="s">
        <v>12527</v>
      </c>
      <c r="AE183" s="67"/>
      <c r="AF183" s="67" t="s">
        <v>6499</v>
      </c>
      <c r="AG183" s="67" t="s">
        <v>4541</v>
      </c>
      <c r="AH183" s="1"/>
      <c r="AI183" s="1"/>
      <c r="AJ183" s="1" t="s">
        <v>12528</v>
      </c>
      <c r="AK183" s="1"/>
      <c r="AL183" s="1" t="s">
        <v>12529</v>
      </c>
      <c r="AM183" s="1" t="s">
        <v>6861</v>
      </c>
      <c r="AN183" s="1" t="s">
        <v>4051</v>
      </c>
      <c r="AO183" s="1" t="s">
        <v>4051</v>
      </c>
      <c r="AP183" s="1"/>
      <c r="AQ183" s="1"/>
      <c r="AR183" s="1" t="s">
        <v>12530</v>
      </c>
      <c r="AS183" s="1" t="s">
        <v>3431</v>
      </c>
      <c r="AT183" s="1" t="s">
        <v>44</v>
      </c>
      <c r="AU183" s="1" t="s">
        <v>3495</v>
      </c>
      <c r="AV183" s="1"/>
      <c r="AW183" s="1"/>
      <c r="AY183" s="1"/>
      <c r="AZ183" s="1" t="s">
        <v>7939</v>
      </c>
      <c r="BA183" s="69" t="s">
        <v>12531</v>
      </c>
      <c r="BC183" s="1"/>
      <c r="BD183" s="1" t="s">
        <v>1894</v>
      </c>
      <c r="BE183" s="1"/>
      <c r="BH183" s="1" t="s">
        <v>12532</v>
      </c>
      <c r="BJ183" s="69" t="s">
        <v>12533</v>
      </c>
      <c r="BN183" s="69" t="s">
        <v>12534</v>
      </c>
      <c r="BO183" s="69" t="s">
        <v>12535</v>
      </c>
      <c r="BP183" s="69" t="s">
        <v>12536</v>
      </c>
      <c r="BQ183" s="69" t="s">
        <v>12537</v>
      </c>
      <c r="BR183" s="69" t="s">
        <v>2542</v>
      </c>
      <c r="BS183" s="69" t="s">
        <v>12538</v>
      </c>
      <c r="BV183" s="69" t="s">
        <v>12539</v>
      </c>
      <c r="BY183" s="69" t="s">
        <v>4568</v>
      </c>
      <c r="BZ183" s="69" t="s">
        <v>8371</v>
      </c>
      <c r="CD183" s="69" t="s">
        <v>8851</v>
      </c>
      <c r="CI183" s="69" t="s">
        <v>5885</v>
      </c>
    </row>
    <row r="184" spans="1:87" ht="15.75" customHeight="1" x14ac:dyDescent="0.15">
      <c r="A184" s="5"/>
      <c r="B184" s="5"/>
      <c r="C184" s="5"/>
      <c r="D184" s="5"/>
      <c r="E184" s="5">
        <v>87</v>
      </c>
      <c r="F184" s="3" t="s">
        <v>674</v>
      </c>
      <c r="G184" s="5"/>
      <c r="H184" s="5"/>
      <c r="I184" s="5"/>
      <c r="J184" s="5"/>
      <c r="K184" s="5"/>
      <c r="L184" s="5"/>
      <c r="M184" s="5" t="s">
        <v>673</v>
      </c>
      <c r="N184" s="3" t="s">
        <v>1276</v>
      </c>
      <c r="O184" s="5">
        <v>2.2723599999999999</v>
      </c>
      <c r="P184" s="5"/>
      <c r="Q184" s="5"/>
      <c r="R184" s="5"/>
      <c r="S184" s="5"/>
      <c r="T184" s="5"/>
      <c r="U184" s="67"/>
      <c r="V184" s="67"/>
      <c r="W184" s="67"/>
      <c r="X184" s="67"/>
      <c r="Y184" s="67"/>
      <c r="Z184" s="67"/>
      <c r="AA184" s="67"/>
      <c r="AB184" s="67"/>
      <c r="AC184" s="67"/>
      <c r="AD184" s="67" t="s">
        <v>12540</v>
      </c>
      <c r="AE184" s="67"/>
      <c r="AF184" s="67" t="s">
        <v>6500</v>
      </c>
      <c r="AG184" s="67" t="s">
        <v>4542</v>
      </c>
      <c r="AH184" s="1"/>
      <c r="AI184" s="1"/>
      <c r="AJ184" s="1" t="s">
        <v>12541</v>
      </c>
      <c r="AK184" s="1"/>
      <c r="AL184" s="1" t="s">
        <v>12542</v>
      </c>
      <c r="AM184" s="1" t="s">
        <v>6862</v>
      </c>
      <c r="AN184" s="1" t="s">
        <v>4052</v>
      </c>
      <c r="AO184" s="1" t="s">
        <v>4052</v>
      </c>
      <c r="AP184" s="1"/>
      <c r="AQ184" s="1"/>
      <c r="AR184" s="1" t="s">
        <v>12543</v>
      </c>
      <c r="AS184" s="1" t="s">
        <v>3432</v>
      </c>
      <c r="AT184" s="1" t="s">
        <v>92</v>
      </c>
      <c r="AU184" s="1" t="s">
        <v>3496</v>
      </c>
      <c r="AV184" s="1"/>
      <c r="AW184" s="1"/>
      <c r="AY184" s="1"/>
      <c r="AZ184" s="1" t="s">
        <v>7940</v>
      </c>
      <c r="BA184" s="69" t="s">
        <v>12544</v>
      </c>
      <c r="BC184" s="1"/>
      <c r="BD184" s="1" t="s">
        <v>1895</v>
      </c>
      <c r="BE184" s="1"/>
      <c r="BH184" s="1" t="s">
        <v>12545</v>
      </c>
      <c r="BJ184" s="69" t="s">
        <v>12546</v>
      </c>
      <c r="BN184" s="69" t="s">
        <v>12547</v>
      </c>
      <c r="BO184" s="69" t="s">
        <v>12548</v>
      </c>
      <c r="BP184" s="69" t="s">
        <v>12549</v>
      </c>
      <c r="BQ184" s="69" t="s">
        <v>12550</v>
      </c>
      <c r="BR184" s="69" t="s">
        <v>2543</v>
      </c>
      <c r="BS184" s="69" t="s">
        <v>12551</v>
      </c>
      <c r="BV184" s="69" t="s">
        <v>12552</v>
      </c>
      <c r="BY184" s="69" t="s">
        <v>4664</v>
      </c>
      <c r="BZ184" s="69" t="s">
        <v>8372</v>
      </c>
      <c r="CD184" s="69" t="s">
        <v>8852</v>
      </c>
      <c r="CI184" s="69" t="s">
        <v>5886</v>
      </c>
    </row>
    <row r="185" spans="1:87" ht="15.75" customHeight="1" x14ac:dyDescent="0.15">
      <c r="A185" s="5"/>
      <c r="B185" s="5"/>
      <c r="C185" s="5"/>
      <c r="D185" s="5"/>
      <c r="E185" s="5">
        <v>88</v>
      </c>
      <c r="F185" s="3" t="s">
        <v>676</v>
      </c>
      <c r="G185" s="5"/>
      <c r="H185" s="5"/>
      <c r="I185" s="5"/>
      <c r="J185" s="5"/>
      <c r="K185" s="5"/>
      <c r="L185" s="5"/>
      <c r="M185" s="5" t="s">
        <v>675</v>
      </c>
      <c r="N185" s="3" t="s">
        <v>1277</v>
      </c>
      <c r="O185" s="5">
        <v>1.7805200000000001</v>
      </c>
      <c r="P185" s="5"/>
      <c r="Q185" s="5"/>
      <c r="R185" s="5"/>
      <c r="S185" s="5"/>
      <c r="T185" s="5"/>
      <c r="U185" s="67"/>
      <c r="V185" s="67"/>
      <c r="W185" s="67"/>
      <c r="X185" s="67"/>
      <c r="Y185" s="67"/>
      <c r="Z185" s="67"/>
      <c r="AA185" s="67"/>
      <c r="AB185" s="67"/>
      <c r="AC185" s="67"/>
      <c r="AD185" s="67" t="s">
        <v>12553</v>
      </c>
      <c r="AE185" s="67"/>
      <c r="AF185" s="67" t="s">
        <v>6501</v>
      </c>
      <c r="AG185" s="67" t="s">
        <v>4543</v>
      </c>
      <c r="AH185" s="1"/>
      <c r="AI185" s="1"/>
      <c r="AJ185" s="1" t="s">
        <v>12554</v>
      </c>
      <c r="AK185" s="1"/>
      <c r="AL185" s="1" t="s">
        <v>12555</v>
      </c>
      <c r="AM185" s="1" t="s">
        <v>6863</v>
      </c>
      <c r="AN185" s="1" t="s">
        <v>4053</v>
      </c>
      <c r="AO185" s="1" t="s">
        <v>4053</v>
      </c>
      <c r="AP185" s="1"/>
      <c r="AQ185" s="1"/>
      <c r="AR185" s="1" t="s">
        <v>12556</v>
      </c>
      <c r="AS185" s="1" t="s">
        <v>3433</v>
      </c>
      <c r="AT185" s="1" t="s">
        <v>129</v>
      </c>
      <c r="AU185" s="1" t="s">
        <v>3497</v>
      </c>
      <c r="AV185" s="1"/>
      <c r="AW185" s="1"/>
      <c r="AY185" s="1"/>
      <c r="AZ185" s="1" t="s">
        <v>7941</v>
      </c>
      <c r="BA185" s="69" t="s">
        <v>12557</v>
      </c>
      <c r="BC185" s="1"/>
      <c r="BD185" s="1" t="s">
        <v>1896</v>
      </c>
      <c r="BE185" s="1"/>
      <c r="BH185" s="1" t="s">
        <v>12558</v>
      </c>
      <c r="BJ185" s="69" t="s">
        <v>12559</v>
      </c>
      <c r="BN185" s="69" t="s">
        <v>12560</v>
      </c>
      <c r="BO185" s="69" t="s">
        <v>12561</v>
      </c>
      <c r="BP185" s="69" t="s">
        <v>12562</v>
      </c>
      <c r="BQ185" s="69" t="s">
        <v>12563</v>
      </c>
      <c r="BR185" s="69" t="s">
        <v>2544</v>
      </c>
      <c r="BS185" s="69" t="s">
        <v>12564</v>
      </c>
      <c r="BV185" s="69" t="s">
        <v>12565</v>
      </c>
      <c r="BY185" s="69" t="s">
        <v>4760</v>
      </c>
      <c r="BZ185" s="69" t="s">
        <v>8373</v>
      </c>
      <c r="CD185" s="69" t="s">
        <v>8853</v>
      </c>
      <c r="CI185" s="69" t="s">
        <v>5887</v>
      </c>
    </row>
    <row r="186" spans="1:87" ht="15.75" customHeight="1" x14ac:dyDescent="0.15">
      <c r="A186" s="5"/>
      <c r="B186" s="5"/>
      <c r="C186" s="5"/>
      <c r="D186" s="5"/>
      <c r="E186" s="5">
        <v>89</v>
      </c>
      <c r="F186" s="3" t="s">
        <v>678</v>
      </c>
      <c r="G186" s="5"/>
      <c r="H186" s="5"/>
      <c r="I186" s="5"/>
      <c r="J186" s="5"/>
      <c r="K186" s="5"/>
      <c r="L186" s="5"/>
      <c r="M186" s="5" t="s">
        <v>677</v>
      </c>
      <c r="N186" s="3" t="s">
        <v>1278</v>
      </c>
      <c r="O186" s="5">
        <v>2.2718400000000001</v>
      </c>
      <c r="P186" s="5"/>
      <c r="Q186" s="5"/>
      <c r="R186" s="5"/>
      <c r="S186" s="5"/>
      <c r="T186" s="5"/>
      <c r="U186" s="67"/>
      <c r="V186" s="67"/>
      <c r="W186" s="67"/>
      <c r="X186" s="67"/>
      <c r="Y186" s="67"/>
      <c r="Z186" s="67"/>
      <c r="AA186" s="67"/>
      <c r="AB186" s="67"/>
      <c r="AC186" s="67"/>
      <c r="AD186" s="67" t="s">
        <v>12566</v>
      </c>
      <c r="AE186" s="67"/>
      <c r="AF186" s="67" t="s">
        <v>6502</v>
      </c>
      <c r="AG186" s="67" t="s">
        <v>4544</v>
      </c>
      <c r="AH186" s="1"/>
      <c r="AI186" s="1"/>
      <c r="AJ186" s="1" t="s">
        <v>12567</v>
      </c>
      <c r="AK186" s="1"/>
      <c r="AL186" s="1" t="s">
        <v>12568</v>
      </c>
      <c r="AM186" s="1" t="s">
        <v>6864</v>
      </c>
      <c r="AN186" s="1" t="s">
        <v>4054</v>
      </c>
      <c r="AO186" s="1" t="s">
        <v>4054</v>
      </c>
      <c r="AP186" s="1"/>
      <c r="AQ186" s="1"/>
      <c r="AR186" s="1" t="s">
        <v>12569</v>
      </c>
      <c r="AS186" s="1" t="s">
        <v>3434</v>
      </c>
      <c r="AT186" s="1" t="s">
        <v>166</v>
      </c>
      <c r="AU186" s="1" t="s">
        <v>3498</v>
      </c>
      <c r="AV186" s="1"/>
      <c r="AW186" s="1"/>
      <c r="AY186" s="1"/>
      <c r="AZ186" s="1" t="s">
        <v>7942</v>
      </c>
      <c r="BA186" s="69" t="s">
        <v>12570</v>
      </c>
      <c r="BC186" s="1"/>
      <c r="BD186" s="1" t="s">
        <v>1897</v>
      </c>
      <c r="BE186" s="1"/>
      <c r="BH186" s="1" t="s">
        <v>12571</v>
      </c>
      <c r="BJ186" s="69" t="s">
        <v>12572</v>
      </c>
      <c r="BN186" s="69" t="s">
        <v>12573</v>
      </c>
      <c r="BO186" s="69" t="s">
        <v>12574</v>
      </c>
      <c r="BP186" s="69" t="s">
        <v>12575</v>
      </c>
      <c r="BQ186" s="69" t="s">
        <v>12576</v>
      </c>
      <c r="BR186" s="69" t="s">
        <v>2545</v>
      </c>
      <c r="BS186" s="69" t="s">
        <v>12577</v>
      </c>
      <c r="BV186" s="69" t="s">
        <v>12578</v>
      </c>
      <c r="BY186" s="69" t="s">
        <v>4856</v>
      </c>
      <c r="BZ186" s="69" t="s">
        <v>8374</v>
      </c>
      <c r="CD186" s="69" t="s">
        <v>8854</v>
      </c>
      <c r="CI186" s="69" t="s">
        <v>5888</v>
      </c>
    </row>
    <row r="187" spans="1:87" ht="15.75" customHeight="1" x14ac:dyDescent="0.15">
      <c r="A187" s="5"/>
      <c r="B187" s="5"/>
      <c r="C187" s="5"/>
      <c r="D187" s="5"/>
      <c r="E187" s="5">
        <v>90</v>
      </c>
      <c r="F187" s="3" t="s">
        <v>680</v>
      </c>
      <c r="G187" s="5"/>
      <c r="H187" s="5"/>
      <c r="I187" s="5"/>
      <c r="J187" s="5"/>
      <c r="K187" s="5"/>
      <c r="L187" s="5"/>
      <c r="M187" s="5" t="s">
        <v>679</v>
      </c>
      <c r="N187" s="3" t="s">
        <v>1279</v>
      </c>
      <c r="O187" s="5">
        <v>5.9755099999999999</v>
      </c>
      <c r="P187" s="5"/>
      <c r="Q187" s="5"/>
      <c r="R187" s="5"/>
      <c r="S187" s="5"/>
      <c r="T187" s="5"/>
      <c r="U187" s="67"/>
      <c r="V187" s="67"/>
      <c r="W187" s="67"/>
      <c r="X187" s="67"/>
      <c r="Y187" s="67"/>
      <c r="Z187" s="67"/>
      <c r="AA187" s="67"/>
      <c r="AB187" s="67"/>
      <c r="AC187" s="67"/>
      <c r="AD187" s="67" t="s">
        <v>12579</v>
      </c>
      <c r="AE187" s="67"/>
      <c r="AF187" s="67" t="s">
        <v>6503</v>
      </c>
      <c r="AG187" s="67" t="s">
        <v>4545</v>
      </c>
      <c r="AH187" s="1"/>
      <c r="AI187" s="1"/>
      <c r="AJ187" s="1" t="s">
        <v>12580</v>
      </c>
      <c r="AK187" s="1"/>
      <c r="AL187" s="1" t="s">
        <v>12581</v>
      </c>
      <c r="AM187" s="1" t="s">
        <v>6865</v>
      </c>
      <c r="AN187" s="1" t="s">
        <v>4055</v>
      </c>
      <c r="AO187" s="1" t="s">
        <v>4055</v>
      </c>
      <c r="AP187" s="1"/>
      <c r="AQ187" s="1"/>
      <c r="AR187" s="1" t="s">
        <v>12582</v>
      </c>
      <c r="AS187" s="1" t="s">
        <v>3435</v>
      </c>
      <c r="AT187" s="1" t="s">
        <v>192</v>
      </c>
      <c r="AU187" s="1" t="s">
        <v>3499</v>
      </c>
      <c r="AV187" s="1"/>
      <c r="AW187" s="1"/>
      <c r="AY187" s="1"/>
      <c r="AZ187" s="1" t="s">
        <v>7943</v>
      </c>
      <c r="BA187" s="69" t="s">
        <v>12583</v>
      </c>
      <c r="BC187" s="1"/>
      <c r="BD187" s="1" t="s">
        <v>1898</v>
      </c>
      <c r="BE187" s="1"/>
      <c r="BH187" s="1" t="s">
        <v>12584</v>
      </c>
      <c r="BJ187" s="69" t="s">
        <v>12585</v>
      </c>
      <c r="BN187" s="69" t="s">
        <v>12586</v>
      </c>
      <c r="BO187" s="69" t="s">
        <v>12587</v>
      </c>
      <c r="BP187" s="69" t="s">
        <v>12588</v>
      </c>
      <c r="BQ187" s="69" t="s">
        <v>12589</v>
      </c>
      <c r="BR187" s="69" t="s">
        <v>2546</v>
      </c>
      <c r="BS187" s="69" t="s">
        <v>12590</v>
      </c>
      <c r="BV187" s="69" t="s">
        <v>12591</v>
      </c>
      <c r="BY187" s="69" t="s">
        <v>4952</v>
      </c>
      <c r="BZ187" s="69" t="s">
        <v>8375</v>
      </c>
      <c r="CD187" s="69" t="s">
        <v>8855</v>
      </c>
      <c r="CI187" s="69" t="s">
        <v>5889</v>
      </c>
    </row>
    <row r="188" spans="1:87" ht="15.75" customHeight="1" x14ac:dyDescent="0.15">
      <c r="A188" s="5"/>
      <c r="B188" s="5"/>
      <c r="C188" s="5"/>
      <c r="D188" s="5"/>
      <c r="E188" s="5">
        <v>91</v>
      </c>
      <c r="F188" s="3" t="s">
        <v>682</v>
      </c>
      <c r="G188" s="5"/>
      <c r="H188" s="5"/>
      <c r="I188" s="5"/>
      <c r="J188" s="5"/>
      <c r="K188" s="5"/>
      <c r="L188" s="5"/>
      <c r="M188" s="5" t="s">
        <v>681</v>
      </c>
      <c r="N188" s="3" t="s">
        <v>1280</v>
      </c>
      <c r="O188" s="5">
        <v>2.7900800000000001</v>
      </c>
      <c r="P188" s="5"/>
      <c r="Q188" s="5"/>
      <c r="R188" s="5"/>
      <c r="S188" s="5"/>
      <c r="T188" s="5"/>
      <c r="U188" s="67"/>
      <c r="V188" s="67"/>
      <c r="W188" s="67"/>
      <c r="X188" s="67"/>
      <c r="Y188" s="67"/>
      <c r="Z188" s="67"/>
      <c r="AA188" s="67"/>
      <c r="AB188" s="67"/>
      <c r="AC188" s="67"/>
      <c r="AD188" s="67" t="s">
        <v>12592</v>
      </c>
      <c r="AE188" s="67"/>
      <c r="AF188" s="67" t="s">
        <v>6504</v>
      </c>
      <c r="AG188" s="67" t="s">
        <v>4546</v>
      </c>
      <c r="AH188" s="1"/>
      <c r="AI188" s="1"/>
      <c r="AJ188" s="1" t="s">
        <v>12593</v>
      </c>
      <c r="AK188" s="1"/>
      <c r="AL188" s="1" t="s">
        <v>12594</v>
      </c>
      <c r="AM188" s="1" t="s">
        <v>6866</v>
      </c>
      <c r="AN188" s="1" t="s">
        <v>4056</v>
      </c>
      <c r="AO188" s="1" t="s">
        <v>4056</v>
      </c>
      <c r="AP188" s="1"/>
      <c r="AQ188" s="1"/>
      <c r="AR188" s="1" t="s">
        <v>12595</v>
      </c>
      <c r="AS188" s="1" t="s">
        <v>3436</v>
      </c>
      <c r="AT188" s="1" t="s">
        <v>216</v>
      </c>
      <c r="AU188" s="1" t="s">
        <v>3500</v>
      </c>
      <c r="AV188" s="1"/>
      <c r="AW188" s="1"/>
      <c r="AY188" s="1"/>
      <c r="AZ188" s="1" t="s">
        <v>7944</v>
      </c>
      <c r="BA188" s="69" t="s">
        <v>12596</v>
      </c>
      <c r="BC188" s="1"/>
      <c r="BD188" s="1" t="s">
        <v>1899</v>
      </c>
      <c r="BE188" s="1"/>
      <c r="BH188" s="1" t="s">
        <v>12597</v>
      </c>
      <c r="BJ188" s="69" t="s">
        <v>12598</v>
      </c>
      <c r="BN188" s="69" t="s">
        <v>12599</v>
      </c>
      <c r="BO188" s="69" t="s">
        <v>12600</v>
      </c>
      <c r="BP188" s="69" t="s">
        <v>12601</v>
      </c>
      <c r="BQ188" s="69" t="s">
        <v>12602</v>
      </c>
      <c r="BR188" s="69" t="s">
        <v>2547</v>
      </c>
      <c r="BS188" s="69" t="s">
        <v>12603</v>
      </c>
      <c r="BV188" s="69" t="s">
        <v>12604</v>
      </c>
      <c r="BY188" s="69" t="s">
        <v>5048</v>
      </c>
      <c r="BZ188" s="69" t="s">
        <v>8376</v>
      </c>
      <c r="CD188" s="69" t="s">
        <v>8856</v>
      </c>
      <c r="CI188" s="69" t="s">
        <v>5890</v>
      </c>
    </row>
    <row r="189" spans="1:87" ht="15.75" customHeight="1" x14ac:dyDescent="0.15">
      <c r="A189" s="5"/>
      <c r="B189" s="5"/>
      <c r="C189" s="5"/>
      <c r="D189" s="5"/>
      <c r="E189" s="5">
        <v>92</v>
      </c>
      <c r="F189" s="3" t="s">
        <v>684</v>
      </c>
      <c r="G189" s="5"/>
      <c r="H189" s="5"/>
      <c r="I189" s="5"/>
      <c r="J189" s="5"/>
      <c r="K189" s="5"/>
      <c r="L189" s="5"/>
      <c r="M189" s="5" t="s">
        <v>683</v>
      </c>
      <c r="N189" s="3" t="s">
        <v>1281</v>
      </c>
      <c r="O189" s="5">
        <v>6.2644000000000002</v>
      </c>
      <c r="P189" s="5"/>
      <c r="Q189" s="5"/>
      <c r="R189" s="5"/>
      <c r="S189" s="5"/>
      <c r="T189" s="5"/>
      <c r="U189" s="67"/>
      <c r="V189" s="67"/>
      <c r="W189" s="67"/>
      <c r="X189" s="67"/>
      <c r="Y189" s="67"/>
      <c r="Z189" s="67"/>
      <c r="AA189" s="67"/>
      <c r="AB189" s="67"/>
      <c r="AC189" s="67"/>
      <c r="AD189" s="67" t="s">
        <v>12605</v>
      </c>
      <c r="AE189" s="67"/>
      <c r="AF189" s="67" t="s">
        <v>6505</v>
      </c>
      <c r="AG189" s="67" t="s">
        <v>4547</v>
      </c>
      <c r="AH189" s="1"/>
      <c r="AI189" s="1"/>
      <c r="AJ189" s="1" t="s">
        <v>12606</v>
      </c>
      <c r="AK189" s="1"/>
      <c r="AL189" s="1" t="s">
        <v>12607</v>
      </c>
      <c r="AM189" s="1" t="s">
        <v>6867</v>
      </c>
      <c r="AN189" s="1" t="s">
        <v>4057</v>
      </c>
      <c r="AO189" s="1" t="s">
        <v>4057</v>
      </c>
      <c r="AP189" s="1"/>
      <c r="AQ189" s="1"/>
      <c r="AR189" s="1" t="s">
        <v>12608</v>
      </c>
      <c r="AS189" s="1" t="s">
        <v>3437</v>
      </c>
      <c r="AT189" s="1" t="s">
        <v>243</v>
      </c>
      <c r="AU189" s="1" t="s">
        <v>3501</v>
      </c>
      <c r="AV189" s="1"/>
      <c r="AW189" s="1"/>
      <c r="AY189" s="1"/>
      <c r="AZ189" s="1" t="s">
        <v>7945</v>
      </c>
      <c r="BA189" s="69" t="s">
        <v>12609</v>
      </c>
      <c r="BC189" s="1"/>
      <c r="BD189" s="1" t="s">
        <v>1900</v>
      </c>
      <c r="BE189" s="1"/>
      <c r="BH189" s="1" t="s">
        <v>12610</v>
      </c>
      <c r="BJ189" s="69" t="s">
        <v>12611</v>
      </c>
      <c r="BN189" s="69" t="s">
        <v>12612</v>
      </c>
      <c r="BO189" s="69" t="s">
        <v>12613</v>
      </c>
      <c r="BP189" s="69" t="s">
        <v>12614</v>
      </c>
      <c r="BQ189" s="69" t="s">
        <v>12615</v>
      </c>
      <c r="BR189" s="69" t="s">
        <v>2548</v>
      </c>
      <c r="BS189" s="69" t="s">
        <v>12616</v>
      </c>
      <c r="BV189" s="69" t="s">
        <v>12617</v>
      </c>
      <c r="BY189" s="69" t="s">
        <v>5144</v>
      </c>
      <c r="BZ189" s="69" t="s">
        <v>8377</v>
      </c>
      <c r="CD189" s="69" t="s">
        <v>8857</v>
      </c>
      <c r="CI189" s="69" t="s">
        <v>5891</v>
      </c>
    </row>
    <row r="190" spans="1:87" ht="15.75" customHeight="1" x14ac:dyDescent="0.15">
      <c r="A190" s="5"/>
      <c r="B190" s="5"/>
      <c r="C190" s="5"/>
      <c r="D190" s="5"/>
      <c r="E190" s="5">
        <v>93</v>
      </c>
      <c r="F190" s="3" t="s">
        <v>685</v>
      </c>
      <c r="G190" s="5"/>
      <c r="H190" s="5"/>
      <c r="I190" s="5"/>
      <c r="J190" s="5"/>
      <c r="K190" s="5"/>
      <c r="L190" s="5"/>
      <c r="M190" s="5" t="s">
        <v>386</v>
      </c>
      <c r="N190" s="3" t="s">
        <v>1120</v>
      </c>
      <c r="O190" s="5">
        <v>14.113</v>
      </c>
      <c r="P190" s="5"/>
      <c r="Q190" s="5"/>
      <c r="R190" s="5"/>
      <c r="S190" s="5"/>
      <c r="T190" s="5"/>
      <c r="U190" s="67"/>
      <c r="V190" s="67"/>
      <c r="W190" s="67"/>
      <c r="X190" s="67"/>
      <c r="Y190" s="67"/>
      <c r="Z190" s="67"/>
      <c r="AA190" s="67"/>
      <c r="AB190" s="67"/>
      <c r="AC190" s="67"/>
      <c r="AD190" s="67" t="s">
        <v>12618</v>
      </c>
      <c r="AE190" s="67"/>
      <c r="AF190" s="67" t="s">
        <v>6506</v>
      </c>
      <c r="AG190" s="67" t="s">
        <v>4548</v>
      </c>
      <c r="AH190" s="1"/>
      <c r="AI190" s="1"/>
      <c r="AJ190" s="1" t="s">
        <v>12619</v>
      </c>
      <c r="AK190" s="1"/>
      <c r="AL190" s="1" t="s">
        <v>12620</v>
      </c>
      <c r="AM190" s="1" t="s">
        <v>6868</v>
      </c>
      <c r="AN190" s="1" t="s">
        <v>4058</v>
      </c>
      <c r="AO190" s="1" t="s">
        <v>4058</v>
      </c>
      <c r="AP190" s="1"/>
      <c r="AQ190" s="1"/>
      <c r="AR190" s="1" t="s">
        <v>12621</v>
      </c>
      <c r="AS190" s="1" t="s">
        <v>3438</v>
      </c>
      <c r="AT190" s="1" t="s">
        <v>267</v>
      </c>
      <c r="AU190" s="1" t="s">
        <v>3502</v>
      </c>
      <c r="AV190" s="1"/>
      <c r="AW190" s="1"/>
      <c r="AY190" s="1"/>
      <c r="AZ190" s="1" t="s">
        <v>7946</v>
      </c>
      <c r="BA190" s="69" t="s">
        <v>12622</v>
      </c>
      <c r="BC190" s="1"/>
      <c r="BD190" s="1" t="s">
        <v>1901</v>
      </c>
      <c r="BE190" s="1"/>
      <c r="BH190" s="1" t="s">
        <v>12623</v>
      </c>
      <c r="BJ190" s="69" t="s">
        <v>12624</v>
      </c>
      <c r="BN190" s="69" t="s">
        <v>12625</v>
      </c>
      <c r="BO190" s="69" t="s">
        <v>12626</v>
      </c>
      <c r="BP190" s="69" t="s">
        <v>12627</v>
      </c>
      <c r="BQ190" s="69" t="s">
        <v>12628</v>
      </c>
      <c r="BR190" s="69" t="s">
        <v>2549</v>
      </c>
      <c r="BS190" s="69" t="s">
        <v>12629</v>
      </c>
      <c r="BV190" s="69" t="s">
        <v>12630</v>
      </c>
      <c r="BY190" s="69" t="s">
        <v>5240</v>
      </c>
      <c r="BZ190" s="69" t="s">
        <v>8378</v>
      </c>
      <c r="CD190" s="69" t="s">
        <v>8858</v>
      </c>
      <c r="CI190" s="69" t="s">
        <v>5892</v>
      </c>
    </row>
    <row r="191" spans="1:87" ht="15.75" customHeight="1" x14ac:dyDescent="0.15">
      <c r="A191" s="5"/>
      <c r="B191" s="5"/>
      <c r="C191" s="5"/>
      <c r="D191" s="5"/>
      <c r="E191" s="5">
        <v>94</v>
      </c>
      <c r="F191" s="3" t="s">
        <v>687</v>
      </c>
      <c r="G191" s="5"/>
      <c r="H191" s="5"/>
      <c r="I191" s="5"/>
      <c r="J191" s="5"/>
      <c r="K191" s="5"/>
      <c r="L191" s="5"/>
      <c r="M191" s="5" t="s">
        <v>686</v>
      </c>
      <c r="N191" s="3" t="s">
        <v>1282</v>
      </c>
      <c r="O191" s="5">
        <v>4.54793</v>
      </c>
      <c r="P191" s="5"/>
      <c r="Q191" s="5"/>
      <c r="R191" s="5"/>
      <c r="S191" s="5"/>
      <c r="T191" s="5"/>
      <c r="U191" s="67"/>
      <c r="V191" s="67"/>
      <c r="W191" s="67"/>
      <c r="X191" s="67"/>
      <c r="Y191" s="67"/>
      <c r="Z191" s="67"/>
      <c r="AA191" s="67"/>
      <c r="AB191" s="67"/>
      <c r="AC191" s="67"/>
      <c r="AD191" s="67" t="s">
        <v>12631</v>
      </c>
      <c r="AE191" s="67"/>
      <c r="AF191" s="67" t="s">
        <v>6507</v>
      </c>
      <c r="AG191" s="67" t="s">
        <v>4549</v>
      </c>
      <c r="AH191" s="1"/>
      <c r="AI191" s="1"/>
      <c r="AJ191" s="1" t="s">
        <v>12632</v>
      </c>
      <c r="AK191" s="1"/>
      <c r="AL191" s="1" t="s">
        <v>12633</v>
      </c>
      <c r="AM191" s="1" t="s">
        <v>6869</v>
      </c>
      <c r="AN191" s="1" t="s">
        <v>4059</v>
      </c>
      <c r="AO191" s="1" t="s">
        <v>4059</v>
      </c>
      <c r="AP191" s="1"/>
      <c r="AQ191" s="1"/>
      <c r="AR191" s="1" t="s">
        <v>12634</v>
      </c>
      <c r="AS191" s="1" t="s">
        <v>12635</v>
      </c>
      <c r="AT191" s="1" t="s">
        <v>12636</v>
      </c>
      <c r="AU191" s="1" t="s">
        <v>3531</v>
      </c>
      <c r="AV191" s="1"/>
      <c r="AW191" s="1"/>
      <c r="AY191" s="1"/>
      <c r="AZ191" s="1" t="s">
        <v>7947</v>
      </c>
      <c r="BA191" s="69" t="s">
        <v>12637</v>
      </c>
      <c r="BC191" s="1"/>
      <c r="BD191" s="1" t="s">
        <v>1902</v>
      </c>
      <c r="BE191" s="1"/>
      <c r="BH191" s="1" t="s">
        <v>12638</v>
      </c>
      <c r="BJ191" s="69" t="s">
        <v>12639</v>
      </c>
      <c r="BN191" s="69" t="s">
        <v>12640</v>
      </c>
      <c r="BO191" s="69" t="s">
        <v>12641</v>
      </c>
      <c r="BP191" s="69" t="s">
        <v>12642</v>
      </c>
      <c r="BQ191" s="69" t="s">
        <v>12643</v>
      </c>
      <c r="BR191" s="69" t="s">
        <v>2550</v>
      </c>
      <c r="BS191" s="69" t="s">
        <v>12644</v>
      </c>
      <c r="BV191" s="69" t="s">
        <v>12645</v>
      </c>
      <c r="BY191" s="69" t="s">
        <v>5336</v>
      </c>
      <c r="BZ191" s="69" t="s">
        <v>8379</v>
      </c>
      <c r="CD191" s="69" t="s">
        <v>8859</v>
      </c>
      <c r="CI191" s="69" t="s">
        <v>5893</v>
      </c>
    </row>
    <row r="192" spans="1:87" ht="15.75" customHeight="1" x14ac:dyDescent="0.15">
      <c r="A192" s="5"/>
      <c r="B192" s="5"/>
      <c r="C192" s="5"/>
      <c r="D192" s="5"/>
      <c r="E192" s="5">
        <v>95</v>
      </c>
      <c r="F192" s="3" t="s">
        <v>689</v>
      </c>
      <c r="G192" s="5"/>
      <c r="H192" s="5"/>
      <c r="I192" s="5"/>
      <c r="J192" s="5"/>
      <c r="K192" s="5"/>
      <c r="L192" s="5"/>
      <c r="M192" s="5" t="s">
        <v>688</v>
      </c>
      <c r="N192" s="3" t="s">
        <v>1283</v>
      </c>
      <c r="O192" s="5">
        <v>6.5382600000000002</v>
      </c>
      <c r="P192" s="5"/>
      <c r="Q192" s="5"/>
      <c r="R192" s="5"/>
      <c r="S192" s="5"/>
      <c r="T192" s="5"/>
      <c r="U192" s="67"/>
      <c r="V192" s="67"/>
      <c r="W192" s="67"/>
      <c r="X192" s="67"/>
      <c r="Y192" s="67"/>
      <c r="Z192" s="67"/>
      <c r="AA192" s="67"/>
      <c r="AB192" s="67"/>
      <c r="AC192" s="67"/>
      <c r="AD192" s="67" t="s">
        <v>12646</v>
      </c>
      <c r="AE192" s="67"/>
      <c r="AF192" s="67" t="s">
        <v>6508</v>
      </c>
      <c r="AG192" s="67" t="s">
        <v>4550</v>
      </c>
      <c r="AH192" s="1"/>
      <c r="AI192" s="1"/>
      <c r="AJ192" s="1" t="s">
        <v>12647</v>
      </c>
      <c r="AK192" s="1"/>
      <c r="AL192" s="1" t="s">
        <v>12648</v>
      </c>
      <c r="AM192" s="1" t="s">
        <v>6870</v>
      </c>
      <c r="AN192" s="1" t="s">
        <v>4060</v>
      </c>
      <c r="AO192" s="1" t="s">
        <v>4060</v>
      </c>
      <c r="AP192" s="1"/>
      <c r="AQ192" s="1"/>
      <c r="AR192" s="1" t="s">
        <v>12649</v>
      </c>
      <c r="AS192" s="1" t="s">
        <v>12650</v>
      </c>
      <c r="AT192" s="1" t="s">
        <v>12651</v>
      </c>
      <c r="AU192" s="1" t="s">
        <v>3532</v>
      </c>
      <c r="AV192" s="1"/>
      <c r="AW192" s="1"/>
      <c r="AY192" s="1"/>
      <c r="AZ192" s="1" t="s">
        <v>7948</v>
      </c>
      <c r="BA192" s="69" t="s">
        <v>12652</v>
      </c>
      <c r="BC192" s="1"/>
      <c r="BD192" s="1" t="s">
        <v>1903</v>
      </c>
      <c r="BE192" s="1"/>
      <c r="BH192" s="1" t="s">
        <v>12653</v>
      </c>
      <c r="BJ192" s="69" t="s">
        <v>12654</v>
      </c>
      <c r="BN192" s="69" t="s">
        <v>12655</v>
      </c>
      <c r="BO192" s="69" t="s">
        <v>12656</v>
      </c>
      <c r="BP192" s="69" t="s">
        <v>12657</v>
      </c>
      <c r="BQ192" s="69" t="s">
        <v>12658</v>
      </c>
      <c r="BR192" s="69" t="s">
        <v>2551</v>
      </c>
      <c r="BS192" s="69" t="s">
        <v>12659</v>
      </c>
      <c r="BV192" s="69" t="s">
        <v>12660</v>
      </c>
      <c r="BY192" s="69" t="s">
        <v>5432</v>
      </c>
      <c r="BZ192" s="69" t="s">
        <v>8380</v>
      </c>
      <c r="CD192" s="69" t="s">
        <v>8860</v>
      </c>
      <c r="CI192" s="69" t="s">
        <v>5894</v>
      </c>
    </row>
    <row r="193" spans="1:87" ht="15.75" customHeight="1" x14ac:dyDescent="0.15">
      <c r="A193" s="5"/>
      <c r="B193" s="5"/>
      <c r="C193" s="5"/>
      <c r="D193" s="5"/>
      <c r="E193" s="5">
        <v>96</v>
      </c>
      <c r="F193" s="3" t="s">
        <v>691</v>
      </c>
      <c r="G193" s="5"/>
      <c r="H193" s="5"/>
      <c r="I193" s="5"/>
      <c r="J193" s="5"/>
      <c r="K193" s="5"/>
      <c r="L193" s="5"/>
      <c r="M193" s="5" t="s">
        <v>690</v>
      </c>
      <c r="N193" s="3" t="s">
        <v>1284</v>
      </c>
      <c r="O193" s="5">
        <v>10.2866</v>
      </c>
      <c r="P193" s="5"/>
      <c r="Q193" s="5"/>
      <c r="R193" s="5"/>
      <c r="S193" s="5"/>
      <c r="T193" s="5"/>
      <c r="U193" s="67"/>
      <c r="V193" s="67"/>
      <c r="W193" s="67"/>
      <c r="X193" s="67"/>
      <c r="Y193" s="67"/>
      <c r="Z193" s="67"/>
      <c r="AA193" s="67"/>
      <c r="AB193" s="67"/>
      <c r="AC193" s="67"/>
      <c r="AD193" s="67" t="s">
        <v>12661</v>
      </c>
      <c r="AE193" s="67"/>
      <c r="AF193" s="67" t="s">
        <v>6509</v>
      </c>
      <c r="AG193" s="67" t="s">
        <v>4551</v>
      </c>
      <c r="AH193" s="1"/>
      <c r="AI193" s="1"/>
      <c r="AJ193" s="1" t="s">
        <v>12662</v>
      </c>
      <c r="AK193" s="1"/>
      <c r="AL193" s="1" t="s">
        <v>12663</v>
      </c>
      <c r="AM193" s="1" t="s">
        <v>6871</v>
      </c>
      <c r="AN193" s="1" t="s">
        <v>4061</v>
      </c>
      <c r="AO193" s="1" t="s">
        <v>4061</v>
      </c>
      <c r="AP193" s="1"/>
      <c r="AQ193" s="1"/>
      <c r="AR193" s="1" t="s">
        <v>12664</v>
      </c>
      <c r="AS193" s="1" t="s">
        <v>12665</v>
      </c>
      <c r="AT193" s="1" t="s">
        <v>12666</v>
      </c>
      <c r="AU193" s="1" t="s">
        <v>3533</v>
      </c>
      <c r="AV193" s="1"/>
      <c r="AW193" s="1"/>
      <c r="AY193" s="1"/>
      <c r="AZ193" s="1" t="s">
        <v>7949</v>
      </c>
      <c r="BA193" s="69" t="s">
        <v>12667</v>
      </c>
      <c r="BC193" s="1"/>
      <c r="BD193" s="1" t="s">
        <v>1904</v>
      </c>
      <c r="BE193" s="1"/>
      <c r="BH193" s="1" t="s">
        <v>12668</v>
      </c>
      <c r="BJ193" s="69" t="s">
        <v>12669</v>
      </c>
      <c r="BN193" s="69" t="s">
        <v>12670</v>
      </c>
      <c r="BO193" s="69" t="s">
        <v>12671</v>
      </c>
      <c r="BP193" s="69" t="s">
        <v>12672</v>
      </c>
      <c r="BQ193" s="69" t="s">
        <v>12673</v>
      </c>
      <c r="BR193" s="69" t="s">
        <v>2552</v>
      </c>
      <c r="BS193" s="69" t="s">
        <v>12674</v>
      </c>
      <c r="BV193" s="69" t="s">
        <v>12675</v>
      </c>
      <c r="BY193" s="69" t="s">
        <v>5528</v>
      </c>
      <c r="BZ193" s="69" t="s">
        <v>8381</v>
      </c>
      <c r="CD193" s="69" t="s">
        <v>8861</v>
      </c>
      <c r="CI193" s="69" t="s">
        <v>5895</v>
      </c>
    </row>
    <row r="194" spans="1:87" ht="15.75" customHeight="1" x14ac:dyDescent="0.15">
      <c r="A194" s="5"/>
      <c r="B194" s="5"/>
      <c r="C194" s="5"/>
      <c r="D194" s="5"/>
      <c r="E194" s="5">
        <v>97</v>
      </c>
      <c r="F194" s="3" t="s">
        <v>693</v>
      </c>
      <c r="G194" s="5"/>
      <c r="H194" s="5"/>
      <c r="I194" s="5"/>
      <c r="J194" s="5"/>
      <c r="K194" s="5"/>
      <c r="L194" s="5"/>
      <c r="M194" s="5" t="s">
        <v>692</v>
      </c>
      <c r="N194" s="3" t="s">
        <v>1285</v>
      </c>
      <c r="O194" s="5">
        <v>6.5180600000000002</v>
      </c>
      <c r="P194" s="5"/>
      <c r="Q194" s="5"/>
      <c r="R194" s="5"/>
      <c r="S194" s="5"/>
      <c r="T194" s="5"/>
      <c r="U194" s="67"/>
      <c r="V194" s="67"/>
      <c r="W194" s="67"/>
      <c r="X194" s="67"/>
      <c r="Y194" s="67"/>
      <c r="Z194" s="67"/>
      <c r="AA194" s="67"/>
      <c r="AB194" s="67"/>
      <c r="AC194" s="67"/>
      <c r="AD194" s="67" t="s">
        <v>12676</v>
      </c>
      <c r="AE194" s="67"/>
      <c r="AF194" s="67" t="s">
        <v>6510</v>
      </c>
      <c r="AG194" s="67" t="s">
        <v>4552</v>
      </c>
      <c r="AH194" s="1"/>
      <c r="AI194" s="1"/>
      <c r="AJ194" s="1" t="s">
        <v>12677</v>
      </c>
      <c r="AK194" s="1"/>
      <c r="AL194" s="1" t="s">
        <v>12678</v>
      </c>
      <c r="AM194" s="1" t="s">
        <v>6872</v>
      </c>
      <c r="AN194" s="1" t="s">
        <v>4062</v>
      </c>
      <c r="AO194" s="1" t="s">
        <v>4062</v>
      </c>
      <c r="AP194" s="1"/>
      <c r="AQ194" s="1"/>
      <c r="AR194" s="1" t="s">
        <v>12679</v>
      </c>
      <c r="AS194" s="1" t="s">
        <v>12680</v>
      </c>
      <c r="AT194" s="1" t="s">
        <v>12681</v>
      </c>
      <c r="AU194" s="1" t="s">
        <v>3534</v>
      </c>
      <c r="AV194" s="1"/>
      <c r="AW194" s="1"/>
      <c r="AY194" s="1"/>
      <c r="AZ194" s="1" t="s">
        <v>7950</v>
      </c>
      <c r="BA194" s="69" t="s">
        <v>12682</v>
      </c>
      <c r="BC194" s="1"/>
      <c r="BD194" s="1" t="s">
        <v>1905</v>
      </c>
      <c r="BE194" s="1"/>
      <c r="BH194" s="1" t="s">
        <v>12683</v>
      </c>
      <c r="BJ194" s="69" t="s">
        <v>12684</v>
      </c>
      <c r="BN194" s="69" t="s">
        <v>12685</v>
      </c>
      <c r="BO194" s="69" t="s">
        <v>12686</v>
      </c>
      <c r="BP194" s="69" t="s">
        <v>12687</v>
      </c>
      <c r="BQ194" s="69" t="s">
        <v>12688</v>
      </c>
      <c r="BR194" s="69" t="s">
        <v>2553</v>
      </c>
      <c r="BS194" s="69" t="s">
        <v>12689</v>
      </c>
      <c r="BV194" s="69" t="s">
        <v>12690</v>
      </c>
      <c r="BY194" s="69" t="s">
        <v>5624</v>
      </c>
      <c r="BZ194" s="69" t="s">
        <v>8382</v>
      </c>
      <c r="CD194" s="69" t="s">
        <v>8862</v>
      </c>
      <c r="CI194" s="69" t="s">
        <v>5896</v>
      </c>
    </row>
    <row r="195" spans="1:87" ht="15.75" customHeight="1" x14ac:dyDescent="0.15">
      <c r="A195" s="5"/>
      <c r="B195" s="5"/>
      <c r="C195" s="5"/>
      <c r="D195" s="5"/>
      <c r="E195" s="5">
        <v>98</v>
      </c>
      <c r="F195" s="3" t="s">
        <v>695</v>
      </c>
      <c r="G195" s="5"/>
      <c r="H195" s="5"/>
      <c r="I195" s="5"/>
      <c r="J195" s="5"/>
      <c r="K195" s="5"/>
      <c r="L195" s="5"/>
      <c r="M195" s="5" t="s">
        <v>694</v>
      </c>
      <c r="N195" s="3" t="s">
        <v>1286</v>
      </c>
      <c r="O195" s="5">
        <v>7.8495999999999997</v>
      </c>
      <c r="P195" s="5"/>
      <c r="Q195" s="5"/>
      <c r="R195" s="5"/>
      <c r="S195" s="5"/>
      <c r="T195" s="5"/>
      <c r="U195" s="67"/>
      <c r="V195" s="67"/>
      <c r="W195" s="67"/>
      <c r="X195" s="67"/>
      <c r="Y195" s="67"/>
      <c r="Z195" s="67"/>
      <c r="AA195" s="67"/>
      <c r="AB195" s="67"/>
      <c r="AC195" s="67"/>
      <c r="AD195" s="67" t="s">
        <v>12691</v>
      </c>
      <c r="AE195" s="67"/>
      <c r="AF195" s="67" t="s">
        <v>6511</v>
      </c>
      <c r="AG195" s="67"/>
      <c r="AH195" s="1"/>
      <c r="AI195" s="1"/>
      <c r="AJ195" s="1" t="s">
        <v>12692</v>
      </c>
      <c r="AK195" s="1"/>
      <c r="AL195" s="1" t="s">
        <v>12693</v>
      </c>
      <c r="AM195" s="1" t="s">
        <v>6873</v>
      </c>
      <c r="AN195" s="1" t="s">
        <v>4063</v>
      </c>
      <c r="AO195" s="1" t="s">
        <v>4063</v>
      </c>
      <c r="AP195" s="1"/>
      <c r="AQ195" s="1"/>
      <c r="AR195" s="1" t="s">
        <v>12694</v>
      </c>
      <c r="AS195" s="1" t="s">
        <v>12695</v>
      </c>
      <c r="AT195" s="1" t="s">
        <v>12696</v>
      </c>
      <c r="AU195" s="1" t="s">
        <v>3535</v>
      </c>
      <c r="AV195" s="1"/>
      <c r="AW195" s="1"/>
      <c r="AY195" s="1"/>
      <c r="AZ195" s="1" t="s">
        <v>7951</v>
      </c>
      <c r="BA195" s="69" t="s">
        <v>12697</v>
      </c>
      <c r="BD195" s="1" t="s">
        <v>1906</v>
      </c>
      <c r="BE195" s="1"/>
      <c r="BJ195" s="69" t="s">
        <v>12698</v>
      </c>
      <c r="BR195" s="69" t="s">
        <v>2554</v>
      </c>
      <c r="BV195" s="69" t="s">
        <v>12699</v>
      </c>
      <c r="BY195" s="69" t="s">
        <v>4569</v>
      </c>
      <c r="BZ195" s="69" t="s">
        <v>8383</v>
      </c>
      <c r="CD195" s="69" t="s">
        <v>8863</v>
      </c>
      <c r="CI195" s="69" t="s">
        <v>5897</v>
      </c>
    </row>
    <row r="196" spans="1:87" ht="15.75" customHeight="1" x14ac:dyDescent="0.15">
      <c r="A196" s="5"/>
      <c r="B196" s="5"/>
      <c r="C196" s="5"/>
      <c r="D196" s="5"/>
      <c r="E196" s="5">
        <v>99</v>
      </c>
      <c r="F196" s="3" t="s">
        <v>696</v>
      </c>
      <c r="G196" s="5"/>
      <c r="H196" s="5"/>
      <c r="I196" s="5"/>
      <c r="J196" s="5"/>
      <c r="K196" s="5"/>
      <c r="L196" s="5"/>
      <c r="M196" s="5" t="s">
        <v>366</v>
      </c>
      <c r="N196" s="3" t="s">
        <v>1113</v>
      </c>
      <c r="O196" s="5">
        <v>4.9513800000000003</v>
      </c>
      <c r="P196" s="5"/>
      <c r="Q196" s="5"/>
      <c r="R196" s="5"/>
      <c r="S196" s="5"/>
      <c r="T196" s="5"/>
      <c r="U196" s="67"/>
      <c r="V196" s="67"/>
      <c r="W196" s="67"/>
      <c r="X196" s="67"/>
      <c r="Y196" s="67"/>
      <c r="Z196" s="67"/>
      <c r="AA196" s="67"/>
      <c r="AB196" s="67"/>
      <c r="AC196" s="67"/>
      <c r="AD196" s="67" t="s">
        <v>12700</v>
      </c>
      <c r="AE196" s="67"/>
      <c r="AF196" s="67" t="s">
        <v>6512</v>
      </c>
      <c r="AG196" s="67"/>
      <c r="AH196" s="1"/>
      <c r="AI196" s="1"/>
      <c r="AJ196" s="1" t="s">
        <v>12701</v>
      </c>
      <c r="AK196" s="1"/>
      <c r="AL196" s="1" t="s">
        <v>12702</v>
      </c>
      <c r="AM196" s="1" t="s">
        <v>6874</v>
      </c>
      <c r="AN196" s="1" t="s">
        <v>4064</v>
      </c>
      <c r="AO196" s="1" t="s">
        <v>4064</v>
      </c>
      <c r="AP196" s="1"/>
      <c r="AQ196" s="1"/>
      <c r="AR196" s="1" t="s">
        <v>12703</v>
      </c>
      <c r="AS196" s="1" t="s">
        <v>12704</v>
      </c>
      <c r="AT196" s="1" t="s">
        <v>3457</v>
      </c>
      <c r="AU196" s="1" t="s">
        <v>3503</v>
      </c>
      <c r="AV196" s="1"/>
      <c r="AW196" s="1"/>
      <c r="AY196" s="1"/>
      <c r="AZ196" s="1" t="s">
        <v>7952</v>
      </c>
      <c r="BA196" s="69" t="s">
        <v>12705</v>
      </c>
      <c r="BD196" s="1" t="s">
        <v>1907</v>
      </c>
      <c r="BE196" s="1"/>
      <c r="BJ196" s="69" t="s">
        <v>12706</v>
      </c>
      <c r="BR196" s="69" t="s">
        <v>2555</v>
      </c>
      <c r="BV196" s="69" t="s">
        <v>12707</v>
      </c>
      <c r="BY196" s="69" t="s">
        <v>4665</v>
      </c>
      <c r="BZ196" s="69" t="s">
        <v>8384</v>
      </c>
      <c r="CD196" s="69" t="s">
        <v>8864</v>
      </c>
      <c r="CI196" s="69" t="s">
        <v>5898</v>
      </c>
    </row>
    <row r="197" spans="1:87" ht="15.75" customHeight="1" x14ac:dyDescent="0.15">
      <c r="A197" s="5"/>
      <c r="B197" s="5"/>
      <c r="C197" s="5"/>
      <c r="D197" s="5"/>
      <c r="E197" s="5">
        <v>100</v>
      </c>
      <c r="F197" s="3" t="s">
        <v>698</v>
      </c>
      <c r="G197" s="5"/>
      <c r="H197" s="5"/>
      <c r="I197" s="5"/>
      <c r="J197" s="5"/>
      <c r="K197" s="5"/>
      <c r="L197" s="5"/>
      <c r="M197" s="5" t="s">
        <v>697</v>
      </c>
      <c r="N197" s="3" t="s">
        <v>1287</v>
      </c>
      <c r="O197" s="5">
        <v>5.1138000000000003</v>
      </c>
      <c r="P197" s="5"/>
      <c r="Q197" s="5"/>
      <c r="R197" s="5"/>
      <c r="S197" s="5"/>
      <c r="T197" s="5"/>
      <c r="U197" s="67"/>
      <c r="V197" s="67"/>
      <c r="W197" s="67"/>
      <c r="X197" s="67"/>
      <c r="Y197" s="67"/>
      <c r="Z197" s="67"/>
      <c r="AA197" s="67"/>
      <c r="AB197" s="67"/>
      <c r="AC197" s="67"/>
      <c r="AD197" s="67" t="s">
        <v>12708</v>
      </c>
      <c r="AE197" s="67"/>
      <c r="AF197" s="67" t="s">
        <v>6513</v>
      </c>
      <c r="AG197" s="67"/>
      <c r="AH197" s="1"/>
      <c r="AI197" s="1"/>
      <c r="AJ197" s="1" t="s">
        <v>12709</v>
      </c>
      <c r="AK197" s="1"/>
      <c r="AL197" s="1" t="s">
        <v>12710</v>
      </c>
      <c r="AM197" s="1" t="s">
        <v>6875</v>
      </c>
      <c r="AN197" s="1" t="s">
        <v>4065</v>
      </c>
      <c r="AO197" s="1" t="s">
        <v>4065</v>
      </c>
      <c r="AP197" s="1"/>
      <c r="AQ197" s="1"/>
      <c r="AR197" s="1" t="s">
        <v>12711</v>
      </c>
      <c r="AS197" s="1" t="s">
        <v>12712</v>
      </c>
      <c r="AT197" s="1" t="s">
        <v>12713</v>
      </c>
      <c r="AU197" s="1" t="s">
        <v>3536</v>
      </c>
      <c r="AV197" s="1"/>
      <c r="AW197" s="1"/>
      <c r="AY197" s="1"/>
      <c r="AZ197" s="1" t="s">
        <v>7953</v>
      </c>
      <c r="BA197" s="69" t="s">
        <v>12714</v>
      </c>
      <c r="BD197" s="1" t="s">
        <v>1908</v>
      </c>
      <c r="BE197" s="1"/>
      <c r="BJ197" s="69" t="s">
        <v>12715</v>
      </c>
      <c r="BR197" s="69" t="s">
        <v>2556</v>
      </c>
      <c r="BV197" s="69" t="s">
        <v>12716</v>
      </c>
      <c r="BY197" s="69" t="s">
        <v>4761</v>
      </c>
      <c r="BZ197" s="69" t="s">
        <v>8385</v>
      </c>
      <c r="CD197" s="69" t="s">
        <v>8865</v>
      </c>
      <c r="CI197" s="69" t="s">
        <v>5899</v>
      </c>
    </row>
    <row r="198" spans="1:87" ht="15.75" customHeight="1" x14ac:dyDescent="0.15">
      <c r="A198" s="5"/>
      <c r="B198" s="5"/>
      <c r="C198" s="5"/>
      <c r="D198" s="5"/>
      <c r="E198" s="5"/>
      <c r="F198" s="3" t="s">
        <v>700</v>
      </c>
      <c r="G198" s="5"/>
      <c r="H198" s="5"/>
      <c r="I198" s="5"/>
      <c r="J198" s="5"/>
      <c r="K198" s="5"/>
      <c r="L198" s="5"/>
      <c r="M198" s="5" t="s">
        <v>699</v>
      </c>
      <c r="N198" s="3" t="s">
        <v>1288</v>
      </c>
      <c r="O198" s="5">
        <v>4.8288200000000003</v>
      </c>
      <c r="P198" s="5"/>
      <c r="Q198" s="5"/>
      <c r="R198" s="5"/>
      <c r="S198" s="5"/>
      <c r="T198" s="5"/>
      <c r="U198" s="67"/>
      <c r="V198" s="67"/>
      <c r="W198" s="67"/>
      <c r="X198" s="67"/>
      <c r="Y198" s="67"/>
      <c r="Z198" s="67"/>
      <c r="AA198" s="67"/>
      <c r="AB198" s="67"/>
      <c r="AC198" s="67"/>
      <c r="AD198" s="67" t="s">
        <v>12717</v>
      </c>
      <c r="AE198" s="67"/>
      <c r="AF198" s="67" t="s">
        <v>6514</v>
      </c>
      <c r="AG198" s="67"/>
      <c r="AH198" s="1"/>
      <c r="AI198" s="1"/>
      <c r="AJ198" s="1" t="s">
        <v>12718</v>
      </c>
      <c r="AK198" s="1"/>
      <c r="AL198" s="1" t="s">
        <v>12719</v>
      </c>
      <c r="AM198" s="1" t="s">
        <v>6876</v>
      </c>
      <c r="AN198" s="1" t="s">
        <v>4066</v>
      </c>
      <c r="AO198" s="1" t="s">
        <v>4066</v>
      </c>
      <c r="AP198" s="1"/>
      <c r="AQ198" s="1"/>
      <c r="AR198" s="1" t="s">
        <v>12720</v>
      </c>
      <c r="AS198" s="1" t="s">
        <v>12721</v>
      </c>
      <c r="AT198" s="1" t="s">
        <v>12722</v>
      </c>
      <c r="AU198" s="1" t="s">
        <v>3537</v>
      </c>
      <c r="AV198" s="1"/>
      <c r="AW198" s="1"/>
      <c r="AY198" s="1"/>
      <c r="AZ198" s="1" t="s">
        <v>7954</v>
      </c>
      <c r="BA198" s="69" t="s">
        <v>12723</v>
      </c>
      <c r="BD198" s="1" t="s">
        <v>1909</v>
      </c>
      <c r="BE198" s="1"/>
      <c r="BJ198" s="69" t="s">
        <v>12724</v>
      </c>
      <c r="BR198" s="69" t="s">
        <v>2557</v>
      </c>
      <c r="BV198" s="69" t="s">
        <v>12725</v>
      </c>
      <c r="BY198" s="69" t="s">
        <v>4857</v>
      </c>
      <c r="BZ198" s="69" t="s">
        <v>8386</v>
      </c>
      <c r="CD198" s="69" t="s">
        <v>8866</v>
      </c>
      <c r="CI198" s="69" t="s">
        <v>5900</v>
      </c>
    </row>
    <row r="199" spans="1:87" ht="15.75" customHeight="1" x14ac:dyDescent="0.15">
      <c r="A199" s="5"/>
      <c r="B199" s="5"/>
      <c r="C199" s="5"/>
      <c r="D199" s="5"/>
      <c r="E199" s="5"/>
      <c r="F199" s="3" t="s">
        <v>702</v>
      </c>
      <c r="G199" s="5"/>
      <c r="H199" s="5"/>
      <c r="I199" s="5"/>
      <c r="J199" s="5"/>
      <c r="K199" s="5"/>
      <c r="L199" s="5"/>
      <c r="M199" s="5" t="s">
        <v>701</v>
      </c>
      <c r="N199" s="3" t="s">
        <v>1289</v>
      </c>
      <c r="O199" s="5">
        <v>5.6325900000000004</v>
      </c>
      <c r="P199" s="5"/>
      <c r="Q199" s="5"/>
      <c r="R199" s="5"/>
      <c r="S199" s="5"/>
      <c r="T199" s="5"/>
      <c r="U199" s="67"/>
      <c r="V199" s="67"/>
      <c r="W199" s="67"/>
      <c r="X199" s="67"/>
      <c r="Y199" s="67"/>
      <c r="Z199" s="67"/>
      <c r="AA199" s="67"/>
      <c r="AB199" s="67"/>
      <c r="AC199" s="67"/>
      <c r="AD199" s="67" t="s">
        <v>12726</v>
      </c>
      <c r="AE199" s="67"/>
      <c r="AF199" s="67" t="s">
        <v>6515</v>
      </c>
      <c r="AG199" s="67"/>
      <c r="AH199" s="1"/>
      <c r="AI199" s="1"/>
      <c r="AJ199" s="1" t="s">
        <v>12727</v>
      </c>
      <c r="AK199" s="1"/>
      <c r="AL199" s="1" t="s">
        <v>12728</v>
      </c>
      <c r="AM199" s="1" t="s">
        <v>6877</v>
      </c>
      <c r="AN199" s="1" t="s">
        <v>4067</v>
      </c>
      <c r="AO199" s="1" t="s">
        <v>4067</v>
      </c>
      <c r="AP199" s="1"/>
      <c r="AQ199" s="1"/>
      <c r="AR199" s="1" t="s">
        <v>12729</v>
      </c>
      <c r="AS199" s="1" t="s">
        <v>12730</v>
      </c>
      <c r="AT199" s="1" t="s">
        <v>12731</v>
      </c>
      <c r="AU199" s="1" t="s">
        <v>3538</v>
      </c>
      <c r="AV199" s="1"/>
      <c r="AW199" s="1"/>
      <c r="AY199" s="1"/>
      <c r="AZ199" s="1" t="s">
        <v>7955</v>
      </c>
      <c r="BA199" s="69" t="s">
        <v>12732</v>
      </c>
      <c r="BD199" s="1" t="s">
        <v>1910</v>
      </c>
      <c r="BE199" s="1"/>
      <c r="BJ199" s="69" t="s">
        <v>12733</v>
      </c>
      <c r="BR199" s="69" t="s">
        <v>2558</v>
      </c>
      <c r="BV199" s="69" t="s">
        <v>12734</v>
      </c>
      <c r="BY199" s="69" t="s">
        <v>4953</v>
      </c>
      <c r="BZ199" s="69" t="s">
        <v>8387</v>
      </c>
      <c r="CD199" s="69" t="s">
        <v>8867</v>
      </c>
      <c r="CI199" s="69" t="s">
        <v>5901</v>
      </c>
    </row>
    <row r="200" spans="1:87" ht="15.75" customHeight="1" x14ac:dyDescent="0.15">
      <c r="A200" s="5"/>
      <c r="B200" s="5"/>
      <c r="C200" s="5"/>
      <c r="D200" s="5"/>
      <c r="E200" s="5"/>
      <c r="F200" s="3" t="s">
        <v>704</v>
      </c>
      <c r="G200" s="5"/>
      <c r="H200" s="5"/>
      <c r="I200" s="5"/>
      <c r="J200" s="5"/>
      <c r="K200" s="5"/>
      <c r="L200" s="5"/>
      <c r="M200" s="5" t="s">
        <v>703</v>
      </c>
      <c r="N200" s="3" t="s">
        <v>1290</v>
      </c>
      <c r="O200" s="5">
        <v>6.6916900000000004</v>
      </c>
      <c r="P200" s="5"/>
      <c r="Q200" s="5"/>
      <c r="R200" s="5"/>
      <c r="S200" s="5"/>
      <c r="T200" s="5"/>
      <c r="U200" s="67"/>
      <c r="V200" s="67"/>
      <c r="W200" s="67"/>
      <c r="X200" s="67"/>
      <c r="Y200" s="67"/>
      <c r="Z200" s="67"/>
      <c r="AA200" s="67"/>
      <c r="AB200" s="67"/>
      <c r="AC200" s="67"/>
      <c r="AD200" s="67" t="s">
        <v>12735</v>
      </c>
      <c r="AE200" s="67"/>
      <c r="AF200" s="67" t="s">
        <v>6516</v>
      </c>
      <c r="AG200" s="67"/>
      <c r="AH200" s="1"/>
      <c r="AI200" s="1"/>
      <c r="AJ200" s="1" t="s">
        <v>12736</v>
      </c>
      <c r="AK200" s="1"/>
      <c r="AL200" s="1" t="s">
        <v>12737</v>
      </c>
      <c r="AM200" s="1" t="s">
        <v>6878</v>
      </c>
      <c r="AN200" s="1" t="s">
        <v>4068</v>
      </c>
      <c r="AO200" s="1" t="s">
        <v>4068</v>
      </c>
      <c r="AP200" s="1"/>
      <c r="AQ200" s="1"/>
      <c r="AR200" s="1" t="s">
        <v>12738</v>
      </c>
      <c r="AS200" s="1" t="s">
        <v>12739</v>
      </c>
      <c r="AT200" s="1" t="s">
        <v>12740</v>
      </c>
      <c r="AU200" s="1" t="s">
        <v>3539</v>
      </c>
      <c r="AV200" s="1"/>
      <c r="AW200" s="1"/>
      <c r="AY200" s="1"/>
      <c r="AZ200" s="1" t="s">
        <v>7956</v>
      </c>
      <c r="BA200" s="69" t="s">
        <v>12741</v>
      </c>
      <c r="BD200" s="1" t="s">
        <v>1911</v>
      </c>
      <c r="BE200" s="1"/>
      <c r="BJ200" s="69" t="s">
        <v>12742</v>
      </c>
      <c r="BR200" s="69" t="s">
        <v>2559</v>
      </c>
      <c r="BV200" s="69" t="s">
        <v>12743</v>
      </c>
      <c r="BY200" s="69" t="s">
        <v>5049</v>
      </c>
      <c r="BZ200" s="69" t="s">
        <v>8388</v>
      </c>
      <c r="CD200" s="69" t="s">
        <v>8868</v>
      </c>
      <c r="CI200" s="69" t="s">
        <v>5902</v>
      </c>
    </row>
    <row r="201" spans="1:87" ht="15.75" customHeight="1" x14ac:dyDescent="0.15">
      <c r="A201" s="5"/>
      <c r="B201" s="5"/>
      <c r="C201" s="5"/>
      <c r="D201" s="5"/>
      <c r="E201" s="5"/>
      <c r="F201" s="3" t="s">
        <v>706</v>
      </c>
      <c r="G201" s="5"/>
      <c r="H201" s="5"/>
      <c r="I201" s="5"/>
      <c r="J201" s="5"/>
      <c r="K201" s="5"/>
      <c r="L201" s="5"/>
      <c r="M201" s="5" t="s">
        <v>705</v>
      </c>
      <c r="N201" s="3" t="s">
        <v>1291</v>
      </c>
      <c r="O201" s="5">
        <v>2.8213599999999999</v>
      </c>
      <c r="P201" s="5"/>
      <c r="Q201" s="5"/>
      <c r="R201" s="5"/>
      <c r="S201" s="5"/>
      <c r="T201" s="5"/>
      <c r="U201" s="67"/>
      <c r="V201" s="67"/>
      <c r="W201" s="67"/>
      <c r="X201" s="67"/>
      <c r="Y201" s="67"/>
      <c r="Z201" s="67"/>
      <c r="AA201" s="67"/>
      <c r="AB201" s="67"/>
      <c r="AC201" s="67"/>
      <c r="AD201" s="67" t="s">
        <v>12744</v>
      </c>
      <c r="AE201" s="67"/>
      <c r="AF201" s="67" t="s">
        <v>6517</v>
      </c>
      <c r="AG201" s="67"/>
      <c r="AH201" s="1"/>
      <c r="AI201" s="1"/>
      <c r="AJ201" s="1" t="s">
        <v>12745</v>
      </c>
      <c r="AK201" s="1"/>
      <c r="AL201" s="1" t="s">
        <v>12746</v>
      </c>
      <c r="AM201" s="1" t="s">
        <v>6879</v>
      </c>
      <c r="AN201" s="1" t="s">
        <v>4069</v>
      </c>
      <c r="AO201" s="1" t="s">
        <v>4069</v>
      </c>
      <c r="AP201" s="1"/>
      <c r="AQ201" s="1"/>
      <c r="AR201" s="1" t="s">
        <v>12747</v>
      </c>
      <c r="AS201" s="1" t="s">
        <v>3439</v>
      </c>
      <c r="AT201" s="1" t="s">
        <v>48</v>
      </c>
      <c r="AU201" s="1" t="s">
        <v>3504</v>
      </c>
      <c r="AV201" s="1"/>
      <c r="AW201" s="1"/>
      <c r="AY201" s="1"/>
      <c r="AZ201" s="1" t="s">
        <v>7957</v>
      </c>
      <c r="BA201" s="69" t="s">
        <v>12748</v>
      </c>
      <c r="BD201" s="1" t="s">
        <v>1912</v>
      </c>
      <c r="BE201" s="1"/>
      <c r="BJ201" s="69" t="s">
        <v>12749</v>
      </c>
      <c r="BR201" s="69" t="s">
        <v>2560</v>
      </c>
      <c r="BV201" s="69" t="s">
        <v>12750</v>
      </c>
      <c r="BY201" s="69" t="s">
        <v>5145</v>
      </c>
      <c r="BZ201" s="69" t="s">
        <v>8389</v>
      </c>
      <c r="CD201" s="69" t="s">
        <v>8869</v>
      </c>
      <c r="CI201" s="69" t="s">
        <v>5903</v>
      </c>
    </row>
    <row r="202" spans="1:87" ht="15.75" customHeight="1" x14ac:dyDescent="0.15">
      <c r="A202" s="5"/>
      <c r="B202" s="5"/>
      <c r="C202" s="5"/>
      <c r="D202" s="5"/>
      <c r="E202" s="5"/>
      <c r="F202" s="3" t="s">
        <v>707</v>
      </c>
      <c r="G202" s="5"/>
      <c r="H202" s="5"/>
      <c r="I202" s="5"/>
      <c r="J202" s="5"/>
      <c r="K202" s="5"/>
      <c r="L202" s="5"/>
      <c r="M202" s="5" t="s">
        <v>369</v>
      </c>
      <c r="N202" s="3" t="s">
        <v>1114</v>
      </c>
      <c r="O202" s="5">
        <v>5.3152200000000001</v>
      </c>
      <c r="P202" s="5"/>
      <c r="Q202" s="5"/>
      <c r="R202" s="5"/>
      <c r="S202" s="5"/>
      <c r="T202" s="5"/>
      <c r="U202" s="67"/>
      <c r="V202" s="67"/>
      <c r="W202" s="67"/>
      <c r="X202" s="67"/>
      <c r="Y202" s="67"/>
      <c r="Z202" s="67"/>
      <c r="AA202" s="67"/>
      <c r="AB202" s="67"/>
      <c r="AC202" s="67"/>
      <c r="AD202" s="67" t="s">
        <v>12751</v>
      </c>
      <c r="AE202" s="67"/>
      <c r="AF202" s="67" t="s">
        <v>6518</v>
      </c>
      <c r="AG202" s="67"/>
      <c r="AH202" s="1"/>
      <c r="AI202" s="1"/>
      <c r="AJ202" s="1" t="s">
        <v>12752</v>
      </c>
      <c r="AK202" s="1"/>
      <c r="AL202" s="1" t="s">
        <v>12753</v>
      </c>
      <c r="AM202" s="1" t="s">
        <v>6880</v>
      </c>
      <c r="AN202" s="1" t="s">
        <v>4070</v>
      </c>
      <c r="AO202" s="1" t="s">
        <v>4070</v>
      </c>
      <c r="AP202" s="1"/>
      <c r="AQ202" s="1"/>
      <c r="AR202" s="1" t="s">
        <v>12754</v>
      </c>
      <c r="AS202" s="1" t="s">
        <v>3440</v>
      </c>
      <c r="AT202" s="1" t="s">
        <v>96</v>
      </c>
      <c r="AU202" s="1" t="s">
        <v>3505</v>
      </c>
      <c r="AV202" s="1"/>
      <c r="AW202" s="1"/>
      <c r="AY202" s="1"/>
      <c r="AZ202" s="1" t="s">
        <v>7958</v>
      </c>
      <c r="BA202" s="69" t="s">
        <v>12755</v>
      </c>
      <c r="BD202" s="1" t="s">
        <v>1913</v>
      </c>
      <c r="BE202" s="1"/>
      <c r="BJ202" s="69" t="s">
        <v>12756</v>
      </c>
      <c r="BR202" s="69" t="s">
        <v>2561</v>
      </c>
      <c r="BV202" s="69" t="s">
        <v>12757</v>
      </c>
      <c r="BY202" s="69" t="s">
        <v>5241</v>
      </c>
      <c r="BZ202" s="69" t="s">
        <v>8390</v>
      </c>
      <c r="CD202" s="69" t="s">
        <v>8870</v>
      </c>
      <c r="CI202" s="69" t="s">
        <v>5904</v>
      </c>
    </row>
    <row r="203" spans="1:87" ht="15.75" customHeight="1" x14ac:dyDescent="0.15">
      <c r="A203" s="5"/>
      <c r="B203" s="5"/>
      <c r="C203" s="5"/>
      <c r="D203" s="5"/>
      <c r="E203" s="5"/>
      <c r="F203" s="3" t="s">
        <v>709</v>
      </c>
      <c r="G203" s="5"/>
      <c r="H203" s="5"/>
      <c r="I203" s="5"/>
      <c r="J203" s="5"/>
      <c r="K203" s="5"/>
      <c r="L203" s="5"/>
      <c r="M203" s="5" t="s">
        <v>708</v>
      </c>
      <c r="N203" s="3" t="s">
        <v>1292</v>
      </c>
      <c r="O203" s="5">
        <v>2.5646100000000001</v>
      </c>
      <c r="P203" s="5"/>
      <c r="Q203" s="5"/>
      <c r="R203" s="5"/>
      <c r="S203" s="5"/>
      <c r="T203" s="5"/>
      <c r="U203" s="67"/>
      <c r="V203" s="67"/>
      <c r="W203" s="67"/>
      <c r="X203" s="67"/>
      <c r="Y203" s="67"/>
      <c r="Z203" s="67"/>
      <c r="AA203" s="67"/>
      <c r="AB203" s="67"/>
      <c r="AC203" s="67"/>
      <c r="AD203" s="67" t="s">
        <v>12758</v>
      </c>
      <c r="AE203" s="67"/>
      <c r="AF203" s="67" t="s">
        <v>6519</v>
      </c>
      <c r="AG203" s="67"/>
      <c r="AH203" s="1"/>
      <c r="AI203" s="1"/>
      <c r="AJ203" s="1" t="s">
        <v>12759</v>
      </c>
      <c r="AK203" s="1"/>
      <c r="AL203" s="1" t="s">
        <v>12760</v>
      </c>
      <c r="AM203" s="1" t="s">
        <v>6881</v>
      </c>
      <c r="AN203" s="1" t="s">
        <v>4071</v>
      </c>
      <c r="AO203" s="1" t="s">
        <v>4071</v>
      </c>
      <c r="AP203" s="1"/>
      <c r="AQ203" s="1"/>
      <c r="AR203" s="1" t="s">
        <v>12761</v>
      </c>
      <c r="AS203" s="1" t="s">
        <v>3441</v>
      </c>
      <c r="AT203" s="1" t="s">
        <v>132</v>
      </c>
      <c r="AU203" s="1" t="s">
        <v>3506</v>
      </c>
      <c r="AV203" s="1"/>
      <c r="AW203" s="1"/>
      <c r="AY203" s="1"/>
      <c r="AZ203" s="1" t="s">
        <v>7959</v>
      </c>
      <c r="BA203" s="69" t="s">
        <v>12762</v>
      </c>
      <c r="BD203" s="1" t="s">
        <v>1914</v>
      </c>
      <c r="BE203" s="1"/>
      <c r="BJ203" s="69" t="s">
        <v>12763</v>
      </c>
      <c r="BR203" s="69" t="s">
        <v>2562</v>
      </c>
      <c r="BV203" s="69" t="s">
        <v>12764</v>
      </c>
      <c r="BY203" s="69" t="s">
        <v>5337</v>
      </c>
      <c r="BZ203" s="69" t="s">
        <v>8391</v>
      </c>
      <c r="CD203" s="69" t="s">
        <v>8871</v>
      </c>
      <c r="CI203" s="69" t="s">
        <v>5905</v>
      </c>
    </row>
    <row r="204" spans="1:87" ht="15.75" customHeight="1" x14ac:dyDescent="0.15">
      <c r="A204" s="5"/>
      <c r="B204" s="5"/>
      <c r="C204" s="5"/>
      <c r="D204" s="5"/>
      <c r="E204" s="5"/>
      <c r="F204" s="3" t="s">
        <v>711</v>
      </c>
      <c r="G204" s="5"/>
      <c r="H204" s="5"/>
      <c r="I204" s="5"/>
      <c r="J204" s="5"/>
      <c r="K204" s="5"/>
      <c r="L204" s="5"/>
      <c r="M204" s="5" t="s">
        <v>710</v>
      </c>
      <c r="N204" s="3" t="s">
        <v>1293</v>
      </c>
      <c r="O204" s="5">
        <v>2.6978599999999999</v>
      </c>
      <c r="P204" s="5"/>
      <c r="Q204" s="5"/>
      <c r="R204" s="5"/>
      <c r="S204" s="5"/>
      <c r="T204" s="5"/>
      <c r="U204" s="67"/>
      <c r="V204" s="67"/>
      <c r="W204" s="67"/>
      <c r="X204" s="67"/>
      <c r="Y204" s="67"/>
      <c r="Z204" s="67"/>
      <c r="AA204" s="67"/>
      <c r="AB204" s="67"/>
      <c r="AC204" s="67"/>
      <c r="AD204" s="67" t="s">
        <v>12765</v>
      </c>
      <c r="AE204" s="67"/>
      <c r="AF204" s="67" t="s">
        <v>6520</v>
      </c>
      <c r="AG204" s="67"/>
      <c r="AH204" s="1"/>
      <c r="AI204" s="1"/>
      <c r="AJ204" s="1" t="s">
        <v>12766</v>
      </c>
      <c r="AK204" s="1"/>
      <c r="AL204" s="1" t="s">
        <v>12767</v>
      </c>
      <c r="AM204" s="1" t="s">
        <v>6882</v>
      </c>
      <c r="AN204" s="1" t="s">
        <v>4072</v>
      </c>
      <c r="AO204" s="1" t="s">
        <v>4072</v>
      </c>
      <c r="AP204" s="1"/>
      <c r="AQ204" s="1"/>
      <c r="AR204" s="1" t="s">
        <v>12768</v>
      </c>
      <c r="AS204" s="1" t="s">
        <v>3442</v>
      </c>
      <c r="AT204" s="1" t="s">
        <v>169</v>
      </c>
      <c r="AU204" s="1" t="s">
        <v>3507</v>
      </c>
      <c r="AV204" s="1"/>
      <c r="AW204" s="1"/>
      <c r="AY204" s="1"/>
      <c r="AZ204" s="1" t="s">
        <v>7960</v>
      </c>
      <c r="BA204" s="69" t="s">
        <v>12769</v>
      </c>
      <c r="BD204" s="1" t="s">
        <v>1915</v>
      </c>
      <c r="BE204" s="1"/>
      <c r="BJ204" s="69" t="s">
        <v>12770</v>
      </c>
      <c r="BR204" s="69" t="s">
        <v>2563</v>
      </c>
      <c r="BV204" s="69" t="s">
        <v>12771</v>
      </c>
      <c r="BY204" s="69" t="s">
        <v>5433</v>
      </c>
      <c r="BZ204" s="69" t="s">
        <v>8392</v>
      </c>
      <c r="CD204" s="69" t="s">
        <v>8872</v>
      </c>
      <c r="CI204" s="69" t="s">
        <v>5906</v>
      </c>
    </row>
    <row r="205" spans="1:87" ht="15.75" customHeight="1" x14ac:dyDescent="0.15">
      <c r="A205" s="5"/>
      <c r="B205" s="5"/>
      <c r="C205" s="5"/>
      <c r="D205" s="5"/>
      <c r="E205" s="5"/>
      <c r="F205" s="3" t="s">
        <v>713</v>
      </c>
      <c r="G205" s="5"/>
      <c r="H205" s="5"/>
      <c r="I205" s="5"/>
      <c r="J205" s="5"/>
      <c r="K205" s="5"/>
      <c r="L205" s="5"/>
      <c r="M205" s="5" t="s">
        <v>712</v>
      </c>
      <c r="N205" s="3" t="s">
        <v>1294</v>
      </c>
      <c r="O205" s="5">
        <v>2.6173799999999998</v>
      </c>
      <c r="P205" s="5"/>
      <c r="Q205" s="5"/>
      <c r="R205" s="5"/>
      <c r="S205" s="5"/>
      <c r="T205" s="5"/>
      <c r="U205" s="67"/>
      <c r="V205" s="67"/>
      <c r="W205" s="67"/>
      <c r="X205" s="67"/>
      <c r="Y205" s="67"/>
      <c r="Z205" s="67"/>
      <c r="AA205" s="67"/>
      <c r="AB205" s="67"/>
      <c r="AC205" s="67"/>
      <c r="AD205" s="67" t="s">
        <v>12772</v>
      </c>
      <c r="AE205" s="67"/>
      <c r="AF205" s="67" t="s">
        <v>6521</v>
      </c>
      <c r="AG205" s="67"/>
      <c r="AH205" s="1"/>
      <c r="AI205" s="1"/>
      <c r="AJ205" s="1" t="s">
        <v>12773</v>
      </c>
      <c r="AK205" s="1"/>
      <c r="AL205" s="1" t="s">
        <v>12774</v>
      </c>
      <c r="AM205" s="1" t="s">
        <v>6883</v>
      </c>
      <c r="AN205" s="1" t="s">
        <v>4073</v>
      </c>
      <c r="AO205" s="1" t="s">
        <v>4073</v>
      </c>
      <c r="AP205" s="1"/>
      <c r="AQ205" s="1"/>
      <c r="AR205" s="1" t="s">
        <v>12775</v>
      </c>
      <c r="AS205" s="1" t="s">
        <v>3443</v>
      </c>
      <c r="AT205" s="1" t="s">
        <v>194</v>
      </c>
      <c r="AU205" s="1" t="s">
        <v>3508</v>
      </c>
      <c r="AV205" s="1"/>
      <c r="AW205" s="1"/>
      <c r="AY205" s="1"/>
      <c r="AZ205" s="1" t="s">
        <v>7961</v>
      </c>
      <c r="BA205" s="69" t="s">
        <v>12776</v>
      </c>
      <c r="BD205" s="1" t="s">
        <v>1916</v>
      </c>
      <c r="BE205" s="1"/>
      <c r="BJ205" s="69" t="s">
        <v>12777</v>
      </c>
      <c r="BR205" s="69" t="s">
        <v>2564</v>
      </c>
      <c r="BV205" s="69" t="s">
        <v>12778</v>
      </c>
      <c r="BY205" s="69" t="s">
        <v>5529</v>
      </c>
      <c r="BZ205" s="69" t="s">
        <v>8393</v>
      </c>
      <c r="CD205" s="69" t="s">
        <v>8873</v>
      </c>
      <c r="CI205" s="69" t="s">
        <v>5907</v>
      </c>
    </row>
    <row r="206" spans="1:87" ht="15.75" customHeight="1" x14ac:dyDescent="0.15">
      <c r="A206" s="5"/>
      <c r="B206" s="5"/>
      <c r="C206" s="5"/>
      <c r="D206" s="5"/>
      <c r="E206" s="5"/>
      <c r="F206" s="3" t="s">
        <v>715</v>
      </c>
      <c r="G206" s="5"/>
      <c r="H206" s="5"/>
      <c r="I206" s="5"/>
      <c r="J206" s="5"/>
      <c r="K206" s="5"/>
      <c r="L206" s="5"/>
      <c r="M206" s="5" t="s">
        <v>714</v>
      </c>
      <c r="N206" s="3" t="s">
        <v>1295</v>
      </c>
      <c r="O206" s="5">
        <v>4.8511300000000004</v>
      </c>
      <c r="P206" s="5"/>
      <c r="Q206" s="5"/>
      <c r="R206" s="5"/>
      <c r="S206" s="5"/>
      <c r="T206" s="5"/>
      <c r="U206" s="67"/>
      <c r="V206" s="67"/>
      <c r="W206" s="67"/>
      <c r="X206" s="67"/>
      <c r="Y206" s="67"/>
      <c r="Z206" s="67"/>
      <c r="AA206" s="67"/>
      <c r="AB206" s="67"/>
      <c r="AC206" s="67"/>
      <c r="AD206" s="67" t="s">
        <v>12779</v>
      </c>
      <c r="AE206" s="67"/>
      <c r="AF206" s="67" t="s">
        <v>6522</v>
      </c>
      <c r="AG206" s="67"/>
      <c r="AH206" s="1"/>
      <c r="AI206" s="1"/>
      <c r="AJ206" s="1" t="s">
        <v>12780</v>
      </c>
      <c r="AK206" s="1"/>
      <c r="AL206" s="1" t="s">
        <v>12781</v>
      </c>
      <c r="AM206" s="1" t="s">
        <v>6884</v>
      </c>
      <c r="AN206" s="1" t="s">
        <v>4074</v>
      </c>
      <c r="AO206" s="1" t="s">
        <v>4074</v>
      </c>
      <c r="AP206" s="1"/>
      <c r="AQ206" s="1"/>
      <c r="AR206" s="1" t="s">
        <v>12782</v>
      </c>
      <c r="AS206" s="1" t="s">
        <v>3444</v>
      </c>
      <c r="AT206" s="1" t="s">
        <v>218</v>
      </c>
      <c r="AU206" s="1" t="s">
        <v>3509</v>
      </c>
      <c r="AV206" s="1"/>
      <c r="AW206" s="1"/>
      <c r="AY206" s="1"/>
      <c r="AZ206" s="1" t="s">
        <v>7962</v>
      </c>
      <c r="BA206" s="69" t="s">
        <v>12783</v>
      </c>
      <c r="BD206" s="1" t="s">
        <v>1917</v>
      </c>
      <c r="BE206" s="1"/>
      <c r="BJ206" s="69" t="s">
        <v>12784</v>
      </c>
      <c r="BR206" s="69" t="s">
        <v>2565</v>
      </c>
      <c r="BV206" s="69" t="s">
        <v>12785</v>
      </c>
      <c r="BY206" s="69" t="s">
        <v>5625</v>
      </c>
      <c r="BZ206" s="69" t="s">
        <v>8394</v>
      </c>
      <c r="CD206" s="69" t="s">
        <v>8874</v>
      </c>
      <c r="CI206" s="69" t="s">
        <v>5908</v>
      </c>
    </row>
    <row r="207" spans="1:87" ht="15.75" customHeight="1" x14ac:dyDescent="0.15">
      <c r="A207" s="5"/>
      <c r="B207" s="5"/>
      <c r="C207" s="5"/>
      <c r="D207" s="5"/>
      <c r="E207" s="5"/>
      <c r="F207" s="3" t="s">
        <v>717</v>
      </c>
      <c r="G207" s="5"/>
      <c r="H207" s="5"/>
      <c r="I207" s="5"/>
      <c r="J207" s="5"/>
      <c r="K207" s="5"/>
      <c r="L207" s="5"/>
      <c r="M207" s="5" t="s">
        <v>716</v>
      </c>
      <c r="N207" s="3" t="s">
        <v>1296</v>
      </c>
      <c r="O207" s="5">
        <v>2.1602700000000001</v>
      </c>
      <c r="P207" s="5"/>
      <c r="Q207" s="5"/>
      <c r="R207" s="5"/>
      <c r="S207" s="5"/>
      <c r="T207" s="5"/>
      <c r="U207" s="67"/>
      <c r="V207" s="67"/>
      <c r="W207" s="67"/>
      <c r="X207" s="67"/>
      <c r="Y207" s="67"/>
      <c r="Z207" s="67"/>
      <c r="AA207" s="67"/>
      <c r="AB207" s="67"/>
      <c r="AC207" s="67"/>
      <c r="AD207" s="67" t="s">
        <v>12786</v>
      </c>
      <c r="AE207" s="67"/>
      <c r="AF207" s="67" t="s">
        <v>6523</v>
      </c>
      <c r="AG207" s="67"/>
      <c r="AH207" s="1"/>
      <c r="AI207" s="1"/>
      <c r="AJ207" s="1" t="s">
        <v>12787</v>
      </c>
      <c r="AK207" s="1"/>
      <c r="AL207" s="1" t="s">
        <v>12788</v>
      </c>
      <c r="AM207" s="1" t="s">
        <v>6885</v>
      </c>
      <c r="AN207" s="1" t="s">
        <v>4075</v>
      </c>
      <c r="AO207" s="1" t="s">
        <v>4075</v>
      </c>
      <c r="AP207" s="1"/>
      <c r="AQ207" s="1"/>
      <c r="AR207" s="1" t="s">
        <v>12789</v>
      </c>
      <c r="AS207" s="1" t="s">
        <v>3445</v>
      </c>
      <c r="AT207" s="1" t="s">
        <v>245</v>
      </c>
      <c r="AU207" s="1" t="s">
        <v>3510</v>
      </c>
      <c r="AV207" s="1"/>
      <c r="AW207" s="1"/>
      <c r="AY207" s="1"/>
      <c r="AZ207" s="1" t="s">
        <v>7963</v>
      </c>
      <c r="BA207" s="69" t="s">
        <v>12790</v>
      </c>
      <c r="BD207" s="1" t="s">
        <v>1918</v>
      </c>
      <c r="BE207" s="1"/>
      <c r="BJ207" s="69" t="s">
        <v>12791</v>
      </c>
      <c r="BR207" s="69" t="s">
        <v>2566</v>
      </c>
      <c r="BV207" s="69" t="s">
        <v>12792</v>
      </c>
      <c r="BY207" s="69" t="s">
        <v>4570</v>
      </c>
      <c r="BZ207" s="69" t="s">
        <v>8395</v>
      </c>
      <c r="CD207" s="69" t="s">
        <v>8875</v>
      </c>
      <c r="CI207" s="69" t="s">
        <v>5909</v>
      </c>
    </row>
    <row r="208" spans="1:87" ht="15.75" customHeight="1" x14ac:dyDescent="0.15">
      <c r="A208" s="5"/>
      <c r="B208" s="5"/>
      <c r="C208" s="5"/>
      <c r="D208" s="5"/>
      <c r="E208" s="5"/>
      <c r="F208" s="3" t="s">
        <v>718</v>
      </c>
      <c r="G208" s="5"/>
      <c r="H208" s="5"/>
      <c r="I208" s="5"/>
      <c r="J208" s="5"/>
      <c r="K208" s="5"/>
      <c r="L208" s="5"/>
      <c r="M208" s="5" t="s">
        <v>388</v>
      </c>
      <c r="N208" s="3" t="s">
        <v>1121</v>
      </c>
      <c r="O208" s="5">
        <v>12.434900000000001</v>
      </c>
      <c r="P208" s="5"/>
      <c r="Q208" s="5"/>
      <c r="R208" s="5"/>
      <c r="S208" s="5"/>
      <c r="T208" s="5"/>
      <c r="U208" s="67"/>
      <c r="V208" s="67"/>
      <c r="W208" s="67"/>
      <c r="X208" s="67"/>
      <c r="Y208" s="67"/>
      <c r="Z208" s="67"/>
      <c r="AA208" s="67"/>
      <c r="AB208" s="67"/>
      <c r="AC208" s="67"/>
      <c r="AD208" s="67" t="s">
        <v>12793</v>
      </c>
      <c r="AE208" s="67"/>
      <c r="AF208" s="67" t="s">
        <v>6524</v>
      </c>
      <c r="AG208" s="67"/>
      <c r="AH208" s="1"/>
      <c r="AI208" s="1"/>
      <c r="AJ208" s="1" t="s">
        <v>12794</v>
      </c>
      <c r="AK208" s="1"/>
      <c r="AL208" s="1" t="s">
        <v>12795</v>
      </c>
      <c r="AM208" s="1" t="s">
        <v>6886</v>
      </c>
      <c r="AN208" s="1" t="s">
        <v>4076</v>
      </c>
      <c r="AO208" s="1" t="s">
        <v>4076</v>
      </c>
      <c r="AP208" s="1"/>
      <c r="AQ208" s="1"/>
      <c r="AR208" s="1" t="s">
        <v>12796</v>
      </c>
      <c r="AS208" s="1" t="s">
        <v>3446</v>
      </c>
      <c r="AT208" s="1" t="s">
        <v>269</v>
      </c>
      <c r="AU208" s="1" t="s">
        <v>3511</v>
      </c>
      <c r="AV208" s="1"/>
      <c r="AW208" s="1"/>
      <c r="AY208" s="1"/>
      <c r="AZ208" s="1" t="s">
        <v>7964</v>
      </c>
      <c r="BA208" s="69" t="s">
        <v>12797</v>
      </c>
      <c r="BD208" s="1" t="s">
        <v>1919</v>
      </c>
      <c r="BE208" s="1"/>
      <c r="BJ208" s="69" t="s">
        <v>12798</v>
      </c>
      <c r="BR208" s="69" t="s">
        <v>2567</v>
      </c>
      <c r="BV208" s="69" t="s">
        <v>12799</v>
      </c>
      <c r="BY208" s="69" t="s">
        <v>4666</v>
      </c>
      <c r="BZ208" s="69" t="s">
        <v>8396</v>
      </c>
      <c r="CD208" s="69" t="s">
        <v>8876</v>
      </c>
      <c r="CI208" s="69" t="s">
        <v>5910</v>
      </c>
    </row>
    <row r="209" spans="1:87" ht="15.75" customHeight="1" x14ac:dyDescent="0.15">
      <c r="A209" s="5"/>
      <c r="B209" s="5"/>
      <c r="C209" s="5"/>
      <c r="D209" s="5"/>
      <c r="E209" s="5"/>
      <c r="F209" s="3" t="s">
        <v>720</v>
      </c>
      <c r="G209" s="5"/>
      <c r="H209" s="5"/>
      <c r="I209" s="5"/>
      <c r="J209" s="5"/>
      <c r="K209" s="5"/>
      <c r="L209" s="5"/>
      <c r="M209" s="5" t="s">
        <v>719</v>
      </c>
      <c r="N209" s="3" t="s">
        <v>1297</v>
      </c>
      <c r="O209" s="5">
        <v>2.1498699999999999</v>
      </c>
      <c r="P209" s="5"/>
      <c r="Q209" s="5"/>
      <c r="R209" s="5"/>
      <c r="S209" s="5"/>
      <c r="T209" s="5"/>
      <c r="U209" s="67"/>
      <c r="V209" s="67"/>
      <c r="W209" s="67"/>
      <c r="X209" s="67"/>
      <c r="Y209" s="67"/>
      <c r="Z209" s="67"/>
      <c r="AA209" s="67"/>
      <c r="AB209" s="67"/>
      <c r="AC209" s="67"/>
      <c r="AD209" s="67" t="s">
        <v>12800</v>
      </c>
      <c r="AE209" s="67"/>
      <c r="AF209" s="67" t="s">
        <v>6525</v>
      </c>
      <c r="AG209" s="67"/>
      <c r="AH209" s="1"/>
      <c r="AI209" s="1"/>
      <c r="AJ209" s="1" t="s">
        <v>12801</v>
      </c>
      <c r="AK209" s="1"/>
      <c r="AL209" s="1" t="s">
        <v>12802</v>
      </c>
      <c r="AM209" s="1" t="s">
        <v>6887</v>
      </c>
      <c r="AN209" s="1" t="s">
        <v>4077</v>
      </c>
      <c r="AO209" s="1" t="s">
        <v>4077</v>
      </c>
      <c r="AP209" s="1"/>
      <c r="AQ209" s="1"/>
      <c r="AR209" s="1" t="s">
        <v>12803</v>
      </c>
      <c r="AS209" s="1" t="s">
        <v>12804</v>
      </c>
      <c r="AT209" s="1" t="s">
        <v>12805</v>
      </c>
      <c r="AU209" s="1" t="s">
        <v>3540</v>
      </c>
      <c r="AV209" s="1"/>
      <c r="AW209" s="1"/>
      <c r="AY209" s="1"/>
      <c r="AZ209" s="1" t="s">
        <v>7965</v>
      </c>
      <c r="BA209" s="69" t="s">
        <v>12806</v>
      </c>
      <c r="BD209" s="1" t="s">
        <v>1920</v>
      </c>
      <c r="BE209" s="1"/>
      <c r="BJ209" s="69" t="s">
        <v>12807</v>
      </c>
      <c r="BR209" s="69" t="s">
        <v>2568</v>
      </c>
      <c r="BV209" s="69" t="s">
        <v>12808</v>
      </c>
      <c r="BY209" s="69" t="s">
        <v>4762</v>
      </c>
      <c r="BZ209" s="69" t="s">
        <v>8397</v>
      </c>
      <c r="CD209" s="69" t="s">
        <v>8877</v>
      </c>
      <c r="CI209" s="69" t="s">
        <v>5911</v>
      </c>
    </row>
    <row r="210" spans="1:87" ht="15.75" customHeight="1" x14ac:dyDescent="0.15">
      <c r="A210" s="5"/>
      <c r="B210" s="5"/>
      <c r="C210" s="5"/>
      <c r="D210" s="5"/>
      <c r="E210" s="5"/>
      <c r="F210" s="3" t="s">
        <v>722</v>
      </c>
      <c r="G210" s="5"/>
      <c r="H210" s="5"/>
      <c r="I210" s="5"/>
      <c r="J210" s="5"/>
      <c r="K210" s="5"/>
      <c r="L210" s="5"/>
      <c r="M210" s="5" t="s">
        <v>721</v>
      </c>
      <c r="N210" s="3" t="s">
        <v>1298</v>
      </c>
      <c r="O210" s="5">
        <v>2.0329299999999999</v>
      </c>
      <c r="P210" s="5"/>
      <c r="Q210" s="5"/>
      <c r="R210" s="5"/>
      <c r="S210" s="5"/>
      <c r="T210" s="5"/>
      <c r="U210" s="67"/>
      <c r="V210" s="67"/>
      <c r="W210" s="67"/>
      <c r="X210" s="67"/>
      <c r="Y210" s="67"/>
      <c r="Z210" s="67"/>
      <c r="AA210" s="67"/>
      <c r="AB210" s="67"/>
      <c r="AC210" s="67"/>
      <c r="AD210" s="67" t="s">
        <v>12809</v>
      </c>
      <c r="AE210" s="67"/>
      <c r="AF210" s="67" t="s">
        <v>6526</v>
      </c>
      <c r="AG210" s="67"/>
      <c r="AH210" s="1"/>
      <c r="AI210" s="1"/>
      <c r="AJ210" s="1" t="s">
        <v>12810</v>
      </c>
      <c r="AK210" s="1"/>
      <c r="AL210" s="1" t="s">
        <v>12811</v>
      </c>
      <c r="AM210" s="1" t="s">
        <v>6888</v>
      </c>
      <c r="AN210" s="1" t="s">
        <v>4078</v>
      </c>
      <c r="AO210" s="1" t="s">
        <v>4078</v>
      </c>
      <c r="AP210" s="1"/>
      <c r="AQ210" s="1"/>
      <c r="AR210" s="1" t="s">
        <v>12812</v>
      </c>
      <c r="AS210" s="1" t="s">
        <v>12813</v>
      </c>
      <c r="AT210" s="1" t="s">
        <v>12814</v>
      </c>
      <c r="AU210" s="1" t="s">
        <v>3541</v>
      </c>
      <c r="AV210" s="1"/>
      <c r="AW210" s="1"/>
      <c r="AY210" s="1"/>
      <c r="AZ210" s="1" t="s">
        <v>7966</v>
      </c>
      <c r="BA210" s="69" t="s">
        <v>12815</v>
      </c>
      <c r="BD210" s="1" t="s">
        <v>1921</v>
      </c>
      <c r="BE210" s="1"/>
      <c r="BJ210" s="69" t="s">
        <v>12816</v>
      </c>
      <c r="BR210" s="69" t="s">
        <v>2569</v>
      </c>
      <c r="BV210" s="69" t="s">
        <v>12817</v>
      </c>
      <c r="BY210" s="69" t="s">
        <v>4858</v>
      </c>
      <c r="BZ210" s="69" t="s">
        <v>8398</v>
      </c>
      <c r="CD210" s="69" t="s">
        <v>8878</v>
      </c>
      <c r="CI210" s="69" t="s">
        <v>5912</v>
      </c>
    </row>
    <row r="211" spans="1:87" ht="15.75" customHeight="1" x14ac:dyDescent="0.15">
      <c r="A211" s="5"/>
      <c r="B211" s="5"/>
      <c r="C211" s="5"/>
      <c r="D211" s="5"/>
      <c r="E211" s="5"/>
      <c r="F211" s="3" t="s">
        <v>723</v>
      </c>
      <c r="G211" s="5"/>
      <c r="H211" s="5"/>
      <c r="I211" s="5"/>
      <c r="J211" s="5"/>
      <c r="K211" s="5"/>
      <c r="L211" s="5"/>
      <c r="M211" s="5" t="s">
        <v>373</v>
      </c>
      <c r="N211" s="3" t="s">
        <v>1115</v>
      </c>
      <c r="O211" s="5">
        <v>2.0386199999999999</v>
      </c>
      <c r="P211" s="5"/>
      <c r="Q211" s="5"/>
      <c r="R211" s="5"/>
      <c r="S211" s="5"/>
      <c r="T211" s="5"/>
      <c r="U211" s="67"/>
      <c r="V211" s="67"/>
      <c r="W211" s="67"/>
      <c r="X211" s="67"/>
      <c r="Y211" s="67"/>
      <c r="Z211" s="67"/>
      <c r="AA211" s="67"/>
      <c r="AB211" s="67"/>
      <c r="AC211" s="67"/>
      <c r="AD211" s="67" t="s">
        <v>12818</v>
      </c>
      <c r="AE211" s="67"/>
      <c r="AF211" s="67" t="s">
        <v>6527</v>
      </c>
      <c r="AG211" s="67"/>
      <c r="AH211" s="1"/>
      <c r="AI211" s="1"/>
      <c r="AJ211" s="1" t="s">
        <v>12819</v>
      </c>
      <c r="AK211" s="1"/>
      <c r="AL211" s="1" t="s">
        <v>12820</v>
      </c>
      <c r="AM211" s="1" t="s">
        <v>6889</v>
      </c>
      <c r="AN211" s="1" t="s">
        <v>4079</v>
      </c>
      <c r="AO211" s="1" t="s">
        <v>4079</v>
      </c>
      <c r="AP211" s="1"/>
      <c r="AQ211" s="1"/>
      <c r="AR211" s="1" t="s">
        <v>12821</v>
      </c>
      <c r="AS211" s="1" t="s">
        <v>12822</v>
      </c>
      <c r="AT211" s="1" t="s">
        <v>12823</v>
      </c>
      <c r="AU211" s="1" t="s">
        <v>3542</v>
      </c>
      <c r="AV211" s="1"/>
      <c r="AW211" s="1"/>
      <c r="AY211" s="1"/>
      <c r="AZ211" s="1" t="s">
        <v>7967</v>
      </c>
      <c r="BA211" s="69" t="s">
        <v>12824</v>
      </c>
      <c r="BD211" s="1" t="s">
        <v>1922</v>
      </c>
      <c r="BE211" s="1"/>
      <c r="BJ211" s="69" t="s">
        <v>12825</v>
      </c>
      <c r="BR211" s="69" t="s">
        <v>2570</v>
      </c>
      <c r="BV211" s="69" t="s">
        <v>12826</v>
      </c>
      <c r="BY211" s="69" t="s">
        <v>4954</v>
      </c>
      <c r="BZ211" s="69" t="s">
        <v>8399</v>
      </c>
      <c r="CD211" s="69" t="s">
        <v>8879</v>
      </c>
      <c r="CI211" s="69" t="s">
        <v>5913</v>
      </c>
    </row>
    <row r="212" spans="1:87" ht="15.75" customHeight="1" x14ac:dyDescent="0.15">
      <c r="A212" s="5"/>
      <c r="B212" s="5"/>
      <c r="C212" s="5"/>
      <c r="D212" s="5"/>
      <c r="E212" s="5"/>
      <c r="F212" s="3" t="s">
        <v>725</v>
      </c>
      <c r="G212" s="5"/>
      <c r="H212" s="5"/>
      <c r="I212" s="5"/>
      <c r="J212" s="5"/>
      <c r="K212" s="5"/>
      <c r="L212" s="5"/>
      <c r="M212" s="5" t="s">
        <v>724</v>
      </c>
      <c r="N212" s="3" t="s">
        <v>1299</v>
      </c>
      <c r="O212" s="5">
        <v>1.85243</v>
      </c>
      <c r="P212" s="5"/>
      <c r="Q212" s="5"/>
      <c r="R212" s="5"/>
      <c r="S212" s="5"/>
      <c r="T212" s="5"/>
      <c r="U212" s="67"/>
      <c r="V212" s="67"/>
      <c r="W212" s="67"/>
      <c r="X212" s="67"/>
      <c r="Y212" s="67"/>
      <c r="Z212" s="67"/>
      <c r="AA212" s="67"/>
      <c r="AB212" s="67"/>
      <c r="AC212" s="67"/>
      <c r="AD212" s="67" t="s">
        <v>12827</v>
      </c>
      <c r="AE212" s="1"/>
      <c r="AF212" s="67" t="s">
        <v>6528</v>
      </c>
      <c r="AG212" s="67"/>
      <c r="AH212" s="1"/>
      <c r="AI212" s="1"/>
      <c r="AJ212" s="1" t="s">
        <v>12828</v>
      </c>
      <c r="AK212" s="1"/>
      <c r="AL212" s="1" t="s">
        <v>12829</v>
      </c>
      <c r="AM212" s="1" t="s">
        <v>6890</v>
      </c>
      <c r="AN212" s="1" t="s">
        <v>4080</v>
      </c>
      <c r="AO212" s="1" t="s">
        <v>4080</v>
      </c>
      <c r="AP212" s="1"/>
      <c r="AQ212" s="1"/>
      <c r="AR212" s="1" t="s">
        <v>12830</v>
      </c>
      <c r="AS212" s="1" t="s">
        <v>12831</v>
      </c>
      <c r="AT212" s="1" t="s">
        <v>12832</v>
      </c>
      <c r="AU212" s="1" t="s">
        <v>3543</v>
      </c>
      <c r="AV212" s="1"/>
      <c r="AW212" s="1"/>
      <c r="AY212" s="1"/>
      <c r="AZ212" s="1" t="s">
        <v>7968</v>
      </c>
      <c r="BA212" s="69" t="s">
        <v>12833</v>
      </c>
      <c r="BD212" s="1" t="s">
        <v>1923</v>
      </c>
      <c r="BE212" s="1"/>
      <c r="BJ212" s="69" t="s">
        <v>12834</v>
      </c>
      <c r="BR212" s="69" t="s">
        <v>2571</v>
      </c>
      <c r="BV212" s="69" t="s">
        <v>12835</v>
      </c>
      <c r="BY212" s="69" t="s">
        <v>5050</v>
      </c>
      <c r="BZ212" s="69" t="s">
        <v>8400</v>
      </c>
      <c r="CD212" s="69" t="s">
        <v>8880</v>
      </c>
      <c r="CI212" s="69" t="s">
        <v>5914</v>
      </c>
    </row>
    <row r="213" spans="1:87" ht="15.75" customHeight="1" x14ac:dyDescent="0.15">
      <c r="A213" s="5"/>
      <c r="B213" s="5"/>
      <c r="C213" s="5"/>
      <c r="D213" s="5"/>
      <c r="E213" s="5"/>
      <c r="F213" s="3" t="s">
        <v>727</v>
      </c>
      <c r="G213" s="5"/>
      <c r="H213" s="5"/>
      <c r="I213" s="5"/>
      <c r="J213" s="5"/>
      <c r="K213" s="5"/>
      <c r="L213" s="5"/>
      <c r="M213" s="5" t="s">
        <v>726</v>
      </c>
      <c r="N213" s="3" t="s">
        <v>1300</v>
      </c>
      <c r="O213" s="5">
        <v>2.1708099999999999</v>
      </c>
      <c r="P213" s="5"/>
      <c r="Q213" s="5"/>
      <c r="R213" s="5"/>
      <c r="S213" s="5"/>
      <c r="T213" s="5"/>
      <c r="U213" s="67"/>
      <c r="V213" s="67"/>
      <c r="W213" s="67"/>
      <c r="X213" s="67"/>
      <c r="Y213" s="67"/>
      <c r="Z213" s="67"/>
      <c r="AA213" s="67"/>
      <c r="AB213" s="67"/>
      <c r="AC213" s="67"/>
      <c r="AD213" s="67" t="s">
        <v>12836</v>
      </c>
      <c r="AE213" s="1"/>
      <c r="AF213" s="67" t="s">
        <v>6529</v>
      </c>
      <c r="AG213" s="67"/>
      <c r="AH213" s="1"/>
      <c r="AI213" s="1"/>
      <c r="AJ213" s="1" t="s">
        <v>12837</v>
      </c>
      <c r="AK213" s="1"/>
      <c r="AL213" s="1" t="s">
        <v>12838</v>
      </c>
      <c r="AM213" s="1" t="s">
        <v>6891</v>
      </c>
      <c r="AN213" s="1" t="s">
        <v>4081</v>
      </c>
      <c r="AO213" s="1" t="s">
        <v>4081</v>
      </c>
      <c r="AP213" s="1"/>
      <c r="AQ213" s="1"/>
      <c r="AR213" s="1" t="s">
        <v>12839</v>
      </c>
      <c r="AS213" s="1" t="s">
        <v>12840</v>
      </c>
      <c r="AT213" s="1" t="s">
        <v>12841</v>
      </c>
      <c r="AU213" s="1" t="s">
        <v>3544</v>
      </c>
      <c r="AV213" s="1"/>
      <c r="AW213" s="1"/>
      <c r="AY213" s="1"/>
      <c r="AZ213" s="1" t="s">
        <v>7969</v>
      </c>
      <c r="BA213" s="69" t="s">
        <v>12842</v>
      </c>
      <c r="BD213" s="1" t="s">
        <v>1924</v>
      </c>
      <c r="BE213" s="1"/>
      <c r="BJ213" s="69" t="s">
        <v>12843</v>
      </c>
      <c r="BR213" s="69" t="s">
        <v>2572</v>
      </c>
      <c r="BV213" s="69" t="s">
        <v>12844</v>
      </c>
      <c r="BY213" s="69" t="s">
        <v>5146</v>
      </c>
      <c r="BZ213" s="69" t="s">
        <v>8401</v>
      </c>
      <c r="CD213" s="69" t="s">
        <v>8881</v>
      </c>
      <c r="CI213" s="69" t="s">
        <v>5915</v>
      </c>
    </row>
    <row r="214" spans="1:87" ht="15.75" customHeight="1" x14ac:dyDescent="0.15">
      <c r="A214" s="5"/>
      <c r="B214" s="5"/>
      <c r="C214" s="5"/>
      <c r="D214" s="5"/>
      <c r="E214" s="5"/>
      <c r="F214" s="3" t="s">
        <v>729</v>
      </c>
      <c r="G214" s="5"/>
      <c r="H214" s="5"/>
      <c r="I214" s="5"/>
      <c r="J214" s="5"/>
      <c r="K214" s="5"/>
      <c r="L214" s="5"/>
      <c r="M214" s="5" t="s">
        <v>728</v>
      </c>
      <c r="N214" s="3" t="s">
        <v>1301</v>
      </c>
      <c r="O214" s="5">
        <v>15.0929</v>
      </c>
      <c r="P214" s="5"/>
      <c r="Q214" s="5"/>
      <c r="R214" s="5"/>
      <c r="S214" s="5"/>
      <c r="T214" s="5"/>
      <c r="U214" s="67"/>
      <c r="V214" s="67"/>
      <c r="W214" s="67"/>
      <c r="X214" s="67"/>
      <c r="Y214" s="67"/>
      <c r="Z214" s="67"/>
      <c r="AA214" s="67"/>
      <c r="AB214" s="67"/>
      <c r="AC214" s="67"/>
      <c r="AD214" s="67" t="s">
        <v>12845</v>
      </c>
      <c r="AE214" s="1"/>
      <c r="AF214" s="67" t="s">
        <v>6530</v>
      </c>
      <c r="AG214" s="67"/>
      <c r="AH214" s="1"/>
      <c r="AI214" s="1"/>
      <c r="AJ214" s="1" t="s">
        <v>12846</v>
      </c>
      <c r="AK214" s="1"/>
      <c r="AL214" s="1" t="s">
        <v>12847</v>
      </c>
      <c r="AM214" s="1" t="s">
        <v>6892</v>
      </c>
      <c r="AN214" s="1" t="s">
        <v>4082</v>
      </c>
      <c r="AO214" s="1" t="s">
        <v>4082</v>
      </c>
      <c r="AP214" s="1"/>
      <c r="AQ214" s="1"/>
      <c r="AR214" s="1" t="s">
        <v>12848</v>
      </c>
      <c r="AS214" s="1" t="s">
        <v>12849</v>
      </c>
      <c r="AT214" s="1" t="s">
        <v>3458</v>
      </c>
      <c r="AU214" s="1" t="s">
        <v>3512</v>
      </c>
      <c r="AV214" s="1"/>
      <c r="AW214" s="1"/>
      <c r="AY214" s="1"/>
      <c r="AZ214" s="1" t="s">
        <v>7970</v>
      </c>
      <c r="BA214" s="69" t="s">
        <v>12850</v>
      </c>
      <c r="BD214" s="1" t="s">
        <v>1925</v>
      </c>
      <c r="BE214" s="1"/>
      <c r="BJ214" s="69" t="s">
        <v>12851</v>
      </c>
      <c r="BR214" s="69" t="s">
        <v>2573</v>
      </c>
      <c r="BV214" s="69" t="s">
        <v>12852</v>
      </c>
      <c r="BY214" s="69" t="s">
        <v>5242</v>
      </c>
      <c r="BZ214" s="69" t="s">
        <v>8402</v>
      </c>
      <c r="CD214" s="69" t="s">
        <v>8882</v>
      </c>
      <c r="CI214" s="69" t="s">
        <v>5916</v>
      </c>
    </row>
    <row r="215" spans="1:87" ht="15.75" customHeight="1" x14ac:dyDescent="0.15">
      <c r="A215" s="5"/>
      <c r="B215" s="5"/>
      <c r="C215" s="5"/>
      <c r="D215" s="5"/>
      <c r="E215" s="5"/>
      <c r="F215" s="3" t="s">
        <v>731</v>
      </c>
      <c r="G215" s="5"/>
      <c r="H215" s="5"/>
      <c r="I215" s="5"/>
      <c r="J215" s="5"/>
      <c r="K215" s="5"/>
      <c r="L215" s="5"/>
      <c r="M215" s="5" t="s">
        <v>730</v>
      </c>
      <c r="N215" s="3" t="s">
        <v>1302</v>
      </c>
      <c r="O215" s="5">
        <v>4.6733000000000002</v>
      </c>
      <c r="P215" s="5"/>
      <c r="Q215" s="5"/>
      <c r="R215" s="5"/>
      <c r="S215" s="5"/>
      <c r="T215" s="5"/>
      <c r="U215" s="67"/>
      <c r="V215" s="67"/>
      <c r="W215" s="67"/>
      <c r="X215" s="67"/>
      <c r="Y215" s="67"/>
      <c r="Z215" s="67"/>
      <c r="AA215" s="67"/>
      <c r="AB215" s="67"/>
      <c r="AC215" s="67"/>
      <c r="AD215" s="67" t="s">
        <v>12853</v>
      </c>
      <c r="AE215" s="1"/>
      <c r="AF215" s="67" t="s">
        <v>6531</v>
      </c>
      <c r="AG215" s="67"/>
      <c r="AH215" s="1"/>
      <c r="AI215" s="1"/>
      <c r="AJ215" s="1" t="s">
        <v>12854</v>
      </c>
      <c r="AK215" s="1"/>
      <c r="AL215" s="1" t="s">
        <v>12855</v>
      </c>
      <c r="AM215" s="1" t="s">
        <v>6893</v>
      </c>
      <c r="AN215" s="1" t="s">
        <v>4083</v>
      </c>
      <c r="AO215" s="1" t="s">
        <v>4083</v>
      </c>
      <c r="AP215" s="1"/>
      <c r="AQ215" s="1"/>
      <c r="AR215" s="1" t="s">
        <v>12856</v>
      </c>
      <c r="AS215" s="1" t="s">
        <v>12857</v>
      </c>
      <c r="AT215" s="1" t="s">
        <v>12858</v>
      </c>
      <c r="AU215" s="1" t="s">
        <v>3545</v>
      </c>
      <c r="AV215" s="1"/>
      <c r="AW215" s="1"/>
      <c r="AY215" s="1"/>
      <c r="AZ215" s="1" t="s">
        <v>7971</v>
      </c>
      <c r="BA215" s="69" t="s">
        <v>12859</v>
      </c>
      <c r="BD215" s="1" t="s">
        <v>1926</v>
      </c>
      <c r="BE215" s="1"/>
      <c r="BJ215" s="69" t="s">
        <v>12860</v>
      </c>
      <c r="BR215" s="69" t="s">
        <v>2574</v>
      </c>
      <c r="BV215" s="69" t="s">
        <v>12861</v>
      </c>
      <c r="BY215" s="69" t="s">
        <v>5338</v>
      </c>
      <c r="BZ215" s="69" t="s">
        <v>8403</v>
      </c>
      <c r="CD215" s="69" t="s">
        <v>8883</v>
      </c>
      <c r="CI215" s="69" t="s">
        <v>5917</v>
      </c>
    </row>
    <row r="216" spans="1:87" ht="15.75" customHeight="1" x14ac:dyDescent="0.15">
      <c r="A216" s="5"/>
      <c r="B216" s="5"/>
      <c r="C216" s="5"/>
      <c r="D216" s="5"/>
      <c r="E216" s="5"/>
      <c r="F216" s="3" t="s">
        <v>733</v>
      </c>
      <c r="G216" s="5"/>
      <c r="H216" s="5"/>
      <c r="I216" s="5"/>
      <c r="J216" s="5"/>
      <c r="K216" s="5"/>
      <c r="L216" s="5"/>
      <c r="M216" s="5" t="s">
        <v>732</v>
      </c>
      <c r="N216" s="3" t="s">
        <v>1303</v>
      </c>
      <c r="O216" s="5">
        <v>8.5014000000000003</v>
      </c>
      <c r="P216" s="5"/>
      <c r="Q216" s="5"/>
      <c r="R216" s="5"/>
      <c r="S216" s="5"/>
      <c r="T216" s="5"/>
      <c r="U216" s="67"/>
      <c r="V216" s="67"/>
      <c r="W216" s="67"/>
      <c r="X216" s="67"/>
      <c r="Y216" s="67"/>
      <c r="Z216" s="67"/>
      <c r="AA216" s="67"/>
      <c r="AB216" s="67"/>
      <c r="AC216" s="67"/>
      <c r="AD216" s="67" t="s">
        <v>12862</v>
      </c>
      <c r="AE216" s="1"/>
      <c r="AF216" s="67" t="s">
        <v>6532</v>
      </c>
      <c r="AG216" s="67"/>
      <c r="AH216" s="1"/>
      <c r="AI216" s="1"/>
      <c r="AJ216" s="1" t="s">
        <v>12863</v>
      </c>
      <c r="AK216" s="1"/>
      <c r="AL216" s="1" t="s">
        <v>12864</v>
      </c>
      <c r="AM216" s="1" t="s">
        <v>6894</v>
      </c>
      <c r="AN216" s="1" t="s">
        <v>4084</v>
      </c>
      <c r="AO216" s="1" t="s">
        <v>4084</v>
      </c>
      <c r="AP216" s="1"/>
      <c r="AQ216" s="1"/>
      <c r="AR216" s="1" t="s">
        <v>12865</v>
      </c>
      <c r="AS216" s="1" t="s">
        <v>12866</v>
      </c>
      <c r="AT216" s="1" t="s">
        <v>12867</v>
      </c>
      <c r="AU216" s="1" t="s">
        <v>3546</v>
      </c>
      <c r="AV216" s="1"/>
      <c r="AW216" s="1"/>
      <c r="AY216" s="1"/>
      <c r="AZ216" s="1" t="s">
        <v>7972</v>
      </c>
      <c r="BA216" s="69" t="s">
        <v>12868</v>
      </c>
      <c r="BD216" s="1" t="s">
        <v>1927</v>
      </c>
      <c r="BE216" s="1"/>
      <c r="BJ216" s="69" t="s">
        <v>12869</v>
      </c>
      <c r="BR216" s="69" t="s">
        <v>2575</v>
      </c>
      <c r="BV216" s="69" t="s">
        <v>12870</v>
      </c>
      <c r="BY216" s="69" t="s">
        <v>5434</v>
      </c>
      <c r="BZ216" s="69" t="s">
        <v>8404</v>
      </c>
      <c r="CD216" s="69" t="s">
        <v>8884</v>
      </c>
      <c r="CI216" s="69" t="s">
        <v>5918</v>
      </c>
    </row>
    <row r="217" spans="1:87" ht="15.75" customHeight="1" x14ac:dyDescent="0.15">
      <c r="A217" s="5"/>
      <c r="B217" s="5"/>
      <c r="C217" s="5"/>
      <c r="D217" s="5"/>
      <c r="E217" s="5"/>
      <c r="F217" s="3" t="s">
        <v>734</v>
      </c>
      <c r="G217" s="5"/>
      <c r="H217" s="5"/>
      <c r="I217" s="5"/>
      <c r="J217" s="5"/>
      <c r="K217" s="5"/>
      <c r="L217" s="5"/>
      <c r="M217" s="5" t="s">
        <v>392</v>
      </c>
      <c r="N217" s="3" t="s">
        <v>1123</v>
      </c>
      <c r="O217" s="5">
        <v>4.0334599999999998</v>
      </c>
      <c r="P217" s="5"/>
      <c r="Q217" s="5"/>
      <c r="R217" s="5"/>
      <c r="S217" s="5"/>
      <c r="T217" s="5"/>
      <c r="U217" s="67"/>
      <c r="V217" s="67"/>
      <c r="W217" s="67"/>
      <c r="X217" s="67"/>
      <c r="Y217" s="67"/>
      <c r="Z217" s="67"/>
      <c r="AA217" s="67"/>
      <c r="AB217" s="67"/>
      <c r="AC217" s="67"/>
      <c r="AD217" s="67" t="s">
        <v>12871</v>
      </c>
      <c r="AE217" s="1"/>
      <c r="AF217" s="67" t="s">
        <v>6533</v>
      </c>
      <c r="AG217" s="67"/>
      <c r="AH217" s="1"/>
      <c r="AI217" s="1"/>
      <c r="AJ217" s="1" t="s">
        <v>12872</v>
      </c>
      <c r="AK217" s="1"/>
      <c r="AL217" s="1" t="s">
        <v>12873</v>
      </c>
      <c r="AM217" s="1" t="s">
        <v>6895</v>
      </c>
      <c r="AN217" s="1" t="s">
        <v>4085</v>
      </c>
      <c r="AO217" s="1" t="s">
        <v>4085</v>
      </c>
      <c r="AP217" s="1"/>
      <c r="AQ217" s="1"/>
      <c r="AR217" s="1" t="s">
        <v>12874</v>
      </c>
      <c r="AS217" s="1" t="s">
        <v>12875</v>
      </c>
      <c r="AT217" s="1" t="s">
        <v>12876</v>
      </c>
      <c r="AU217" s="1" t="s">
        <v>3547</v>
      </c>
      <c r="AV217" s="1"/>
      <c r="AW217" s="1"/>
      <c r="AY217" s="1"/>
      <c r="AZ217" s="1" t="s">
        <v>7973</v>
      </c>
      <c r="BA217" s="69" t="s">
        <v>12877</v>
      </c>
      <c r="BD217" s="1" t="s">
        <v>1928</v>
      </c>
      <c r="BE217" s="1"/>
      <c r="BJ217" s="69" t="s">
        <v>12878</v>
      </c>
      <c r="BR217" s="69" t="s">
        <v>2576</v>
      </c>
      <c r="BV217" s="69" t="s">
        <v>12879</v>
      </c>
      <c r="BY217" s="69" t="s">
        <v>5530</v>
      </c>
      <c r="BZ217" s="69" t="s">
        <v>8405</v>
      </c>
      <c r="CD217" s="69" t="s">
        <v>8885</v>
      </c>
      <c r="CI217" s="69" t="s">
        <v>5919</v>
      </c>
    </row>
    <row r="218" spans="1:87" ht="15.75" customHeight="1" x14ac:dyDescent="0.15">
      <c r="A218" s="5"/>
      <c r="B218" s="5"/>
      <c r="C218" s="5"/>
      <c r="D218" s="5"/>
      <c r="E218" s="5"/>
      <c r="F218" s="3" t="s">
        <v>736</v>
      </c>
      <c r="G218" s="5"/>
      <c r="H218" s="5"/>
      <c r="I218" s="5"/>
      <c r="J218" s="5"/>
      <c r="K218" s="5"/>
      <c r="L218" s="5"/>
      <c r="M218" s="5" t="s">
        <v>735</v>
      </c>
      <c r="N218" s="3" t="s">
        <v>1304</v>
      </c>
      <c r="O218" s="5">
        <v>5.1657700000000002</v>
      </c>
      <c r="P218" s="5"/>
      <c r="Q218" s="5"/>
      <c r="R218" s="5"/>
      <c r="S218" s="5"/>
      <c r="T218" s="5"/>
      <c r="U218" s="67"/>
      <c r="V218" s="67"/>
      <c r="W218" s="67"/>
      <c r="X218" s="67"/>
      <c r="Y218" s="67"/>
      <c r="Z218" s="67"/>
      <c r="AA218" s="67"/>
      <c r="AB218" s="67"/>
      <c r="AC218" s="67"/>
      <c r="AD218" s="67" t="s">
        <v>12880</v>
      </c>
      <c r="AE218" s="1"/>
      <c r="AF218" s="67" t="s">
        <v>6534</v>
      </c>
      <c r="AG218" s="67"/>
      <c r="AH218" s="1"/>
      <c r="AI218" s="1"/>
      <c r="AJ218" s="1" t="s">
        <v>12881</v>
      </c>
      <c r="AK218" s="1"/>
      <c r="AL218" s="1" t="s">
        <v>12882</v>
      </c>
      <c r="AM218" s="1" t="s">
        <v>6896</v>
      </c>
      <c r="AN218" s="1" t="s">
        <v>4086</v>
      </c>
      <c r="AO218" s="1" t="s">
        <v>4086</v>
      </c>
      <c r="AP218" s="1"/>
      <c r="AQ218" s="1"/>
      <c r="AR218" s="1" t="s">
        <v>12883</v>
      </c>
      <c r="AS218" s="1" t="s">
        <v>12884</v>
      </c>
      <c r="AT218" s="1" t="s">
        <v>12885</v>
      </c>
      <c r="AU218" s="1" t="s">
        <v>3548</v>
      </c>
      <c r="AV218" s="1"/>
      <c r="AW218" s="1"/>
      <c r="AY218" s="1"/>
      <c r="AZ218" s="1" t="s">
        <v>7974</v>
      </c>
      <c r="BA218" s="69" t="s">
        <v>12886</v>
      </c>
      <c r="BD218" s="1" t="s">
        <v>1929</v>
      </c>
      <c r="BE218" s="1"/>
      <c r="BJ218" s="69" t="s">
        <v>12887</v>
      </c>
      <c r="BR218" s="69" t="s">
        <v>2577</v>
      </c>
      <c r="BV218" s="69" t="s">
        <v>12888</v>
      </c>
      <c r="BY218" s="69" t="s">
        <v>5626</v>
      </c>
      <c r="BZ218" s="69" t="s">
        <v>8406</v>
      </c>
      <c r="CD218" s="69" t="s">
        <v>8886</v>
      </c>
      <c r="CI218" s="69" t="s">
        <v>5920</v>
      </c>
    </row>
    <row r="219" spans="1:87" ht="15.75" customHeight="1" x14ac:dyDescent="0.15">
      <c r="A219" s="5"/>
      <c r="B219" s="5"/>
      <c r="C219" s="5"/>
      <c r="D219" s="5"/>
      <c r="E219" s="5"/>
      <c r="F219" s="3" t="s">
        <v>738</v>
      </c>
      <c r="G219" s="5"/>
      <c r="H219" s="5"/>
      <c r="I219" s="5"/>
      <c r="J219" s="5"/>
      <c r="K219" s="5"/>
      <c r="L219" s="5"/>
      <c r="M219" s="5" t="s">
        <v>737</v>
      </c>
      <c r="N219" s="3" t="s">
        <v>1305</v>
      </c>
      <c r="O219" s="5">
        <v>5.23855</v>
      </c>
      <c r="P219" s="5"/>
      <c r="Q219" s="5"/>
      <c r="R219" s="5"/>
      <c r="S219" s="5"/>
      <c r="T219" s="5"/>
      <c r="U219" s="67"/>
      <c r="V219" s="67"/>
      <c r="W219" s="67"/>
      <c r="X219" s="67"/>
      <c r="Y219" s="67"/>
      <c r="Z219" s="67"/>
      <c r="AA219" s="67"/>
      <c r="AB219" s="67"/>
      <c r="AC219" s="67"/>
      <c r="AD219" s="67" t="s">
        <v>12889</v>
      </c>
      <c r="AE219" s="1"/>
      <c r="AF219" s="67" t="s">
        <v>6535</v>
      </c>
      <c r="AG219" s="67"/>
      <c r="AH219" s="1"/>
      <c r="AI219" s="1"/>
      <c r="AJ219" s="1" t="s">
        <v>12890</v>
      </c>
      <c r="AK219" s="1"/>
      <c r="AL219" s="1" t="s">
        <v>12891</v>
      </c>
      <c r="AM219" s="1" t="s">
        <v>6897</v>
      </c>
      <c r="AN219" s="1" t="s">
        <v>4087</v>
      </c>
      <c r="AO219" s="1" t="s">
        <v>4087</v>
      </c>
      <c r="AP219" s="1"/>
      <c r="AQ219" s="1"/>
      <c r="AR219" s="1" t="s">
        <v>12892</v>
      </c>
      <c r="AS219" s="1" t="s">
        <v>12893</v>
      </c>
      <c r="AT219" s="1" t="s">
        <v>12894</v>
      </c>
      <c r="AU219" s="1" t="s">
        <v>12895</v>
      </c>
      <c r="AV219" s="1"/>
      <c r="AW219" s="1"/>
      <c r="AY219" s="1"/>
      <c r="AZ219" s="1" t="s">
        <v>7975</v>
      </c>
      <c r="BA219" s="69" t="s">
        <v>12896</v>
      </c>
      <c r="BD219" s="1" t="s">
        <v>1930</v>
      </c>
      <c r="BE219" s="1"/>
      <c r="BJ219" s="69" t="s">
        <v>12897</v>
      </c>
      <c r="BR219" s="69" t="s">
        <v>2578</v>
      </c>
      <c r="BV219" s="69" t="s">
        <v>12898</v>
      </c>
      <c r="BY219" s="69" t="s">
        <v>4571</v>
      </c>
      <c r="BZ219" s="69" t="s">
        <v>8407</v>
      </c>
      <c r="CD219" s="69" t="s">
        <v>8887</v>
      </c>
      <c r="CI219" s="69" t="s">
        <v>5921</v>
      </c>
    </row>
    <row r="220" spans="1:87" ht="15.75" customHeight="1" x14ac:dyDescent="0.15">
      <c r="A220" s="5"/>
      <c r="B220" s="5"/>
      <c r="C220" s="5"/>
      <c r="D220" s="5"/>
      <c r="E220" s="5"/>
      <c r="F220" s="3" t="s">
        <v>740</v>
      </c>
      <c r="G220" s="5"/>
      <c r="H220" s="5"/>
      <c r="I220" s="5"/>
      <c r="J220" s="5"/>
      <c r="K220" s="5"/>
      <c r="L220" s="5"/>
      <c r="M220" s="5" t="s">
        <v>739</v>
      </c>
      <c r="N220" s="3" t="s">
        <v>1306</v>
      </c>
      <c r="O220" s="5">
        <v>4.6836200000000003</v>
      </c>
      <c r="P220" s="5"/>
      <c r="Q220" s="5"/>
      <c r="R220" s="5"/>
      <c r="S220" s="5"/>
      <c r="T220" s="5"/>
      <c r="U220" s="67"/>
      <c r="V220" s="67"/>
      <c r="W220" s="67"/>
      <c r="X220" s="67"/>
      <c r="Y220" s="67"/>
      <c r="Z220" s="67"/>
      <c r="AA220" s="67"/>
      <c r="AB220" s="67"/>
      <c r="AC220" s="67"/>
      <c r="AD220" s="67" t="s">
        <v>12899</v>
      </c>
      <c r="AE220" s="1"/>
      <c r="AF220" s="67" t="s">
        <v>6536</v>
      </c>
      <c r="AG220" s="67"/>
      <c r="AH220" s="1"/>
      <c r="AI220" s="1"/>
      <c r="AJ220" s="1" t="s">
        <v>12900</v>
      </c>
      <c r="AK220" s="1"/>
      <c r="AL220" s="1" t="s">
        <v>12901</v>
      </c>
      <c r="AM220" s="1" t="s">
        <v>6898</v>
      </c>
      <c r="AN220" s="1" t="s">
        <v>4088</v>
      </c>
      <c r="AO220" s="1" t="s">
        <v>4088</v>
      </c>
      <c r="AP220" s="1"/>
      <c r="AQ220" s="1"/>
      <c r="AR220" s="1" t="s">
        <v>12902</v>
      </c>
      <c r="AS220" s="1" t="s">
        <v>12903</v>
      </c>
      <c r="AT220" s="1" t="s">
        <v>12904</v>
      </c>
      <c r="AU220" s="1" t="s">
        <v>3549</v>
      </c>
      <c r="AV220" s="1"/>
      <c r="AW220" s="1"/>
      <c r="AY220" s="1"/>
      <c r="AZ220" s="1" t="s">
        <v>7976</v>
      </c>
      <c r="BA220" s="69" t="s">
        <v>12905</v>
      </c>
      <c r="BD220" s="1" t="s">
        <v>1931</v>
      </c>
      <c r="BE220" s="1"/>
      <c r="BJ220" s="69" t="s">
        <v>12906</v>
      </c>
      <c r="BR220" s="69" t="s">
        <v>2579</v>
      </c>
      <c r="BV220" s="69" t="s">
        <v>12907</v>
      </c>
      <c r="BY220" s="69" t="s">
        <v>4667</v>
      </c>
      <c r="BZ220" s="69" t="s">
        <v>8408</v>
      </c>
      <c r="CD220" s="69" t="s">
        <v>8888</v>
      </c>
      <c r="CI220" s="69" t="s">
        <v>5922</v>
      </c>
    </row>
    <row r="221" spans="1:87" ht="15.75" customHeight="1" x14ac:dyDescent="0.15">
      <c r="A221" s="5"/>
      <c r="B221" s="5"/>
      <c r="C221" s="5"/>
      <c r="D221" s="5"/>
      <c r="E221" s="5"/>
      <c r="F221" s="3" t="s">
        <v>742</v>
      </c>
      <c r="G221" s="5"/>
      <c r="H221" s="5"/>
      <c r="I221" s="5"/>
      <c r="J221" s="5"/>
      <c r="K221" s="5"/>
      <c r="L221" s="5"/>
      <c r="M221" s="5" t="s">
        <v>741</v>
      </c>
      <c r="N221" s="3" t="s">
        <v>1307</v>
      </c>
      <c r="O221" s="5">
        <v>4.82986</v>
      </c>
      <c r="P221" s="5"/>
      <c r="Q221" s="5"/>
      <c r="R221" s="5"/>
      <c r="S221" s="5"/>
      <c r="T221" s="5"/>
      <c r="U221" s="67"/>
      <c r="V221" s="67"/>
      <c r="W221" s="67"/>
      <c r="X221" s="67"/>
      <c r="Y221" s="67"/>
      <c r="Z221" s="67"/>
      <c r="AA221" s="67"/>
      <c r="AB221" s="67"/>
      <c r="AC221" s="67"/>
      <c r="AD221" s="67" t="s">
        <v>12908</v>
      </c>
      <c r="AE221" s="1"/>
      <c r="AF221" s="67" t="s">
        <v>6537</v>
      </c>
      <c r="AG221" s="67"/>
      <c r="AH221" s="1"/>
      <c r="AI221" s="1"/>
      <c r="AJ221" s="1" t="s">
        <v>12909</v>
      </c>
      <c r="AK221" s="1"/>
      <c r="AL221" s="1" t="s">
        <v>12910</v>
      </c>
      <c r="AM221" s="1" t="s">
        <v>6899</v>
      </c>
      <c r="AN221" s="1" t="s">
        <v>4089</v>
      </c>
      <c r="AO221" s="1" t="s">
        <v>4089</v>
      </c>
      <c r="AP221" s="1"/>
      <c r="AQ221" s="1"/>
      <c r="AR221" s="1" t="s">
        <v>12911</v>
      </c>
      <c r="AS221" s="1" t="s">
        <v>12912</v>
      </c>
      <c r="AT221" s="1" t="s">
        <v>12913</v>
      </c>
      <c r="AU221" s="1" t="s">
        <v>3550</v>
      </c>
      <c r="AV221" s="1"/>
      <c r="AW221" s="1"/>
      <c r="AY221" s="1"/>
      <c r="AZ221" s="1" t="s">
        <v>7977</v>
      </c>
      <c r="BA221" s="69" t="s">
        <v>12914</v>
      </c>
      <c r="BD221" s="1" t="s">
        <v>1932</v>
      </c>
      <c r="BE221" s="1"/>
      <c r="BJ221" s="69" t="s">
        <v>12915</v>
      </c>
      <c r="BR221" s="69" t="s">
        <v>2580</v>
      </c>
      <c r="BV221" s="69" t="s">
        <v>12916</v>
      </c>
      <c r="BY221" s="69" t="s">
        <v>4763</v>
      </c>
      <c r="BZ221" s="69" t="s">
        <v>8409</v>
      </c>
      <c r="CD221" s="69" t="s">
        <v>8889</v>
      </c>
      <c r="CI221" s="69" t="s">
        <v>5923</v>
      </c>
    </row>
    <row r="222" spans="1:87" ht="15.75" customHeight="1" x14ac:dyDescent="0.15">
      <c r="A222" s="5"/>
      <c r="B222" s="5"/>
      <c r="C222" s="5"/>
      <c r="D222" s="5"/>
      <c r="E222" s="5"/>
      <c r="F222" s="3" t="s">
        <v>744</v>
      </c>
      <c r="G222" s="5"/>
      <c r="H222" s="5"/>
      <c r="I222" s="5"/>
      <c r="J222" s="5"/>
      <c r="K222" s="5"/>
      <c r="L222" s="5"/>
      <c r="M222" s="5" t="s">
        <v>743</v>
      </c>
      <c r="N222" s="3" t="s">
        <v>1308</v>
      </c>
      <c r="O222" s="5">
        <v>1.2586599999999999</v>
      </c>
      <c r="P222" s="5"/>
      <c r="Q222" s="5"/>
      <c r="R222" s="5"/>
      <c r="S222" s="5"/>
      <c r="T222" s="5"/>
      <c r="U222" s="67"/>
      <c r="V222" s="67"/>
      <c r="W222" s="67"/>
      <c r="X222" s="67"/>
      <c r="Y222" s="67"/>
      <c r="Z222" s="67"/>
      <c r="AA222" s="67"/>
      <c r="AB222" s="67"/>
      <c r="AC222" s="67"/>
      <c r="AD222" s="67" t="s">
        <v>12917</v>
      </c>
      <c r="AE222" s="1"/>
      <c r="AF222" s="67" t="s">
        <v>6538</v>
      </c>
      <c r="AG222" s="67"/>
      <c r="AH222" s="1"/>
      <c r="AI222" s="1"/>
      <c r="AJ222" s="1" t="s">
        <v>12918</v>
      </c>
      <c r="AK222" s="1"/>
      <c r="AL222" s="1" t="s">
        <v>12919</v>
      </c>
      <c r="AM222" s="1" t="s">
        <v>6900</v>
      </c>
      <c r="AN222" s="1" t="s">
        <v>4090</v>
      </c>
      <c r="AO222" s="1" t="s">
        <v>4090</v>
      </c>
      <c r="AP222" s="1"/>
      <c r="AQ222" s="1"/>
      <c r="AR222" s="1" t="s">
        <v>12920</v>
      </c>
      <c r="AS222" s="1" t="s">
        <v>12921</v>
      </c>
      <c r="AT222" s="1" t="s">
        <v>12922</v>
      </c>
      <c r="AU222" s="1" t="s">
        <v>12923</v>
      </c>
      <c r="AV222" s="1"/>
      <c r="AW222" s="1"/>
      <c r="AY222" s="1"/>
      <c r="AZ222" s="1" t="s">
        <v>7978</v>
      </c>
      <c r="BA222" s="69" t="s">
        <v>12924</v>
      </c>
      <c r="BD222" s="1" t="s">
        <v>1933</v>
      </c>
      <c r="BE222" s="1"/>
      <c r="BJ222" s="69" t="s">
        <v>12925</v>
      </c>
      <c r="BR222" s="69" t="s">
        <v>2581</v>
      </c>
      <c r="BV222" s="69" t="s">
        <v>12926</v>
      </c>
      <c r="BY222" s="69" t="s">
        <v>4859</v>
      </c>
      <c r="BZ222" s="69" t="s">
        <v>8410</v>
      </c>
      <c r="CD222" s="69" t="s">
        <v>8890</v>
      </c>
      <c r="CI222" s="69" t="s">
        <v>5924</v>
      </c>
    </row>
    <row r="223" spans="1:87" ht="15.75" customHeight="1" x14ac:dyDescent="0.15">
      <c r="A223" s="5"/>
      <c r="B223" s="5"/>
      <c r="C223" s="5"/>
      <c r="D223" s="5"/>
      <c r="E223" s="5"/>
      <c r="F223" s="3" t="s">
        <v>746</v>
      </c>
      <c r="G223" s="5"/>
      <c r="H223" s="5"/>
      <c r="I223" s="5"/>
      <c r="J223" s="5"/>
      <c r="K223" s="5"/>
      <c r="L223" s="5"/>
      <c r="M223" s="5" t="s">
        <v>745</v>
      </c>
      <c r="N223" s="3" t="s">
        <v>1309</v>
      </c>
      <c r="O223" s="5">
        <v>1.9543000000000001E-2</v>
      </c>
      <c r="P223" s="5"/>
      <c r="Q223" s="5"/>
      <c r="R223" s="5"/>
      <c r="S223" s="5"/>
      <c r="T223" s="5"/>
      <c r="U223" s="67"/>
      <c r="V223" s="67"/>
      <c r="W223" s="67"/>
      <c r="X223" s="67"/>
      <c r="Y223" s="67"/>
      <c r="Z223" s="67"/>
      <c r="AA223" s="67"/>
      <c r="AB223" s="67"/>
      <c r="AC223" s="67"/>
      <c r="AD223" s="67" t="s">
        <v>12927</v>
      </c>
      <c r="AE223" s="1"/>
      <c r="AF223" s="67" t="s">
        <v>6539</v>
      </c>
      <c r="AG223" s="67"/>
      <c r="AH223" s="1"/>
      <c r="AI223" s="1"/>
      <c r="AJ223" s="1" t="s">
        <v>12928</v>
      </c>
      <c r="AK223" s="1"/>
      <c r="AL223" s="1" t="s">
        <v>12929</v>
      </c>
      <c r="AM223" s="1" t="s">
        <v>6901</v>
      </c>
      <c r="AN223" s="1" t="s">
        <v>4091</v>
      </c>
      <c r="AO223" s="1" t="s">
        <v>4091</v>
      </c>
      <c r="AP223" s="1"/>
      <c r="AQ223" s="1"/>
      <c r="AR223" s="1" t="s">
        <v>12930</v>
      </c>
      <c r="AS223" s="1" t="s">
        <v>12931</v>
      </c>
      <c r="AT223" s="1" t="s">
        <v>12932</v>
      </c>
      <c r="AU223" s="1" t="s">
        <v>3551</v>
      </c>
      <c r="AV223" s="1"/>
      <c r="AW223" s="1"/>
      <c r="AY223" s="1"/>
      <c r="AZ223" s="1" t="s">
        <v>7979</v>
      </c>
      <c r="BA223" s="69" t="s">
        <v>12933</v>
      </c>
      <c r="BD223" s="1" t="s">
        <v>1934</v>
      </c>
      <c r="BE223" s="1"/>
      <c r="BJ223" s="69" t="s">
        <v>12934</v>
      </c>
      <c r="BR223" s="69" t="s">
        <v>2582</v>
      </c>
      <c r="BV223" s="69" t="s">
        <v>12935</v>
      </c>
      <c r="BY223" s="69" t="s">
        <v>4955</v>
      </c>
      <c r="BZ223" s="69" t="s">
        <v>8411</v>
      </c>
      <c r="CD223" s="69" t="s">
        <v>8891</v>
      </c>
      <c r="CI223" s="69" t="s">
        <v>5925</v>
      </c>
    </row>
    <row r="224" spans="1:87" ht="15.75" customHeight="1" x14ac:dyDescent="0.15">
      <c r="A224" s="5"/>
      <c r="B224" s="5"/>
      <c r="C224" s="5"/>
      <c r="D224" s="5"/>
      <c r="E224" s="5"/>
      <c r="F224" s="3" t="s">
        <v>748</v>
      </c>
      <c r="G224" s="5"/>
      <c r="H224" s="5"/>
      <c r="I224" s="5"/>
      <c r="J224" s="5"/>
      <c r="K224" s="5"/>
      <c r="L224" s="5"/>
      <c r="M224" s="5" t="s">
        <v>747</v>
      </c>
      <c r="N224" s="3" t="s">
        <v>1310</v>
      </c>
      <c r="O224" s="5">
        <v>0.193886</v>
      </c>
      <c r="P224" s="5"/>
      <c r="Q224" s="5"/>
      <c r="R224" s="5"/>
      <c r="S224" s="5"/>
      <c r="T224" s="5"/>
      <c r="U224" s="67"/>
      <c r="V224" s="67"/>
      <c r="W224" s="67"/>
      <c r="X224" s="67"/>
      <c r="Y224" s="67"/>
      <c r="Z224" s="67"/>
      <c r="AA224" s="67"/>
      <c r="AB224" s="67"/>
      <c r="AC224" s="67"/>
      <c r="AD224" s="67" t="s">
        <v>12936</v>
      </c>
      <c r="AE224" s="1"/>
      <c r="AF224" s="67" t="s">
        <v>6540</v>
      </c>
      <c r="AG224" s="67"/>
      <c r="AH224" s="1"/>
      <c r="AI224" s="1"/>
      <c r="AJ224" s="1" t="s">
        <v>12937</v>
      </c>
      <c r="AK224" s="1"/>
      <c r="AL224" s="1" t="s">
        <v>12938</v>
      </c>
      <c r="AM224" s="1" t="s">
        <v>6902</v>
      </c>
      <c r="AN224" s="1" t="s">
        <v>4092</v>
      </c>
      <c r="AO224" s="1" t="s">
        <v>4092</v>
      </c>
      <c r="AP224" s="1"/>
      <c r="AQ224" s="1"/>
      <c r="AR224" s="1" t="s">
        <v>12939</v>
      </c>
      <c r="AS224" s="1" t="s">
        <v>12940</v>
      </c>
      <c r="AT224" s="1" t="s">
        <v>12941</v>
      </c>
      <c r="AU224" s="1" t="s">
        <v>3552</v>
      </c>
      <c r="AV224" s="1"/>
      <c r="AW224" s="1"/>
      <c r="AY224" s="1"/>
      <c r="AZ224" s="1" t="s">
        <v>7980</v>
      </c>
      <c r="BA224" s="69" t="s">
        <v>12942</v>
      </c>
      <c r="BD224" s="1" t="s">
        <v>1935</v>
      </c>
      <c r="BE224" s="1"/>
      <c r="BJ224" s="69" t="s">
        <v>12943</v>
      </c>
      <c r="BR224" s="69" t="s">
        <v>2583</v>
      </c>
      <c r="BV224" s="69" t="s">
        <v>12944</v>
      </c>
      <c r="BY224" s="69" t="s">
        <v>5051</v>
      </c>
      <c r="BZ224" s="69" t="s">
        <v>8412</v>
      </c>
      <c r="CD224" s="69" t="s">
        <v>8892</v>
      </c>
      <c r="CI224" s="69" t="s">
        <v>5926</v>
      </c>
    </row>
    <row r="225" spans="1:87" ht="15.75" customHeight="1" x14ac:dyDescent="0.15">
      <c r="A225" s="5"/>
      <c r="B225" s="5"/>
      <c r="C225" s="5"/>
      <c r="D225" s="5"/>
      <c r="E225" s="5"/>
      <c r="F225" s="3" t="s">
        <v>750</v>
      </c>
      <c r="G225" s="5"/>
      <c r="H225" s="5"/>
      <c r="I225" s="5"/>
      <c r="J225" s="5"/>
      <c r="K225" s="5"/>
      <c r="L225" s="5"/>
      <c r="M225" s="5" t="s">
        <v>749</v>
      </c>
      <c r="N225" s="3" t="s">
        <v>1311</v>
      </c>
      <c r="O225" s="5">
        <v>2.7680000000000001E-3</v>
      </c>
      <c r="P225" s="5"/>
      <c r="Q225" s="5"/>
      <c r="R225" s="5"/>
      <c r="S225" s="5"/>
      <c r="T225" s="5"/>
      <c r="U225" s="67"/>
      <c r="V225" s="67"/>
      <c r="W225" s="67"/>
      <c r="X225" s="67"/>
      <c r="Y225" s="67"/>
      <c r="Z225" s="67"/>
      <c r="AA225" s="67"/>
      <c r="AB225" s="67"/>
      <c r="AC225" s="67"/>
      <c r="AD225" s="67" t="s">
        <v>12945</v>
      </c>
      <c r="AE225" s="1"/>
      <c r="AF225" s="67" t="s">
        <v>6541</v>
      </c>
      <c r="AG225" s="67"/>
      <c r="AH225" s="1"/>
      <c r="AI225" s="1"/>
      <c r="AJ225" s="1" t="s">
        <v>12946</v>
      </c>
      <c r="AK225" s="1"/>
      <c r="AL225" s="1" t="s">
        <v>12947</v>
      </c>
      <c r="AM225" s="1" t="s">
        <v>6903</v>
      </c>
      <c r="AN225" s="1" t="s">
        <v>4093</v>
      </c>
      <c r="AO225" s="1" t="s">
        <v>4093</v>
      </c>
      <c r="AP225" s="1"/>
      <c r="AQ225" s="1"/>
      <c r="AR225" s="1" t="s">
        <v>12948</v>
      </c>
      <c r="AS225" s="1" t="s">
        <v>12949</v>
      </c>
      <c r="AT225" s="1" t="s">
        <v>12950</v>
      </c>
      <c r="AU225" s="1" t="s">
        <v>3553</v>
      </c>
      <c r="AV225" s="1"/>
      <c r="AW225" s="1"/>
      <c r="AY225" s="1"/>
      <c r="AZ225" s="1" t="s">
        <v>7981</v>
      </c>
      <c r="BA225" s="69" t="s">
        <v>12951</v>
      </c>
      <c r="BD225" s="1" t="s">
        <v>1936</v>
      </c>
      <c r="BE225" s="1"/>
      <c r="BJ225" s="69" t="s">
        <v>12952</v>
      </c>
      <c r="BR225" s="69" t="s">
        <v>2584</v>
      </c>
      <c r="BV225" s="69" t="s">
        <v>12953</v>
      </c>
      <c r="BY225" s="69" t="s">
        <v>5147</v>
      </c>
      <c r="BZ225" s="69" t="s">
        <v>8413</v>
      </c>
      <c r="CD225" s="69" t="s">
        <v>8893</v>
      </c>
      <c r="CI225" s="69" t="s">
        <v>5927</v>
      </c>
    </row>
    <row r="226" spans="1:87" ht="15.75" customHeight="1" x14ac:dyDescent="0.15">
      <c r="A226" s="5"/>
      <c r="B226" s="5"/>
      <c r="C226" s="5"/>
      <c r="D226" s="5"/>
      <c r="E226" s="5"/>
      <c r="F226" s="3" t="s">
        <v>752</v>
      </c>
      <c r="G226" s="5"/>
      <c r="H226" s="5"/>
      <c r="I226" s="5"/>
      <c r="J226" s="5"/>
      <c r="K226" s="5"/>
      <c r="L226" s="5"/>
      <c r="M226" s="5" t="s">
        <v>751</v>
      </c>
      <c r="N226" s="3" t="s">
        <v>1312</v>
      </c>
      <c r="O226" s="5">
        <v>8.1040000000000001E-3</v>
      </c>
      <c r="P226" s="5"/>
      <c r="Q226" s="5"/>
      <c r="R226" s="5"/>
      <c r="S226" s="5"/>
      <c r="T226" s="5"/>
      <c r="U226" s="67"/>
      <c r="V226" s="67"/>
      <c r="W226" s="67"/>
      <c r="X226" s="67"/>
      <c r="Y226" s="67"/>
      <c r="Z226" s="67"/>
      <c r="AA226" s="67"/>
      <c r="AB226" s="67"/>
      <c r="AC226" s="67"/>
      <c r="AD226" s="67" t="s">
        <v>12954</v>
      </c>
      <c r="AE226" s="1"/>
      <c r="AF226" s="67" t="s">
        <v>6542</v>
      </c>
      <c r="AG226" s="67"/>
      <c r="AH226" s="1"/>
      <c r="AI226" s="1"/>
      <c r="AJ226" s="1" t="s">
        <v>12955</v>
      </c>
      <c r="AK226" s="1"/>
      <c r="AL226" s="1" t="s">
        <v>12956</v>
      </c>
      <c r="AM226" s="1" t="s">
        <v>6904</v>
      </c>
      <c r="AN226" s="1" t="s">
        <v>4094</v>
      </c>
      <c r="AO226" s="1" t="s">
        <v>4094</v>
      </c>
      <c r="AP226" s="1"/>
      <c r="AQ226" s="1"/>
      <c r="AR226" s="1" t="s">
        <v>12957</v>
      </c>
      <c r="AS226" s="1" t="s">
        <v>12958</v>
      </c>
      <c r="AT226" s="1" t="s">
        <v>12959</v>
      </c>
      <c r="AU226" s="1" t="s">
        <v>3554</v>
      </c>
      <c r="AV226" s="1"/>
      <c r="AW226" s="1"/>
      <c r="AY226" s="1"/>
      <c r="AZ226" s="1" t="s">
        <v>7982</v>
      </c>
      <c r="BA226" s="69" t="s">
        <v>12960</v>
      </c>
      <c r="BD226" s="1" t="s">
        <v>1937</v>
      </c>
      <c r="BE226" s="1"/>
      <c r="BJ226" s="69" t="s">
        <v>12961</v>
      </c>
      <c r="BR226" s="69" t="s">
        <v>2585</v>
      </c>
      <c r="BV226" s="69" t="s">
        <v>12962</v>
      </c>
      <c r="BY226" s="69" t="s">
        <v>5243</v>
      </c>
      <c r="BZ226" s="69" t="s">
        <v>8414</v>
      </c>
      <c r="CD226" s="69" t="s">
        <v>8894</v>
      </c>
      <c r="CI226" s="69" t="s">
        <v>5928</v>
      </c>
    </row>
    <row r="227" spans="1:87" ht="15.75" customHeight="1" x14ac:dyDescent="0.15">
      <c r="A227" s="5"/>
      <c r="B227" s="5"/>
      <c r="C227" s="5"/>
      <c r="D227" s="5"/>
      <c r="E227" s="5"/>
      <c r="F227" s="3" t="s">
        <v>754</v>
      </c>
      <c r="G227" s="5"/>
      <c r="H227" s="5"/>
      <c r="I227" s="5"/>
      <c r="J227" s="5"/>
      <c r="K227" s="5"/>
      <c r="L227" s="5"/>
      <c r="M227" s="5" t="s">
        <v>753</v>
      </c>
      <c r="N227" s="3" t="s">
        <v>1313</v>
      </c>
      <c r="O227" s="5">
        <v>2.3592999999999999E-2</v>
      </c>
      <c r="P227" s="5"/>
      <c r="Q227" s="5"/>
      <c r="R227" s="5"/>
      <c r="S227" s="5"/>
      <c r="T227" s="5"/>
      <c r="U227" s="67"/>
      <c r="V227" s="67"/>
      <c r="W227" s="67"/>
      <c r="X227" s="67"/>
      <c r="Y227" s="67"/>
      <c r="Z227" s="67"/>
      <c r="AA227" s="67"/>
      <c r="AB227" s="67"/>
      <c r="AC227" s="67"/>
      <c r="AD227" s="67" t="s">
        <v>12963</v>
      </c>
      <c r="AE227" s="1"/>
      <c r="AF227" s="67" t="s">
        <v>6543</v>
      </c>
      <c r="AG227" s="67"/>
      <c r="AH227" s="1"/>
      <c r="AI227" s="1"/>
      <c r="AJ227" s="1" t="s">
        <v>12964</v>
      </c>
      <c r="AK227" s="1"/>
      <c r="AL227" s="1" t="s">
        <v>12965</v>
      </c>
      <c r="AM227" s="1" t="s">
        <v>6905</v>
      </c>
      <c r="AN227" s="1" t="s">
        <v>4095</v>
      </c>
      <c r="AO227" s="1" t="s">
        <v>4095</v>
      </c>
      <c r="AP227" s="1"/>
      <c r="AQ227" s="1"/>
      <c r="AR227" s="1" t="s">
        <v>12966</v>
      </c>
      <c r="AS227" s="1" t="s">
        <v>12967</v>
      </c>
      <c r="AT227" s="1" t="s">
        <v>12968</v>
      </c>
      <c r="AU227" s="1" t="s">
        <v>3555</v>
      </c>
      <c r="AV227" s="1"/>
      <c r="AW227" s="1"/>
      <c r="AY227" s="1"/>
      <c r="AZ227" s="1" t="s">
        <v>7983</v>
      </c>
      <c r="BA227" s="69" t="s">
        <v>12969</v>
      </c>
      <c r="BD227" s="1" t="s">
        <v>1938</v>
      </c>
      <c r="BE227" s="1"/>
      <c r="BJ227" s="69" t="s">
        <v>12970</v>
      </c>
      <c r="BR227" s="69" t="s">
        <v>2586</v>
      </c>
      <c r="BV227" s="69" t="s">
        <v>12971</v>
      </c>
      <c r="BY227" s="69" t="s">
        <v>5339</v>
      </c>
      <c r="BZ227" s="69" t="s">
        <v>8415</v>
      </c>
      <c r="CD227" s="69" t="s">
        <v>8895</v>
      </c>
      <c r="CI227" s="69" t="s">
        <v>5929</v>
      </c>
    </row>
    <row r="228" spans="1:87" ht="15.75" customHeight="1" x14ac:dyDescent="0.15">
      <c r="A228" s="5"/>
      <c r="B228" s="5"/>
      <c r="C228" s="5"/>
      <c r="D228" s="5"/>
      <c r="E228" s="5"/>
      <c r="F228" s="3" t="s">
        <v>756</v>
      </c>
      <c r="G228" s="5"/>
      <c r="H228" s="5"/>
      <c r="I228" s="5"/>
      <c r="J228" s="5"/>
      <c r="K228" s="5"/>
      <c r="L228" s="5"/>
      <c r="M228" s="5" t="s">
        <v>755</v>
      </c>
      <c r="N228" s="3" t="s">
        <v>1314</v>
      </c>
      <c r="O228" s="5">
        <v>6.4070000000000004E-3</v>
      </c>
      <c r="P228" s="5"/>
      <c r="Q228" s="5"/>
      <c r="R228" s="5"/>
      <c r="S228" s="5"/>
      <c r="T228" s="5"/>
      <c r="U228" s="67"/>
      <c r="V228" s="67"/>
      <c r="W228" s="67"/>
      <c r="X228" s="67"/>
      <c r="Y228" s="67"/>
      <c r="Z228" s="67"/>
      <c r="AA228" s="67"/>
      <c r="AB228" s="67"/>
      <c r="AC228" s="67"/>
      <c r="AD228" s="67" t="s">
        <v>12972</v>
      </c>
      <c r="AE228" s="1"/>
      <c r="AF228" s="67" t="s">
        <v>6544</v>
      </c>
      <c r="AG228" s="67"/>
      <c r="AH228" s="1"/>
      <c r="AI228" s="1"/>
      <c r="AJ228" s="1" t="s">
        <v>12973</v>
      </c>
      <c r="AK228" s="1"/>
      <c r="AL228" s="1" t="s">
        <v>12974</v>
      </c>
      <c r="AM228" s="1" t="s">
        <v>6906</v>
      </c>
      <c r="AN228" s="1" t="s">
        <v>4096</v>
      </c>
      <c r="AO228" s="1" t="s">
        <v>4096</v>
      </c>
      <c r="AP228" s="1"/>
      <c r="AQ228" s="1"/>
      <c r="AR228" s="1" t="s">
        <v>12975</v>
      </c>
      <c r="AS228" s="1" t="s">
        <v>12976</v>
      </c>
      <c r="AT228" s="1" t="s">
        <v>12977</v>
      </c>
      <c r="AU228" s="1" t="s">
        <v>3556</v>
      </c>
      <c r="AV228" s="1"/>
      <c r="AW228" s="1"/>
      <c r="AY228" s="1"/>
      <c r="AZ228" s="1" t="s">
        <v>7984</v>
      </c>
      <c r="BA228" s="69" t="s">
        <v>12978</v>
      </c>
      <c r="BD228" s="1" t="s">
        <v>1939</v>
      </c>
      <c r="BE228" s="1"/>
      <c r="BJ228" s="69" t="s">
        <v>12979</v>
      </c>
      <c r="BR228" s="69" t="s">
        <v>2587</v>
      </c>
      <c r="BV228" s="69" t="s">
        <v>12980</v>
      </c>
      <c r="BY228" s="69" t="s">
        <v>5435</v>
      </c>
      <c r="BZ228" s="69" t="s">
        <v>8416</v>
      </c>
      <c r="CD228" s="69" t="s">
        <v>8896</v>
      </c>
      <c r="CI228" s="69" t="s">
        <v>5930</v>
      </c>
    </row>
    <row r="229" spans="1:87" ht="15.75" customHeight="1" x14ac:dyDescent="0.15">
      <c r="A229" s="5"/>
      <c r="B229" s="5"/>
      <c r="C229" s="5"/>
      <c r="D229" s="5"/>
      <c r="E229" s="5"/>
      <c r="F229" s="3" t="s">
        <v>758</v>
      </c>
      <c r="G229" s="5"/>
      <c r="H229" s="5"/>
      <c r="I229" s="5"/>
      <c r="J229" s="5"/>
      <c r="K229" s="5"/>
      <c r="L229" s="5"/>
      <c r="M229" s="5" t="s">
        <v>757</v>
      </c>
      <c r="N229" s="3" t="s">
        <v>1315</v>
      </c>
      <c r="O229" s="5">
        <v>2.9789999999999999E-3</v>
      </c>
      <c r="P229" s="5"/>
      <c r="Q229" s="5"/>
      <c r="R229" s="5"/>
      <c r="S229" s="5"/>
      <c r="T229" s="5"/>
      <c r="U229" s="67"/>
      <c r="V229" s="67"/>
      <c r="W229" s="67"/>
      <c r="X229" s="67"/>
      <c r="Y229" s="67"/>
      <c r="Z229" s="67"/>
      <c r="AA229" s="67"/>
      <c r="AB229" s="67"/>
      <c r="AC229" s="67"/>
      <c r="AD229" s="67" t="s">
        <v>12981</v>
      </c>
      <c r="AE229" s="1"/>
      <c r="AF229" s="67" t="s">
        <v>6545</v>
      </c>
      <c r="AG229" s="67"/>
      <c r="AH229" s="1"/>
      <c r="AI229" s="1"/>
      <c r="AJ229" s="1" t="s">
        <v>12982</v>
      </c>
      <c r="AK229" s="1"/>
      <c r="AL229" s="1" t="s">
        <v>12983</v>
      </c>
      <c r="AM229" s="1" t="s">
        <v>6907</v>
      </c>
      <c r="AN229" s="1" t="s">
        <v>4097</v>
      </c>
      <c r="AO229" s="1" t="s">
        <v>4097</v>
      </c>
      <c r="AP229" s="1"/>
      <c r="AQ229" s="1"/>
      <c r="AR229" s="1" t="s">
        <v>12984</v>
      </c>
      <c r="AS229" s="1" t="s">
        <v>12985</v>
      </c>
      <c r="AT229" s="1" t="s">
        <v>12986</v>
      </c>
      <c r="AU229" s="1" t="s">
        <v>3557</v>
      </c>
      <c r="AV229" s="1"/>
      <c r="AW229" s="1"/>
      <c r="AY229" s="1"/>
      <c r="AZ229" s="1" t="s">
        <v>7985</v>
      </c>
      <c r="BA229" s="69" t="s">
        <v>12987</v>
      </c>
      <c r="BD229" s="1" t="s">
        <v>1940</v>
      </c>
      <c r="BE229" s="1"/>
      <c r="BJ229" s="69" t="s">
        <v>12988</v>
      </c>
      <c r="BR229" s="69" t="s">
        <v>2588</v>
      </c>
      <c r="BV229" s="69" t="s">
        <v>12989</v>
      </c>
      <c r="BY229" s="69" t="s">
        <v>5531</v>
      </c>
      <c r="BZ229" s="69" t="s">
        <v>8417</v>
      </c>
      <c r="CD229" s="69" t="s">
        <v>8897</v>
      </c>
      <c r="CI229" s="69" t="s">
        <v>5931</v>
      </c>
    </row>
    <row r="230" spans="1:87" ht="15.75" customHeight="1" x14ac:dyDescent="0.15">
      <c r="A230" s="5"/>
      <c r="B230" s="5"/>
      <c r="C230" s="5"/>
      <c r="D230" s="5"/>
      <c r="E230" s="5"/>
      <c r="F230" s="3" t="s">
        <v>760</v>
      </c>
      <c r="G230" s="5"/>
      <c r="H230" s="5"/>
      <c r="I230" s="5"/>
      <c r="J230" s="5"/>
      <c r="K230" s="5"/>
      <c r="L230" s="5"/>
      <c r="M230" s="5" t="s">
        <v>759</v>
      </c>
      <c r="N230" s="3" t="s">
        <v>1316</v>
      </c>
      <c r="O230" s="5">
        <v>2.0509999999999999E-3</v>
      </c>
      <c r="P230" s="5"/>
      <c r="Q230" s="5"/>
      <c r="R230" s="5"/>
      <c r="S230" s="5"/>
      <c r="T230" s="5"/>
      <c r="U230" s="67"/>
      <c r="V230" s="67"/>
      <c r="W230" s="67"/>
      <c r="X230" s="67"/>
      <c r="Y230" s="67"/>
      <c r="Z230" s="67"/>
      <c r="AA230" s="67"/>
      <c r="AB230" s="67"/>
      <c r="AC230" s="67"/>
      <c r="AD230" s="67" t="s">
        <v>12990</v>
      </c>
      <c r="AE230" s="1"/>
      <c r="AF230" s="67" t="s">
        <v>6546</v>
      </c>
      <c r="AG230" s="67"/>
      <c r="AH230" s="1"/>
      <c r="AI230" s="1"/>
      <c r="AJ230" s="1" t="s">
        <v>12991</v>
      </c>
      <c r="AK230" s="1"/>
      <c r="AL230" s="1" t="s">
        <v>12992</v>
      </c>
      <c r="AM230" s="1" t="s">
        <v>6908</v>
      </c>
      <c r="AN230" s="1" t="s">
        <v>4098</v>
      </c>
      <c r="AO230" s="1" t="s">
        <v>4098</v>
      </c>
      <c r="AP230" s="1"/>
      <c r="AQ230" s="1"/>
      <c r="AR230" s="1" t="s">
        <v>12993</v>
      </c>
      <c r="AS230" s="1" t="s">
        <v>12994</v>
      </c>
      <c r="AT230" s="1" t="s">
        <v>12995</v>
      </c>
      <c r="AU230" s="1" t="s">
        <v>3558</v>
      </c>
      <c r="AV230" s="1"/>
      <c r="AW230" s="1"/>
      <c r="AY230" s="1"/>
      <c r="AZ230" s="1" t="s">
        <v>7986</v>
      </c>
      <c r="BA230" s="69" t="s">
        <v>12996</v>
      </c>
      <c r="BD230" s="1" t="s">
        <v>1941</v>
      </c>
      <c r="BE230" s="1"/>
      <c r="BJ230" s="69" t="s">
        <v>12997</v>
      </c>
      <c r="BR230" s="69" t="s">
        <v>2589</v>
      </c>
      <c r="BV230" s="69" t="s">
        <v>12998</v>
      </c>
      <c r="BY230" s="69" t="s">
        <v>5627</v>
      </c>
      <c r="BZ230" s="69" t="s">
        <v>8418</v>
      </c>
      <c r="CD230" s="69" t="s">
        <v>8898</v>
      </c>
      <c r="CI230" s="69" t="s">
        <v>5932</v>
      </c>
    </row>
    <row r="231" spans="1:87" ht="15.75" customHeight="1" x14ac:dyDescent="0.15">
      <c r="A231" s="5"/>
      <c r="B231" s="5"/>
      <c r="C231" s="5"/>
      <c r="D231" s="5"/>
      <c r="E231" s="5"/>
      <c r="F231" s="3" t="s">
        <v>762</v>
      </c>
      <c r="G231" s="5"/>
      <c r="H231" s="5"/>
      <c r="I231" s="5"/>
      <c r="J231" s="5"/>
      <c r="K231" s="5"/>
      <c r="L231" s="5"/>
      <c r="M231" s="5" t="s">
        <v>761</v>
      </c>
      <c r="N231" s="3" t="s">
        <v>1317</v>
      </c>
      <c r="O231" s="5">
        <v>7.7790000000000003E-3</v>
      </c>
      <c r="P231" s="5"/>
      <c r="Q231" s="5"/>
      <c r="R231" s="5"/>
      <c r="S231" s="5"/>
      <c r="T231" s="5"/>
      <c r="U231" s="67"/>
      <c r="V231" s="67"/>
      <c r="W231" s="67"/>
      <c r="X231" s="67"/>
      <c r="Y231" s="67"/>
      <c r="Z231" s="67"/>
      <c r="AA231" s="67"/>
      <c r="AB231" s="67"/>
      <c r="AC231" s="67"/>
      <c r="AD231" s="67" t="s">
        <v>12999</v>
      </c>
      <c r="AE231" s="1"/>
      <c r="AF231" s="67" t="s">
        <v>6547</v>
      </c>
      <c r="AG231" s="67"/>
      <c r="AH231" s="1"/>
      <c r="AI231" s="1"/>
      <c r="AJ231" s="1" t="s">
        <v>13000</v>
      </c>
      <c r="AK231" s="1"/>
      <c r="AL231" s="1" t="s">
        <v>13001</v>
      </c>
      <c r="AM231" s="1" t="s">
        <v>6909</v>
      </c>
      <c r="AN231" s="1" t="s">
        <v>4099</v>
      </c>
      <c r="AO231" s="1" t="s">
        <v>4099</v>
      </c>
      <c r="AP231" s="1"/>
      <c r="AQ231" s="1"/>
      <c r="AR231" s="1" t="s">
        <v>13002</v>
      </c>
      <c r="AS231" s="1" t="s">
        <v>13003</v>
      </c>
      <c r="AT231" s="1" t="s">
        <v>13004</v>
      </c>
      <c r="AU231" s="1" t="s">
        <v>3559</v>
      </c>
      <c r="AV231" s="1"/>
      <c r="AW231" s="1"/>
      <c r="AY231" s="1"/>
      <c r="AZ231" s="1" t="s">
        <v>7987</v>
      </c>
      <c r="BA231" s="69" t="s">
        <v>13005</v>
      </c>
      <c r="BD231" s="1" t="s">
        <v>1942</v>
      </c>
      <c r="BE231" s="1"/>
      <c r="BJ231" s="69" t="s">
        <v>13006</v>
      </c>
      <c r="BR231" s="69" t="s">
        <v>2590</v>
      </c>
      <c r="BV231" s="69" t="s">
        <v>13007</v>
      </c>
      <c r="BY231" s="69" t="s">
        <v>4572</v>
      </c>
      <c r="BZ231" s="69" t="s">
        <v>8419</v>
      </c>
      <c r="CD231" s="69" t="s">
        <v>8899</v>
      </c>
      <c r="CI231" s="69" t="s">
        <v>5933</v>
      </c>
    </row>
    <row r="232" spans="1:87" ht="15.75" customHeight="1" x14ac:dyDescent="0.15">
      <c r="A232" s="5"/>
      <c r="B232" s="5"/>
      <c r="C232" s="5"/>
      <c r="D232" s="5"/>
      <c r="E232" s="5"/>
      <c r="F232" s="3" t="s">
        <v>764</v>
      </c>
      <c r="G232" s="5"/>
      <c r="H232" s="5"/>
      <c r="I232" s="5"/>
      <c r="J232" s="5"/>
      <c r="K232" s="5"/>
      <c r="L232" s="5"/>
      <c r="M232" s="5" t="s">
        <v>763</v>
      </c>
      <c r="N232" s="3" t="s">
        <v>1318</v>
      </c>
      <c r="O232" s="5">
        <v>7.5620000000000001E-3</v>
      </c>
      <c r="P232" s="5"/>
      <c r="Q232" s="5"/>
      <c r="R232" s="5"/>
      <c r="S232" s="5"/>
      <c r="T232" s="5"/>
      <c r="U232" s="67"/>
      <c r="V232" s="67"/>
      <c r="W232" s="67"/>
      <c r="X232" s="67"/>
      <c r="Y232" s="67"/>
      <c r="Z232" s="67"/>
      <c r="AA232" s="67"/>
      <c r="AB232" s="67"/>
      <c r="AC232" s="67"/>
      <c r="AD232" s="67" t="s">
        <v>13008</v>
      </c>
      <c r="AE232" s="1"/>
      <c r="AF232" s="67" t="s">
        <v>6548</v>
      </c>
      <c r="AG232" s="67"/>
      <c r="AH232" s="1"/>
      <c r="AI232" s="1"/>
      <c r="AJ232" s="1" t="s">
        <v>13009</v>
      </c>
      <c r="AK232" s="1"/>
      <c r="AL232" s="1" t="s">
        <v>13010</v>
      </c>
      <c r="AM232" s="1" t="s">
        <v>6910</v>
      </c>
      <c r="AN232" s="1" t="s">
        <v>4100</v>
      </c>
      <c r="AO232" s="1" t="s">
        <v>4100</v>
      </c>
      <c r="AP232" s="1"/>
      <c r="AQ232" s="1"/>
      <c r="AR232" s="1" t="s">
        <v>13011</v>
      </c>
      <c r="AS232" s="1" t="s">
        <v>13012</v>
      </c>
      <c r="AT232" s="1" t="s">
        <v>13013</v>
      </c>
      <c r="AU232" s="1" t="s">
        <v>3560</v>
      </c>
      <c r="AV232" s="1"/>
      <c r="AW232" s="1"/>
      <c r="AY232" s="1"/>
      <c r="AZ232" s="1" t="s">
        <v>7988</v>
      </c>
      <c r="BA232" s="69" t="s">
        <v>13014</v>
      </c>
      <c r="BD232" s="1" t="s">
        <v>1943</v>
      </c>
      <c r="BE232" s="1"/>
      <c r="BJ232" s="69" t="s">
        <v>13015</v>
      </c>
      <c r="BR232" s="69" t="s">
        <v>2591</v>
      </c>
      <c r="BV232" s="69" t="s">
        <v>13016</v>
      </c>
      <c r="BY232" s="69" t="s">
        <v>4668</v>
      </c>
      <c r="BZ232" s="69" t="s">
        <v>8420</v>
      </c>
      <c r="CD232" s="69" t="s">
        <v>8900</v>
      </c>
      <c r="CI232" s="69" t="s">
        <v>5934</v>
      </c>
    </row>
    <row r="233" spans="1:87" ht="15.75" customHeight="1" x14ac:dyDescent="0.15">
      <c r="A233" s="5"/>
      <c r="B233" s="5"/>
      <c r="C233" s="5"/>
      <c r="D233" s="5"/>
      <c r="E233" s="5"/>
      <c r="F233" s="3" t="s">
        <v>766</v>
      </c>
      <c r="G233" s="5"/>
      <c r="H233" s="5"/>
      <c r="I233" s="5"/>
      <c r="J233" s="5"/>
      <c r="K233" s="5"/>
      <c r="L233" s="5"/>
      <c r="M233" s="5" t="s">
        <v>765</v>
      </c>
      <c r="N233" s="3" t="s">
        <v>1319</v>
      </c>
      <c r="O233" s="5">
        <v>1.9202E-2</v>
      </c>
      <c r="P233" s="5"/>
      <c r="Q233" s="5"/>
      <c r="R233" s="5"/>
      <c r="S233" s="5"/>
      <c r="T233" s="5"/>
      <c r="U233" s="67"/>
      <c r="V233" s="67"/>
      <c r="W233" s="67"/>
      <c r="X233" s="67"/>
      <c r="Y233" s="67"/>
      <c r="Z233" s="67"/>
      <c r="AA233" s="67"/>
      <c r="AB233" s="67"/>
      <c r="AC233" s="67"/>
      <c r="AD233" s="67" t="s">
        <v>13017</v>
      </c>
      <c r="AE233" s="1"/>
      <c r="AF233" s="67" t="s">
        <v>6549</v>
      </c>
      <c r="AG233" s="67"/>
      <c r="AH233" s="1"/>
      <c r="AI233" s="1"/>
      <c r="AJ233" s="1" t="s">
        <v>13018</v>
      </c>
      <c r="AK233" s="1"/>
      <c r="AL233" s="1" t="s">
        <v>13019</v>
      </c>
      <c r="AM233" s="1" t="s">
        <v>6911</v>
      </c>
      <c r="AN233" s="1" t="s">
        <v>4101</v>
      </c>
      <c r="AO233" s="1" t="s">
        <v>4101</v>
      </c>
      <c r="AP233" s="1"/>
      <c r="AQ233" s="1"/>
      <c r="AR233" s="1" t="s">
        <v>13020</v>
      </c>
      <c r="AS233" s="1" t="s">
        <v>13021</v>
      </c>
      <c r="AT233" s="1" t="s">
        <v>13022</v>
      </c>
      <c r="AU233" s="1" t="s">
        <v>3561</v>
      </c>
      <c r="AV233" s="1"/>
      <c r="AW233" s="1"/>
      <c r="AY233" s="1"/>
      <c r="AZ233" s="1" t="s">
        <v>7989</v>
      </c>
      <c r="BA233" s="69" t="s">
        <v>13023</v>
      </c>
      <c r="BD233" s="1" t="s">
        <v>1944</v>
      </c>
      <c r="BE233" s="1"/>
      <c r="BJ233" s="69" t="s">
        <v>13024</v>
      </c>
      <c r="BR233" s="69" t="s">
        <v>2592</v>
      </c>
      <c r="BV233" s="69" t="s">
        <v>13025</v>
      </c>
      <c r="BY233" s="69" t="s">
        <v>4764</v>
      </c>
      <c r="BZ233" s="69" t="s">
        <v>8421</v>
      </c>
      <c r="CD233" s="69" t="s">
        <v>8901</v>
      </c>
      <c r="CI233" s="69" t="s">
        <v>5935</v>
      </c>
    </row>
    <row r="234" spans="1:87" ht="15.75" customHeight="1" x14ac:dyDescent="0.15">
      <c r="A234" s="5"/>
      <c r="B234" s="5"/>
      <c r="C234" s="5"/>
      <c r="D234" s="5"/>
      <c r="E234" s="5"/>
      <c r="F234" s="3" t="s">
        <v>768</v>
      </c>
      <c r="G234" s="5"/>
      <c r="H234" s="5"/>
      <c r="I234" s="5"/>
      <c r="J234" s="5"/>
      <c r="K234" s="5"/>
      <c r="L234" s="5"/>
      <c r="M234" s="5" t="s">
        <v>767</v>
      </c>
      <c r="N234" s="3" t="s">
        <v>1320</v>
      </c>
      <c r="O234" s="5">
        <v>4.1142999999999999E-2</v>
      </c>
      <c r="P234" s="5"/>
      <c r="Q234" s="5"/>
      <c r="R234" s="5"/>
      <c r="S234" s="5"/>
      <c r="T234" s="5"/>
      <c r="U234" s="67"/>
      <c r="V234" s="67"/>
      <c r="W234" s="67"/>
      <c r="X234" s="67"/>
      <c r="Y234" s="67"/>
      <c r="Z234" s="67"/>
      <c r="AA234" s="67"/>
      <c r="AB234" s="67"/>
      <c r="AC234" s="67"/>
      <c r="AD234" s="67" t="s">
        <v>13026</v>
      </c>
      <c r="AE234" s="1"/>
      <c r="AF234" s="67" t="s">
        <v>6550</v>
      </c>
      <c r="AG234" s="67"/>
      <c r="AH234" s="1"/>
      <c r="AI234" s="1"/>
      <c r="AJ234" s="1" t="s">
        <v>13027</v>
      </c>
      <c r="AK234" s="1"/>
      <c r="AL234" s="1" t="s">
        <v>13028</v>
      </c>
      <c r="AM234" s="1" t="s">
        <v>6912</v>
      </c>
      <c r="AN234" s="1" t="s">
        <v>4102</v>
      </c>
      <c r="AO234" s="1" t="s">
        <v>4102</v>
      </c>
      <c r="AP234" s="1"/>
      <c r="AQ234" s="1"/>
      <c r="AR234" s="1" t="s">
        <v>13029</v>
      </c>
      <c r="AS234" s="1" t="s">
        <v>13030</v>
      </c>
      <c r="AT234" s="1" t="s">
        <v>13031</v>
      </c>
      <c r="AU234" s="1" t="s">
        <v>3562</v>
      </c>
      <c r="AV234" s="1"/>
      <c r="AW234" s="1"/>
      <c r="AY234" s="1"/>
      <c r="AZ234" s="1" t="s">
        <v>7990</v>
      </c>
      <c r="BA234" s="69" t="s">
        <v>13032</v>
      </c>
      <c r="BD234" s="1" t="s">
        <v>1945</v>
      </c>
      <c r="BE234" s="1"/>
      <c r="BJ234" s="69" t="s">
        <v>13033</v>
      </c>
      <c r="BR234" s="69" t="s">
        <v>2593</v>
      </c>
      <c r="BV234" s="69" t="s">
        <v>13034</v>
      </c>
      <c r="BY234" s="69" t="s">
        <v>4860</v>
      </c>
      <c r="BZ234" s="69" t="s">
        <v>8422</v>
      </c>
      <c r="CD234" s="69" t="s">
        <v>8902</v>
      </c>
      <c r="CI234" s="69" t="s">
        <v>5936</v>
      </c>
    </row>
    <row r="235" spans="1:87" ht="15.75" customHeight="1" x14ac:dyDescent="0.15">
      <c r="A235" s="5"/>
      <c r="B235" s="5"/>
      <c r="C235" s="5"/>
      <c r="D235" s="5"/>
      <c r="E235" s="5"/>
      <c r="F235" s="3" t="s">
        <v>770</v>
      </c>
      <c r="G235" s="5"/>
      <c r="H235" s="5"/>
      <c r="I235" s="5"/>
      <c r="J235" s="5"/>
      <c r="K235" s="5"/>
      <c r="L235" s="5"/>
      <c r="M235" s="5" t="s">
        <v>769</v>
      </c>
      <c r="N235" s="3" t="s">
        <v>1321</v>
      </c>
      <c r="O235" s="5">
        <v>2.0639999999999999E-3</v>
      </c>
      <c r="P235" s="5"/>
      <c r="Q235" s="5"/>
      <c r="R235" s="5"/>
      <c r="S235" s="5"/>
      <c r="T235" s="5"/>
      <c r="U235" s="67"/>
      <c r="V235" s="67"/>
      <c r="W235" s="67"/>
      <c r="X235" s="67"/>
      <c r="Y235" s="67"/>
      <c r="Z235" s="67"/>
      <c r="AA235" s="67"/>
      <c r="AB235" s="67"/>
      <c r="AC235" s="67"/>
      <c r="AD235" s="67" t="s">
        <v>13035</v>
      </c>
      <c r="AE235" s="1"/>
      <c r="AF235" s="67" t="s">
        <v>6551</v>
      </c>
      <c r="AG235" s="67"/>
      <c r="AH235" s="1"/>
      <c r="AI235" s="1"/>
      <c r="AJ235" s="1" t="s">
        <v>13036</v>
      </c>
      <c r="AK235" s="1"/>
      <c r="AL235" s="1" t="s">
        <v>13037</v>
      </c>
      <c r="AM235" s="1" t="s">
        <v>6913</v>
      </c>
      <c r="AN235" s="1" t="s">
        <v>4103</v>
      </c>
      <c r="AO235" s="1" t="s">
        <v>4103</v>
      </c>
      <c r="AP235" s="1"/>
      <c r="AQ235" s="1"/>
      <c r="AR235" s="1" t="s">
        <v>13038</v>
      </c>
      <c r="AS235" s="1" t="s">
        <v>13039</v>
      </c>
      <c r="AT235" s="1" t="s">
        <v>13040</v>
      </c>
      <c r="AU235" s="1" t="s">
        <v>3563</v>
      </c>
      <c r="AV235" s="1"/>
      <c r="AW235" s="1"/>
      <c r="AY235" s="1"/>
      <c r="AZ235" s="1" t="s">
        <v>7991</v>
      </c>
      <c r="BA235" s="69" t="s">
        <v>13041</v>
      </c>
      <c r="BD235" s="1" t="s">
        <v>1946</v>
      </c>
      <c r="BE235" s="1"/>
      <c r="BJ235" s="69" t="s">
        <v>13042</v>
      </c>
      <c r="BR235" s="69" t="s">
        <v>2594</v>
      </c>
      <c r="BV235" s="69" t="s">
        <v>13043</v>
      </c>
      <c r="BY235" s="69" t="s">
        <v>4956</v>
      </c>
      <c r="BZ235" s="69" t="s">
        <v>8423</v>
      </c>
      <c r="CD235" s="69" t="s">
        <v>8903</v>
      </c>
      <c r="CI235" s="69" t="s">
        <v>5937</v>
      </c>
    </row>
    <row r="236" spans="1:87" ht="15.75" customHeight="1" x14ac:dyDescent="0.15">
      <c r="A236" s="5"/>
      <c r="B236" s="5"/>
      <c r="C236" s="5"/>
      <c r="D236" s="5"/>
      <c r="E236" s="5"/>
      <c r="F236" s="3" t="s">
        <v>772</v>
      </c>
      <c r="G236" s="5"/>
      <c r="H236" s="5"/>
      <c r="I236" s="5"/>
      <c r="J236" s="5"/>
      <c r="K236" s="5"/>
      <c r="L236" s="5"/>
      <c r="M236" s="5" t="s">
        <v>771</v>
      </c>
      <c r="N236" s="3" t="s">
        <v>1322</v>
      </c>
      <c r="O236" s="5">
        <v>3.124E-3</v>
      </c>
      <c r="P236" s="5"/>
      <c r="Q236" s="5"/>
      <c r="R236" s="5"/>
      <c r="S236" s="5"/>
      <c r="T236" s="5"/>
      <c r="U236" s="67"/>
      <c r="V236" s="67"/>
      <c r="W236" s="67"/>
      <c r="X236" s="67"/>
      <c r="Y236" s="67"/>
      <c r="Z236" s="67"/>
      <c r="AA236" s="67"/>
      <c r="AB236" s="67"/>
      <c r="AC236" s="67"/>
      <c r="AD236" s="67" t="s">
        <v>13044</v>
      </c>
      <c r="AE236" s="1"/>
      <c r="AF236" s="67" t="s">
        <v>6552</v>
      </c>
      <c r="AG236" s="67"/>
      <c r="AH236" s="1"/>
      <c r="AI236" s="1"/>
      <c r="AJ236" s="1" t="s">
        <v>13045</v>
      </c>
      <c r="AK236" s="1"/>
      <c r="AL236" s="1" t="s">
        <v>13046</v>
      </c>
      <c r="AM236" s="1" t="s">
        <v>6914</v>
      </c>
      <c r="AN236" s="1" t="s">
        <v>4104</v>
      </c>
      <c r="AO236" s="1" t="s">
        <v>4104</v>
      </c>
      <c r="AP236" s="1"/>
      <c r="AQ236" s="1"/>
      <c r="AR236" s="1" t="s">
        <v>13047</v>
      </c>
      <c r="AS236" s="1" t="s">
        <v>13048</v>
      </c>
      <c r="AT236" s="1" t="s">
        <v>13049</v>
      </c>
      <c r="AU236" s="1" t="s">
        <v>3564</v>
      </c>
      <c r="AV236" s="1"/>
      <c r="AW236" s="1"/>
      <c r="AY236" s="1"/>
      <c r="AZ236" s="1" t="s">
        <v>7992</v>
      </c>
      <c r="BA236" s="69" t="s">
        <v>13050</v>
      </c>
      <c r="BD236" s="1" t="s">
        <v>1947</v>
      </c>
      <c r="BE236" s="1"/>
      <c r="BJ236" s="69" t="s">
        <v>13051</v>
      </c>
      <c r="BR236" s="69" t="s">
        <v>2595</v>
      </c>
      <c r="BV236" s="69" t="s">
        <v>13052</v>
      </c>
      <c r="BY236" s="69" t="s">
        <v>5052</v>
      </c>
      <c r="BZ236" s="69" t="s">
        <v>8424</v>
      </c>
      <c r="CD236" s="69" t="s">
        <v>8904</v>
      </c>
      <c r="CI236" s="69" t="s">
        <v>5938</v>
      </c>
    </row>
    <row r="237" spans="1:87" ht="15.75" customHeight="1" x14ac:dyDescent="0.15">
      <c r="A237" s="5"/>
      <c r="B237" s="5"/>
      <c r="C237" s="5"/>
      <c r="D237" s="5"/>
      <c r="E237" s="5"/>
      <c r="F237" s="3" t="s">
        <v>774</v>
      </c>
      <c r="G237" s="5"/>
      <c r="H237" s="5"/>
      <c r="I237" s="5"/>
      <c r="J237" s="5"/>
      <c r="K237" s="5"/>
      <c r="L237" s="5"/>
      <c r="M237" s="5" t="s">
        <v>773</v>
      </c>
      <c r="N237" s="3" t="s">
        <v>1323</v>
      </c>
      <c r="O237" s="5">
        <v>1.2296E-2</v>
      </c>
      <c r="P237" s="5"/>
      <c r="Q237" s="5"/>
      <c r="R237" s="5"/>
      <c r="S237" s="5"/>
      <c r="T237" s="5"/>
      <c r="U237" s="67"/>
      <c r="V237" s="67"/>
      <c r="W237" s="67"/>
      <c r="X237" s="67"/>
      <c r="Y237" s="67"/>
      <c r="Z237" s="67"/>
      <c r="AA237" s="67"/>
      <c r="AB237" s="67"/>
      <c r="AC237" s="67"/>
      <c r="AD237" s="67" t="s">
        <v>13053</v>
      </c>
      <c r="AE237" s="1"/>
      <c r="AF237" s="67" t="s">
        <v>6553</v>
      </c>
      <c r="AG237" s="67"/>
      <c r="AH237" s="1"/>
      <c r="AI237" s="1"/>
      <c r="AJ237" s="1" t="s">
        <v>13054</v>
      </c>
      <c r="AK237" s="1"/>
      <c r="AL237" s="1" t="s">
        <v>13055</v>
      </c>
      <c r="AM237" s="1" t="s">
        <v>6915</v>
      </c>
      <c r="AN237" s="1" t="s">
        <v>4105</v>
      </c>
      <c r="AO237" s="1" t="s">
        <v>4105</v>
      </c>
      <c r="AP237" s="1"/>
      <c r="AQ237" s="1"/>
      <c r="AR237" s="1" t="s">
        <v>13056</v>
      </c>
      <c r="AS237" s="1" t="s">
        <v>13057</v>
      </c>
      <c r="AT237" s="1" t="s">
        <v>13058</v>
      </c>
      <c r="AU237" s="1" t="s">
        <v>13059</v>
      </c>
      <c r="AV237" s="1"/>
      <c r="AW237" s="1"/>
      <c r="AY237" s="1"/>
      <c r="AZ237" s="1" t="s">
        <v>7993</v>
      </c>
      <c r="BA237" s="69" t="s">
        <v>13060</v>
      </c>
      <c r="BD237" s="1" t="s">
        <v>1948</v>
      </c>
      <c r="BE237" s="1"/>
      <c r="BJ237" s="69" t="s">
        <v>13061</v>
      </c>
      <c r="BR237" s="69" t="s">
        <v>2596</v>
      </c>
      <c r="BV237" s="69" t="s">
        <v>13062</v>
      </c>
      <c r="BY237" s="69" t="s">
        <v>5148</v>
      </c>
      <c r="BZ237" s="69" t="s">
        <v>8425</v>
      </c>
      <c r="CD237" s="69" t="s">
        <v>8905</v>
      </c>
      <c r="CI237" s="69" t="s">
        <v>5939</v>
      </c>
    </row>
    <row r="238" spans="1:87" ht="15.75" customHeight="1" x14ac:dyDescent="0.15">
      <c r="A238" s="5"/>
      <c r="B238" s="5"/>
      <c r="C238" s="5"/>
      <c r="D238" s="5"/>
      <c r="E238" s="5"/>
      <c r="F238" s="3" t="s">
        <v>776</v>
      </c>
      <c r="G238" s="5"/>
      <c r="H238" s="5"/>
      <c r="I238" s="5"/>
      <c r="J238" s="5"/>
      <c r="K238" s="5"/>
      <c r="L238" s="5"/>
      <c r="M238" s="5" t="s">
        <v>775</v>
      </c>
      <c r="N238" s="3" t="s">
        <v>1324</v>
      </c>
      <c r="O238" s="5">
        <v>2.0430000000000001E-3</v>
      </c>
      <c r="P238" s="5"/>
      <c r="Q238" s="5"/>
      <c r="R238" s="5"/>
      <c r="S238" s="5"/>
      <c r="T238" s="5"/>
      <c r="U238" s="67"/>
      <c r="V238" s="67"/>
      <c r="W238" s="67"/>
      <c r="X238" s="67"/>
      <c r="Y238" s="67"/>
      <c r="Z238" s="67"/>
      <c r="AA238" s="67"/>
      <c r="AB238" s="67"/>
      <c r="AC238" s="67"/>
      <c r="AD238" s="67" t="s">
        <v>13063</v>
      </c>
      <c r="AE238" s="1"/>
      <c r="AF238" s="67" t="s">
        <v>6554</v>
      </c>
      <c r="AG238" s="67"/>
      <c r="AH238" s="1"/>
      <c r="AI238" s="1"/>
      <c r="AJ238" s="1" t="s">
        <v>13064</v>
      </c>
      <c r="AK238" s="1"/>
      <c r="AL238" s="1" t="s">
        <v>13065</v>
      </c>
      <c r="AM238" s="1" t="s">
        <v>6916</v>
      </c>
      <c r="AN238" s="1" t="s">
        <v>4106</v>
      </c>
      <c r="AO238" s="1" t="s">
        <v>4106</v>
      </c>
      <c r="AP238" s="1"/>
      <c r="AQ238" s="1"/>
      <c r="AR238" s="1" t="s">
        <v>13066</v>
      </c>
      <c r="AS238" s="1" t="s">
        <v>13067</v>
      </c>
      <c r="AT238" s="1" t="s">
        <v>13068</v>
      </c>
      <c r="AU238" s="1" t="s">
        <v>3565</v>
      </c>
      <c r="AV238" s="1"/>
      <c r="AW238" s="1"/>
      <c r="AY238" s="1"/>
      <c r="AZ238" s="1" t="s">
        <v>7994</v>
      </c>
      <c r="BA238" s="69" t="s">
        <v>13069</v>
      </c>
      <c r="BD238" s="1" t="s">
        <v>1949</v>
      </c>
      <c r="BE238" s="1"/>
      <c r="BJ238" s="69" t="s">
        <v>13070</v>
      </c>
      <c r="BR238" s="69" t="s">
        <v>2597</v>
      </c>
      <c r="BV238" s="69" t="s">
        <v>13071</v>
      </c>
      <c r="BY238" s="69" t="s">
        <v>5244</v>
      </c>
      <c r="BZ238" s="69" t="s">
        <v>8426</v>
      </c>
      <c r="CD238" s="69" t="s">
        <v>8906</v>
      </c>
      <c r="CI238" s="69" t="s">
        <v>5940</v>
      </c>
    </row>
    <row r="239" spans="1:87" ht="15.75" customHeight="1" x14ac:dyDescent="0.15">
      <c r="A239" s="5"/>
      <c r="B239" s="5"/>
      <c r="C239" s="5"/>
      <c r="D239" s="5"/>
      <c r="E239" s="5"/>
      <c r="F239" s="3" t="s">
        <v>778</v>
      </c>
      <c r="G239" s="5"/>
      <c r="H239" s="5"/>
      <c r="I239" s="5"/>
      <c r="J239" s="5"/>
      <c r="K239" s="5"/>
      <c r="L239" s="5"/>
      <c r="M239" s="5" t="s">
        <v>777</v>
      </c>
      <c r="N239" s="3" t="s">
        <v>1325</v>
      </c>
      <c r="O239" s="5">
        <v>0.229131</v>
      </c>
      <c r="P239" s="5"/>
      <c r="Q239" s="5"/>
      <c r="R239" s="5"/>
      <c r="S239" s="5"/>
      <c r="T239" s="5"/>
      <c r="U239" s="67"/>
      <c r="V239" s="67"/>
      <c r="W239" s="67"/>
      <c r="X239" s="67"/>
      <c r="Y239" s="67"/>
      <c r="Z239" s="67"/>
      <c r="AA239" s="67"/>
      <c r="AB239" s="67"/>
      <c r="AC239" s="67"/>
      <c r="AD239" s="67" t="s">
        <v>13072</v>
      </c>
      <c r="AE239" s="1"/>
      <c r="AF239" s="67" t="s">
        <v>6555</v>
      </c>
      <c r="AG239" s="67"/>
      <c r="AH239" s="1"/>
      <c r="AI239" s="1"/>
      <c r="AJ239" s="1" t="s">
        <v>13073</v>
      </c>
      <c r="AK239" s="1"/>
      <c r="AL239" s="1" t="s">
        <v>13074</v>
      </c>
      <c r="AM239" s="1" t="s">
        <v>6917</v>
      </c>
      <c r="AN239" s="1" t="s">
        <v>4107</v>
      </c>
      <c r="AO239" s="1" t="s">
        <v>4107</v>
      </c>
      <c r="AP239" s="1"/>
      <c r="AQ239" s="1"/>
      <c r="AR239" s="1" t="s">
        <v>13075</v>
      </c>
      <c r="AS239" s="1" t="s">
        <v>13076</v>
      </c>
      <c r="AT239" s="1" t="s">
        <v>13077</v>
      </c>
      <c r="AU239" s="1" t="s">
        <v>3566</v>
      </c>
      <c r="AV239" s="1"/>
      <c r="AW239" s="1"/>
      <c r="AY239" s="1"/>
      <c r="AZ239" s="1" t="s">
        <v>7995</v>
      </c>
      <c r="BA239" s="69" t="s">
        <v>13078</v>
      </c>
      <c r="BD239" s="1" t="s">
        <v>1950</v>
      </c>
      <c r="BE239" s="1"/>
      <c r="BJ239" s="69" t="s">
        <v>13079</v>
      </c>
      <c r="BR239" s="69" t="s">
        <v>2598</v>
      </c>
      <c r="BV239" s="69" t="s">
        <v>13080</v>
      </c>
      <c r="BY239" s="69" t="s">
        <v>5340</v>
      </c>
      <c r="BZ239" s="69" t="s">
        <v>8427</v>
      </c>
      <c r="CD239" s="69" t="s">
        <v>8907</v>
      </c>
      <c r="CI239" s="69" t="s">
        <v>5941</v>
      </c>
    </row>
    <row r="240" spans="1:87" ht="15.75" customHeight="1" x14ac:dyDescent="0.15">
      <c r="A240" s="5"/>
      <c r="B240" s="5"/>
      <c r="C240" s="5"/>
      <c r="D240" s="5"/>
      <c r="E240" s="5"/>
      <c r="F240" s="3" t="s">
        <v>780</v>
      </c>
      <c r="G240" s="5"/>
      <c r="H240" s="5"/>
      <c r="I240" s="5"/>
      <c r="J240" s="5"/>
      <c r="K240" s="5"/>
      <c r="L240" s="5"/>
      <c r="M240" s="5" t="s">
        <v>779</v>
      </c>
      <c r="N240" s="3" t="s">
        <v>1326</v>
      </c>
      <c r="O240" s="5">
        <v>6.979E-3</v>
      </c>
      <c r="P240" s="5"/>
      <c r="Q240" s="5"/>
      <c r="R240" s="5"/>
      <c r="S240" s="5"/>
      <c r="T240" s="5"/>
      <c r="U240" s="67"/>
      <c r="V240" s="67"/>
      <c r="W240" s="67"/>
      <c r="X240" s="67"/>
      <c r="Y240" s="67"/>
      <c r="Z240" s="67"/>
      <c r="AA240" s="67"/>
      <c r="AB240" s="67"/>
      <c r="AC240" s="67"/>
      <c r="AD240" s="67" t="s">
        <v>13081</v>
      </c>
      <c r="AE240" s="1"/>
      <c r="AF240" s="67" t="s">
        <v>6556</v>
      </c>
      <c r="AG240" s="67"/>
      <c r="AH240" s="1"/>
      <c r="AI240" s="1"/>
      <c r="AJ240" s="1" t="s">
        <v>13082</v>
      </c>
      <c r="AK240" s="1"/>
      <c r="AL240" s="1" t="s">
        <v>13083</v>
      </c>
      <c r="AM240" s="1" t="s">
        <v>6918</v>
      </c>
      <c r="AN240" s="1" t="s">
        <v>4108</v>
      </c>
      <c r="AO240" s="1" t="s">
        <v>4108</v>
      </c>
      <c r="AP240" s="1"/>
      <c r="AQ240" s="1"/>
      <c r="AR240" s="1" t="s">
        <v>13084</v>
      </c>
      <c r="AS240" s="1" t="s">
        <v>13085</v>
      </c>
      <c r="AT240" s="1" t="s">
        <v>13086</v>
      </c>
      <c r="AU240" s="1" t="s">
        <v>13087</v>
      </c>
      <c r="AV240" s="1"/>
      <c r="AW240" s="1"/>
      <c r="AY240" s="1"/>
      <c r="AZ240" s="1" t="s">
        <v>7996</v>
      </c>
      <c r="BA240" s="69" t="s">
        <v>13088</v>
      </c>
      <c r="BD240" s="1" t="s">
        <v>1951</v>
      </c>
      <c r="BE240" s="1"/>
      <c r="BJ240" s="69" t="s">
        <v>13089</v>
      </c>
      <c r="BR240" s="69" t="s">
        <v>2599</v>
      </c>
      <c r="BV240" s="69" t="s">
        <v>13090</v>
      </c>
      <c r="BY240" s="69" t="s">
        <v>5436</v>
      </c>
      <c r="BZ240" s="69" t="s">
        <v>8428</v>
      </c>
      <c r="CD240" s="69" t="s">
        <v>8908</v>
      </c>
      <c r="CI240" s="69" t="s">
        <v>5942</v>
      </c>
    </row>
    <row r="241" spans="1:87" ht="15.75" customHeight="1" x14ac:dyDescent="0.15">
      <c r="A241" s="5"/>
      <c r="B241" s="5"/>
      <c r="C241" s="5"/>
      <c r="D241" s="5"/>
      <c r="E241" s="5"/>
      <c r="F241" s="3" t="s">
        <v>782</v>
      </c>
      <c r="G241" s="5"/>
      <c r="H241" s="5"/>
      <c r="I241" s="5"/>
      <c r="J241" s="5"/>
      <c r="K241" s="5"/>
      <c r="L241" s="5"/>
      <c r="M241" s="5" t="s">
        <v>781</v>
      </c>
      <c r="N241" s="3" t="s">
        <v>1327</v>
      </c>
      <c r="O241" s="5">
        <v>9.195E-3</v>
      </c>
      <c r="P241" s="5"/>
      <c r="Q241" s="5"/>
      <c r="R241" s="5"/>
      <c r="S241" s="5"/>
      <c r="T241" s="5"/>
      <c r="U241" s="67"/>
      <c r="V241" s="67"/>
      <c r="W241" s="67"/>
      <c r="X241" s="67"/>
      <c r="Y241" s="67"/>
      <c r="Z241" s="67"/>
      <c r="AA241" s="67"/>
      <c r="AB241" s="67"/>
      <c r="AC241" s="67"/>
      <c r="AD241" s="67" t="s">
        <v>13091</v>
      </c>
      <c r="AE241" s="1"/>
      <c r="AF241" s="67" t="s">
        <v>6557</v>
      </c>
      <c r="AG241" s="67"/>
      <c r="AH241" s="1"/>
      <c r="AI241" s="1"/>
      <c r="AJ241" s="1" t="s">
        <v>13092</v>
      </c>
      <c r="AK241" s="1"/>
      <c r="AL241" s="1" t="s">
        <v>13093</v>
      </c>
      <c r="AM241" s="1" t="s">
        <v>6919</v>
      </c>
      <c r="AN241" s="1" t="s">
        <v>4109</v>
      </c>
      <c r="AO241" s="1" t="s">
        <v>4109</v>
      </c>
      <c r="AP241" s="1"/>
      <c r="AQ241" s="1"/>
      <c r="AR241" s="1" t="s">
        <v>13094</v>
      </c>
      <c r="AS241" s="1" t="s">
        <v>13095</v>
      </c>
      <c r="AT241" s="1" t="s">
        <v>13096</v>
      </c>
      <c r="AU241" s="1" t="s">
        <v>3567</v>
      </c>
      <c r="AV241" s="1"/>
      <c r="AW241" s="1"/>
      <c r="AY241" s="1"/>
      <c r="AZ241" s="1" t="s">
        <v>7997</v>
      </c>
      <c r="BA241" s="69" t="s">
        <v>13097</v>
      </c>
      <c r="BD241" s="1" t="s">
        <v>1952</v>
      </c>
      <c r="BE241" s="1"/>
      <c r="BJ241" s="69" t="s">
        <v>13098</v>
      </c>
      <c r="BR241" s="69" t="s">
        <v>2600</v>
      </c>
      <c r="BV241" s="69" t="s">
        <v>13099</v>
      </c>
      <c r="BY241" s="69" t="s">
        <v>5532</v>
      </c>
      <c r="BZ241" s="69" t="s">
        <v>8429</v>
      </c>
      <c r="CD241" s="69" t="s">
        <v>8909</v>
      </c>
      <c r="CI241" s="69" t="s">
        <v>5943</v>
      </c>
    </row>
    <row r="242" spans="1:87" ht="15.75" customHeight="1" x14ac:dyDescent="0.15">
      <c r="A242" s="5"/>
      <c r="B242" s="5"/>
      <c r="C242" s="5"/>
      <c r="D242" s="5"/>
      <c r="E242" s="5"/>
      <c r="F242" s="3" t="s">
        <v>784</v>
      </c>
      <c r="G242" s="5"/>
      <c r="H242" s="5"/>
      <c r="I242" s="5"/>
      <c r="J242" s="5"/>
      <c r="K242" s="5"/>
      <c r="L242" s="5"/>
      <c r="M242" s="5" t="s">
        <v>783</v>
      </c>
      <c r="N242" s="3" t="s">
        <v>1328</v>
      </c>
      <c r="O242" s="5">
        <v>0.176285</v>
      </c>
      <c r="P242" s="5"/>
      <c r="Q242" s="5"/>
      <c r="R242" s="5"/>
      <c r="S242" s="5"/>
      <c r="T242" s="5"/>
      <c r="U242" s="67"/>
      <c r="V242" s="67"/>
      <c r="W242" s="67"/>
      <c r="X242" s="67"/>
      <c r="Y242" s="67"/>
      <c r="Z242" s="67"/>
      <c r="AA242" s="67"/>
      <c r="AB242" s="67"/>
      <c r="AC242" s="67"/>
      <c r="AD242" s="67" t="s">
        <v>13100</v>
      </c>
      <c r="AE242" s="1"/>
      <c r="AF242" s="67" t="s">
        <v>6558</v>
      </c>
      <c r="AG242" s="67"/>
      <c r="AH242" s="1"/>
      <c r="AI242" s="1"/>
      <c r="AJ242" s="1" t="s">
        <v>13101</v>
      </c>
      <c r="AK242" s="1"/>
      <c r="AL242" s="1" t="s">
        <v>13102</v>
      </c>
      <c r="AM242" s="1" t="s">
        <v>6920</v>
      </c>
      <c r="AN242" s="1" t="s">
        <v>4110</v>
      </c>
      <c r="AO242" s="1" t="s">
        <v>4110</v>
      </c>
      <c r="AP242" s="1"/>
      <c r="AQ242" s="1"/>
      <c r="AR242" s="1" t="s">
        <v>13103</v>
      </c>
      <c r="AS242" s="1" t="s">
        <v>13104</v>
      </c>
      <c r="AT242" s="1" t="s">
        <v>13105</v>
      </c>
      <c r="AU242" s="1" t="s">
        <v>3568</v>
      </c>
      <c r="AV242" s="1"/>
      <c r="AW242" s="1"/>
      <c r="AY242" s="1"/>
      <c r="AZ242" s="1" t="s">
        <v>7998</v>
      </c>
      <c r="BA242" s="69" t="s">
        <v>13106</v>
      </c>
      <c r="BD242" s="1" t="s">
        <v>1953</v>
      </c>
      <c r="BE242" s="1"/>
      <c r="BJ242" s="69" t="s">
        <v>13107</v>
      </c>
      <c r="BR242" s="69" t="s">
        <v>2601</v>
      </c>
      <c r="BV242" s="69" t="s">
        <v>13108</v>
      </c>
      <c r="BY242" s="69" t="s">
        <v>5628</v>
      </c>
      <c r="BZ242" s="69" t="s">
        <v>8430</v>
      </c>
      <c r="CD242" s="69" t="s">
        <v>8910</v>
      </c>
      <c r="CI242" s="69" t="s">
        <v>5944</v>
      </c>
    </row>
    <row r="243" spans="1:87" ht="15.75" customHeight="1" x14ac:dyDescent="0.15">
      <c r="A243" s="5"/>
      <c r="B243" s="5"/>
      <c r="C243" s="5"/>
      <c r="D243" s="5"/>
      <c r="E243" s="5"/>
      <c r="F243" s="3" t="s">
        <v>786</v>
      </c>
      <c r="G243" s="5"/>
      <c r="H243" s="5"/>
      <c r="I243" s="5"/>
      <c r="J243" s="5"/>
      <c r="K243" s="5"/>
      <c r="L243" s="5"/>
      <c r="M243" s="5" t="s">
        <v>785</v>
      </c>
      <c r="N243" s="3" t="s">
        <v>1329</v>
      </c>
      <c r="O243" s="5">
        <v>1.9959999999999999E-3</v>
      </c>
      <c r="P243" s="5"/>
      <c r="Q243" s="5"/>
      <c r="R243" s="5"/>
      <c r="S243" s="5"/>
      <c r="T243" s="5"/>
      <c r="U243" s="67"/>
      <c r="V243" s="67"/>
      <c r="W243" s="67"/>
      <c r="X243" s="67"/>
      <c r="Y243" s="67"/>
      <c r="Z243" s="67"/>
      <c r="AA243" s="67"/>
      <c r="AB243" s="67"/>
      <c r="AC243" s="67"/>
      <c r="AD243" s="67" t="s">
        <v>13109</v>
      </c>
      <c r="AE243" s="1"/>
      <c r="AF243" s="67" t="s">
        <v>6559</v>
      </c>
      <c r="AG243" s="67"/>
      <c r="AH243" s="1"/>
      <c r="AI243" s="1"/>
      <c r="AJ243" s="1" t="s">
        <v>13110</v>
      </c>
      <c r="AK243" s="1"/>
      <c r="AL243" s="1" t="s">
        <v>13111</v>
      </c>
      <c r="AM243" s="1" t="s">
        <v>6921</v>
      </c>
      <c r="AN243" s="1" t="s">
        <v>4111</v>
      </c>
      <c r="AO243" s="1" t="s">
        <v>4111</v>
      </c>
      <c r="AP243" s="1"/>
      <c r="AQ243" s="1"/>
      <c r="AR243" s="1" t="s">
        <v>13112</v>
      </c>
      <c r="AS243" s="1" t="s">
        <v>13113</v>
      </c>
      <c r="AT243" s="1" t="s">
        <v>13114</v>
      </c>
      <c r="AU243" s="1" t="s">
        <v>3569</v>
      </c>
      <c r="AV243" s="1"/>
      <c r="AW243" s="1"/>
      <c r="AY243" s="1"/>
      <c r="AZ243" s="1" t="s">
        <v>7999</v>
      </c>
      <c r="BA243" s="69" t="s">
        <v>13115</v>
      </c>
      <c r="BD243" s="1" t="s">
        <v>1954</v>
      </c>
      <c r="BE243" s="1"/>
      <c r="BJ243" s="69" t="s">
        <v>13116</v>
      </c>
      <c r="BR243" s="69" t="s">
        <v>2602</v>
      </c>
      <c r="BV243" s="69" t="s">
        <v>13117</v>
      </c>
      <c r="BY243" s="69" t="s">
        <v>4573</v>
      </c>
      <c r="BZ243" s="69" t="s">
        <v>8431</v>
      </c>
      <c r="CD243" s="69" t="s">
        <v>8911</v>
      </c>
      <c r="CI243" s="69" t="s">
        <v>5945</v>
      </c>
    </row>
    <row r="244" spans="1:87" ht="15.75" customHeight="1" x14ac:dyDescent="0.15">
      <c r="A244" s="5"/>
      <c r="B244" s="5"/>
      <c r="C244" s="5"/>
      <c r="D244" s="5"/>
      <c r="E244" s="5"/>
      <c r="F244" s="3" t="s">
        <v>788</v>
      </c>
      <c r="G244" s="5"/>
      <c r="H244" s="5"/>
      <c r="I244" s="5"/>
      <c r="J244" s="5"/>
      <c r="K244" s="5"/>
      <c r="L244" s="5"/>
      <c r="M244" s="5" t="s">
        <v>787</v>
      </c>
      <c r="N244" s="3" t="s">
        <v>1330</v>
      </c>
      <c r="O244" s="5">
        <v>6.4380000000000001E-3</v>
      </c>
      <c r="P244" s="5"/>
      <c r="Q244" s="5"/>
      <c r="R244" s="5"/>
      <c r="S244" s="5"/>
      <c r="T244" s="5"/>
      <c r="U244" s="67"/>
      <c r="V244" s="67"/>
      <c r="W244" s="67"/>
      <c r="X244" s="67"/>
      <c r="Y244" s="67"/>
      <c r="Z244" s="67"/>
      <c r="AA244" s="67"/>
      <c r="AB244" s="67"/>
      <c r="AC244" s="67"/>
      <c r="AD244" s="67" t="s">
        <v>13118</v>
      </c>
      <c r="AE244" s="1"/>
      <c r="AF244" s="67" t="s">
        <v>6560</v>
      </c>
      <c r="AG244" s="67"/>
      <c r="AH244" s="1"/>
      <c r="AI244" s="1"/>
      <c r="AJ244" s="1" t="s">
        <v>13119</v>
      </c>
      <c r="AK244" s="1"/>
      <c r="AL244" s="1" t="s">
        <v>13120</v>
      </c>
      <c r="AM244" s="1" t="s">
        <v>6922</v>
      </c>
      <c r="AN244" s="1" t="s">
        <v>4112</v>
      </c>
      <c r="AO244" s="1" t="s">
        <v>4112</v>
      </c>
      <c r="AP244" s="1"/>
      <c r="AQ244" s="1"/>
      <c r="AR244" s="1" t="s">
        <v>13121</v>
      </c>
      <c r="AS244" s="1" t="s">
        <v>13122</v>
      </c>
      <c r="AT244" s="1" t="s">
        <v>13123</v>
      </c>
      <c r="AU244" s="1" t="s">
        <v>3570</v>
      </c>
      <c r="AV244" s="1"/>
      <c r="AW244" s="1"/>
      <c r="AY244" s="1"/>
      <c r="AZ244" s="1" t="s">
        <v>8000</v>
      </c>
      <c r="BA244" s="69" t="s">
        <v>13124</v>
      </c>
      <c r="BD244" s="1" t="s">
        <v>1955</v>
      </c>
      <c r="BE244" s="1"/>
      <c r="BJ244" s="69" t="s">
        <v>13125</v>
      </c>
      <c r="BR244" s="69" t="s">
        <v>2603</v>
      </c>
      <c r="BV244" s="69" t="s">
        <v>13126</v>
      </c>
      <c r="BY244" s="69" t="s">
        <v>4669</v>
      </c>
      <c r="BZ244" s="69" t="s">
        <v>8432</v>
      </c>
      <c r="CD244" s="69" t="s">
        <v>8912</v>
      </c>
      <c r="CI244" s="69" t="s">
        <v>5946</v>
      </c>
    </row>
    <row r="245" spans="1:87" ht="15.75" customHeight="1" x14ac:dyDescent="0.15">
      <c r="A245" s="5"/>
      <c r="B245" s="5"/>
      <c r="C245" s="5"/>
      <c r="D245" s="5"/>
      <c r="E245" s="5"/>
      <c r="F245" s="3" t="s">
        <v>790</v>
      </c>
      <c r="G245" s="5"/>
      <c r="H245" s="5"/>
      <c r="I245" s="5"/>
      <c r="J245" s="5"/>
      <c r="K245" s="5"/>
      <c r="L245" s="5"/>
      <c r="M245" s="5" t="s">
        <v>789</v>
      </c>
      <c r="N245" s="3" t="s">
        <v>1331</v>
      </c>
      <c r="O245" s="5">
        <v>6.4070000000000004E-3</v>
      </c>
      <c r="P245" s="5"/>
      <c r="Q245" s="5"/>
      <c r="R245" s="5"/>
      <c r="S245" s="5"/>
      <c r="T245" s="5"/>
      <c r="U245" s="67"/>
      <c r="V245" s="67"/>
      <c r="W245" s="67"/>
      <c r="X245" s="67"/>
      <c r="Y245" s="67"/>
      <c r="Z245" s="67"/>
      <c r="AA245" s="67"/>
      <c r="AB245" s="67"/>
      <c r="AC245" s="67"/>
      <c r="AD245" s="67" t="s">
        <v>13127</v>
      </c>
      <c r="AE245" s="1"/>
      <c r="AF245" s="67" t="s">
        <v>6561</v>
      </c>
      <c r="AG245" s="67"/>
      <c r="AH245" s="1"/>
      <c r="AI245" s="1"/>
      <c r="AJ245" s="1" t="s">
        <v>13128</v>
      </c>
      <c r="AK245" s="1"/>
      <c r="AL245" s="1" t="s">
        <v>13129</v>
      </c>
      <c r="AM245" s="1" t="s">
        <v>6923</v>
      </c>
      <c r="AN245" s="1" t="s">
        <v>4113</v>
      </c>
      <c r="AO245" s="1" t="s">
        <v>4113</v>
      </c>
      <c r="AP245" s="1"/>
      <c r="AQ245" s="1"/>
      <c r="AR245" s="1" t="s">
        <v>13130</v>
      </c>
      <c r="AS245" s="1" t="s">
        <v>13131</v>
      </c>
      <c r="AT245" s="1" t="s">
        <v>13132</v>
      </c>
      <c r="AU245" s="1" t="s">
        <v>3571</v>
      </c>
      <c r="AV245" s="1"/>
      <c r="AW245" s="1"/>
      <c r="AY245" s="1"/>
      <c r="AZ245" s="1" t="s">
        <v>8001</v>
      </c>
      <c r="BA245" s="69" t="s">
        <v>13133</v>
      </c>
      <c r="BD245" s="1" t="s">
        <v>1956</v>
      </c>
      <c r="BE245" s="1"/>
      <c r="BJ245" s="69" t="s">
        <v>13134</v>
      </c>
      <c r="BR245" s="69" t="s">
        <v>2604</v>
      </c>
      <c r="BV245" s="69" t="s">
        <v>13135</v>
      </c>
      <c r="BY245" s="69" t="s">
        <v>4765</v>
      </c>
      <c r="BZ245" s="69" t="s">
        <v>8433</v>
      </c>
      <c r="CD245" s="69" t="s">
        <v>8913</v>
      </c>
      <c r="CI245" s="69" t="s">
        <v>5947</v>
      </c>
    </row>
    <row r="246" spans="1:87" ht="15.75" customHeight="1" x14ac:dyDescent="0.15">
      <c r="A246" s="5"/>
      <c r="B246" s="5"/>
      <c r="C246" s="5"/>
      <c r="D246" s="5"/>
      <c r="E246" s="5"/>
      <c r="F246" s="3" t="s">
        <v>792</v>
      </c>
      <c r="G246" s="5"/>
      <c r="H246" s="5"/>
      <c r="I246" s="5"/>
      <c r="J246" s="5"/>
      <c r="K246" s="5"/>
      <c r="L246" s="5"/>
      <c r="M246" s="5" t="s">
        <v>791</v>
      </c>
      <c r="N246" s="3" t="s">
        <v>1332</v>
      </c>
      <c r="O246" s="5">
        <v>5.3870000000000003E-3</v>
      </c>
      <c r="P246" s="5"/>
      <c r="Q246" s="5"/>
      <c r="R246" s="5"/>
      <c r="S246" s="5"/>
      <c r="T246" s="5"/>
      <c r="U246" s="67"/>
      <c r="V246" s="67"/>
      <c r="W246" s="67"/>
      <c r="X246" s="67"/>
      <c r="Y246" s="67"/>
      <c r="Z246" s="67"/>
      <c r="AA246" s="67"/>
      <c r="AB246" s="67"/>
      <c r="AC246" s="67"/>
      <c r="AD246" s="67" t="s">
        <v>13136</v>
      </c>
      <c r="AE246" s="1"/>
      <c r="AF246" s="67" t="s">
        <v>6562</v>
      </c>
      <c r="AG246" s="67"/>
      <c r="AH246" s="1"/>
      <c r="AI246" s="1"/>
      <c r="AJ246" s="1" t="s">
        <v>13137</v>
      </c>
      <c r="AK246" s="1"/>
      <c r="AL246" s="1" t="s">
        <v>13138</v>
      </c>
      <c r="AM246" s="1" t="s">
        <v>6924</v>
      </c>
      <c r="AN246" s="1" t="s">
        <v>4114</v>
      </c>
      <c r="AO246" s="1" t="s">
        <v>4114</v>
      </c>
      <c r="AP246" s="1"/>
      <c r="AQ246" s="1"/>
      <c r="AR246" s="1" t="s">
        <v>13139</v>
      </c>
      <c r="AS246" s="1" t="s">
        <v>13140</v>
      </c>
      <c r="AT246" s="1" t="s">
        <v>13141</v>
      </c>
      <c r="AU246" s="1" t="s">
        <v>3572</v>
      </c>
      <c r="AV246" s="1"/>
      <c r="AW246" s="1"/>
      <c r="AY246" s="1"/>
      <c r="AZ246" s="1" t="s">
        <v>8002</v>
      </c>
      <c r="BA246" s="69" t="s">
        <v>13142</v>
      </c>
      <c r="BD246" s="1" t="s">
        <v>1957</v>
      </c>
      <c r="BE246" s="1"/>
      <c r="BJ246" s="69" t="s">
        <v>13143</v>
      </c>
      <c r="BR246" s="69" t="s">
        <v>2605</v>
      </c>
      <c r="BV246" s="69" t="s">
        <v>13144</v>
      </c>
      <c r="BY246" s="69" t="s">
        <v>4861</v>
      </c>
      <c r="BZ246" s="69" t="s">
        <v>8434</v>
      </c>
      <c r="CD246" s="69" t="s">
        <v>8914</v>
      </c>
      <c r="CI246" s="69" t="s">
        <v>5948</v>
      </c>
    </row>
    <row r="247" spans="1:87" ht="15.75" customHeight="1" x14ac:dyDescent="0.15">
      <c r="A247" s="5"/>
      <c r="B247" s="5"/>
      <c r="C247" s="5"/>
      <c r="D247" s="5"/>
      <c r="E247" s="5"/>
      <c r="F247" s="3" t="s">
        <v>794</v>
      </c>
      <c r="G247" s="5"/>
      <c r="H247" s="5"/>
      <c r="I247" s="5"/>
      <c r="J247" s="5"/>
      <c r="K247" s="5"/>
      <c r="L247" s="5"/>
      <c r="M247" s="5" t="s">
        <v>793</v>
      </c>
      <c r="N247" s="3" t="s">
        <v>1333</v>
      </c>
      <c r="O247" s="5">
        <v>7.4400000000000004E-3</v>
      </c>
      <c r="P247" s="5"/>
      <c r="Q247" s="5"/>
      <c r="R247" s="5"/>
      <c r="S247" s="5"/>
      <c r="T247" s="5"/>
      <c r="U247" s="67"/>
      <c r="V247" s="67"/>
      <c r="W247" s="67"/>
      <c r="X247" s="67"/>
      <c r="Y247" s="67"/>
      <c r="Z247" s="67"/>
      <c r="AA247" s="67"/>
      <c r="AB247" s="67"/>
      <c r="AC247" s="67"/>
      <c r="AD247" s="67" t="s">
        <v>13145</v>
      </c>
      <c r="AE247" s="1"/>
      <c r="AF247" s="67" t="s">
        <v>6563</v>
      </c>
      <c r="AG247" s="67"/>
      <c r="AH247" s="1"/>
      <c r="AI247" s="1"/>
      <c r="AJ247" s="1" t="s">
        <v>13146</v>
      </c>
      <c r="AK247" s="1"/>
      <c r="AL247" s="1" t="s">
        <v>13147</v>
      </c>
      <c r="AM247" s="1" t="s">
        <v>6925</v>
      </c>
      <c r="AN247" s="1" t="s">
        <v>4115</v>
      </c>
      <c r="AO247" s="1" t="s">
        <v>4115</v>
      </c>
      <c r="AP247" s="1"/>
      <c r="AQ247" s="1"/>
      <c r="AR247" s="1" t="s">
        <v>13148</v>
      </c>
      <c r="AS247" s="1" t="s">
        <v>13149</v>
      </c>
      <c r="AT247" s="1" t="s">
        <v>13150</v>
      </c>
      <c r="AU247" s="1" t="s">
        <v>3573</v>
      </c>
      <c r="AV247" s="1"/>
      <c r="AW247" s="1"/>
      <c r="AY247" s="1"/>
      <c r="AZ247" s="1" t="s">
        <v>8003</v>
      </c>
      <c r="BA247" s="69" t="s">
        <v>13151</v>
      </c>
      <c r="BD247" s="1" t="s">
        <v>1958</v>
      </c>
      <c r="BE247" s="1"/>
      <c r="BJ247" s="69" t="s">
        <v>13152</v>
      </c>
      <c r="BR247" s="69" t="s">
        <v>2606</v>
      </c>
      <c r="BV247" s="69" t="s">
        <v>13153</v>
      </c>
      <c r="BY247" s="69" t="s">
        <v>4957</v>
      </c>
      <c r="BZ247" s="69" t="s">
        <v>8435</v>
      </c>
      <c r="CD247" s="69" t="s">
        <v>8915</v>
      </c>
      <c r="CI247" s="69" t="s">
        <v>5949</v>
      </c>
    </row>
    <row r="248" spans="1:87" ht="15.75" customHeight="1" x14ac:dyDescent="0.15">
      <c r="A248" s="5"/>
      <c r="B248" s="5"/>
      <c r="C248" s="5"/>
      <c r="D248" s="5"/>
      <c r="E248" s="5"/>
      <c r="F248" s="3" t="s">
        <v>796</v>
      </c>
      <c r="G248" s="5"/>
      <c r="H248" s="5"/>
      <c r="I248" s="5"/>
      <c r="J248" s="5"/>
      <c r="K248" s="5"/>
      <c r="L248" s="5"/>
      <c r="M248" s="5" t="s">
        <v>795</v>
      </c>
      <c r="N248" s="3" t="s">
        <v>1334</v>
      </c>
      <c r="O248" s="5">
        <v>5.5770000000000004E-3</v>
      </c>
      <c r="P248" s="5"/>
      <c r="Q248" s="5"/>
      <c r="R248" s="5"/>
      <c r="S248" s="5"/>
      <c r="T248" s="5"/>
      <c r="U248" s="67"/>
      <c r="V248" s="67"/>
      <c r="W248" s="67"/>
      <c r="X248" s="67"/>
      <c r="Y248" s="67"/>
      <c r="Z248" s="67"/>
      <c r="AA248" s="67"/>
      <c r="AB248" s="67"/>
      <c r="AC248" s="67"/>
      <c r="AD248" s="67" t="s">
        <v>13154</v>
      </c>
      <c r="AE248" s="1"/>
      <c r="AF248" s="67" t="s">
        <v>6564</v>
      </c>
      <c r="AG248" s="67"/>
      <c r="AH248" s="1"/>
      <c r="AI248" s="1"/>
      <c r="AJ248" s="1" t="s">
        <v>13155</v>
      </c>
      <c r="AK248" s="1"/>
      <c r="AL248" s="1" t="s">
        <v>13156</v>
      </c>
      <c r="AM248" s="1" t="s">
        <v>6926</v>
      </c>
      <c r="AN248" s="1" t="s">
        <v>4116</v>
      </c>
      <c r="AO248" s="1" t="s">
        <v>4116</v>
      </c>
      <c r="AP248" s="1"/>
      <c r="AQ248" s="1"/>
      <c r="AR248" s="1" t="s">
        <v>13157</v>
      </c>
      <c r="AS248" s="1" t="s">
        <v>13158</v>
      </c>
      <c r="AT248" s="1" t="s">
        <v>13159</v>
      </c>
      <c r="AU248" s="1" t="s">
        <v>3574</v>
      </c>
      <c r="AV248" s="1"/>
      <c r="AW248" s="1"/>
      <c r="AY248" s="1"/>
      <c r="AZ248" s="1" t="s">
        <v>8004</v>
      </c>
      <c r="BA248" s="69" t="s">
        <v>13160</v>
      </c>
      <c r="BD248" s="1" t="s">
        <v>1959</v>
      </c>
      <c r="BE248" s="1"/>
      <c r="BJ248" s="69" t="s">
        <v>13161</v>
      </c>
      <c r="BR248" s="69" t="s">
        <v>2607</v>
      </c>
      <c r="BV248" s="69" t="s">
        <v>13162</v>
      </c>
      <c r="BY248" s="69" t="s">
        <v>5053</v>
      </c>
      <c r="BZ248" s="69" t="s">
        <v>8436</v>
      </c>
      <c r="CD248" s="69" t="s">
        <v>8916</v>
      </c>
      <c r="CI248" s="69" t="s">
        <v>5950</v>
      </c>
    </row>
    <row r="249" spans="1:87" ht="15.75" customHeight="1" x14ac:dyDescent="0.15">
      <c r="A249" s="5"/>
      <c r="B249" s="5"/>
      <c r="C249" s="5"/>
      <c r="D249" s="5"/>
      <c r="E249" s="5"/>
      <c r="F249" s="3" t="s">
        <v>798</v>
      </c>
      <c r="G249" s="5"/>
      <c r="H249" s="5"/>
      <c r="I249" s="5"/>
      <c r="J249" s="5"/>
      <c r="K249" s="5"/>
      <c r="L249" s="5"/>
      <c r="M249" s="5" t="s">
        <v>797</v>
      </c>
      <c r="N249" s="3" t="s">
        <v>1335</v>
      </c>
      <c r="O249" s="5">
        <v>5.3880000000000004E-3</v>
      </c>
      <c r="P249" s="5"/>
      <c r="Q249" s="5"/>
      <c r="R249" s="5"/>
      <c r="S249" s="5"/>
      <c r="T249" s="5"/>
      <c r="U249" s="67"/>
      <c r="V249" s="67"/>
      <c r="W249" s="67"/>
      <c r="X249" s="67"/>
      <c r="Y249" s="67"/>
      <c r="Z249" s="67"/>
      <c r="AA249" s="67"/>
      <c r="AB249" s="67"/>
      <c r="AC249" s="67"/>
      <c r="AD249" s="67" t="s">
        <v>13163</v>
      </c>
      <c r="AE249" s="1"/>
      <c r="AF249" s="67" t="s">
        <v>6565</v>
      </c>
      <c r="AG249" s="67"/>
      <c r="AH249" s="1"/>
      <c r="AI249" s="1"/>
      <c r="AJ249" s="1" t="s">
        <v>13164</v>
      </c>
      <c r="AK249" s="1"/>
      <c r="AL249" s="1" t="s">
        <v>13165</v>
      </c>
      <c r="AM249" s="1" t="s">
        <v>6927</v>
      </c>
      <c r="AN249" s="1" t="s">
        <v>4117</v>
      </c>
      <c r="AO249" s="1" t="s">
        <v>4117</v>
      </c>
      <c r="AP249" s="1"/>
      <c r="AQ249" s="1"/>
      <c r="AR249" s="1" t="s">
        <v>13166</v>
      </c>
      <c r="AS249" s="1" t="s">
        <v>13167</v>
      </c>
      <c r="AT249" s="1" t="s">
        <v>13168</v>
      </c>
      <c r="AU249" s="1" t="s">
        <v>3575</v>
      </c>
      <c r="AV249" s="1"/>
      <c r="AW249" s="1"/>
      <c r="AY249" s="1"/>
      <c r="AZ249" s="1" t="s">
        <v>8005</v>
      </c>
      <c r="BA249" s="69" t="s">
        <v>13169</v>
      </c>
      <c r="BD249" s="1" t="s">
        <v>1960</v>
      </c>
      <c r="BE249" s="1"/>
      <c r="BJ249" s="69" t="s">
        <v>13170</v>
      </c>
      <c r="BR249" s="69" t="s">
        <v>2608</v>
      </c>
      <c r="BV249" s="69" t="s">
        <v>13171</v>
      </c>
      <c r="BY249" s="69" t="s">
        <v>5149</v>
      </c>
      <c r="BZ249" s="69" t="s">
        <v>8437</v>
      </c>
      <c r="CD249" s="69" t="s">
        <v>8917</v>
      </c>
      <c r="CI249" s="69" t="s">
        <v>5951</v>
      </c>
    </row>
    <row r="250" spans="1:87" ht="15.75" customHeight="1" x14ac:dyDescent="0.15">
      <c r="A250" s="5"/>
      <c r="B250" s="5"/>
      <c r="C250" s="5"/>
      <c r="D250" s="5"/>
      <c r="E250" s="5"/>
      <c r="F250" s="3" t="s">
        <v>800</v>
      </c>
      <c r="G250" s="5"/>
      <c r="H250" s="5"/>
      <c r="I250" s="5"/>
      <c r="J250" s="5"/>
      <c r="K250" s="5"/>
      <c r="L250" s="5"/>
      <c r="M250" s="5" t="s">
        <v>799</v>
      </c>
      <c r="N250" s="3" t="s">
        <v>1336</v>
      </c>
      <c r="O250" s="5">
        <v>7.2890000000000003E-3</v>
      </c>
      <c r="P250" s="5"/>
      <c r="Q250" s="5"/>
      <c r="R250" s="5"/>
      <c r="S250" s="5"/>
      <c r="T250" s="5"/>
      <c r="U250" s="67"/>
      <c r="V250" s="67"/>
      <c r="W250" s="67"/>
      <c r="X250" s="67"/>
      <c r="Y250" s="67"/>
      <c r="Z250" s="67"/>
      <c r="AA250" s="67"/>
      <c r="AB250" s="67"/>
      <c r="AC250" s="67"/>
      <c r="AD250" s="67" t="s">
        <v>13172</v>
      </c>
      <c r="AE250" s="1"/>
      <c r="AF250" s="67" t="s">
        <v>6566</v>
      </c>
      <c r="AG250" s="67"/>
      <c r="AH250" s="1"/>
      <c r="AI250" s="1"/>
      <c r="AJ250" s="1" t="s">
        <v>13173</v>
      </c>
      <c r="AK250" s="1"/>
      <c r="AL250" s="1" t="s">
        <v>13174</v>
      </c>
      <c r="AM250" s="1" t="s">
        <v>6928</v>
      </c>
      <c r="AN250" s="1" t="s">
        <v>4118</v>
      </c>
      <c r="AO250" s="1" t="s">
        <v>4118</v>
      </c>
      <c r="AP250" s="1"/>
      <c r="AQ250" s="1"/>
      <c r="AR250" s="1" t="s">
        <v>13175</v>
      </c>
      <c r="AS250" s="1" t="s">
        <v>13176</v>
      </c>
      <c r="AT250" s="1" t="s">
        <v>13177</v>
      </c>
      <c r="AU250" s="1" t="s">
        <v>3576</v>
      </c>
      <c r="AV250" s="1"/>
      <c r="AW250" s="1"/>
      <c r="AY250" s="1"/>
      <c r="AZ250" s="1" t="s">
        <v>8006</v>
      </c>
      <c r="BA250" s="69" t="s">
        <v>13178</v>
      </c>
      <c r="BD250" s="1" t="s">
        <v>1961</v>
      </c>
      <c r="BE250" s="1"/>
      <c r="BJ250" s="69" t="s">
        <v>13179</v>
      </c>
      <c r="BR250" s="69" t="s">
        <v>2609</v>
      </c>
      <c r="BV250" s="69" t="s">
        <v>13180</v>
      </c>
      <c r="BY250" s="69" t="s">
        <v>5245</v>
      </c>
      <c r="BZ250" s="69" t="s">
        <v>8438</v>
      </c>
      <c r="CD250" s="69" t="s">
        <v>8918</v>
      </c>
      <c r="CI250" s="69" t="s">
        <v>5952</v>
      </c>
    </row>
    <row r="251" spans="1:87" ht="15.75" customHeight="1" x14ac:dyDescent="0.15">
      <c r="A251" s="5"/>
      <c r="B251" s="5"/>
      <c r="C251" s="5"/>
      <c r="D251" s="5"/>
      <c r="E251" s="5"/>
      <c r="F251" s="3" t="s">
        <v>802</v>
      </c>
      <c r="G251" s="5"/>
      <c r="H251" s="5"/>
      <c r="I251" s="5"/>
      <c r="J251" s="5"/>
      <c r="K251" s="5"/>
      <c r="L251" s="5"/>
      <c r="M251" s="5" t="s">
        <v>801</v>
      </c>
      <c r="N251" s="3" t="s">
        <v>1337</v>
      </c>
      <c r="O251" s="5">
        <v>7.3090000000000004E-3</v>
      </c>
      <c r="P251" s="5"/>
      <c r="Q251" s="5"/>
      <c r="R251" s="5"/>
      <c r="S251" s="5"/>
      <c r="T251" s="5"/>
      <c r="U251" s="67"/>
      <c r="V251" s="67"/>
      <c r="W251" s="67"/>
      <c r="X251" s="67"/>
      <c r="Y251" s="67"/>
      <c r="Z251" s="67"/>
      <c r="AA251" s="67"/>
      <c r="AB251" s="67"/>
      <c r="AC251" s="67"/>
      <c r="AD251" s="67" t="s">
        <v>13181</v>
      </c>
      <c r="AE251" s="1"/>
      <c r="AF251" s="67" t="s">
        <v>6567</v>
      </c>
      <c r="AG251" s="67"/>
      <c r="AH251" s="1"/>
      <c r="AI251" s="1"/>
      <c r="AJ251" s="1" t="s">
        <v>13182</v>
      </c>
      <c r="AK251" s="1"/>
      <c r="AL251" s="1" t="s">
        <v>13183</v>
      </c>
      <c r="AM251" s="1" t="s">
        <v>6929</v>
      </c>
      <c r="AN251" s="1" t="s">
        <v>4119</v>
      </c>
      <c r="AO251" s="1" t="s">
        <v>4119</v>
      </c>
      <c r="AP251" s="1"/>
      <c r="AQ251" s="1"/>
      <c r="AR251" s="1" t="s">
        <v>13184</v>
      </c>
      <c r="AS251" s="1" t="s">
        <v>13185</v>
      </c>
      <c r="AT251" s="1" t="s">
        <v>13186</v>
      </c>
      <c r="AU251" s="1" t="s">
        <v>3577</v>
      </c>
      <c r="AV251" s="1"/>
      <c r="AW251" s="1"/>
      <c r="AY251" s="1"/>
      <c r="AZ251" s="1" t="s">
        <v>8007</v>
      </c>
      <c r="BA251" s="69" t="s">
        <v>13187</v>
      </c>
      <c r="BD251" s="1" t="s">
        <v>1962</v>
      </c>
      <c r="BE251" s="1"/>
      <c r="BJ251" s="69" t="s">
        <v>13188</v>
      </c>
      <c r="BR251" s="69" t="s">
        <v>2610</v>
      </c>
      <c r="BV251" s="69" t="s">
        <v>13189</v>
      </c>
      <c r="BY251" s="69" t="s">
        <v>5341</v>
      </c>
      <c r="BZ251" s="69" t="s">
        <v>8439</v>
      </c>
      <c r="CD251" s="69" t="s">
        <v>8919</v>
      </c>
      <c r="CI251" s="69" t="s">
        <v>5953</v>
      </c>
    </row>
    <row r="252" spans="1:87" ht="15.75" customHeight="1" x14ac:dyDescent="0.15">
      <c r="A252" s="5"/>
      <c r="B252" s="5"/>
      <c r="C252" s="5"/>
      <c r="D252" s="5"/>
      <c r="E252" s="5"/>
      <c r="F252" s="3" t="s">
        <v>804</v>
      </c>
      <c r="G252" s="5"/>
      <c r="H252" s="5"/>
      <c r="I252" s="5"/>
      <c r="J252" s="5"/>
      <c r="K252" s="5"/>
      <c r="L252" s="5"/>
      <c r="M252" s="5" t="s">
        <v>803</v>
      </c>
      <c r="N252" s="3" t="s">
        <v>1338</v>
      </c>
      <c r="O252" s="5">
        <v>7.326E-3</v>
      </c>
      <c r="P252" s="5"/>
      <c r="Q252" s="5"/>
      <c r="R252" s="5"/>
      <c r="S252" s="5"/>
      <c r="T252" s="5"/>
      <c r="U252" s="67"/>
      <c r="V252" s="67"/>
      <c r="W252" s="67"/>
      <c r="X252" s="67"/>
      <c r="Y252" s="67"/>
      <c r="Z252" s="67"/>
      <c r="AA252" s="67"/>
      <c r="AB252" s="67"/>
      <c r="AC252" s="67"/>
      <c r="AD252" s="67" t="s">
        <v>13190</v>
      </c>
      <c r="AE252" s="1"/>
      <c r="AF252" s="67" t="s">
        <v>6568</v>
      </c>
      <c r="AG252" s="67"/>
      <c r="AH252" s="1"/>
      <c r="AI252" s="1"/>
      <c r="AJ252" s="1" t="s">
        <v>13191</v>
      </c>
      <c r="AK252" s="1"/>
      <c r="AL252" s="1" t="s">
        <v>13192</v>
      </c>
      <c r="AM252" s="1" t="s">
        <v>6930</v>
      </c>
      <c r="AN252" s="1" t="s">
        <v>4120</v>
      </c>
      <c r="AO252" s="1" t="s">
        <v>4120</v>
      </c>
      <c r="AP252" s="1"/>
      <c r="AQ252" s="1"/>
      <c r="AR252" s="1" t="s">
        <v>13193</v>
      </c>
      <c r="AS252" s="1" t="s">
        <v>13194</v>
      </c>
      <c r="AT252" s="1" t="s">
        <v>13195</v>
      </c>
      <c r="AU252" s="1" t="s">
        <v>3578</v>
      </c>
      <c r="AV252" s="1"/>
      <c r="AW252" s="1"/>
      <c r="AY252" s="1"/>
      <c r="AZ252" s="1" t="s">
        <v>8008</v>
      </c>
      <c r="BA252" s="69" t="s">
        <v>13196</v>
      </c>
      <c r="BD252" s="1" t="s">
        <v>1963</v>
      </c>
      <c r="BE252" s="1"/>
      <c r="BJ252" s="69" t="s">
        <v>13197</v>
      </c>
      <c r="BR252" s="69" t="s">
        <v>2611</v>
      </c>
      <c r="BV252" s="69" t="s">
        <v>13198</v>
      </c>
      <c r="BY252" s="69" t="s">
        <v>5437</v>
      </c>
      <c r="BZ252" s="69" t="s">
        <v>8440</v>
      </c>
      <c r="CD252" s="69" t="s">
        <v>8920</v>
      </c>
      <c r="CI252" s="69" t="s">
        <v>5954</v>
      </c>
    </row>
    <row r="253" spans="1:87" ht="15.75" customHeight="1" x14ac:dyDescent="0.15">
      <c r="A253" s="5"/>
      <c r="B253" s="5"/>
      <c r="C253" s="5"/>
      <c r="D253" s="5"/>
      <c r="E253" s="5"/>
      <c r="F253" s="3" t="s">
        <v>806</v>
      </c>
      <c r="G253" s="5"/>
      <c r="H253" s="5"/>
      <c r="I253" s="5"/>
      <c r="J253" s="5"/>
      <c r="K253" s="5"/>
      <c r="L253" s="5"/>
      <c r="M253" s="5" t="s">
        <v>805</v>
      </c>
      <c r="N253" s="3" t="s">
        <v>1339</v>
      </c>
      <c r="O253" s="5">
        <v>7.417E-3</v>
      </c>
      <c r="P253" s="5"/>
      <c r="Q253" s="5"/>
      <c r="R253" s="5"/>
      <c r="S253" s="5"/>
      <c r="T253" s="5"/>
      <c r="U253" s="67"/>
      <c r="V253" s="67"/>
      <c r="W253" s="67"/>
      <c r="X253" s="67"/>
      <c r="Y253" s="67"/>
      <c r="Z253" s="67"/>
      <c r="AA253" s="67"/>
      <c r="AB253" s="67"/>
      <c r="AC253" s="67"/>
      <c r="AD253" s="67" t="s">
        <v>13199</v>
      </c>
      <c r="AE253" s="1"/>
      <c r="AF253" s="67" t="s">
        <v>6569</v>
      </c>
      <c r="AG253" s="67"/>
      <c r="AH253" s="1"/>
      <c r="AI253" s="1"/>
      <c r="AJ253" s="1" t="s">
        <v>13200</v>
      </c>
      <c r="AK253" s="1"/>
      <c r="AL253" s="1" t="s">
        <v>13201</v>
      </c>
      <c r="AM253" s="1" t="s">
        <v>6931</v>
      </c>
      <c r="AN253" s="1" t="s">
        <v>4121</v>
      </c>
      <c r="AO253" s="1" t="s">
        <v>4121</v>
      </c>
      <c r="AP253" s="1"/>
      <c r="AQ253" s="1"/>
      <c r="AR253" s="1" t="s">
        <v>13202</v>
      </c>
      <c r="AS253" s="1" t="s">
        <v>13203</v>
      </c>
      <c r="AT253" s="1" t="s">
        <v>13204</v>
      </c>
      <c r="AU253" s="1" t="s">
        <v>3579</v>
      </c>
      <c r="AV253" s="1"/>
      <c r="AW253" s="1"/>
      <c r="AY253" s="1"/>
      <c r="AZ253" s="1" t="s">
        <v>8009</v>
      </c>
      <c r="BA253" s="69" t="s">
        <v>13205</v>
      </c>
      <c r="BD253" s="1" t="s">
        <v>1964</v>
      </c>
      <c r="BE253" s="1"/>
      <c r="BJ253" s="69" t="s">
        <v>13206</v>
      </c>
      <c r="BR253" s="69" t="s">
        <v>2612</v>
      </c>
      <c r="BV253" s="69" t="s">
        <v>13207</v>
      </c>
      <c r="BY253" s="69" t="s">
        <v>5533</v>
      </c>
      <c r="BZ253" s="69" t="s">
        <v>8441</v>
      </c>
      <c r="CD253" s="69" t="s">
        <v>8921</v>
      </c>
      <c r="CI253" s="69" t="s">
        <v>5955</v>
      </c>
    </row>
    <row r="254" spans="1:87" ht="15.75" customHeight="1" x14ac:dyDescent="0.15">
      <c r="A254" s="5"/>
      <c r="B254" s="5"/>
      <c r="C254" s="5"/>
      <c r="D254" s="5"/>
      <c r="E254" s="5"/>
      <c r="F254" s="3" t="s">
        <v>808</v>
      </c>
      <c r="G254" s="5"/>
      <c r="H254" s="5"/>
      <c r="I254" s="5"/>
      <c r="J254" s="5"/>
      <c r="K254" s="5"/>
      <c r="L254" s="5"/>
      <c r="M254" s="5" t="s">
        <v>807</v>
      </c>
      <c r="N254" s="3" t="s">
        <v>1340</v>
      </c>
      <c r="O254" s="5">
        <v>7.417E-3</v>
      </c>
      <c r="P254" s="5"/>
      <c r="Q254" s="5"/>
      <c r="R254" s="5"/>
      <c r="S254" s="5"/>
      <c r="T254" s="5"/>
      <c r="U254" s="67"/>
      <c r="V254" s="67"/>
      <c r="W254" s="67"/>
      <c r="X254" s="67"/>
      <c r="Y254" s="67"/>
      <c r="Z254" s="67"/>
      <c r="AA254" s="67"/>
      <c r="AB254" s="67"/>
      <c r="AC254" s="67"/>
      <c r="AD254" s="67" t="s">
        <v>13208</v>
      </c>
      <c r="AE254" s="1"/>
      <c r="AF254" s="67" t="s">
        <v>6570</v>
      </c>
      <c r="AG254" s="67"/>
      <c r="AH254" s="1"/>
      <c r="AI254" s="1"/>
      <c r="AJ254" s="1" t="s">
        <v>13209</v>
      </c>
      <c r="AK254" s="1"/>
      <c r="AL254" s="1" t="s">
        <v>13210</v>
      </c>
      <c r="AM254" s="1" t="s">
        <v>6932</v>
      </c>
      <c r="AN254" s="1" t="s">
        <v>4122</v>
      </c>
      <c r="AO254" s="1" t="s">
        <v>4255</v>
      </c>
      <c r="AP254" s="1"/>
      <c r="AQ254" s="1"/>
      <c r="AR254" s="1" t="s">
        <v>13211</v>
      </c>
      <c r="AS254" s="1" t="s">
        <v>13212</v>
      </c>
      <c r="AT254" s="1" t="s">
        <v>13213</v>
      </c>
      <c r="AU254" s="1" t="s">
        <v>3580</v>
      </c>
      <c r="AV254" s="1"/>
      <c r="AW254" s="1"/>
      <c r="AY254" s="1"/>
      <c r="AZ254" s="1" t="s">
        <v>8010</v>
      </c>
      <c r="BA254" s="69" t="s">
        <v>13214</v>
      </c>
      <c r="BD254" s="1" t="s">
        <v>1965</v>
      </c>
      <c r="BE254" s="1"/>
      <c r="BJ254" s="69" t="s">
        <v>13215</v>
      </c>
      <c r="BR254" s="69" t="s">
        <v>2613</v>
      </c>
      <c r="BV254" s="69" t="s">
        <v>13216</v>
      </c>
      <c r="BY254" s="69" t="s">
        <v>5629</v>
      </c>
      <c r="BZ254" s="69" t="s">
        <v>8442</v>
      </c>
      <c r="CD254" s="69" t="s">
        <v>8922</v>
      </c>
      <c r="CI254" s="69" t="s">
        <v>5956</v>
      </c>
    </row>
    <row r="255" spans="1:87" ht="15.75" customHeight="1" x14ac:dyDescent="0.15">
      <c r="A255" s="5"/>
      <c r="B255" s="5"/>
      <c r="C255" s="5"/>
      <c r="D255" s="5"/>
      <c r="E255" s="5"/>
      <c r="F255" s="3" t="s">
        <v>810</v>
      </c>
      <c r="G255" s="5"/>
      <c r="H255" s="5"/>
      <c r="I255" s="5"/>
      <c r="J255" s="5"/>
      <c r="K255" s="5"/>
      <c r="L255" s="5"/>
      <c r="M255" s="5" t="s">
        <v>809</v>
      </c>
      <c r="N255" s="3" t="s">
        <v>1341</v>
      </c>
      <c r="O255" s="5">
        <v>2.2399999999999998E-3</v>
      </c>
      <c r="P255" s="5"/>
      <c r="Q255" s="5"/>
      <c r="R255" s="5"/>
      <c r="S255" s="5"/>
      <c r="T255" s="5"/>
      <c r="U255" s="67"/>
      <c r="V255" s="67"/>
      <c r="W255" s="67"/>
      <c r="X255" s="67"/>
      <c r="Y255" s="67"/>
      <c r="Z255" s="67"/>
      <c r="AA255" s="67"/>
      <c r="AB255" s="67"/>
      <c r="AC255" s="67"/>
      <c r="AD255" s="67" t="s">
        <v>13217</v>
      </c>
      <c r="AE255" s="1"/>
      <c r="AF255" s="67" t="s">
        <v>6571</v>
      </c>
      <c r="AG255" s="67"/>
      <c r="AH255" s="1"/>
      <c r="AI255" s="1"/>
      <c r="AJ255" s="1" t="s">
        <v>13218</v>
      </c>
      <c r="AK255" s="1"/>
      <c r="AL255" s="1" t="s">
        <v>13219</v>
      </c>
      <c r="AM255" s="1" t="s">
        <v>6933</v>
      </c>
      <c r="AN255" s="1" t="s">
        <v>4123</v>
      </c>
      <c r="AO255" s="1" t="s">
        <v>4123</v>
      </c>
      <c r="AP255" s="1"/>
      <c r="AQ255" s="1"/>
      <c r="AR255" s="1" t="s">
        <v>13220</v>
      </c>
      <c r="AS255" s="1" t="s">
        <v>13221</v>
      </c>
      <c r="AT255" s="1" t="s">
        <v>13222</v>
      </c>
      <c r="AU255" s="1" t="s">
        <v>13223</v>
      </c>
      <c r="AV255" s="1"/>
      <c r="AW255" s="1"/>
      <c r="AY255" s="1"/>
      <c r="AZ255" s="1" t="s">
        <v>8011</v>
      </c>
      <c r="BA255" s="69" t="s">
        <v>13224</v>
      </c>
      <c r="BD255" s="1" t="s">
        <v>1966</v>
      </c>
      <c r="BE255" s="1"/>
      <c r="BJ255" s="69" t="s">
        <v>13225</v>
      </c>
      <c r="BR255" s="69" t="s">
        <v>2614</v>
      </c>
      <c r="BV255" s="69" t="s">
        <v>13226</v>
      </c>
      <c r="BY255" s="69" t="s">
        <v>4574</v>
      </c>
      <c r="BZ255" s="69" t="s">
        <v>8443</v>
      </c>
      <c r="CD255" s="69" t="s">
        <v>8923</v>
      </c>
      <c r="CI255" s="69" t="s">
        <v>5957</v>
      </c>
    </row>
    <row r="256" spans="1:87" ht="15.75" customHeight="1" x14ac:dyDescent="0.15">
      <c r="A256" s="5"/>
      <c r="B256" s="5"/>
      <c r="C256" s="5"/>
      <c r="D256" s="5"/>
      <c r="E256" s="5"/>
      <c r="F256" s="3" t="s">
        <v>812</v>
      </c>
      <c r="G256" s="5"/>
      <c r="H256" s="5"/>
      <c r="I256" s="5"/>
      <c r="J256" s="5"/>
      <c r="K256" s="5"/>
      <c r="L256" s="5"/>
      <c r="M256" s="5" t="s">
        <v>811</v>
      </c>
      <c r="N256" s="3" t="s">
        <v>1342</v>
      </c>
      <c r="O256" s="5">
        <v>6.0280000000000004E-3</v>
      </c>
      <c r="P256" s="5"/>
      <c r="Q256" s="5"/>
      <c r="R256" s="5"/>
      <c r="S256" s="5"/>
      <c r="T256" s="5"/>
      <c r="U256" s="67"/>
      <c r="V256" s="67"/>
      <c r="W256" s="67"/>
      <c r="X256" s="67"/>
      <c r="Y256" s="67"/>
      <c r="Z256" s="67"/>
      <c r="AA256" s="67"/>
      <c r="AB256" s="67"/>
      <c r="AC256" s="67"/>
      <c r="AD256" s="67" t="s">
        <v>13227</v>
      </c>
      <c r="AE256" s="1"/>
      <c r="AF256" s="67" t="s">
        <v>6572</v>
      </c>
      <c r="AG256" s="67"/>
      <c r="AH256" s="1"/>
      <c r="AI256" s="1"/>
      <c r="AJ256" s="1" t="s">
        <v>13228</v>
      </c>
      <c r="AK256" s="1"/>
      <c r="AL256" s="1" t="s">
        <v>13229</v>
      </c>
      <c r="AM256" s="1" t="s">
        <v>6934</v>
      </c>
      <c r="AN256" s="1" t="s">
        <v>4124</v>
      </c>
      <c r="AO256" s="1" t="s">
        <v>4124</v>
      </c>
      <c r="AP256" s="1"/>
      <c r="AQ256" s="1"/>
      <c r="AR256" s="1" t="s">
        <v>13230</v>
      </c>
      <c r="AS256" s="1" t="s">
        <v>13231</v>
      </c>
      <c r="AT256" s="1" t="s">
        <v>13232</v>
      </c>
      <c r="AU256" s="1" t="s">
        <v>3581</v>
      </c>
      <c r="AV256" s="1"/>
      <c r="AW256" s="1"/>
      <c r="AY256" s="1"/>
      <c r="AZ256" s="1" t="s">
        <v>8012</v>
      </c>
      <c r="BA256" s="69" t="s">
        <v>13233</v>
      </c>
      <c r="BD256" s="1" t="s">
        <v>1967</v>
      </c>
      <c r="BE256" s="1"/>
      <c r="BJ256" s="69" t="s">
        <v>13234</v>
      </c>
      <c r="BR256" s="69" t="s">
        <v>2615</v>
      </c>
      <c r="BV256" s="69" t="s">
        <v>13235</v>
      </c>
      <c r="BY256" s="69" t="s">
        <v>4670</v>
      </c>
      <c r="BZ256" s="69" t="s">
        <v>8444</v>
      </c>
      <c r="CD256" s="69" t="s">
        <v>8924</v>
      </c>
      <c r="CI256" s="69" t="s">
        <v>5958</v>
      </c>
    </row>
    <row r="257" spans="1:87" ht="15.75" customHeight="1" x14ac:dyDescent="0.15">
      <c r="A257" s="5"/>
      <c r="B257" s="5"/>
      <c r="C257" s="5"/>
      <c r="D257" s="5"/>
      <c r="E257" s="5"/>
      <c r="F257" s="3" t="s">
        <v>814</v>
      </c>
      <c r="G257" s="5"/>
      <c r="H257" s="5"/>
      <c r="I257" s="5"/>
      <c r="J257" s="5"/>
      <c r="K257" s="5"/>
      <c r="L257" s="5"/>
      <c r="M257" s="5" t="s">
        <v>813</v>
      </c>
      <c r="N257" s="3" t="s">
        <v>1343</v>
      </c>
      <c r="O257" s="5">
        <v>1.8220000000000001E-3</v>
      </c>
      <c r="P257" s="5"/>
      <c r="Q257" s="5"/>
      <c r="R257" s="5"/>
      <c r="S257" s="5"/>
      <c r="T257" s="5"/>
      <c r="U257" s="67"/>
      <c r="V257" s="67"/>
      <c r="W257" s="67"/>
      <c r="X257" s="67"/>
      <c r="Y257" s="67"/>
      <c r="Z257" s="67"/>
      <c r="AA257" s="67"/>
      <c r="AB257" s="67"/>
      <c r="AC257" s="67"/>
      <c r="AD257" s="67" t="s">
        <v>13236</v>
      </c>
      <c r="AE257" s="1"/>
      <c r="AF257" s="67" t="s">
        <v>6573</v>
      </c>
      <c r="AG257" s="67"/>
      <c r="AH257" s="1"/>
      <c r="AI257" s="1"/>
      <c r="AJ257" s="1" t="s">
        <v>13237</v>
      </c>
      <c r="AK257" s="1"/>
      <c r="AL257" s="1" t="s">
        <v>13238</v>
      </c>
      <c r="AM257" s="1" t="s">
        <v>6935</v>
      </c>
      <c r="AN257" s="1" t="s">
        <v>4125</v>
      </c>
      <c r="AO257" s="1" t="s">
        <v>4125</v>
      </c>
      <c r="AP257" s="1"/>
      <c r="AQ257" s="1"/>
      <c r="AR257" s="1" t="s">
        <v>13239</v>
      </c>
      <c r="AS257" s="1" t="s">
        <v>13240</v>
      </c>
      <c r="AT257" s="1" t="s">
        <v>13241</v>
      </c>
      <c r="AU257" s="1" t="s">
        <v>3582</v>
      </c>
      <c r="AV257" s="1"/>
      <c r="AW257" s="1"/>
      <c r="AY257" s="1"/>
      <c r="AZ257" s="1" t="s">
        <v>8013</v>
      </c>
      <c r="BA257" s="69" t="s">
        <v>13242</v>
      </c>
      <c r="BD257" s="1" t="s">
        <v>1968</v>
      </c>
      <c r="BE257" s="1"/>
      <c r="BJ257" s="69" t="s">
        <v>13243</v>
      </c>
      <c r="BR257" s="69" t="s">
        <v>2616</v>
      </c>
      <c r="BV257" s="69" t="s">
        <v>13244</v>
      </c>
      <c r="BY257" s="69" t="s">
        <v>4766</v>
      </c>
      <c r="BZ257" s="69" t="s">
        <v>8445</v>
      </c>
      <c r="CD257" s="69" t="s">
        <v>8925</v>
      </c>
      <c r="CI257" s="69" t="s">
        <v>5959</v>
      </c>
    </row>
    <row r="258" spans="1:87" ht="15.75" customHeight="1" x14ac:dyDescent="0.15">
      <c r="A258" s="5"/>
      <c r="B258" s="5"/>
      <c r="C258" s="5"/>
      <c r="D258" s="5"/>
      <c r="E258" s="5"/>
      <c r="F258" s="3" t="s">
        <v>816</v>
      </c>
      <c r="G258" s="5"/>
      <c r="H258" s="5"/>
      <c r="I258" s="5"/>
      <c r="J258" s="5"/>
      <c r="K258" s="5"/>
      <c r="L258" s="5"/>
      <c r="M258" s="5" t="s">
        <v>815</v>
      </c>
      <c r="N258" s="3" t="s">
        <v>1344</v>
      </c>
      <c r="O258" s="5">
        <v>1.2265E-2</v>
      </c>
      <c r="P258" s="5"/>
      <c r="Q258" s="5"/>
      <c r="R258" s="5"/>
      <c r="S258" s="5"/>
      <c r="T258" s="5"/>
      <c r="U258" s="67"/>
      <c r="V258" s="67"/>
      <c r="W258" s="67"/>
      <c r="X258" s="67"/>
      <c r="Y258" s="67"/>
      <c r="Z258" s="67"/>
      <c r="AA258" s="67"/>
      <c r="AB258" s="67"/>
      <c r="AC258" s="67"/>
      <c r="AD258" s="67" t="s">
        <v>13245</v>
      </c>
      <c r="AE258" s="1"/>
      <c r="AF258" s="67" t="s">
        <v>6574</v>
      </c>
      <c r="AG258" s="67"/>
      <c r="AH258" s="1"/>
      <c r="AI258" s="1"/>
      <c r="AJ258" s="1" t="s">
        <v>13246</v>
      </c>
      <c r="AK258" s="1"/>
      <c r="AL258" s="1" t="s">
        <v>13247</v>
      </c>
      <c r="AM258" s="1" t="s">
        <v>6936</v>
      </c>
      <c r="AN258" s="1" t="s">
        <v>4126</v>
      </c>
      <c r="AO258" s="1" t="s">
        <v>4126</v>
      </c>
      <c r="AP258" s="1"/>
      <c r="AQ258" s="1"/>
      <c r="AR258" s="1" t="s">
        <v>13248</v>
      </c>
      <c r="AS258" s="1" t="s">
        <v>13249</v>
      </c>
      <c r="AT258" s="1" t="s">
        <v>13250</v>
      </c>
      <c r="AU258" s="1" t="s">
        <v>13251</v>
      </c>
      <c r="AV258" s="1"/>
      <c r="AW258" s="1"/>
      <c r="AY258" s="1"/>
      <c r="AZ258" s="1" t="s">
        <v>8014</v>
      </c>
      <c r="BA258" s="69" t="s">
        <v>13252</v>
      </c>
      <c r="BD258" s="1" t="s">
        <v>1969</v>
      </c>
      <c r="BE258" s="1"/>
      <c r="BJ258" s="69" t="s">
        <v>13253</v>
      </c>
      <c r="BR258" s="69" t="s">
        <v>2617</v>
      </c>
      <c r="BV258" s="69" t="s">
        <v>13254</v>
      </c>
      <c r="BY258" s="69" t="s">
        <v>4862</v>
      </c>
      <c r="BZ258" s="69" t="s">
        <v>8446</v>
      </c>
      <c r="CD258" s="69" t="s">
        <v>8926</v>
      </c>
      <c r="CI258" s="69" t="s">
        <v>5960</v>
      </c>
    </row>
    <row r="259" spans="1:87" ht="15.75" customHeight="1" x14ac:dyDescent="0.15">
      <c r="A259" s="5"/>
      <c r="B259" s="5"/>
      <c r="C259" s="5"/>
      <c r="D259" s="5"/>
      <c r="E259" s="5"/>
      <c r="F259" s="3" t="s">
        <v>818</v>
      </c>
      <c r="G259" s="5"/>
      <c r="H259" s="5"/>
      <c r="I259" s="5"/>
      <c r="J259" s="5"/>
      <c r="K259" s="5"/>
      <c r="L259" s="5"/>
      <c r="M259" s="5" t="s">
        <v>817</v>
      </c>
      <c r="N259" s="3" t="s">
        <v>1345</v>
      </c>
      <c r="O259" s="5">
        <v>9.443E-3</v>
      </c>
      <c r="P259" s="5"/>
      <c r="Q259" s="5"/>
      <c r="R259" s="5"/>
      <c r="S259" s="5"/>
      <c r="T259" s="5"/>
      <c r="U259" s="67"/>
      <c r="V259" s="67"/>
      <c r="W259" s="67"/>
      <c r="X259" s="67"/>
      <c r="Y259" s="67"/>
      <c r="Z259" s="67"/>
      <c r="AA259" s="67"/>
      <c r="AB259" s="67"/>
      <c r="AC259" s="67"/>
      <c r="AD259" s="67" t="s">
        <v>13255</v>
      </c>
      <c r="AE259" s="1"/>
      <c r="AF259" s="67" t="s">
        <v>6575</v>
      </c>
      <c r="AG259" s="67"/>
      <c r="AH259" s="1"/>
      <c r="AI259" s="1"/>
      <c r="AJ259" s="1" t="s">
        <v>13256</v>
      </c>
      <c r="AK259" s="1"/>
      <c r="AL259" s="1" t="s">
        <v>13257</v>
      </c>
      <c r="AM259" s="1" t="s">
        <v>6937</v>
      </c>
      <c r="AN259" s="1" t="s">
        <v>4127</v>
      </c>
      <c r="AO259" s="1" t="s">
        <v>4127</v>
      </c>
      <c r="AP259" s="1"/>
      <c r="AQ259" s="1"/>
      <c r="AR259" s="1" t="s">
        <v>13258</v>
      </c>
      <c r="AS259" s="1" t="s">
        <v>13259</v>
      </c>
      <c r="AT259" s="1" t="s">
        <v>13260</v>
      </c>
      <c r="AU259" s="1" t="s">
        <v>3583</v>
      </c>
      <c r="AV259" s="1"/>
      <c r="AW259" s="1"/>
      <c r="AY259" s="1"/>
      <c r="AZ259" s="1" t="s">
        <v>8015</v>
      </c>
      <c r="BA259" s="69" t="s">
        <v>13261</v>
      </c>
      <c r="BD259" s="1" t="s">
        <v>1970</v>
      </c>
      <c r="BE259" s="1"/>
      <c r="BJ259" s="69" t="s">
        <v>13262</v>
      </c>
      <c r="BR259" s="69" t="s">
        <v>2618</v>
      </c>
      <c r="BV259" s="69" t="s">
        <v>13263</v>
      </c>
      <c r="BY259" s="69" t="s">
        <v>4958</v>
      </c>
      <c r="BZ259" s="69" t="s">
        <v>8447</v>
      </c>
      <c r="CD259" s="69" t="s">
        <v>8927</v>
      </c>
      <c r="CI259" s="69" t="s">
        <v>5961</v>
      </c>
    </row>
    <row r="260" spans="1:87" ht="15.75" customHeight="1" x14ac:dyDescent="0.15">
      <c r="A260" s="5"/>
      <c r="B260" s="5"/>
      <c r="C260" s="5"/>
      <c r="D260" s="5"/>
      <c r="E260" s="5"/>
      <c r="F260" s="3" t="s">
        <v>820</v>
      </c>
      <c r="G260" s="5"/>
      <c r="H260" s="5"/>
      <c r="I260" s="5"/>
      <c r="J260" s="5"/>
      <c r="K260" s="5"/>
      <c r="L260" s="5"/>
      <c r="M260" s="5" t="s">
        <v>819</v>
      </c>
      <c r="N260" s="3" t="s">
        <v>1346</v>
      </c>
      <c r="O260" s="5">
        <v>3.248E-3</v>
      </c>
      <c r="P260" s="5"/>
      <c r="Q260" s="5"/>
      <c r="R260" s="5"/>
      <c r="S260" s="5"/>
      <c r="T260" s="5"/>
      <c r="U260" s="67"/>
      <c r="V260" s="67"/>
      <c r="W260" s="67"/>
      <c r="X260" s="67"/>
      <c r="Y260" s="67"/>
      <c r="Z260" s="67"/>
      <c r="AA260" s="67"/>
      <c r="AB260" s="67"/>
      <c r="AC260" s="67"/>
      <c r="AD260" s="67" t="s">
        <v>13264</v>
      </c>
      <c r="AE260" s="1"/>
      <c r="AF260" s="67" t="s">
        <v>6576</v>
      </c>
      <c r="AG260" s="67"/>
      <c r="AH260" s="1"/>
      <c r="AI260" s="1"/>
      <c r="AJ260" s="1" t="s">
        <v>13265</v>
      </c>
      <c r="AK260" s="1"/>
      <c r="AL260" s="1" t="s">
        <v>13266</v>
      </c>
      <c r="AM260" s="1" t="s">
        <v>6938</v>
      </c>
      <c r="AN260" s="1" t="s">
        <v>4128</v>
      </c>
      <c r="AO260" s="1" t="s">
        <v>4256</v>
      </c>
      <c r="AP260" s="1"/>
      <c r="AQ260" s="1"/>
      <c r="AR260" s="1" t="s">
        <v>13267</v>
      </c>
      <c r="AS260" s="1" t="s">
        <v>13268</v>
      </c>
      <c r="AT260" s="1" t="s">
        <v>13269</v>
      </c>
      <c r="AU260" s="1" t="s">
        <v>3584</v>
      </c>
      <c r="AV260" s="1"/>
      <c r="AW260" s="1"/>
      <c r="AY260" s="1"/>
      <c r="AZ260" s="1" t="s">
        <v>8016</v>
      </c>
      <c r="BA260" s="69" t="s">
        <v>13270</v>
      </c>
      <c r="BD260" s="1" t="s">
        <v>1971</v>
      </c>
      <c r="BE260" s="1"/>
      <c r="BJ260" s="69" t="s">
        <v>13271</v>
      </c>
      <c r="BR260" s="69" t="s">
        <v>2619</v>
      </c>
      <c r="BV260" s="69" t="s">
        <v>13272</v>
      </c>
      <c r="BY260" s="69" t="s">
        <v>5054</v>
      </c>
      <c r="BZ260" s="69" t="s">
        <v>8448</v>
      </c>
      <c r="CD260" s="69" t="s">
        <v>8928</v>
      </c>
      <c r="CI260" s="69" t="s">
        <v>5962</v>
      </c>
    </row>
    <row r="261" spans="1:87" ht="15.75" customHeight="1" x14ac:dyDescent="0.15">
      <c r="A261" s="5"/>
      <c r="B261" s="5"/>
      <c r="C261" s="5"/>
      <c r="D261" s="5"/>
      <c r="E261" s="5"/>
      <c r="F261" s="3" t="s">
        <v>822</v>
      </c>
      <c r="G261" s="5"/>
      <c r="H261" s="5"/>
      <c r="I261" s="5"/>
      <c r="J261" s="5"/>
      <c r="K261" s="5"/>
      <c r="L261" s="5"/>
      <c r="M261" s="5" t="s">
        <v>821</v>
      </c>
      <c r="N261" s="3" t="s">
        <v>1347</v>
      </c>
      <c r="O261" s="5">
        <v>2.784E-3</v>
      </c>
      <c r="P261" s="5"/>
      <c r="Q261" s="5"/>
      <c r="R261" s="5"/>
      <c r="S261" s="5"/>
      <c r="T261" s="5"/>
      <c r="U261" s="67"/>
      <c r="V261" s="67"/>
      <c r="W261" s="67"/>
      <c r="X261" s="67"/>
      <c r="Y261" s="67"/>
      <c r="Z261" s="67"/>
      <c r="AA261" s="67"/>
      <c r="AB261" s="67"/>
      <c r="AC261" s="67"/>
      <c r="AD261" s="67" t="s">
        <v>13273</v>
      </c>
      <c r="AE261" s="1"/>
      <c r="AF261" s="67" t="s">
        <v>6577</v>
      </c>
      <c r="AG261" s="67"/>
      <c r="AH261" s="1"/>
      <c r="AI261" s="1"/>
      <c r="AJ261" s="1" t="s">
        <v>13274</v>
      </c>
      <c r="AK261" s="1"/>
      <c r="AL261" s="1" t="s">
        <v>13275</v>
      </c>
      <c r="AM261" s="1" t="s">
        <v>6939</v>
      </c>
      <c r="AN261" s="1" t="s">
        <v>4129</v>
      </c>
      <c r="AO261" s="1" t="s">
        <v>4129</v>
      </c>
      <c r="AP261" s="1"/>
      <c r="AQ261" s="1"/>
      <c r="AR261" s="1" t="s">
        <v>13276</v>
      </c>
      <c r="AS261" s="1" t="s">
        <v>13277</v>
      </c>
      <c r="AT261" s="1" t="s">
        <v>13278</v>
      </c>
      <c r="AU261" s="1" t="s">
        <v>3585</v>
      </c>
      <c r="AV261" s="1"/>
      <c r="AW261" s="1"/>
      <c r="AY261" s="1"/>
      <c r="AZ261" s="1" t="s">
        <v>8017</v>
      </c>
      <c r="BA261" s="69" t="s">
        <v>13279</v>
      </c>
      <c r="BD261" s="1" t="s">
        <v>1972</v>
      </c>
      <c r="BE261" s="1"/>
      <c r="BJ261" s="69" t="s">
        <v>13280</v>
      </c>
      <c r="BR261" s="69" t="s">
        <v>2620</v>
      </c>
      <c r="BV261" s="69" t="s">
        <v>13281</v>
      </c>
      <c r="BY261" s="69" t="s">
        <v>5150</v>
      </c>
      <c r="BZ261" s="69" t="s">
        <v>8449</v>
      </c>
      <c r="CD261" s="69" t="s">
        <v>8929</v>
      </c>
      <c r="CI261" s="69" t="s">
        <v>5963</v>
      </c>
    </row>
    <row r="262" spans="1:87" ht="15.75" customHeight="1" x14ac:dyDescent="0.15">
      <c r="A262" s="5"/>
      <c r="B262" s="5"/>
      <c r="C262" s="5"/>
      <c r="D262" s="5"/>
      <c r="E262" s="5"/>
      <c r="F262" s="3" t="s">
        <v>824</v>
      </c>
      <c r="G262" s="5"/>
      <c r="H262" s="5"/>
      <c r="I262" s="5"/>
      <c r="J262" s="5"/>
      <c r="K262" s="5"/>
      <c r="L262" s="5"/>
      <c r="M262" s="5" t="s">
        <v>823</v>
      </c>
      <c r="N262" s="3" t="s">
        <v>1348</v>
      </c>
      <c r="O262" s="5">
        <v>0.15226100000000001</v>
      </c>
      <c r="P262" s="5"/>
      <c r="Q262" s="5"/>
      <c r="R262" s="5"/>
      <c r="S262" s="5"/>
      <c r="T262" s="5"/>
      <c r="U262" s="67"/>
      <c r="V262" s="67"/>
      <c r="W262" s="67"/>
      <c r="X262" s="67"/>
      <c r="Y262" s="67"/>
      <c r="Z262" s="67"/>
      <c r="AA262" s="67"/>
      <c r="AB262" s="67"/>
      <c r="AC262" s="67"/>
      <c r="AD262" s="67" t="s">
        <v>13282</v>
      </c>
      <c r="AE262" s="1"/>
      <c r="AF262" s="67" t="s">
        <v>6578</v>
      </c>
      <c r="AG262" s="67"/>
      <c r="AH262" s="1"/>
      <c r="AI262" s="1"/>
      <c r="AJ262" s="1" t="s">
        <v>13283</v>
      </c>
      <c r="AK262" s="1"/>
      <c r="AL262" s="1" t="s">
        <v>13284</v>
      </c>
      <c r="AM262" s="1" t="s">
        <v>6940</v>
      </c>
      <c r="AN262" s="1" t="s">
        <v>4130</v>
      </c>
      <c r="AO262" s="1" t="s">
        <v>4130</v>
      </c>
      <c r="AP262" s="1"/>
      <c r="AQ262" s="1"/>
      <c r="AR262" s="1" t="s">
        <v>13285</v>
      </c>
      <c r="AS262" s="1" t="s">
        <v>13286</v>
      </c>
      <c r="AT262" s="1" t="s">
        <v>13287</v>
      </c>
      <c r="AU262" s="1" t="s">
        <v>3586</v>
      </c>
      <c r="AV262" s="1"/>
      <c r="AW262" s="1"/>
      <c r="AY262" s="1"/>
      <c r="AZ262" s="1" t="s">
        <v>8018</v>
      </c>
      <c r="BA262" s="69" t="s">
        <v>13288</v>
      </c>
      <c r="BD262" s="1" t="s">
        <v>1973</v>
      </c>
      <c r="BE262" s="1"/>
      <c r="BJ262" s="69" t="s">
        <v>13289</v>
      </c>
      <c r="BR262" s="69" t="s">
        <v>2621</v>
      </c>
      <c r="BV262" s="69" t="s">
        <v>13290</v>
      </c>
      <c r="BY262" s="69" t="s">
        <v>5246</v>
      </c>
      <c r="BZ262" s="69" t="s">
        <v>8450</v>
      </c>
      <c r="CD262" s="69" t="s">
        <v>8930</v>
      </c>
      <c r="CI262" s="69" t="s">
        <v>5964</v>
      </c>
    </row>
    <row r="263" spans="1:87" ht="15.75" customHeight="1" x14ac:dyDescent="0.15">
      <c r="A263" s="5"/>
      <c r="B263" s="5"/>
      <c r="C263" s="5"/>
      <c r="D263" s="5"/>
      <c r="E263" s="5"/>
      <c r="F263" s="3" t="s">
        <v>826</v>
      </c>
      <c r="G263" s="5"/>
      <c r="H263" s="5"/>
      <c r="I263" s="5"/>
      <c r="J263" s="5"/>
      <c r="K263" s="5"/>
      <c r="L263" s="5"/>
      <c r="M263" s="5" t="s">
        <v>825</v>
      </c>
      <c r="N263" s="3" t="s">
        <v>1349</v>
      </c>
      <c r="O263" s="5">
        <v>0.155503</v>
      </c>
      <c r="P263" s="5"/>
      <c r="Q263" s="5"/>
      <c r="R263" s="5"/>
      <c r="S263" s="5"/>
      <c r="T263" s="5"/>
      <c r="U263" s="67"/>
      <c r="V263" s="67"/>
      <c r="W263" s="67"/>
      <c r="X263" s="67"/>
      <c r="Y263" s="67"/>
      <c r="Z263" s="67"/>
      <c r="AA263" s="67"/>
      <c r="AB263" s="67"/>
      <c r="AC263" s="67"/>
      <c r="AD263" s="67" t="s">
        <v>13291</v>
      </c>
      <c r="AE263" s="1"/>
      <c r="AF263" s="67" t="s">
        <v>6579</v>
      </c>
      <c r="AG263" s="67"/>
      <c r="AH263" s="1"/>
      <c r="AI263" s="1"/>
      <c r="AJ263" s="1" t="s">
        <v>13292</v>
      </c>
      <c r="AK263" s="1"/>
      <c r="AL263" s="1" t="s">
        <v>13293</v>
      </c>
      <c r="AM263" s="1" t="s">
        <v>6941</v>
      </c>
      <c r="AN263" s="1" t="s">
        <v>4131</v>
      </c>
      <c r="AO263" s="1" t="s">
        <v>4131</v>
      </c>
      <c r="AP263" s="1"/>
      <c r="AQ263" s="1"/>
      <c r="AR263" s="1" t="s">
        <v>13294</v>
      </c>
      <c r="AS263" s="1" t="s">
        <v>13295</v>
      </c>
      <c r="AT263" s="1" t="s">
        <v>13296</v>
      </c>
      <c r="AU263" s="1" t="s">
        <v>3587</v>
      </c>
      <c r="AV263" s="1"/>
      <c r="AW263" s="1"/>
      <c r="AY263" s="1"/>
      <c r="AZ263" s="1" t="s">
        <v>8019</v>
      </c>
      <c r="BA263" s="69" t="s">
        <v>13297</v>
      </c>
      <c r="BD263" s="1" t="s">
        <v>1974</v>
      </c>
      <c r="BE263" s="1"/>
      <c r="BJ263" s="69" t="s">
        <v>13298</v>
      </c>
      <c r="BR263" s="69" t="s">
        <v>2622</v>
      </c>
      <c r="BV263" s="69" t="s">
        <v>13299</v>
      </c>
      <c r="BY263" s="69" t="s">
        <v>5342</v>
      </c>
      <c r="BZ263" s="69" t="s">
        <v>8451</v>
      </c>
      <c r="CD263" s="69" t="s">
        <v>8931</v>
      </c>
      <c r="CI263" s="69" t="s">
        <v>5965</v>
      </c>
    </row>
    <row r="264" spans="1:87" ht="15.75" customHeight="1" x14ac:dyDescent="0.15">
      <c r="A264" s="5"/>
      <c r="B264" s="5"/>
      <c r="C264" s="5"/>
      <c r="D264" s="5"/>
      <c r="E264" s="5"/>
      <c r="F264" s="3" t="s">
        <v>828</v>
      </c>
      <c r="G264" s="5"/>
      <c r="H264" s="5"/>
      <c r="I264" s="5"/>
      <c r="J264" s="5"/>
      <c r="K264" s="5"/>
      <c r="L264" s="5"/>
      <c r="M264" s="5" t="s">
        <v>827</v>
      </c>
      <c r="N264" s="3" t="s">
        <v>1350</v>
      </c>
      <c r="O264" s="5">
        <v>0.172764</v>
      </c>
      <c r="P264" s="5"/>
      <c r="Q264" s="5"/>
      <c r="R264" s="5"/>
      <c r="S264" s="5"/>
      <c r="T264" s="5"/>
      <c r="U264" s="67"/>
      <c r="V264" s="67"/>
      <c r="W264" s="67"/>
      <c r="X264" s="67"/>
      <c r="Y264" s="67"/>
      <c r="Z264" s="67"/>
      <c r="AA264" s="67"/>
      <c r="AB264" s="67"/>
      <c r="AC264" s="67"/>
      <c r="AD264" s="67" t="s">
        <v>13300</v>
      </c>
      <c r="AE264" s="1"/>
      <c r="AF264" s="67" t="s">
        <v>6580</v>
      </c>
      <c r="AG264" s="67"/>
      <c r="AH264" s="1"/>
      <c r="AI264" s="1"/>
      <c r="AJ264" s="1" t="s">
        <v>13301</v>
      </c>
      <c r="AK264" s="1"/>
      <c r="AL264" s="1" t="s">
        <v>13302</v>
      </c>
      <c r="AM264" s="1" t="s">
        <v>6942</v>
      </c>
      <c r="AN264" s="1" t="s">
        <v>4132</v>
      </c>
      <c r="AO264" s="1" t="s">
        <v>4132</v>
      </c>
      <c r="AP264" s="1"/>
      <c r="AQ264" s="1"/>
      <c r="AR264" s="1" t="s">
        <v>13303</v>
      </c>
      <c r="AS264" s="1" t="s">
        <v>13304</v>
      </c>
      <c r="AT264" s="1" t="s">
        <v>13305</v>
      </c>
      <c r="AU264" s="1" t="s">
        <v>3588</v>
      </c>
      <c r="AV264" s="1"/>
      <c r="AW264" s="1"/>
      <c r="AY264" s="1"/>
      <c r="AZ264" s="1" t="s">
        <v>8020</v>
      </c>
      <c r="BA264" s="69" t="s">
        <v>13306</v>
      </c>
      <c r="BD264" s="1" t="s">
        <v>1975</v>
      </c>
      <c r="BE264" s="1"/>
      <c r="BJ264" s="69" t="s">
        <v>13307</v>
      </c>
      <c r="BR264" s="69" t="s">
        <v>2623</v>
      </c>
      <c r="BV264" s="69" t="s">
        <v>13308</v>
      </c>
      <c r="BY264" s="69" t="s">
        <v>5438</v>
      </c>
      <c r="BZ264" s="69" t="s">
        <v>8452</v>
      </c>
      <c r="CD264" s="69" t="s">
        <v>8932</v>
      </c>
      <c r="CI264" s="69" t="s">
        <v>5966</v>
      </c>
    </row>
    <row r="265" spans="1:87" ht="15.75" customHeight="1" x14ac:dyDescent="0.15">
      <c r="A265" s="5"/>
      <c r="B265" s="5"/>
      <c r="C265" s="5"/>
      <c r="D265" s="5"/>
      <c r="E265" s="5"/>
      <c r="F265" s="3" t="s">
        <v>830</v>
      </c>
      <c r="G265" s="5"/>
      <c r="H265" s="5"/>
      <c r="I265" s="5"/>
      <c r="J265" s="5"/>
      <c r="K265" s="5"/>
      <c r="L265" s="5"/>
      <c r="M265" s="5" t="s">
        <v>829</v>
      </c>
      <c r="N265" s="3" t="s">
        <v>1351</v>
      </c>
      <c r="O265" s="5">
        <v>6.0419999999999996E-3</v>
      </c>
      <c r="P265" s="5"/>
      <c r="Q265" s="5"/>
      <c r="R265" s="5"/>
      <c r="S265" s="5"/>
      <c r="T265" s="5"/>
      <c r="U265" s="67"/>
      <c r="V265" s="67"/>
      <c r="W265" s="67"/>
      <c r="X265" s="67"/>
      <c r="Y265" s="67"/>
      <c r="Z265" s="67"/>
      <c r="AA265" s="67"/>
      <c r="AB265" s="67"/>
      <c r="AC265" s="67"/>
      <c r="AD265" s="67" t="s">
        <v>13309</v>
      </c>
      <c r="AE265" s="1"/>
      <c r="AF265" s="67" t="s">
        <v>6581</v>
      </c>
      <c r="AG265" s="67"/>
      <c r="AH265" s="1"/>
      <c r="AI265" s="1"/>
      <c r="AJ265" s="1" t="s">
        <v>13310</v>
      </c>
      <c r="AK265" s="1"/>
      <c r="AL265" s="1" t="s">
        <v>13311</v>
      </c>
      <c r="AM265" s="1" t="s">
        <v>6943</v>
      </c>
      <c r="AN265" s="1" t="s">
        <v>4133</v>
      </c>
      <c r="AO265" s="1" t="s">
        <v>4133</v>
      </c>
      <c r="AP265" s="1"/>
      <c r="AQ265" s="1"/>
      <c r="AR265" s="1" t="s">
        <v>13312</v>
      </c>
      <c r="AS265" s="1" t="s">
        <v>13313</v>
      </c>
      <c r="AT265" s="1" t="s">
        <v>13314</v>
      </c>
      <c r="AU265" s="1" t="s">
        <v>3589</v>
      </c>
      <c r="AV265" s="1"/>
      <c r="AW265" s="1"/>
      <c r="AY265" s="1"/>
      <c r="AZ265" s="1" t="s">
        <v>8021</v>
      </c>
      <c r="BA265" s="69" t="s">
        <v>13315</v>
      </c>
      <c r="BD265" s="1" t="s">
        <v>1976</v>
      </c>
      <c r="BE265" s="1"/>
      <c r="BJ265" s="69" t="s">
        <v>13316</v>
      </c>
      <c r="BR265" s="69" t="s">
        <v>2624</v>
      </c>
      <c r="BV265" s="69" t="s">
        <v>13317</v>
      </c>
      <c r="BY265" s="69" t="s">
        <v>5534</v>
      </c>
      <c r="BZ265" s="69" t="s">
        <v>8453</v>
      </c>
      <c r="CD265" s="69" t="s">
        <v>8933</v>
      </c>
      <c r="CI265" s="69" t="s">
        <v>5967</v>
      </c>
    </row>
    <row r="266" spans="1:87" ht="15.75" customHeight="1" x14ac:dyDescent="0.15">
      <c r="A266" s="5"/>
      <c r="B266" s="5"/>
      <c r="C266" s="5"/>
      <c r="D266" s="5"/>
      <c r="E266" s="5"/>
      <c r="F266" s="3" t="s">
        <v>832</v>
      </c>
      <c r="G266" s="5"/>
      <c r="H266" s="5"/>
      <c r="I266" s="5"/>
      <c r="J266" s="5"/>
      <c r="K266" s="5"/>
      <c r="L266" s="5"/>
      <c r="M266" s="5" t="s">
        <v>831</v>
      </c>
      <c r="N266" s="3" t="s">
        <v>1352</v>
      </c>
      <c r="O266" s="5">
        <v>9.1809999999999999E-3</v>
      </c>
      <c r="P266" s="5"/>
      <c r="Q266" s="5"/>
      <c r="R266" s="5"/>
      <c r="S266" s="5"/>
      <c r="T266" s="5"/>
      <c r="U266" s="67"/>
      <c r="V266" s="67"/>
      <c r="W266" s="67"/>
      <c r="X266" s="67"/>
      <c r="Y266" s="67"/>
      <c r="Z266" s="67"/>
      <c r="AA266" s="67"/>
      <c r="AB266" s="67"/>
      <c r="AC266" s="67"/>
      <c r="AD266" s="67" t="s">
        <v>13318</v>
      </c>
      <c r="AE266" s="1"/>
      <c r="AF266" s="67" t="s">
        <v>6582</v>
      </c>
      <c r="AG266" s="67"/>
      <c r="AH266" s="1"/>
      <c r="AI266" s="1"/>
      <c r="AJ266" s="1" t="s">
        <v>13319</v>
      </c>
      <c r="AK266" s="1"/>
      <c r="AL266" s="1" t="s">
        <v>13320</v>
      </c>
      <c r="AM266" s="1" t="s">
        <v>6944</v>
      </c>
      <c r="AN266" s="1" t="s">
        <v>4134</v>
      </c>
      <c r="AO266" s="1" t="s">
        <v>4134</v>
      </c>
      <c r="AP266" s="1"/>
      <c r="AQ266" s="1"/>
      <c r="AR266" s="1" t="s">
        <v>13321</v>
      </c>
      <c r="AS266" s="1" t="s">
        <v>13322</v>
      </c>
      <c r="AT266" s="1" t="s">
        <v>13323</v>
      </c>
      <c r="AU266" s="1" t="s">
        <v>3590</v>
      </c>
      <c r="AV266" s="1"/>
      <c r="AW266" s="1"/>
      <c r="AY266" s="1"/>
      <c r="AZ266" s="1" t="s">
        <v>8022</v>
      </c>
      <c r="BA266" s="69" t="s">
        <v>13324</v>
      </c>
      <c r="BD266" s="1" t="s">
        <v>1977</v>
      </c>
      <c r="BE266" s="1"/>
      <c r="BJ266" s="69" t="s">
        <v>13325</v>
      </c>
      <c r="BR266" s="69" t="s">
        <v>2625</v>
      </c>
      <c r="BV266" s="69" t="s">
        <v>13326</v>
      </c>
      <c r="BY266" s="69" t="s">
        <v>5630</v>
      </c>
      <c r="BZ266" s="69" t="s">
        <v>8454</v>
      </c>
      <c r="CD266" s="69" t="s">
        <v>8934</v>
      </c>
      <c r="CI266" s="69" t="s">
        <v>5968</v>
      </c>
    </row>
    <row r="267" spans="1:87" ht="15.75" customHeight="1" x14ac:dyDescent="0.15">
      <c r="A267" s="5"/>
      <c r="B267" s="5"/>
      <c r="C267" s="5"/>
      <c r="D267" s="5"/>
      <c r="E267" s="5"/>
      <c r="F267" s="3" t="s">
        <v>834</v>
      </c>
      <c r="G267" s="5"/>
      <c r="H267" s="5"/>
      <c r="I267" s="5"/>
      <c r="J267" s="5"/>
      <c r="K267" s="5"/>
      <c r="L267" s="5"/>
      <c r="M267" s="5" t="s">
        <v>833</v>
      </c>
      <c r="N267" s="3" t="s">
        <v>1353</v>
      </c>
      <c r="O267" s="5">
        <v>1.1443E-2</v>
      </c>
      <c r="P267" s="5"/>
      <c r="Q267" s="5"/>
      <c r="R267" s="5"/>
      <c r="S267" s="5"/>
      <c r="T267" s="5"/>
      <c r="U267" s="67"/>
      <c r="V267" s="67"/>
      <c r="W267" s="67"/>
      <c r="X267" s="67"/>
      <c r="Y267" s="67"/>
      <c r="Z267" s="67"/>
      <c r="AA267" s="67"/>
      <c r="AB267" s="67"/>
      <c r="AC267" s="67"/>
      <c r="AD267" s="67" t="s">
        <v>13327</v>
      </c>
      <c r="AE267" s="1"/>
      <c r="AF267" s="67" t="s">
        <v>6583</v>
      </c>
      <c r="AG267" s="67"/>
      <c r="AH267" s="1"/>
      <c r="AI267" s="1"/>
      <c r="AJ267" s="1" t="s">
        <v>13328</v>
      </c>
      <c r="AK267" s="1"/>
      <c r="AL267" s="1" t="s">
        <v>13329</v>
      </c>
      <c r="AM267" s="1" t="s">
        <v>6945</v>
      </c>
      <c r="AN267" s="1" t="s">
        <v>4135</v>
      </c>
      <c r="AO267" s="1" t="s">
        <v>4135</v>
      </c>
      <c r="AP267" s="1"/>
      <c r="AQ267" s="1"/>
      <c r="AR267" s="1" t="s">
        <v>13330</v>
      </c>
      <c r="AS267" s="1" t="s">
        <v>13331</v>
      </c>
      <c r="AT267" s="1" t="s">
        <v>13332</v>
      </c>
      <c r="AU267" s="1" t="s">
        <v>3591</v>
      </c>
      <c r="AV267" s="1"/>
      <c r="AW267" s="1"/>
      <c r="AY267" s="1"/>
      <c r="AZ267" s="1" t="s">
        <v>8023</v>
      </c>
      <c r="BA267" s="69" t="s">
        <v>13333</v>
      </c>
      <c r="BD267" s="1" t="s">
        <v>1978</v>
      </c>
      <c r="BE267" s="1"/>
      <c r="BJ267" s="69" t="s">
        <v>13334</v>
      </c>
      <c r="BR267" s="69" t="s">
        <v>2626</v>
      </c>
      <c r="BV267" s="69" t="s">
        <v>13335</v>
      </c>
      <c r="BY267" s="69" t="s">
        <v>4575</v>
      </c>
      <c r="BZ267" s="69" t="s">
        <v>8455</v>
      </c>
      <c r="CD267" s="69" t="s">
        <v>8935</v>
      </c>
      <c r="CI267" s="69" t="s">
        <v>5969</v>
      </c>
    </row>
    <row r="268" spans="1:87" ht="15.75" customHeight="1" x14ac:dyDescent="0.15">
      <c r="A268" s="5"/>
      <c r="B268" s="5"/>
      <c r="C268" s="5"/>
      <c r="D268" s="5"/>
      <c r="E268" s="5"/>
      <c r="F268" s="3" t="s">
        <v>836</v>
      </c>
      <c r="G268" s="5"/>
      <c r="H268" s="5"/>
      <c r="I268" s="5"/>
      <c r="J268" s="5"/>
      <c r="K268" s="5"/>
      <c r="L268" s="5"/>
      <c r="M268" s="5" t="s">
        <v>835</v>
      </c>
      <c r="N268" s="3" t="s">
        <v>1354</v>
      </c>
      <c r="O268" s="5">
        <v>1.5280999999999999E-2</v>
      </c>
      <c r="P268" s="5"/>
      <c r="Q268" s="5"/>
      <c r="R268" s="5"/>
      <c r="S268" s="5"/>
      <c r="T268" s="5"/>
      <c r="U268" s="67"/>
      <c r="V268" s="67"/>
      <c r="W268" s="67"/>
      <c r="X268" s="67"/>
      <c r="Y268" s="67"/>
      <c r="Z268" s="67"/>
      <c r="AA268" s="67"/>
      <c r="AB268" s="67"/>
      <c r="AC268" s="67"/>
      <c r="AD268" s="67" t="s">
        <v>13336</v>
      </c>
      <c r="AE268" s="1"/>
      <c r="AF268" s="67" t="s">
        <v>6584</v>
      </c>
      <c r="AG268" s="67"/>
      <c r="AH268" s="1"/>
      <c r="AI268" s="1"/>
      <c r="AJ268" s="1" t="s">
        <v>13337</v>
      </c>
      <c r="AK268" s="1"/>
      <c r="AL268" s="1" t="s">
        <v>13338</v>
      </c>
      <c r="AM268" s="1" t="s">
        <v>6946</v>
      </c>
      <c r="AN268" s="1" t="s">
        <v>4136</v>
      </c>
      <c r="AO268" s="1" t="s">
        <v>4136</v>
      </c>
      <c r="AP268" s="1"/>
      <c r="AQ268" s="1"/>
      <c r="AR268" s="1" t="s">
        <v>13339</v>
      </c>
      <c r="AS268" s="1" t="s">
        <v>13340</v>
      </c>
      <c r="AT268" s="1" t="s">
        <v>13341</v>
      </c>
      <c r="AU268" s="1" t="s">
        <v>3592</v>
      </c>
      <c r="AV268" s="1"/>
      <c r="AW268" s="1"/>
      <c r="AY268" s="1"/>
      <c r="AZ268" s="1" t="s">
        <v>8024</v>
      </c>
      <c r="BA268" s="69" t="s">
        <v>13342</v>
      </c>
      <c r="BD268" s="1" t="s">
        <v>1979</v>
      </c>
      <c r="BE268" s="1"/>
      <c r="BJ268" s="69" t="s">
        <v>13343</v>
      </c>
      <c r="BR268" s="69" t="s">
        <v>2627</v>
      </c>
      <c r="BV268" s="69" t="s">
        <v>13344</v>
      </c>
      <c r="BY268" s="69" t="s">
        <v>4671</v>
      </c>
      <c r="BZ268" s="69" t="s">
        <v>8456</v>
      </c>
      <c r="CD268" s="69" t="s">
        <v>8936</v>
      </c>
      <c r="CI268" s="69" t="s">
        <v>5970</v>
      </c>
    </row>
    <row r="269" spans="1:87" ht="15.75" customHeight="1" x14ac:dyDescent="0.15">
      <c r="A269" s="5"/>
      <c r="B269" s="5"/>
      <c r="C269" s="5"/>
      <c r="D269" s="5"/>
      <c r="E269" s="5"/>
      <c r="F269" s="3" t="s">
        <v>838</v>
      </c>
      <c r="G269" s="5"/>
      <c r="H269" s="5"/>
      <c r="I269" s="5"/>
      <c r="J269" s="5"/>
      <c r="K269" s="5"/>
      <c r="L269" s="5"/>
      <c r="M269" s="5" t="s">
        <v>837</v>
      </c>
      <c r="N269" s="3" t="s">
        <v>1355</v>
      </c>
      <c r="O269" s="5">
        <v>2.477E-3</v>
      </c>
      <c r="P269" s="5"/>
      <c r="Q269" s="5"/>
      <c r="R269" s="5"/>
      <c r="S269" s="5"/>
      <c r="T269" s="5"/>
      <c r="U269" s="67"/>
      <c r="V269" s="67"/>
      <c r="W269" s="67"/>
      <c r="X269" s="67"/>
      <c r="Y269" s="67"/>
      <c r="Z269" s="67"/>
      <c r="AA269" s="67"/>
      <c r="AB269" s="67"/>
      <c r="AC269" s="67"/>
      <c r="AD269" s="67" t="s">
        <v>13345</v>
      </c>
      <c r="AE269" s="1"/>
      <c r="AF269" s="67" t="s">
        <v>6585</v>
      </c>
      <c r="AG269" s="67"/>
      <c r="AH269" s="1"/>
      <c r="AI269" s="1"/>
      <c r="AJ269" s="1" t="s">
        <v>13346</v>
      </c>
      <c r="AK269" s="1"/>
      <c r="AL269" s="1" t="s">
        <v>13347</v>
      </c>
      <c r="AM269" s="1" t="s">
        <v>6947</v>
      </c>
      <c r="AN269" s="1" t="s">
        <v>4137</v>
      </c>
      <c r="AO269" s="1" t="s">
        <v>4137</v>
      </c>
      <c r="AP269" s="1"/>
      <c r="AQ269" s="1"/>
      <c r="AR269" s="1" t="s">
        <v>13348</v>
      </c>
      <c r="AS269" s="1" t="s">
        <v>13349</v>
      </c>
      <c r="AT269" s="1" t="s">
        <v>13350</v>
      </c>
      <c r="AU269" s="1" t="s">
        <v>3593</v>
      </c>
      <c r="AV269" s="1"/>
      <c r="AW269" s="1"/>
      <c r="AY269" s="1"/>
      <c r="AZ269" s="1" t="s">
        <v>8025</v>
      </c>
      <c r="BA269" s="69" t="s">
        <v>13351</v>
      </c>
      <c r="BD269" s="1" t="s">
        <v>1980</v>
      </c>
      <c r="BE269" s="1"/>
      <c r="BJ269" s="69" t="s">
        <v>13352</v>
      </c>
      <c r="BR269" s="69" t="s">
        <v>2628</v>
      </c>
      <c r="BV269" s="69" t="s">
        <v>13353</v>
      </c>
      <c r="BY269" s="69" t="s">
        <v>4767</v>
      </c>
      <c r="BZ269" s="69" t="s">
        <v>8457</v>
      </c>
      <c r="CD269" s="69" t="s">
        <v>8937</v>
      </c>
      <c r="CI269" s="69" t="s">
        <v>5971</v>
      </c>
    </row>
    <row r="270" spans="1:87" ht="15.75" customHeight="1" x14ac:dyDescent="0.15">
      <c r="A270" s="5"/>
      <c r="B270" s="5"/>
      <c r="C270" s="5"/>
      <c r="D270" s="5"/>
      <c r="E270" s="5"/>
      <c r="F270" s="3" t="s">
        <v>840</v>
      </c>
      <c r="G270" s="5"/>
      <c r="H270" s="5"/>
      <c r="I270" s="5"/>
      <c r="J270" s="5"/>
      <c r="K270" s="5"/>
      <c r="L270" s="5"/>
      <c r="M270" s="5" t="s">
        <v>839</v>
      </c>
      <c r="N270" s="3" t="s">
        <v>1356</v>
      </c>
      <c r="O270" s="5">
        <v>1.3158E-2</v>
      </c>
      <c r="P270" s="5"/>
      <c r="Q270" s="5"/>
      <c r="R270" s="5"/>
      <c r="S270" s="5"/>
      <c r="T270" s="5"/>
      <c r="U270" s="67"/>
      <c r="V270" s="67"/>
      <c r="W270" s="67"/>
      <c r="X270" s="67"/>
      <c r="Y270" s="67"/>
      <c r="Z270" s="67"/>
      <c r="AA270" s="67"/>
      <c r="AB270" s="67"/>
      <c r="AC270" s="67"/>
      <c r="AD270" s="67" t="s">
        <v>13354</v>
      </c>
      <c r="AE270" s="1"/>
      <c r="AF270" s="67" t="s">
        <v>6586</v>
      </c>
      <c r="AG270" s="67"/>
      <c r="AH270" s="1"/>
      <c r="AI270" s="1"/>
      <c r="AJ270" s="1" t="s">
        <v>13355</v>
      </c>
      <c r="AK270" s="1"/>
      <c r="AL270" s="1" t="s">
        <v>13356</v>
      </c>
      <c r="AM270" s="1" t="s">
        <v>6948</v>
      </c>
      <c r="AN270" s="1" t="s">
        <v>4138</v>
      </c>
      <c r="AO270" s="1" t="s">
        <v>4138</v>
      </c>
      <c r="AP270" s="1"/>
      <c r="AQ270" s="1"/>
      <c r="AR270" s="1" t="s">
        <v>13357</v>
      </c>
      <c r="AS270" s="1" t="s">
        <v>13358</v>
      </c>
      <c r="AT270" s="1" t="s">
        <v>13359</v>
      </c>
      <c r="AU270" s="1" t="s">
        <v>3594</v>
      </c>
      <c r="AV270" s="1"/>
      <c r="AW270" s="1"/>
      <c r="AY270" s="1"/>
      <c r="AZ270" s="1" t="s">
        <v>8026</v>
      </c>
      <c r="BA270" s="69" t="s">
        <v>13360</v>
      </c>
      <c r="BD270" s="1" t="s">
        <v>1981</v>
      </c>
      <c r="BE270" s="1"/>
      <c r="BJ270" s="69" t="s">
        <v>13361</v>
      </c>
      <c r="BR270" s="69" t="s">
        <v>2629</v>
      </c>
      <c r="BV270" s="69" t="s">
        <v>13362</v>
      </c>
      <c r="BY270" s="69" t="s">
        <v>4863</v>
      </c>
      <c r="BZ270" s="69" t="s">
        <v>8458</v>
      </c>
      <c r="CD270" s="69" t="s">
        <v>8938</v>
      </c>
      <c r="CI270" s="69" t="s">
        <v>5972</v>
      </c>
    </row>
    <row r="271" spans="1:87" ht="15.75" customHeight="1" x14ac:dyDescent="0.15">
      <c r="A271" s="5"/>
      <c r="B271" s="5"/>
      <c r="C271" s="5"/>
      <c r="D271" s="5"/>
      <c r="E271" s="5"/>
      <c r="F271" s="3" t="s">
        <v>842</v>
      </c>
      <c r="G271" s="5"/>
      <c r="H271" s="5"/>
      <c r="I271" s="5"/>
      <c r="J271" s="5"/>
      <c r="K271" s="5"/>
      <c r="L271" s="5"/>
      <c r="M271" s="5" t="s">
        <v>841</v>
      </c>
      <c r="N271" s="3" t="s">
        <v>1357</v>
      </c>
      <c r="O271" s="5">
        <v>3.3177999999999999E-2</v>
      </c>
      <c r="P271" s="5"/>
      <c r="Q271" s="5"/>
      <c r="R271" s="5"/>
      <c r="S271" s="5"/>
      <c r="T271" s="5"/>
      <c r="U271" s="67"/>
      <c r="V271" s="67"/>
      <c r="W271" s="67"/>
      <c r="X271" s="67"/>
      <c r="Y271" s="67"/>
      <c r="Z271" s="67"/>
      <c r="AA271" s="67"/>
      <c r="AB271" s="67"/>
      <c r="AC271" s="67"/>
      <c r="AD271" s="67" t="s">
        <v>13363</v>
      </c>
      <c r="AE271" s="1"/>
      <c r="AF271" s="67" t="s">
        <v>6587</v>
      </c>
      <c r="AG271" s="67"/>
      <c r="AH271" s="1"/>
      <c r="AI271" s="1"/>
      <c r="AJ271" s="1" t="s">
        <v>13364</v>
      </c>
      <c r="AK271" s="1"/>
      <c r="AL271" s="1" t="s">
        <v>13365</v>
      </c>
      <c r="AM271" s="1" t="s">
        <v>6949</v>
      </c>
      <c r="AN271" s="1" t="s">
        <v>4139</v>
      </c>
      <c r="AO271" s="1" t="s">
        <v>4139</v>
      </c>
      <c r="AP271" s="1"/>
      <c r="AQ271" s="1"/>
      <c r="AR271" s="1" t="s">
        <v>13366</v>
      </c>
      <c r="AS271" s="1" t="s">
        <v>13367</v>
      </c>
      <c r="AT271" s="1" t="s">
        <v>13368</v>
      </c>
      <c r="AU271" s="1" t="s">
        <v>3595</v>
      </c>
      <c r="AV271" s="1"/>
      <c r="AW271" s="1"/>
      <c r="AY271" s="1"/>
      <c r="AZ271" s="1" t="s">
        <v>8027</v>
      </c>
      <c r="BA271" s="69" t="s">
        <v>13369</v>
      </c>
      <c r="BD271" s="1" t="s">
        <v>1982</v>
      </c>
      <c r="BE271" s="1"/>
      <c r="BJ271" s="69" t="s">
        <v>13370</v>
      </c>
      <c r="BR271" s="69" t="s">
        <v>2630</v>
      </c>
      <c r="BV271" s="69" t="s">
        <v>13371</v>
      </c>
      <c r="BY271" s="69" t="s">
        <v>4959</v>
      </c>
      <c r="BZ271" s="69" t="s">
        <v>8459</v>
      </c>
      <c r="CD271" s="69" t="s">
        <v>8939</v>
      </c>
      <c r="CI271" s="69" t="s">
        <v>5973</v>
      </c>
    </row>
    <row r="272" spans="1:87" ht="15.75" customHeight="1" x14ac:dyDescent="0.15">
      <c r="A272" s="5"/>
      <c r="B272" s="5"/>
      <c r="C272" s="5"/>
      <c r="D272" s="5"/>
      <c r="E272" s="5"/>
      <c r="F272" s="3" t="s">
        <v>844</v>
      </c>
      <c r="G272" s="5"/>
      <c r="H272" s="5"/>
      <c r="I272" s="5"/>
      <c r="J272" s="5"/>
      <c r="K272" s="5"/>
      <c r="L272" s="5"/>
      <c r="M272" s="5" t="s">
        <v>843</v>
      </c>
      <c r="N272" s="3" t="s">
        <v>1358</v>
      </c>
      <c r="O272" s="5">
        <v>2.7009999999999998E-3</v>
      </c>
      <c r="P272" s="5"/>
      <c r="Q272" s="5"/>
      <c r="R272" s="5"/>
      <c r="S272" s="5"/>
      <c r="T272" s="5"/>
      <c r="U272" s="67"/>
      <c r="V272" s="67"/>
      <c r="W272" s="67"/>
      <c r="X272" s="67"/>
      <c r="Y272" s="67"/>
      <c r="Z272" s="67"/>
      <c r="AA272" s="67"/>
      <c r="AB272" s="67"/>
      <c r="AC272" s="67"/>
      <c r="AD272" s="67" t="s">
        <v>13372</v>
      </c>
      <c r="AE272" s="1"/>
      <c r="AF272" s="67" t="s">
        <v>6588</v>
      </c>
      <c r="AG272" s="67"/>
      <c r="AH272" s="1"/>
      <c r="AI272" s="1"/>
      <c r="AJ272" s="1" t="s">
        <v>13373</v>
      </c>
      <c r="AK272" s="1"/>
      <c r="AL272" s="1" t="s">
        <v>13374</v>
      </c>
      <c r="AM272" s="1" t="s">
        <v>6950</v>
      </c>
      <c r="AN272" s="1" t="s">
        <v>4140</v>
      </c>
      <c r="AO272" s="1" t="s">
        <v>4140</v>
      </c>
      <c r="AP272" s="1"/>
      <c r="AQ272" s="1"/>
      <c r="AR272" s="1" t="s">
        <v>13375</v>
      </c>
      <c r="AS272" s="1" t="s">
        <v>13376</v>
      </c>
      <c r="AT272" s="1" t="s">
        <v>13377</v>
      </c>
      <c r="AU272" s="1" t="s">
        <v>3596</v>
      </c>
      <c r="AV272" s="1"/>
      <c r="AW272" s="1"/>
      <c r="AY272" s="1"/>
      <c r="AZ272" s="1" t="s">
        <v>8028</v>
      </c>
      <c r="BA272" s="69" t="s">
        <v>13378</v>
      </c>
      <c r="BD272" s="1" t="s">
        <v>1983</v>
      </c>
      <c r="BE272" s="1"/>
      <c r="BJ272" s="69" t="s">
        <v>13379</v>
      </c>
      <c r="BR272" s="69" t="s">
        <v>2631</v>
      </c>
      <c r="BV272" s="69" t="s">
        <v>13380</v>
      </c>
      <c r="BY272" s="69" t="s">
        <v>5055</v>
      </c>
      <c r="BZ272" s="69" t="s">
        <v>8460</v>
      </c>
      <c r="CD272" s="69" t="s">
        <v>8940</v>
      </c>
      <c r="CI272" s="69" t="s">
        <v>5974</v>
      </c>
    </row>
    <row r="273" spans="1:87" ht="15.75" customHeight="1" x14ac:dyDescent="0.15">
      <c r="A273" s="5"/>
      <c r="B273" s="5"/>
      <c r="C273" s="5"/>
      <c r="D273" s="5"/>
      <c r="E273" s="5"/>
      <c r="F273" s="3" t="s">
        <v>846</v>
      </c>
      <c r="G273" s="5"/>
      <c r="H273" s="5"/>
      <c r="I273" s="5"/>
      <c r="J273" s="5"/>
      <c r="K273" s="5"/>
      <c r="L273" s="5"/>
      <c r="M273" s="5" t="s">
        <v>845</v>
      </c>
      <c r="N273" s="3" t="s">
        <v>1359</v>
      </c>
      <c r="O273" s="5">
        <v>8.7980000000000003E-3</v>
      </c>
      <c r="P273" s="5"/>
      <c r="Q273" s="5"/>
      <c r="R273" s="5"/>
      <c r="S273" s="5"/>
      <c r="T273" s="5"/>
      <c r="U273" s="67"/>
      <c r="V273" s="67"/>
      <c r="W273" s="67"/>
      <c r="X273" s="67"/>
      <c r="Y273" s="67"/>
      <c r="Z273" s="67"/>
      <c r="AA273" s="67"/>
      <c r="AB273" s="67"/>
      <c r="AC273" s="67"/>
      <c r="AD273" s="67" t="s">
        <v>13381</v>
      </c>
      <c r="AE273" s="1"/>
      <c r="AF273" s="67" t="s">
        <v>6589</v>
      </c>
      <c r="AG273" s="67"/>
      <c r="AH273" s="1"/>
      <c r="AI273" s="1"/>
      <c r="AJ273" s="1" t="s">
        <v>13382</v>
      </c>
      <c r="AK273" s="1"/>
      <c r="AL273" s="1" t="s">
        <v>13383</v>
      </c>
      <c r="AM273" s="1" t="s">
        <v>6951</v>
      </c>
      <c r="AN273" s="1" t="s">
        <v>4141</v>
      </c>
      <c r="AO273" s="1" t="s">
        <v>4141</v>
      </c>
      <c r="AP273" s="1"/>
      <c r="AQ273" s="1"/>
      <c r="AR273" s="1" t="s">
        <v>13384</v>
      </c>
      <c r="AS273" s="1" t="s">
        <v>13385</v>
      </c>
      <c r="AT273" s="1" t="s">
        <v>13386</v>
      </c>
      <c r="AU273" s="1" t="s">
        <v>13387</v>
      </c>
      <c r="AV273" s="1"/>
      <c r="AW273" s="1"/>
      <c r="AY273" s="1"/>
      <c r="AZ273" s="1" t="s">
        <v>8029</v>
      </c>
      <c r="BA273" s="69" t="s">
        <v>13388</v>
      </c>
      <c r="BD273" s="1" t="s">
        <v>1984</v>
      </c>
      <c r="BE273" s="1"/>
      <c r="BJ273" s="69" t="s">
        <v>13389</v>
      </c>
      <c r="BR273" s="69" t="s">
        <v>2632</v>
      </c>
      <c r="BV273" s="69" t="s">
        <v>13390</v>
      </c>
      <c r="BY273" s="69" t="s">
        <v>5151</v>
      </c>
      <c r="BZ273" s="69" t="s">
        <v>8461</v>
      </c>
      <c r="CD273" s="69" t="s">
        <v>8941</v>
      </c>
      <c r="CI273" s="69" t="s">
        <v>5975</v>
      </c>
    </row>
    <row r="274" spans="1:87" ht="15.75" customHeight="1" x14ac:dyDescent="0.15">
      <c r="A274" s="5"/>
      <c r="B274" s="5"/>
      <c r="C274" s="5"/>
      <c r="D274" s="5"/>
      <c r="E274" s="5"/>
      <c r="F274" s="3" t="s">
        <v>848</v>
      </c>
      <c r="G274" s="5"/>
      <c r="H274" s="5"/>
      <c r="I274" s="5"/>
      <c r="J274" s="5"/>
      <c r="K274" s="5"/>
      <c r="L274" s="5"/>
      <c r="M274" s="5" t="s">
        <v>847</v>
      </c>
      <c r="N274" s="3" t="s">
        <v>1360</v>
      </c>
      <c r="O274" s="5">
        <v>1.9949999999999998E-3</v>
      </c>
      <c r="P274" s="5"/>
      <c r="Q274" s="5"/>
      <c r="R274" s="5"/>
      <c r="S274" s="5"/>
      <c r="T274" s="5"/>
      <c r="U274" s="67"/>
      <c r="V274" s="67"/>
      <c r="W274" s="67"/>
      <c r="X274" s="67"/>
      <c r="Y274" s="67"/>
      <c r="Z274" s="67"/>
      <c r="AA274" s="67"/>
      <c r="AB274" s="67"/>
      <c r="AC274" s="67"/>
      <c r="AD274" s="67" t="s">
        <v>13391</v>
      </c>
      <c r="AE274" s="1"/>
      <c r="AF274" s="67" t="s">
        <v>6590</v>
      </c>
      <c r="AG274" s="67"/>
      <c r="AH274" s="1"/>
      <c r="AI274" s="1"/>
      <c r="AJ274" s="1" t="s">
        <v>13392</v>
      </c>
      <c r="AK274" s="1"/>
      <c r="AL274" s="1" t="s">
        <v>13393</v>
      </c>
      <c r="AM274" s="1" t="s">
        <v>6952</v>
      </c>
      <c r="AN274" s="1" t="s">
        <v>4142</v>
      </c>
      <c r="AO274" s="1" t="s">
        <v>4142</v>
      </c>
      <c r="AP274" s="1"/>
      <c r="AQ274" s="1"/>
      <c r="AR274" s="1" t="s">
        <v>13394</v>
      </c>
      <c r="AS274" s="1" t="s">
        <v>13395</v>
      </c>
      <c r="AT274" s="1" t="s">
        <v>13396</v>
      </c>
      <c r="AU274" s="1" t="s">
        <v>3597</v>
      </c>
      <c r="AV274" s="1"/>
      <c r="AW274" s="1"/>
      <c r="AY274" s="1"/>
      <c r="AZ274" s="1" t="s">
        <v>8030</v>
      </c>
      <c r="BA274" s="69" t="s">
        <v>13397</v>
      </c>
      <c r="BD274" s="1" t="s">
        <v>1985</v>
      </c>
      <c r="BE274" s="1"/>
      <c r="BJ274" s="69" t="s">
        <v>13398</v>
      </c>
      <c r="BR274" s="69" t="s">
        <v>2633</v>
      </c>
      <c r="BV274" s="69" t="s">
        <v>13399</v>
      </c>
      <c r="BY274" s="69" t="s">
        <v>5247</v>
      </c>
      <c r="BZ274" s="69" t="s">
        <v>8462</v>
      </c>
      <c r="CD274" s="69" t="s">
        <v>8942</v>
      </c>
      <c r="CI274" s="69" t="s">
        <v>5976</v>
      </c>
    </row>
    <row r="275" spans="1:87" ht="15.75" customHeight="1" x14ac:dyDescent="0.15">
      <c r="A275" s="5"/>
      <c r="B275" s="5"/>
      <c r="C275" s="5"/>
      <c r="D275" s="5"/>
      <c r="E275" s="5"/>
      <c r="F275" s="3" t="s">
        <v>850</v>
      </c>
      <c r="G275" s="5"/>
      <c r="H275" s="5"/>
      <c r="I275" s="5"/>
      <c r="J275" s="5"/>
      <c r="K275" s="5"/>
      <c r="L275" s="5"/>
      <c r="M275" s="5" t="s">
        <v>849</v>
      </c>
      <c r="N275" s="3" t="s">
        <v>1361</v>
      </c>
      <c r="O275" s="5">
        <v>0.15720400000000001</v>
      </c>
      <c r="P275" s="5"/>
      <c r="Q275" s="5"/>
      <c r="R275" s="5"/>
      <c r="S275" s="5"/>
      <c r="T275" s="5"/>
      <c r="U275" s="67"/>
      <c r="V275" s="67"/>
      <c r="W275" s="67"/>
      <c r="X275" s="67"/>
      <c r="Y275" s="67"/>
      <c r="Z275" s="67"/>
      <c r="AA275" s="67"/>
      <c r="AB275" s="67"/>
      <c r="AC275" s="67"/>
      <c r="AD275" s="67" t="s">
        <v>13400</v>
      </c>
      <c r="AE275" s="1"/>
      <c r="AF275" s="67" t="s">
        <v>6591</v>
      </c>
      <c r="AG275" s="67"/>
      <c r="AH275" s="1"/>
      <c r="AI275" s="1"/>
      <c r="AJ275" s="1" t="s">
        <v>13401</v>
      </c>
      <c r="AK275" s="1"/>
      <c r="AL275" s="1" t="s">
        <v>13402</v>
      </c>
      <c r="AM275" s="1" t="s">
        <v>6953</v>
      </c>
      <c r="AN275" s="1" t="s">
        <v>4143</v>
      </c>
      <c r="AO275" s="1" t="s">
        <v>4143</v>
      </c>
      <c r="AP275" s="1"/>
      <c r="AQ275" s="1"/>
      <c r="AR275" s="1" t="s">
        <v>13403</v>
      </c>
      <c r="AS275" s="1" t="s">
        <v>13404</v>
      </c>
      <c r="AT275" s="1" t="s">
        <v>13405</v>
      </c>
      <c r="AU275" s="1" t="s">
        <v>3598</v>
      </c>
      <c r="AV275" s="1"/>
      <c r="AW275" s="1"/>
      <c r="AY275" s="1"/>
      <c r="AZ275" s="1" t="s">
        <v>8031</v>
      </c>
      <c r="BA275" s="69" t="s">
        <v>13406</v>
      </c>
      <c r="BD275" s="1" t="s">
        <v>1986</v>
      </c>
      <c r="BE275" s="1"/>
      <c r="BJ275" s="69" t="s">
        <v>13407</v>
      </c>
      <c r="BR275" s="69" t="s">
        <v>2634</v>
      </c>
      <c r="BV275" s="69" t="s">
        <v>13408</v>
      </c>
      <c r="BY275" s="69" t="s">
        <v>5343</v>
      </c>
      <c r="BZ275" s="69" t="s">
        <v>8463</v>
      </c>
      <c r="CD275" s="69" t="s">
        <v>8943</v>
      </c>
      <c r="CI275" s="69" t="s">
        <v>5977</v>
      </c>
    </row>
    <row r="276" spans="1:87" ht="15.75" customHeight="1" x14ac:dyDescent="0.15">
      <c r="A276" s="5"/>
      <c r="B276" s="5"/>
      <c r="C276" s="5"/>
      <c r="D276" s="5"/>
      <c r="E276" s="5"/>
      <c r="F276" s="3" t="s">
        <v>852</v>
      </c>
      <c r="G276" s="5"/>
      <c r="H276" s="5"/>
      <c r="I276" s="5"/>
      <c r="J276" s="5"/>
      <c r="K276" s="5"/>
      <c r="L276" s="5"/>
      <c r="M276" s="5" t="s">
        <v>851</v>
      </c>
      <c r="N276" s="3" t="s">
        <v>1362</v>
      </c>
      <c r="O276" s="5">
        <v>5.1376999999999999E-2</v>
      </c>
      <c r="P276" s="5"/>
      <c r="Q276" s="5"/>
      <c r="R276" s="5"/>
      <c r="S276" s="5"/>
      <c r="T276" s="5"/>
      <c r="U276" s="67"/>
      <c r="V276" s="67"/>
      <c r="W276" s="67"/>
      <c r="X276" s="67"/>
      <c r="Y276" s="67"/>
      <c r="Z276" s="67"/>
      <c r="AA276" s="67"/>
      <c r="AB276" s="67"/>
      <c r="AC276" s="67"/>
      <c r="AD276" s="67" t="s">
        <v>13409</v>
      </c>
      <c r="AE276" s="1"/>
      <c r="AF276" s="67" t="s">
        <v>6592</v>
      </c>
      <c r="AG276" s="67"/>
      <c r="AH276" s="1"/>
      <c r="AI276" s="1"/>
      <c r="AJ276" s="1" t="s">
        <v>13410</v>
      </c>
      <c r="AK276" s="1"/>
      <c r="AL276" s="1" t="s">
        <v>13411</v>
      </c>
      <c r="AM276" s="1" t="s">
        <v>6954</v>
      </c>
      <c r="AN276" s="1" t="s">
        <v>4144</v>
      </c>
      <c r="AO276" s="1" t="s">
        <v>4144</v>
      </c>
      <c r="AP276" s="1"/>
      <c r="AQ276" s="1"/>
      <c r="AR276" s="1" t="s">
        <v>13412</v>
      </c>
      <c r="AS276" s="1" t="s">
        <v>13413</v>
      </c>
      <c r="AT276" s="1" t="s">
        <v>13414</v>
      </c>
      <c r="AU276" s="1" t="s">
        <v>13415</v>
      </c>
      <c r="AV276" s="1"/>
      <c r="AW276" s="1"/>
      <c r="AY276" s="1"/>
      <c r="AZ276" s="1" t="s">
        <v>8032</v>
      </c>
      <c r="BA276" s="69" t="s">
        <v>13416</v>
      </c>
      <c r="BD276" s="1" t="s">
        <v>1987</v>
      </c>
      <c r="BE276" s="1"/>
      <c r="BJ276" s="69" t="s">
        <v>13417</v>
      </c>
      <c r="BR276" s="69" t="s">
        <v>2635</v>
      </c>
      <c r="BV276" s="69" t="s">
        <v>13418</v>
      </c>
      <c r="BY276" s="69" t="s">
        <v>5439</v>
      </c>
      <c r="BZ276" s="69" t="s">
        <v>8464</v>
      </c>
      <c r="CD276" s="69" t="s">
        <v>8944</v>
      </c>
      <c r="CI276" s="69" t="s">
        <v>5978</v>
      </c>
    </row>
    <row r="277" spans="1:87" ht="15.75" customHeight="1" x14ac:dyDescent="0.15">
      <c r="A277" s="5"/>
      <c r="B277" s="5"/>
      <c r="C277" s="5"/>
      <c r="D277" s="5"/>
      <c r="E277" s="5"/>
      <c r="F277" s="3" t="s">
        <v>854</v>
      </c>
      <c r="G277" s="5"/>
      <c r="H277" s="5"/>
      <c r="I277" s="5"/>
      <c r="J277" s="5"/>
      <c r="K277" s="5"/>
      <c r="L277" s="5"/>
      <c r="M277" s="5" t="s">
        <v>853</v>
      </c>
      <c r="N277" s="3" t="s">
        <v>1363</v>
      </c>
      <c r="O277" s="5">
        <v>6.9000000000000006E-2</v>
      </c>
      <c r="P277" s="5"/>
      <c r="Q277" s="5"/>
      <c r="R277" s="5"/>
      <c r="S277" s="5"/>
      <c r="T277" s="5"/>
      <c r="U277" s="67"/>
      <c r="V277" s="67"/>
      <c r="W277" s="67"/>
      <c r="X277" s="67"/>
      <c r="Y277" s="67"/>
      <c r="Z277" s="67"/>
      <c r="AA277" s="67"/>
      <c r="AB277" s="67"/>
      <c r="AC277" s="67"/>
      <c r="AD277" s="67" t="s">
        <v>13419</v>
      </c>
      <c r="AE277" s="1"/>
      <c r="AF277" s="67" t="s">
        <v>6593</v>
      </c>
      <c r="AG277" s="67"/>
      <c r="AH277" s="1"/>
      <c r="AI277" s="1"/>
      <c r="AJ277" s="1" t="s">
        <v>13420</v>
      </c>
      <c r="AK277" s="1"/>
      <c r="AL277" s="1" t="s">
        <v>13421</v>
      </c>
      <c r="AM277" s="1" t="s">
        <v>6955</v>
      </c>
      <c r="AN277" s="1" t="s">
        <v>4145</v>
      </c>
      <c r="AO277" s="1" t="s">
        <v>4145</v>
      </c>
      <c r="AP277" s="1"/>
      <c r="AQ277" s="1"/>
      <c r="AR277" s="1" t="s">
        <v>13422</v>
      </c>
      <c r="AS277" s="1" t="s">
        <v>13423</v>
      </c>
      <c r="AT277" s="1" t="s">
        <v>13424</v>
      </c>
      <c r="AU277" s="1" t="s">
        <v>3599</v>
      </c>
      <c r="AV277" s="1"/>
      <c r="AW277" s="1"/>
      <c r="AY277" s="1"/>
      <c r="AZ277" s="1" t="s">
        <v>8033</v>
      </c>
      <c r="BA277" s="69" t="s">
        <v>13425</v>
      </c>
      <c r="BD277" s="1" t="s">
        <v>1988</v>
      </c>
      <c r="BE277" s="1"/>
      <c r="BJ277" s="69" t="s">
        <v>13426</v>
      </c>
      <c r="BR277" s="69" t="s">
        <v>2636</v>
      </c>
      <c r="BV277" s="69" t="s">
        <v>13427</v>
      </c>
      <c r="BY277" s="69" t="s">
        <v>5535</v>
      </c>
      <c r="BZ277" s="69" t="s">
        <v>8465</v>
      </c>
      <c r="CD277" s="69" t="s">
        <v>8945</v>
      </c>
      <c r="CI277" s="69" t="s">
        <v>5979</v>
      </c>
    </row>
    <row r="278" spans="1:87" ht="15.75" customHeight="1" x14ac:dyDescent="0.15">
      <c r="A278" s="5"/>
      <c r="B278" s="5"/>
      <c r="C278" s="5"/>
      <c r="D278" s="5"/>
      <c r="E278" s="5"/>
      <c r="F278" s="3" t="s">
        <v>856</v>
      </c>
      <c r="G278" s="5"/>
      <c r="H278" s="5"/>
      <c r="I278" s="5"/>
      <c r="J278" s="5"/>
      <c r="K278" s="5"/>
      <c r="L278" s="5"/>
      <c r="M278" s="5" t="s">
        <v>855</v>
      </c>
      <c r="N278" s="3" t="s">
        <v>1364</v>
      </c>
      <c r="O278" s="5">
        <v>6.9037000000000001E-2</v>
      </c>
      <c r="P278" s="5"/>
      <c r="Q278" s="5"/>
      <c r="R278" s="5"/>
      <c r="S278" s="5"/>
      <c r="T278" s="5"/>
      <c r="U278" s="67"/>
      <c r="V278" s="67"/>
      <c r="W278" s="67"/>
      <c r="X278" s="67"/>
      <c r="Y278" s="67"/>
      <c r="Z278" s="67"/>
      <c r="AA278" s="67"/>
      <c r="AB278" s="67"/>
      <c r="AC278" s="67"/>
      <c r="AD278" s="67" t="s">
        <v>13428</v>
      </c>
      <c r="AE278" s="1"/>
      <c r="AF278" s="67" t="s">
        <v>6594</v>
      </c>
      <c r="AG278" s="67"/>
      <c r="AH278" s="1"/>
      <c r="AI278" s="1"/>
      <c r="AJ278" s="1" t="s">
        <v>13429</v>
      </c>
      <c r="AK278" s="1"/>
      <c r="AL278" s="1" t="s">
        <v>13430</v>
      </c>
      <c r="AM278" s="1" t="s">
        <v>6956</v>
      </c>
      <c r="AN278" s="1" t="s">
        <v>4146</v>
      </c>
      <c r="AO278" s="1" t="s">
        <v>4146</v>
      </c>
      <c r="AP278" s="1"/>
      <c r="AQ278" s="1"/>
      <c r="AR278" s="1" t="s">
        <v>13431</v>
      </c>
      <c r="AS278" s="1" t="s">
        <v>13432</v>
      </c>
      <c r="AT278" s="1" t="s">
        <v>13433</v>
      </c>
      <c r="AU278" s="1" t="s">
        <v>3600</v>
      </c>
      <c r="AV278" s="1"/>
      <c r="AW278" s="1"/>
      <c r="AY278" s="1"/>
      <c r="AZ278" s="1" t="s">
        <v>8034</v>
      </c>
      <c r="BA278" s="69" t="s">
        <v>13434</v>
      </c>
      <c r="BD278" s="1" t="s">
        <v>1989</v>
      </c>
      <c r="BE278" s="1"/>
      <c r="BJ278" s="69" t="s">
        <v>13435</v>
      </c>
      <c r="BR278" s="69" t="s">
        <v>2637</v>
      </c>
      <c r="BV278" s="69" t="s">
        <v>13436</v>
      </c>
      <c r="BY278" s="69" t="s">
        <v>5631</v>
      </c>
      <c r="BZ278" s="69" t="s">
        <v>8466</v>
      </c>
      <c r="CD278" s="69" t="s">
        <v>8946</v>
      </c>
      <c r="CI278" s="69" t="s">
        <v>5980</v>
      </c>
    </row>
    <row r="279" spans="1:87" ht="15.75" customHeight="1" x14ac:dyDescent="0.15">
      <c r="A279" s="5"/>
      <c r="B279" s="5"/>
      <c r="C279" s="5"/>
      <c r="D279" s="5"/>
      <c r="E279" s="5"/>
      <c r="F279" s="3" t="s">
        <v>858</v>
      </c>
      <c r="G279" s="5"/>
      <c r="H279" s="5"/>
      <c r="I279" s="5"/>
      <c r="J279" s="5"/>
      <c r="K279" s="5"/>
      <c r="L279" s="5"/>
      <c r="M279" s="5" t="s">
        <v>857</v>
      </c>
      <c r="N279" s="3" t="s">
        <v>1365</v>
      </c>
      <c r="O279" s="5">
        <v>0.162519</v>
      </c>
      <c r="P279" s="5"/>
      <c r="Q279" s="5"/>
      <c r="R279" s="5"/>
      <c r="S279" s="5"/>
      <c r="T279" s="5"/>
      <c r="U279" s="67"/>
      <c r="V279" s="67"/>
      <c r="W279" s="67"/>
      <c r="X279" s="67"/>
      <c r="Y279" s="67"/>
      <c r="Z279" s="67"/>
      <c r="AA279" s="67"/>
      <c r="AB279" s="67"/>
      <c r="AC279" s="67"/>
      <c r="AD279" s="67" t="s">
        <v>13437</v>
      </c>
      <c r="AE279" s="1"/>
      <c r="AF279" s="67" t="s">
        <v>6595</v>
      </c>
      <c r="AG279" s="67"/>
      <c r="AH279" s="1"/>
      <c r="AI279" s="1"/>
      <c r="AJ279" s="1" t="s">
        <v>13438</v>
      </c>
      <c r="AK279" s="1"/>
      <c r="AL279" s="1" t="s">
        <v>13439</v>
      </c>
      <c r="AM279" s="1" t="s">
        <v>6957</v>
      </c>
      <c r="AN279" s="1" t="s">
        <v>4147</v>
      </c>
      <c r="AO279" s="1" t="s">
        <v>4147</v>
      </c>
      <c r="AP279" s="1"/>
      <c r="AQ279" s="1"/>
      <c r="AR279" s="1" t="s">
        <v>13440</v>
      </c>
      <c r="AS279" s="1" t="s">
        <v>13441</v>
      </c>
      <c r="AT279" s="1" t="s">
        <v>13442</v>
      </c>
      <c r="AU279" s="1" t="s">
        <v>3601</v>
      </c>
      <c r="AV279" s="1"/>
      <c r="AW279" s="1"/>
      <c r="AY279" s="1"/>
      <c r="AZ279" s="1" t="s">
        <v>8035</v>
      </c>
      <c r="BA279" s="69" t="s">
        <v>13443</v>
      </c>
      <c r="BD279" s="1" t="s">
        <v>1990</v>
      </c>
      <c r="BE279" s="1"/>
      <c r="BJ279" s="69" t="s">
        <v>13444</v>
      </c>
      <c r="BR279" s="69" t="s">
        <v>2638</v>
      </c>
      <c r="BV279" s="69" t="s">
        <v>13445</v>
      </c>
      <c r="BY279" s="69" t="s">
        <v>4576</v>
      </c>
      <c r="BZ279" s="69" t="s">
        <v>8467</v>
      </c>
      <c r="CD279" s="69" t="s">
        <v>8947</v>
      </c>
      <c r="CI279" s="69" t="s">
        <v>5981</v>
      </c>
    </row>
    <row r="280" spans="1:87" ht="15.75" customHeight="1" x14ac:dyDescent="0.15">
      <c r="A280" s="5"/>
      <c r="B280" s="5"/>
      <c r="C280" s="5"/>
      <c r="D280" s="5"/>
      <c r="E280" s="5"/>
      <c r="F280" s="3" t="s">
        <v>860</v>
      </c>
      <c r="G280" s="5"/>
      <c r="H280" s="5"/>
      <c r="I280" s="5"/>
      <c r="J280" s="5"/>
      <c r="K280" s="5"/>
      <c r="L280" s="5"/>
      <c r="M280" s="5" t="s">
        <v>859</v>
      </c>
      <c r="N280" s="3" t="s">
        <v>1366</v>
      </c>
      <c r="O280" s="5">
        <v>1.8252000000000001E-2</v>
      </c>
      <c r="P280" s="5"/>
      <c r="Q280" s="5"/>
      <c r="R280" s="5"/>
      <c r="S280" s="5"/>
      <c r="T280" s="5"/>
      <c r="U280" s="67"/>
      <c r="V280" s="67"/>
      <c r="W280" s="67"/>
      <c r="X280" s="67"/>
      <c r="Y280" s="67"/>
      <c r="Z280" s="67"/>
      <c r="AA280" s="67"/>
      <c r="AB280" s="67"/>
      <c r="AC280" s="67"/>
      <c r="AD280" s="67" t="s">
        <v>13446</v>
      </c>
      <c r="AE280" s="1"/>
      <c r="AF280" s="67" t="s">
        <v>6596</v>
      </c>
      <c r="AG280" s="67"/>
      <c r="AH280" s="1"/>
      <c r="AI280" s="1"/>
      <c r="AJ280" s="1" t="s">
        <v>13447</v>
      </c>
      <c r="AK280" s="1"/>
      <c r="AL280" s="1" t="s">
        <v>13448</v>
      </c>
      <c r="AM280" s="1" t="s">
        <v>6958</v>
      </c>
      <c r="AN280" s="1" t="s">
        <v>4148</v>
      </c>
      <c r="AO280" s="1" t="s">
        <v>4148</v>
      </c>
      <c r="AP280" s="1"/>
      <c r="AQ280" s="1"/>
      <c r="AR280" s="1" t="s">
        <v>13449</v>
      </c>
      <c r="AS280" s="1" t="s">
        <v>13450</v>
      </c>
      <c r="AT280" s="1" t="s">
        <v>13451</v>
      </c>
      <c r="AU280" s="1" t="s">
        <v>3602</v>
      </c>
      <c r="AV280" s="1"/>
      <c r="AW280" s="1"/>
      <c r="AY280" s="1"/>
      <c r="AZ280" s="1" t="s">
        <v>8036</v>
      </c>
      <c r="BA280" s="69" t="s">
        <v>13452</v>
      </c>
      <c r="BD280" s="1" t="s">
        <v>1991</v>
      </c>
      <c r="BE280" s="1"/>
      <c r="BJ280" s="69" t="s">
        <v>13453</v>
      </c>
      <c r="BR280" s="69" t="s">
        <v>2639</v>
      </c>
      <c r="BV280" s="69" t="s">
        <v>13454</v>
      </c>
      <c r="BY280" s="69" t="s">
        <v>4672</v>
      </c>
      <c r="BZ280" s="69" t="s">
        <v>8468</v>
      </c>
      <c r="CD280" s="69" t="s">
        <v>8948</v>
      </c>
      <c r="CI280" s="69" t="s">
        <v>5982</v>
      </c>
    </row>
    <row r="281" spans="1:87" ht="15.75" customHeight="1" x14ac:dyDescent="0.15">
      <c r="A281" s="5"/>
      <c r="B281" s="5"/>
      <c r="C281" s="5"/>
      <c r="D281" s="5"/>
      <c r="E281" s="5"/>
      <c r="F281" s="3" t="s">
        <v>862</v>
      </c>
      <c r="G281" s="5"/>
      <c r="H281" s="5"/>
      <c r="I281" s="5"/>
      <c r="J281" s="5"/>
      <c r="K281" s="5"/>
      <c r="L281" s="5"/>
      <c r="M281" s="5" t="s">
        <v>861</v>
      </c>
      <c r="N281" s="3" t="s">
        <v>1367</v>
      </c>
      <c r="O281" s="5">
        <v>2.7690000000000002E-3</v>
      </c>
      <c r="P281" s="5"/>
      <c r="Q281" s="5"/>
      <c r="R281" s="5"/>
      <c r="S281" s="5"/>
      <c r="T281" s="5"/>
      <c r="U281" s="67"/>
      <c r="V281" s="67"/>
      <c r="W281" s="67"/>
      <c r="X281" s="67"/>
      <c r="Y281" s="67"/>
      <c r="Z281" s="67"/>
      <c r="AA281" s="67"/>
      <c r="AB281" s="67"/>
      <c r="AC281" s="67"/>
      <c r="AD281" s="67" t="s">
        <v>13455</v>
      </c>
      <c r="AE281" s="1"/>
      <c r="AF281" s="67" t="s">
        <v>6597</v>
      </c>
      <c r="AG281" s="67"/>
      <c r="AH281" s="1"/>
      <c r="AI281" s="1"/>
      <c r="AJ281" s="1" t="s">
        <v>13456</v>
      </c>
      <c r="AK281" s="1"/>
      <c r="AL281" s="1" t="s">
        <v>13457</v>
      </c>
      <c r="AM281" s="1" t="s">
        <v>6959</v>
      </c>
      <c r="AN281" s="1" t="s">
        <v>4149</v>
      </c>
      <c r="AO281" s="1" t="s">
        <v>4149</v>
      </c>
      <c r="AP281" s="1"/>
      <c r="AQ281" s="1"/>
      <c r="AR281" s="1" t="s">
        <v>13458</v>
      </c>
      <c r="AS281" s="1" t="s">
        <v>13459</v>
      </c>
      <c r="AT281" s="1" t="s">
        <v>13460</v>
      </c>
      <c r="AU281" s="1" t="s">
        <v>3603</v>
      </c>
      <c r="AV281" s="1"/>
      <c r="AW281" s="1"/>
      <c r="AY281" s="1"/>
      <c r="AZ281" s="1" t="s">
        <v>8037</v>
      </c>
      <c r="BA281" s="69" t="s">
        <v>13461</v>
      </c>
      <c r="BD281" s="1" t="s">
        <v>1992</v>
      </c>
      <c r="BE281" s="1"/>
      <c r="BJ281" s="69" t="s">
        <v>13462</v>
      </c>
      <c r="BR281" s="69" t="s">
        <v>2640</v>
      </c>
      <c r="BV281" s="69" t="s">
        <v>13463</v>
      </c>
      <c r="BY281" s="69" t="s">
        <v>4768</v>
      </c>
      <c r="BZ281" s="69" t="s">
        <v>8469</v>
      </c>
      <c r="CD281" s="69" t="s">
        <v>8949</v>
      </c>
      <c r="CI281" s="69" t="s">
        <v>5983</v>
      </c>
    </row>
    <row r="282" spans="1:87" ht="15.75" customHeight="1" x14ac:dyDescent="0.15">
      <c r="A282" s="5"/>
      <c r="B282" s="5"/>
      <c r="C282" s="5"/>
      <c r="D282" s="5"/>
      <c r="E282" s="5"/>
      <c r="F282" s="3" t="s">
        <v>864</v>
      </c>
      <c r="G282" s="5"/>
      <c r="H282" s="5"/>
      <c r="I282" s="5"/>
      <c r="J282" s="5"/>
      <c r="K282" s="5"/>
      <c r="L282" s="5"/>
      <c r="M282" s="5" t="s">
        <v>863</v>
      </c>
      <c r="N282" s="3" t="s">
        <v>1368</v>
      </c>
      <c r="O282" s="5">
        <v>2.0409999999999998E-3</v>
      </c>
      <c r="P282" s="5"/>
      <c r="Q282" s="5"/>
      <c r="R282" s="5"/>
      <c r="S282" s="5"/>
      <c r="T282" s="5"/>
      <c r="U282" s="67"/>
      <c r="V282" s="67"/>
      <c r="W282" s="67"/>
      <c r="X282" s="67"/>
      <c r="Y282" s="67"/>
      <c r="Z282" s="67"/>
      <c r="AA282" s="67"/>
      <c r="AB282" s="67"/>
      <c r="AC282" s="67"/>
      <c r="AD282" s="67" t="s">
        <v>13464</v>
      </c>
      <c r="AE282" s="1"/>
      <c r="AF282" s="67" t="s">
        <v>6598</v>
      </c>
      <c r="AG282" s="67"/>
      <c r="AH282" s="1"/>
      <c r="AI282" s="1"/>
      <c r="AJ282" s="1" t="s">
        <v>13465</v>
      </c>
      <c r="AK282" s="1"/>
      <c r="AL282" s="1" t="s">
        <v>13466</v>
      </c>
      <c r="AM282" s="1" t="s">
        <v>6960</v>
      </c>
      <c r="AN282" s="1" t="s">
        <v>4150</v>
      </c>
      <c r="AO282" s="1" t="s">
        <v>4150</v>
      </c>
      <c r="AP282" s="1"/>
      <c r="AQ282" s="1"/>
      <c r="AR282" s="1" t="s">
        <v>13467</v>
      </c>
      <c r="AS282" s="1" t="s">
        <v>13468</v>
      </c>
      <c r="AT282" s="1" t="s">
        <v>13469</v>
      </c>
      <c r="AU282" s="1" t="s">
        <v>3604</v>
      </c>
      <c r="AV282" s="1"/>
      <c r="AW282" s="1"/>
      <c r="AY282" s="1"/>
      <c r="AZ282" s="1" t="s">
        <v>8038</v>
      </c>
      <c r="BA282" s="69" t="s">
        <v>13470</v>
      </c>
      <c r="BD282" s="1" t="s">
        <v>1993</v>
      </c>
      <c r="BE282" s="1"/>
      <c r="BJ282" s="69" t="s">
        <v>13471</v>
      </c>
      <c r="BR282" s="69" t="s">
        <v>2641</v>
      </c>
      <c r="BV282" s="69" t="s">
        <v>13472</v>
      </c>
      <c r="BY282" s="69" t="s">
        <v>4864</v>
      </c>
      <c r="BZ282" s="69" t="s">
        <v>8470</v>
      </c>
      <c r="CD282" s="69" t="s">
        <v>8950</v>
      </c>
      <c r="CI282" s="69" t="s">
        <v>5984</v>
      </c>
    </row>
    <row r="283" spans="1:87" ht="15.75" customHeight="1" x14ac:dyDescent="0.15">
      <c r="A283" s="5"/>
      <c r="B283" s="5"/>
      <c r="C283" s="5"/>
      <c r="D283" s="5"/>
      <c r="E283" s="5"/>
      <c r="F283" s="3" t="s">
        <v>866</v>
      </c>
      <c r="G283" s="5"/>
      <c r="H283" s="5"/>
      <c r="I283" s="5"/>
      <c r="J283" s="5"/>
      <c r="K283" s="5"/>
      <c r="L283" s="5"/>
      <c r="M283" s="5" t="s">
        <v>865</v>
      </c>
      <c r="N283" s="3" t="s">
        <v>1369</v>
      </c>
      <c r="O283" s="5">
        <v>1.7600000000000001E-3</v>
      </c>
      <c r="P283" s="5"/>
      <c r="Q283" s="5"/>
      <c r="R283" s="5"/>
      <c r="S283" s="5"/>
      <c r="T283" s="5"/>
      <c r="U283" s="67"/>
      <c r="V283" s="67"/>
      <c r="W283" s="67"/>
      <c r="X283" s="67"/>
      <c r="Y283" s="67"/>
      <c r="Z283" s="67"/>
      <c r="AA283" s="67"/>
      <c r="AB283" s="67"/>
      <c r="AC283" s="67"/>
      <c r="AD283" s="67" t="s">
        <v>13473</v>
      </c>
      <c r="AE283" s="1"/>
      <c r="AF283" s="67" t="s">
        <v>6599</v>
      </c>
      <c r="AG283" s="67"/>
      <c r="AH283" s="1"/>
      <c r="AI283" s="1"/>
      <c r="AJ283" s="1" t="s">
        <v>13474</v>
      </c>
      <c r="AK283" s="1"/>
      <c r="AL283" s="1" t="s">
        <v>13475</v>
      </c>
      <c r="AM283" s="1" t="s">
        <v>6961</v>
      </c>
      <c r="AN283" s="1" t="s">
        <v>4151</v>
      </c>
      <c r="AO283" s="1" t="s">
        <v>4151</v>
      </c>
      <c r="AP283" s="1"/>
      <c r="AQ283" s="1"/>
      <c r="AR283" s="1" t="s">
        <v>13476</v>
      </c>
      <c r="AS283" s="1" t="s">
        <v>13477</v>
      </c>
      <c r="AT283" s="1" t="s">
        <v>13478</v>
      </c>
      <c r="AU283" s="1" t="s">
        <v>3605</v>
      </c>
      <c r="AV283" s="1"/>
      <c r="AW283" s="1"/>
      <c r="AY283" s="1"/>
      <c r="AZ283" s="1" t="s">
        <v>8039</v>
      </c>
      <c r="BA283" s="69" t="s">
        <v>13479</v>
      </c>
      <c r="BD283" s="1" t="s">
        <v>1994</v>
      </c>
      <c r="BE283" s="1"/>
      <c r="BJ283" s="69" t="s">
        <v>13480</v>
      </c>
      <c r="BR283" s="69" t="s">
        <v>2642</v>
      </c>
      <c r="BV283" s="69" t="s">
        <v>13481</v>
      </c>
      <c r="BY283" s="69" t="s">
        <v>4960</v>
      </c>
      <c r="BZ283" s="69" t="s">
        <v>8471</v>
      </c>
      <c r="CD283" s="69" t="s">
        <v>8951</v>
      </c>
      <c r="CI283" s="69" t="s">
        <v>5985</v>
      </c>
    </row>
    <row r="284" spans="1:87" ht="15.75" customHeight="1" x14ac:dyDescent="0.15">
      <c r="A284" s="5"/>
      <c r="B284" s="5"/>
      <c r="C284" s="5"/>
      <c r="D284" s="5"/>
      <c r="E284" s="5"/>
      <c r="F284" s="3" t="s">
        <v>868</v>
      </c>
      <c r="G284" s="5"/>
      <c r="H284" s="5"/>
      <c r="I284" s="5"/>
      <c r="J284" s="5"/>
      <c r="K284" s="5"/>
      <c r="L284" s="5"/>
      <c r="M284" s="5" t="s">
        <v>867</v>
      </c>
      <c r="N284" s="3" t="s">
        <v>1370</v>
      </c>
      <c r="O284" s="5">
        <v>1.7780000000000001E-3</v>
      </c>
      <c r="P284" s="5"/>
      <c r="Q284" s="5"/>
      <c r="R284" s="5"/>
      <c r="S284" s="5"/>
      <c r="T284" s="5"/>
      <c r="U284" s="67"/>
      <c r="V284" s="67"/>
      <c r="W284" s="67"/>
      <c r="X284" s="67"/>
      <c r="Y284" s="67"/>
      <c r="Z284" s="67"/>
      <c r="AA284" s="67"/>
      <c r="AB284" s="67"/>
      <c r="AC284" s="67"/>
      <c r="AD284" s="67" t="s">
        <v>13482</v>
      </c>
      <c r="AE284" s="1"/>
      <c r="AF284" s="67" t="s">
        <v>6600</v>
      </c>
      <c r="AG284" s="67"/>
      <c r="AH284" s="1"/>
      <c r="AI284" s="1"/>
      <c r="AJ284" s="1" t="s">
        <v>13483</v>
      </c>
      <c r="AK284" s="1"/>
      <c r="AL284" s="1" t="s">
        <v>13484</v>
      </c>
      <c r="AM284" s="1" t="s">
        <v>6962</v>
      </c>
      <c r="AN284" s="1" t="s">
        <v>4152</v>
      </c>
      <c r="AO284" s="1" t="s">
        <v>4152</v>
      </c>
      <c r="AP284" s="1"/>
      <c r="AQ284" s="1"/>
      <c r="AR284" s="1" t="s">
        <v>13485</v>
      </c>
      <c r="AS284" s="1" t="s">
        <v>13486</v>
      </c>
      <c r="AT284" s="1" t="s">
        <v>13487</v>
      </c>
      <c r="AU284" s="1" t="s">
        <v>3606</v>
      </c>
      <c r="AV284" s="1"/>
      <c r="AW284" s="1"/>
      <c r="AY284" s="1"/>
      <c r="AZ284" s="1" t="s">
        <v>8040</v>
      </c>
      <c r="BA284" s="69" t="s">
        <v>13488</v>
      </c>
      <c r="BD284" s="1" t="s">
        <v>1995</v>
      </c>
      <c r="BE284" s="1"/>
      <c r="BJ284" s="69" t="s">
        <v>13489</v>
      </c>
      <c r="BR284" s="69" t="s">
        <v>2643</v>
      </c>
      <c r="BV284" s="69" t="s">
        <v>13490</v>
      </c>
      <c r="BY284" s="69" t="s">
        <v>5056</v>
      </c>
      <c r="BZ284" s="69" t="s">
        <v>8472</v>
      </c>
      <c r="CD284" s="69" t="s">
        <v>8952</v>
      </c>
      <c r="CI284" s="69" t="s">
        <v>5986</v>
      </c>
    </row>
    <row r="285" spans="1:87" ht="15.75" customHeight="1" x14ac:dyDescent="0.15">
      <c r="A285" s="5"/>
      <c r="B285" s="5"/>
      <c r="C285" s="5"/>
      <c r="D285" s="5"/>
      <c r="E285" s="5"/>
      <c r="F285" s="3" t="s">
        <v>870</v>
      </c>
      <c r="G285" s="5"/>
      <c r="H285" s="5"/>
      <c r="I285" s="5"/>
      <c r="J285" s="5"/>
      <c r="K285" s="5"/>
      <c r="L285" s="5"/>
      <c r="M285" s="5" t="s">
        <v>869</v>
      </c>
      <c r="N285" s="3" t="s">
        <v>1371</v>
      </c>
      <c r="O285" s="5">
        <v>2.006E-3</v>
      </c>
      <c r="P285" s="5"/>
      <c r="Q285" s="5"/>
      <c r="R285" s="5"/>
      <c r="S285" s="5"/>
      <c r="T285" s="5"/>
      <c r="U285" s="67"/>
      <c r="V285" s="67"/>
      <c r="W285" s="67"/>
      <c r="X285" s="67"/>
      <c r="Y285" s="67"/>
      <c r="Z285" s="67"/>
      <c r="AA285" s="67"/>
      <c r="AB285" s="67"/>
      <c r="AC285" s="67"/>
      <c r="AD285" s="67" t="s">
        <v>13491</v>
      </c>
      <c r="AE285" s="1"/>
      <c r="AF285" s="67" t="s">
        <v>6601</v>
      </c>
      <c r="AG285" s="67"/>
      <c r="AH285" s="1"/>
      <c r="AI285" s="1"/>
      <c r="AJ285" s="1" t="s">
        <v>13492</v>
      </c>
      <c r="AK285" s="1"/>
      <c r="AL285" s="1" t="s">
        <v>13493</v>
      </c>
      <c r="AM285" s="1" t="s">
        <v>6963</v>
      </c>
      <c r="AN285" s="1" t="s">
        <v>4153</v>
      </c>
      <c r="AO285" s="1" t="s">
        <v>4153</v>
      </c>
      <c r="AP285" s="1"/>
      <c r="AQ285" s="1"/>
      <c r="AR285" s="1" t="s">
        <v>13494</v>
      </c>
      <c r="AS285" s="1" t="s">
        <v>13495</v>
      </c>
      <c r="AT285" s="1" t="s">
        <v>13496</v>
      </c>
      <c r="AU285" s="1" t="s">
        <v>3607</v>
      </c>
      <c r="AV285" s="1"/>
      <c r="AW285" s="1"/>
      <c r="AY285" s="1"/>
      <c r="AZ285" s="1" t="s">
        <v>8041</v>
      </c>
      <c r="BA285" s="69" t="s">
        <v>13497</v>
      </c>
      <c r="BD285" s="1" t="s">
        <v>1996</v>
      </c>
      <c r="BE285" s="1"/>
      <c r="BJ285" s="69" t="s">
        <v>13498</v>
      </c>
      <c r="BR285" s="69" t="s">
        <v>2644</v>
      </c>
      <c r="BV285" s="69" t="s">
        <v>13499</v>
      </c>
      <c r="BY285" s="69" t="s">
        <v>5152</v>
      </c>
      <c r="BZ285" s="69" t="s">
        <v>8473</v>
      </c>
      <c r="CD285" s="69" t="s">
        <v>8953</v>
      </c>
      <c r="CI285" s="69" t="s">
        <v>5987</v>
      </c>
    </row>
    <row r="286" spans="1:87" ht="15.75" customHeight="1" x14ac:dyDescent="0.15">
      <c r="A286" s="5"/>
      <c r="B286" s="5"/>
      <c r="C286" s="5"/>
      <c r="D286" s="5"/>
      <c r="E286" s="5"/>
      <c r="F286" s="3" t="s">
        <v>872</v>
      </c>
      <c r="G286" s="5"/>
      <c r="H286" s="5"/>
      <c r="I286" s="5"/>
      <c r="J286" s="5"/>
      <c r="K286" s="5"/>
      <c r="L286" s="5"/>
      <c r="M286" s="5" t="s">
        <v>871</v>
      </c>
      <c r="N286" s="3" t="s">
        <v>1372</v>
      </c>
      <c r="O286" s="5">
        <v>6.4800000000000003E-4</v>
      </c>
      <c r="P286" s="5"/>
      <c r="Q286" s="5"/>
      <c r="R286" s="5"/>
      <c r="S286" s="5"/>
      <c r="T286" s="5"/>
      <c r="U286" s="67"/>
      <c r="V286" s="67"/>
      <c r="W286" s="67"/>
      <c r="X286" s="67"/>
      <c r="Y286" s="67"/>
      <c r="Z286" s="67"/>
      <c r="AA286" s="67"/>
      <c r="AB286" s="67"/>
      <c r="AC286" s="67"/>
      <c r="AD286" s="67" t="s">
        <v>13500</v>
      </c>
      <c r="AE286" s="1"/>
      <c r="AF286" s="67" t="s">
        <v>6602</v>
      </c>
      <c r="AG286" s="67"/>
      <c r="AH286" s="1"/>
      <c r="AI286" s="1"/>
      <c r="AJ286" s="1" t="s">
        <v>13501</v>
      </c>
      <c r="AK286" s="1"/>
      <c r="AL286" s="1" t="s">
        <v>13502</v>
      </c>
      <c r="AM286" s="1" t="s">
        <v>6964</v>
      </c>
      <c r="AN286" s="1" t="s">
        <v>4154</v>
      </c>
      <c r="AO286" s="1" t="s">
        <v>4154</v>
      </c>
      <c r="AP286" s="1"/>
      <c r="AQ286" s="1"/>
      <c r="AR286" s="1" t="s">
        <v>13503</v>
      </c>
      <c r="AS286" s="1" t="s">
        <v>13504</v>
      </c>
      <c r="AT286" s="1" t="s">
        <v>13505</v>
      </c>
      <c r="AU286" s="1" t="s">
        <v>3608</v>
      </c>
      <c r="AV286" s="1"/>
      <c r="AW286" s="1"/>
      <c r="AY286" s="1"/>
      <c r="AZ286" s="1" t="s">
        <v>8042</v>
      </c>
      <c r="BA286" s="69" t="s">
        <v>13506</v>
      </c>
      <c r="BD286" s="1" t="s">
        <v>1997</v>
      </c>
      <c r="BE286" s="1"/>
      <c r="BJ286" s="69" t="s">
        <v>13507</v>
      </c>
      <c r="BR286" s="69" t="s">
        <v>2645</v>
      </c>
      <c r="BV286" s="69" t="s">
        <v>13508</v>
      </c>
      <c r="BY286" s="69" t="s">
        <v>5248</v>
      </c>
      <c r="BZ286" s="69" t="s">
        <v>8474</v>
      </c>
      <c r="CD286" s="69" t="s">
        <v>8954</v>
      </c>
      <c r="CI286" s="69" t="s">
        <v>5988</v>
      </c>
    </row>
    <row r="287" spans="1:87" ht="15.75" customHeight="1" x14ac:dyDescent="0.15">
      <c r="A287" s="5"/>
      <c r="B287" s="5"/>
      <c r="C287" s="5"/>
      <c r="D287" s="5"/>
      <c r="E287" s="5"/>
      <c r="F287" s="3" t="s">
        <v>874</v>
      </c>
      <c r="G287" s="5"/>
      <c r="H287" s="5"/>
      <c r="I287" s="5"/>
      <c r="J287" s="5"/>
      <c r="K287" s="5"/>
      <c r="L287" s="5"/>
      <c r="M287" s="5" t="s">
        <v>873</v>
      </c>
      <c r="N287" s="3" t="s">
        <v>1373</v>
      </c>
      <c r="O287" s="5">
        <v>2.8060999999999999E-2</v>
      </c>
      <c r="P287" s="5"/>
      <c r="Q287" s="5"/>
      <c r="R287" s="5"/>
      <c r="S287" s="5"/>
      <c r="T287" s="5"/>
      <c r="U287" s="67"/>
      <c r="V287" s="67"/>
      <c r="W287" s="67"/>
      <c r="X287" s="67"/>
      <c r="Y287" s="67"/>
      <c r="Z287" s="67"/>
      <c r="AA287" s="67"/>
      <c r="AB287" s="67"/>
      <c r="AC287" s="67"/>
      <c r="AD287" s="67" t="s">
        <v>13509</v>
      </c>
      <c r="AE287" s="1"/>
      <c r="AF287" s="67" t="s">
        <v>6603</v>
      </c>
      <c r="AG287" s="67"/>
      <c r="AH287" s="1"/>
      <c r="AI287" s="1"/>
      <c r="AJ287" s="1" t="s">
        <v>13510</v>
      </c>
      <c r="AK287" s="1"/>
      <c r="AL287" s="1" t="s">
        <v>13511</v>
      </c>
      <c r="AM287" s="1" t="s">
        <v>6965</v>
      </c>
      <c r="AN287" s="1" t="s">
        <v>4155</v>
      </c>
      <c r="AO287" s="1" t="s">
        <v>4155</v>
      </c>
      <c r="AP287" s="1"/>
      <c r="AQ287" s="1"/>
      <c r="AR287" s="1" t="s">
        <v>13512</v>
      </c>
      <c r="AS287" s="1" t="s">
        <v>13513</v>
      </c>
      <c r="AT287" s="1" t="s">
        <v>13514</v>
      </c>
      <c r="AU287" s="1" t="s">
        <v>3609</v>
      </c>
      <c r="AV287" s="1"/>
      <c r="AW287" s="1"/>
      <c r="AY287" s="1"/>
      <c r="AZ287" s="1" t="s">
        <v>8043</v>
      </c>
      <c r="BA287" s="69" t="s">
        <v>13515</v>
      </c>
      <c r="BD287" s="1" t="s">
        <v>1998</v>
      </c>
      <c r="BE287" s="1"/>
      <c r="BJ287" s="69" t="s">
        <v>13516</v>
      </c>
      <c r="BR287" s="69" t="s">
        <v>2646</v>
      </c>
      <c r="BV287" s="69" t="s">
        <v>13517</v>
      </c>
      <c r="BY287" s="69" t="s">
        <v>5344</v>
      </c>
      <c r="BZ287" s="69" t="s">
        <v>8475</v>
      </c>
      <c r="CD287" s="69" t="s">
        <v>8955</v>
      </c>
      <c r="CI287" s="69" t="s">
        <v>5989</v>
      </c>
    </row>
    <row r="288" spans="1:87" ht="15.75" customHeight="1" x14ac:dyDescent="0.15">
      <c r="A288" s="5"/>
      <c r="B288" s="5"/>
      <c r="C288" s="5"/>
      <c r="D288" s="5"/>
      <c r="E288" s="5"/>
      <c r="F288" s="3" t="s">
        <v>876</v>
      </c>
      <c r="G288" s="5"/>
      <c r="H288" s="5"/>
      <c r="I288" s="5"/>
      <c r="J288" s="5"/>
      <c r="K288" s="5"/>
      <c r="L288" s="5"/>
      <c r="M288" s="5" t="s">
        <v>875</v>
      </c>
      <c r="N288" s="3" t="s">
        <v>1374</v>
      </c>
      <c r="O288" s="5">
        <v>6.6449999999999995E-2</v>
      </c>
      <c r="P288" s="5"/>
      <c r="Q288" s="5"/>
      <c r="R288" s="5"/>
      <c r="S288" s="5"/>
      <c r="T288" s="5"/>
      <c r="U288" s="67"/>
      <c r="V288" s="67"/>
      <c r="W288" s="67"/>
      <c r="X288" s="67"/>
      <c r="Y288" s="67"/>
      <c r="Z288" s="67"/>
      <c r="AA288" s="67"/>
      <c r="AB288" s="67"/>
      <c r="AC288" s="67"/>
      <c r="AD288" s="67" t="s">
        <v>13518</v>
      </c>
      <c r="AE288" s="1"/>
      <c r="AF288" s="67" t="s">
        <v>6604</v>
      </c>
      <c r="AG288" s="67"/>
      <c r="AH288" s="1"/>
      <c r="AI288" s="1"/>
      <c r="AJ288" s="1" t="s">
        <v>13519</v>
      </c>
      <c r="AK288" s="1"/>
      <c r="AL288" s="1" t="s">
        <v>13520</v>
      </c>
      <c r="AM288" s="1" t="s">
        <v>6966</v>
      </c>
      <c r="AN288" s="1" t="s">
        <v>4156</v>
      </c>
      <c r="AO288" s="1" t="s">
        <v>4156</v>
      </c>
      <c r="AP288" s="1"/>
      <c r="AQ288" s="1"/>
      <c r="AR288" s="1" t="s">
        <v>13521</v>
      </c>
      <c r="AS288" s="1" t="s">
        <v>13522</v>
      </c>
      <c r="AT288" s="1" t="s">
        <v>13523</v>
      </c>
      <c r="AU288" s="1" t="s">
        <v>3610</v>
      </c>
      <c r="AV288" s="1"/>
      <c r="AW288" s="1"/>
      <c r="AY288" s="1"/>
      <c r="AZ288" s="1" t="s">
        <v>8044</v>
      </c>
      <c r="BA288" s="69" t="s">
        <v>13524</v>
      </c>
      <c r="BD288" s="1" t="s">
        <v>1999</v>
      </c>
      <c r="BE288" s="1"/>
      <c r="BJ288" s="69" t="s">
        <v>13525</v>
      </c>
      <c r="BR288" s="69" t="s">
        <v>2647</v>
      </c>
      <c r="BV288" s="69" t="s">
        <v>13526</v>
      </c>
      <c r="BY288" s="69" t="s">
        <v>5440</v>
      </c>
      <c r="BZ288" s="69" t="s">
        <v>8476</v>
      </c>
      <c r="CD288" s="69" t="s">
        <v>8956</v>
      </c>
      <c r="CI288" s="69" t="s">
        <v>5990</v>
      </c>
    </row>
    <row r="289" spans="1:87" ht="15.75" customHeight="1" x14ac:dyDescent="0.15">
      <c r="A289" s="5"/>
      <c r="B289" s="5"/>
      <c r="C289" s="5"/>
      <c r="D289" s="5"/>
      <c r="E289" s="5"/>
      <c r="F289" s="3" t="s">
        <v>878</v>
      </c>
      <c r="G289" s="5"/>
      <c r="H289" s="5"/>
      <c r="I289" s="5"/>
      <c r="J289" s="5"/>
      <c r="K289" s="5"/>
      <c r="L289" s="5"/>
      <c r="M289" s="5" t="s">
        <v>877</v>
      </c>
      <c r="N289" s="3" t="s">
        <v>1375</v>
      </c>
      <c r="O289" s="5">
        <v>1.1932E-2</v>
      </c>
      <c r="P289" s="5"/>
      <c r="Q289" s="5"/>
      <c r="R289" s="5"/>
      <c r="S289" s="5"/>
      <c r="T289" s="5"/>
      <c r="U289" s="67"/>
      <c r="V289" s="67"/>
      <c r="W289" s="67"/>
      <c r="X289" s="67"/>
      <c r="Y289" s="67"/>
      <c r="Z289" s="67"/>
      <c r="AA289" s="67"/>
      <c r="AB289" s="67"/>
      <c r="AC289" s="67"/>
      <c r="AD289" s="67" t="s">
        <v>13527</v>
      </c>
      <c r="AE289" s="1"/>
      <c r="AF289" s="67" t="s">
        <v>6605</v>
      </c>
      <c r="AG289" s="67"/>
      <c r="AH289" s="1"/>
      <c r="AI289" s="1"/>
      <c r="AJ289" s="1" t="s">
        <v>13528</v>
      </c>
      <c r="AK289" s="1"/>
      <c r="AL289" s="1" t="s">
        <v>13529</v>
      </c>
      <c r="AM289" s="1" t="s">
        <v>6967</v>
      </c>
      <c r="AN289" s="1" t="s">
        <v>4157</v>
      </c>
      <c r="AO289" s="1" t="s">
        <v>4157</v>
      </c>
      <c r="AP289" s="1"/>
      <c r="AQ289" s="1"/>
      <c r="AR289" s="1" t="s">
        <v>13530</v>
      </c>
      <c r="AS289" s="1" t="s">
        <v>13531</v>
      </c>
      <c r="AT289" s="1" t="s">
        <v>13532</v>
      </c>
      <c r="AU289" s="1" t="s">
        <v>3611</v>
      </c>
      <c r="AV289" s="1"/>
      <c r="AW289" s="1"/>
      <c r="AY289" s="1"/>
      <c r="AZ289" s="1" t="s">
        <v>8045</v>
      </c>
      <c r="BA289" s="69" t="s">
        <v>13533</v>
      </c>
      <c r="BD289" s="1" t="s">
        <v>2000</v>
      </c>
      <c r="BE289" s="1"/>
      <c r="BJ289" s="69" t="s">
        <v>13534</v>
      </c>
      <c r="BR289" s="69" t="s">
        <v>2648</v>
      </c>
      <c r="BV289" s="69" t="s">
        <v>13535</v>
      </c>
      <c r="BY289" s="69" t="s">
        <v>5536</v>
      </c>
      <c r="BZ289" s="69" t="s">
        <v>8477</v>
      </c>
      <c r="CD289" s="69" t="s">
        <v>8957</v>
      </c>
      <c r="CI289" s="69" t="s">
        <v>5991</v>
      </c>
    </row>
    <row r="290" spans="1:87" ht="15.75" customHeight="1" x14ac:dyDescent="0.15">
      <c r="A290" s="5"/>
      <c r="B290" s="5"/>
      <c r="C290" s="5"/>
      <c r="D290" s="5"/>
      <c r="E290" s="5"/>
      <c r="F290" s="3" t="s">
        <v>880</v>
      </c>
      <c r="G290" s="5"/>
      <c r="H290" s="5"/>
      <c r="I290" s="5"/>
      <c r="J290" s="5"/>
      <c r="K290" s="5"/>
      <c r="L290" s="5"/>
      <c r="M290" s="5" t="s">
        <v>879</v>
      </c>
      <c r="N290" s="3" t="s">
        <v>1376</v>
      </c>
      <c r="O290" s="5">
        <v>3.7810000000000001E-3</v>
      </c>
      <c r="P290" s="5"/>
      <c r="Q290" s="5"/>
      <c r="R290" s="5"/>
      <c r="S290" s="5"/>
      <c r="T290" s="5"/>
      <c r="U290" s="67"/>
      <c r="V290" s="67"/>
      <c r="W290" s="67"/>
      <c r="X290" s="67"/>
      <c r="Y290" s="67"/>
      <c r="Z290" s="67"/>
      <c r="AA290" s="67"/>
      <c r="AB290" s="67"/>
      <c r="AC290" s="67"/>
      <c r="AD290" s="67" t="s">
        <v>13536</v>
      </c>
      <c r="AE290" s="1"/>
      <c r="AF290" s="67" t="s">
        <v>6606</v>
      </c>
      <c r="AG290" s="67"/>
      <c r="AH290" s="1"/>
      <c r="AI290" s="1"/>
      <c r="AJ290" s="1" t="s">
        <v>13537</v>
      </c>
      <c r="AK290" s="1"/>
      <c r="AL290" s="1" t="s">
        <v>13538</v>
      </c>
      <c r="AM290" s="1" t="s">
        <v>6968</v>
      </c>
      <c r="AN290" s="1" t="s">
        <v>4158</v>
      </c>
      <c r="AO290" s="1" t="s">
        <v>4158</v>
      </c>
      <c r="AP290" s="1"/>
      <c r="AQ290" s="1"/>
      <c r="AR290" s="1" t="s">
        <v>13539</v>
      </c>
      <c r="AS290" s="1" t="s">
        <v>13540</v>
      </c>
      <c r="AT290" s="1" t="s">
        <v>13541</v>
      </c>
      <c r="AU290" s="1" t="s">
        <v>3612</v>
      </c>
      <c r="AV290" s="1"/>
      <c r="AW290" s="1"/>
      <c r="AY290" s="1"/>
      <c r="AZ290" s="1" t="s">
        <v>8046</v>
      </c>
      <c r="BA290" s="69" t="s">
        <v>13542</v>
      </c>
      <c r="BD290" s="1" t="s">
        <v>2001</v>
      </c>
      <c r="BE290" s="1"/>
      <c r="BJ290" s="69" t="s">
        <v>13543</v>
      </c>
      <c r="BR290" s="69" t="s">
        <v>2649</v>
      </c>
      <c r="BV290" s="69" t="s">
        <v>13544</v>
      </c>
      <c r="BY290" s="69" t="s">
        <v>5632</v>
      </c>
      <c r="BZ290" s="69" t="s">
        <v>8478</v>
      </c>
      <c r="CD290" s="69" t="s">
        <v>8958</v>
      </c>
      <c r="CI290" s="69" t="s">
        <v>5992</v>
      </c>
    </row>
    <row r="291" spans="1:87" ht="15.75" customHeight="1" x14ac:dyDescent="0.15">
      <c r="A291" s="5"/>
      <c r="B291" s="5"/>
      <c r="C291" s="5"/>
      <c r="D291" s="5"/>
      <c r="E291" s="5"/>
      <c r="F291" s="3" t="s">
        <v>882</v>
      </c>
      <c r="G291" s="5"/>
      <c r="H291" s="5"/>
      <c r="I291" s="5"/>
      <c r="J291" s="5"/>
      <c r="K291" s="5"/>
      <c r="L291" s="5"/>
      <c r="M291" s="5" t="s">
        <v>881</v>
      </c>
      <c r="N291" s="3" t="s">
        <v>1377</v>
      </c>
      <c r="O291" s="5">
        <v>2.0421000000000002E-2</v>
      </c>
      <c r="P291" s="5"/>
      <c r="Q291" s="5"/>
      <c r="R291" s="5"/>
      <c r="S291" s="5"/>
      <c r="T291" s="5"/>
      <c r="U291" s="67"/>
      <c r="V291" s="67"/>
      <c r="W291" s="67"/>
      <c r="X291" s="67"/>
      <c r="Y291" s="67"/>
      <c r="Z291" s="67"/>
      <c r="AA291" s="67"/>
      <c r="AB291" s="67"/>
      <c r="AC291" s="67"/>
      <c r="AD291" s="67" t="s">
        <v>13545</v>
      </c>
      <c r="AE291" s="1"/>
      <c r="AF291" s="67" t="s">
        <v>6607</v>
      </c>
      <c r="AG291" s="67"/>
      <c r="AH291" s="1"/>
      <c r="AI291" s="1"/>
      <c r="AJ291" s="1" t="s">
        <v>13546</v>
      </c>
      <c r="AK291" s="1"/>
      <c r="AL291" s="1" t="s">
        <v>13547</v>
      </c>
      <c r="AM291" s="1" t="s">
        <v>6969</v>
      </c>
      <c r="AN291" s="1" t="s">
        <v>4159</v>
      </c>
      <c r="AO291" s="1" t="s">
        <v>4257</v>
      </c>
      <c r="AP291" s="1"/>
      <c r="AQ291" s="1"/>
      <c r="AR291" s="1" t="s">
        <v>13548</v>
      </c>
      <c r="AS291" s="1" t="s">
        <v>13549</v>
      </c>
      <c r="AT291" s="1" t="s">
        <v>13550</v>
      </c>
      <c r="AU291" s="1" t="s">
        <v>13551</v>
      </c>
      <c r="AV291" s="1"/>
      <c r="AW291" s="1"/>
      <c r="AY291" s="1"/>
      <c r="AZ291" s="1" t="s">
        <v>8047</v>
      </c>
      <c r="BA291" s="69" t="s">
        <v>13552</v>
      </c>
      <c r="BD291" s="1" t="s">
        <v>2002</v>
      </c>
      <c r="BE291" s="1"/>
      <c r="BJ291" s="69" t="s">
        <v>13553</v>
      </c>
      <c r="BV291" s="69" t="s">
        <v>13554</v>
      </c>
      <c r="BY291" s="69" t="s">
        <v>4577</v>
      </c>
      <c r="BZ291" s="69" t="s">
        <v>8479</v>
      </c>
      <c r="CD291" s="69" t="s">
        <v>8959</v>
      </c>
      <c r="CI291" s="69" t="s">
        <v>5993</v>
      </c>
    </row>
    <row r="292" spans="1:87" ht="15.75" customHeight="1" x14ac:dyDescent="0.15">
      <c r="A292" s="5"/>
      <c r="B292" s="5"/>
      <c r="C292" s="5"/>
      <c r="D292" s="5"/>
      <c r="E292" s="5"/>
      <c r="F292" s="3" t="s">
        <v>884</v>
      </c>
      <c r="G292" s="5"/>
      <c r="H292" s="5"/>
      <c r="I292" s="5"/>
      <c r="J292" s="5"/>
      <c r="K292" s="5"/>
      <c r="L292" s="5"/>
      <c r="M292" s="5" t="s">
        <v>883</v>
      </c>
      <c r="N292" s="3" t="s">
        <v>1378</v>
      </c>
      <c r="O292" s="5">
        <v>1.8505000000000001E-2</v>
      </c>
      <c r="P292" s="5"/>
      <c r="Q292" s="5"/>
      <c r="R292" s="5"/>
      <c r="S292" s="5"/>
      <c r="T292" s="5"/>
      <c r="U292" s="67"/>
      <c r="V292" s="67"/>
      <c r="W292" s="67"/>
      <c r="X292" s="67"/>
      <c r="Y292" s="67"/>
      <c r="Z292" s="67"/>
      <c r="AA292" s="67"/>
      <c r="AB292" s="67"/>
      <c r="AC292" s="67"/>
      <c r="AD292" s="67" t="s">
        <v>13555</v>
      </c>
      <c r="AE292" s="1"/>
      <c r="AF292" s="67" t="s">
        <v>6608</v>
      </c>
      <c r="AG292" s="67"/>
      <c r="AH292" s="1"/>
      <c r="AI292" s="1"/>
      <c r="AJ292" s="1" t="s">
        <v>13556</v>
      </c>
      <c r="AK292" s="1"/>
      <c r="AL292" s="1" t="s">
        <v>13557</v>
      </c>
      <c r="AM292" s="1" t="s">
        <v>6970</v>
      </c>
      <c r="AN292" s="1" t="s">
        <v>4160</v>
      </c>
      <c r="AO292" s="1" t="s">
        <v>4258</v>
      </c>
      <c r="AP292" s="1"/>
      <c r="AQ292" s="1"/>
      <c r="AR292" s="1" t="s">
        <v>13558</v>
      </c>
      <c r="AS292" s="1" t="s">
        <v>13559</v>
      </c>
      <c r="AT292" s="1" t="s">
        <v>13560</v>
      </c>
      <c r="AU292" s="1" t="s">
        <v>3613</v>
      </c>
      <c r="AV292" s="1"/>
      <c r="AW292" s="1"/>
      <c r="AY292" s="1"/>
      <c r="AZ292" s="1" t="s">
        <v>8048</v>
      </c>
      <c r="BA292" s="69" t="s">
        <v>13561</v>
      </c>
      <c r="BD292" s="1" t="s">
        <v>2003</v>
      </c>
      <c r="BE292" s="1"/>
      <c r="BJ292" s="69" t="s">
        <v>13562</v>
      </c>
      <c r="BV292" s="69" t="s">
        <v>13563</v>
      </c>
      <c r="BY292" s="69" t="s">
        <v>4673</v>
      </c>
      <c r="BZ292" s="69" t="s">
        <v>8480</v>
      </c>
      <c r="CD292" s="69" t="s">
        <v>8960</v>
      </c>
      <c r="CI292" s="69" t="s">
        <v>5994</v>
      </c>
    </row>
    <row r="293" spans="1:87" ht="15.75" customHeight="1" x14ac:dyDescent="0.15">
      <c r="A293" s="5"/>
      <c r="B293" s="5"/>
      <c r="C293" s="5"/>
      <c r="D293" s="5"/>
      <c r="E293" s="5"/>
      <c r="F293" s="3" t="s">
        <v>886</v>
      </c>
      <c r="G293" s="5"/>
      <c r="H293" s="5"/>
      <c r="I293" s="5"/>
      <c r="J293" s="5"/>
      <c r="K293" s="5"/>
      <c r="L293" s="5"/>
      <c r="M293" s="5" t="s">
        <v>6089</v>
      </c>
      <c r="N293" s="3" t="s">
        <v>6090</v>
      </c>
      <c r="O293" s="5">
        <v>2.9881999999999999E-2</v>
      </c>
      <c r="P293" s="5"/>
      <c r="Q293" s="5"/>
      <c r="R293" s="5"/>
      <c r="S293" s="5"/>
      <c r="T293" s="5"/>
      <c r="U293" s="67"/>
      <c r="V293" s="67"/>
      <c r="W293" s="67"/>
      <c r="X293" s="67"/>
      <c r="Y293" s="67"/>
      <c r="Z293" s="67"/>
      <c r="AA293" s="67"/>
      <c r="AB293" s="67"/>
      <c r="AC293" s="67"/>
      <c r="AD293" s="67" t="s">
        <v>13564</v>
      </c>
      <c r="AE293" s="1"/>
      <c r="AF293" s="67" t="s">
        <v>6609</v>
      </c>
      <c r="AG293" s="67"/>
      <c r="AH293" s="1"/>
      <c r="AI293" s="1"/>
      <c r="AJ293" s="1" t="s">
        <v>13565</v>
      </c>
      <c r="AK293" s="1"/>
      <c r="AL293" s="1" t="s">
        <v>13566</v>
      </c>
      <c r="AM293" s="1" t="s">
        <v>6971</v>
      </c>
      <c r="AN293" s="1" t="s">
        <v>4161</v>
      </c>
      <c r="AO293" s="1" t="s">
        <v>4259</v>
      </c>
      <c r="AP293" s="1"/>
      <c r="AQ293" s="1"/>
      <c r="AR293" s="1" t="s">
        <v>13567</v>
      </c>
      <c r="AS293" s="1" t="s">
        <v>13568</v>
      </c>
      <c r="AT293" s="1" t="s">
        <v>13569</v>
      </c>
      <c r="AU293" s="1" t="s">
        <v>3614</v>
      </c>
      <c r="AV293" s="1"/>
      <c r="AW293" s="1"/>
      <c r="AY293" s="1"/>
      <c r="AZ293" s="1" t="s">
        <v>8049</v>
      </c>
      <c r="BA293" s="69" t="s">
        <v>13570</v>
      </c>
      <c r="BD293" s="1" t="s">
        <v>2004</v>
      </c>
      <c r="BE293" s="1"/>
      <c r="BJ293" s="69" t="s">
        <v>13571</v>
      </c>
      <c r="BV293" s="69" t="s">
        <v>13572</v>
      </c>
      <c r="BY293" s="69" t="s">
        <v>4769</v>
      </c>
      <c r="BZ293" s="69" t="s">
        <v>8481</v>
      </c>
      <c r="CD293" s="69" t="s">
        <v>8961</v>
      </c>
      <c r="CI293" s="69" t="s">
        <v>5995</v>
      </c>
    </row>
    <row r="294" spans="1:87" ht="15.75" customHeight="1" x14ac:dyDescent="0.15">
      <c r="A294" s="5"/>
      <c r="B294" s="5"/>
      <c r="C294" s="5"/>
      <c r="D294" s="5"/>
      <c r="E294" s="5"/>
      <c r="F294" s="3" t="s">
        <v>888</v>
      </c>
      <c r="G294" s="5"/>
      <c r="H294" s="5"/>
      <c r="I294" s="5"/>
      <c r="J294" s="5"/>
      <c r="K294" s="5"/>
      <c r="L294" s="5"/>
      <c r="M294" s="5" t="s">
        <v>885</v>
      </c>
      <c r="N294" s="3" t="s">
        <v>1379</v>
      </c>
      <c r="O294" s="5">
        <v>1.1492E-2</v>
      </c>
      <c r="P294" s="5"/>
      <c r="Q294" s="5"/>
      <c r="R294" s="5"/>
      <c r="S294" s="5"/>
      <c r="T294" s="5"/>
      <c r="U294" s="67"/>
      <c r="V294" s="67"/>
      <c r="W294" s="67"/>
      <c r="X294" s="67"/>
      <c r="Y294" s="67"/>
      <c r="Z294" s="67"/>
      <c r="AA294" s="67"/>
      <c r="AB294" s="67"/>
      <c r="AC294" s="67"/>
      <c r="AD294" s="67" t="s">
        <v>13573</v>
      </c>
      <c r="AE294" s="1"/>
      <c r="AF294" s="67" t="s">
        <v>6610</v>
      </c>
      <c r="AG294" s="67"/>
      <c r="AH294" s="1"/>
      <c r="AI294" s="1"/>
      <c r="AJ294" s="1" t="s">
        <v>13574</v>
      </c>
      <c r="AK294" s="1"/>
      <c r="AL294" s="1" t="s">
        <v>13575</v>
      </c>
      <c r="AM294" s="1" t="s">
        <v>6972</v>
      </c>
      <c r="AN294" s="1" t="s">
        <v>4162</v>
      </c>
      <c r="AO294" s="1" t="s">
        <v>4162</v>
      </c>
      <c r="AP294" s="1"/>
      <c r="AQ294" s="1"/>
      <c r="AR294" s="1" t="s">
        <v>13576</v>
      </c>
      <c r="AS294" s="1" t="s">
        <v>13577</v>
      </c>
      <c r="AT294" s="1" t="s">
        <v>13578</v>
      </c>
      <c r="AU294" s="1" t="s">
        <v>13579</v>
      </c>
      <c r="AV294" s="1"/>
      <c r="AW294" s="1"/>
      <c r="AY294" s="1"/>
      <c r="AZ294" s="1" t="s">
        <v>8050</v>
      </c>
      <c r="BA294" s="69" t="s">
        <v>13580</v>
      </c>
      <c r="BD294" s="1" t="s">
        <v>2005</v>
      </c>
      <c r="BE294" s="1"/>
      <c r="BJ294" s="69" t="s">
        <v>13581</v>
      </c>
      <c r="BV294" s="69" t="s">
        <v>13582</v>
      </c>
      <c r="BY294" s="69" t="s">
        <v>4865</v>
      </c>
      <c r="BZ294" s="69" t="s">
        <v>8482</v>
      </c>
      <c r="CD294" s="69" t="s">
        <v>8962</v>
      </c>
      <c r="CI294" s="69" t="s">
        <v>5996</v>
      </c>
    </row>
    <row r="295" spans="1:87" ht="15.75" customHeight="1" x14ac:dyDescent="0.15">
      <c r="A295" s="5"/>
      <c r="B295" s="5"/>
      <c r="C295" s="5"/>
      <c r="D295" s="5"/>
      <c r="E295" s="5"/>
      <c r="F295" s="3" t="s">
        <v>890</v>
      </c>
      <c r="G295" s="5"/>
      <c r="H295" s="5"/>
      <c r="I295" s="5"/>
      <c r="J295" s="5"/>
      <c r="K295" s="5"/>
      <c r="L295" s="5"/>
      <c r="M295" s="5" t="s">
        <v>887</v>
      </c>
      <c r="N295" s="3" t="s">
        <v>1380</v>
      </c>
      <c r="O295" s="5">
        <v>1.1516999999999999E-2</v>
      </c>
      <c r="P295" s="5"/>
      <c r="Q295" s="5"/>
      <c r="R295" s="5"/>
      <c r="S295" s="5"/>
      <c r="T295" s="5"/>
      <c r="U295" s="67"/>
      <c r="V295" s="67"/>
      <c r="W295" s="67"/>
      <c r="X295" s="67"/>
      <c r="Y295" s="67"/>
      <c r="Z295" s="67"/>
      <c r="AA295" s="67"/>
      <c r="AB295" s="67"/>
      <c r="AC295" s="67"/>
      <c r="AD295" s="67" t="s">
        <v>13583</v>
      </c>
      <c r="AE295" s="1"/>
      <c r="AF295" s="67" t="s">
        <v>6611</v>
      </c>
      <c r="AG295" s="67"/>
      <c r="AH295" s="1"/>
      <c r="AI295" s="1"/>
      <c r="AJ295" s="1" t="s">
        <v>13584</v>
      </c>
      <c r="AK295" s="1"/>
      <c r="AL295" s="1" t="s">
        <v>13585</v>
      </c>
      <c r="AM295" s="1" t="s">
        <v>6973</v>
      </c>
      <c r="AN295" s="1" t="s">
        <v>4163</v>
      </c>
      <c r="AO295" s="1" t="s">
        <v>4163</v>
      </c>
      <c r="AP295" s="1"/>
      <c r="AQ295" s="1"/>
      <c r="AR295" s="1" t="s">
        <v>13586</v>
      </c>
      <c r="AS295" s="1" t="s">
        <v>13587</v>
      </c>
      <c r="AT295" s="1" t="s">
        <v>13588</v>
      </c>
      <c r="AU295" s="1" t="s">
        <v>3615</v>
      </c>
      <c r="AV295" s="1"/>
      <c r="AW295" s="1"/>
      <c r="AY295" s="1"/>
      <c r="AZ295" s="1" t="s">
        <v>8051</v>
      </c>
      <c r="BA295" s="69" t="s">
        <v>13589</v>
      </c>
      <c r="BD295" s="1" t="s">
        <v>2006</v>
      </c>
      <c r="BE295" s="1"/>
      <c r="BJ295" s="69" t="s">
        <v>13590</v>
      </c>
      <c r="BV295" s="69" t="s">
        <v>13591</v>
      </c>
      <c r="BY295" s="69" t="s">
        <v>4961</v>
      </c>
      <c r="BZ295" s="69" t="s">
        <v>8483</v>
      </c>
      <c r="CD295" s="69" t="s">
        <v>8963</v>
      </c>
      <c r="CI295" s="69" t="s">
        <v>5997</v>
      </c>
    </row>
    <row r="296" spans="1:87" ht="15.75" customHeight="1" x14ac:dyDescent="0.15">
      <c r="A296" s="5"/>
      <c r="B296" s="5"/>
      <c r="C296" s="5"/>
      <c r="D296" s="5"/>
      <c r="E296" s="5"/>
      <c r="F296" s="3" t="s">
        <v>892</v>
      </c>
      <c r="G296" s="5"/>
      <c r="H296" s="5"/>
      <c r="I296" s="5"/>
      <c r="J296" s="5"/>
      <c r="K296" s="5"/>
      <c r="L296" s="5"/>
      <c r="M296" s="5" t="s">
        <v>889</v>
      </c>
      <c r="N296" s="3" t="s">
        <v>1381</v>
      </c>
      <c r="O296" s="5">
        <v>9.6229999999999996E-3</v>
      </c>
      <c r="P296" s="5"/>
      <c r="Q296" s="5"/>
      <c r="R296" s="5"/>
      <c r="S296" s="5"/>
      <c r="T296" s="5"/>
      <c r="U296" s="67"/>
      <c r="V296" s="67"/>
      <c r="W296" s="67"/>
      <c r="X296" s="67"/>
      <c r="Y296" s="67"/>
      <c r="Z296" s="67"/>
      <c r="AA296" s="67"/>
      <c r="AB296" s="67"/>
      <c r="AC296" s="67"/>
      <c r="AD296" s="67" t="s">
        <v>13592</v>
      </c>
      <c r="AE296" s="1"/>
      <c r="AF296" s="67" t="s">
        <v>6612</v>
      </c>
      <c r="AG296" s="67"/>
      <c r="AH296" s="1"/>
      <c r="AI296" s="1"/>
      <c r="AJ296" s="1" t="s">
        <v>13593</v>
      </c>
      <c r="AK296" s="1"/>
      <c r="AL296" s="1" t="s">
        <v>13594</v>
      </c>
      <c r="AM296" s="1" t="s">
        <v>6974</v>
      </c>
      <c r="AN296" s="1" t="s">
        <v>4164</v>
      </c>
      <c r="AO296" s="1" t="s">
        <v>4164</v>
      </c>
      <c r="AP296" s="1"/>
      <c r="AQ296" s="1"/>
      <c r="AR296" s="1" t="s">
        <v>13595</v>
      </c>
      <c r="AS296" s="1" t="s">
        <v>13596</v>
      </c>
      <c r="AT296" s="1" t="s">
        <v>13597</v>
      </c>
      <c r="AU296" s="1" t="s">
        <v>3616</v>
      </c>
      <c r="AV296" s="1"/>
      <c r="AW296" s="1"/>
      <c r="AY296" s="1"/>
      <c r="AZ296" s="1" t="s">
        <v>8052</v>
      </c>
      <c r="BA296" s="69" t="s">
        <v>13598</v>
      </c>
      <c r="BD296" s="1" t="s">
        <v>2007</v>
      </c>
      <c r="BE296" s="1"/>
      <c r="BJ296" s="69" t="s">
        <v>13599</v>
      </c>
      <c r="BV296" s="69" t="s">
        <v>13600</v>
      </c>
      <c r="BY296" s="69" t="s">
        <v>5057</v>
      </c>
      <c r="BZ296" s="69" t="s">
        <v>8484</v>
      </c>
      <c r="CD296" s="69" t="s">
        <v>8964</v>
      </c>
      <c r="CI296" s="69" t="s">
        <v>5998</v>
      </c>
    </row>
    <row r="297" spans="1:87" ht="15.75" customHeight="1" x14ac:dyDescent="0.15">
      <c r="A297" s="5"/>
      <c r="B297" s="5"/>
      <c r="C297" s="5"/>
      <c r="D297" s="5"/>
      <c r="E297" s="5"/>
      <c r="F297" s="3" t="s">
        <v>894</v>
      </c>
      <c r="G297" s="5"/>
      <c r="H297" s="5"/>
      <c r="I297" s="5"/>
      <c r="J297" s="5"/>
      <c r="K297" s="5"/>
      <c r="L297" s="5"/>
      <c r="M297" s="5" t="s">
        <v>891</v>
      </c>
      <c r="N297" s="3" t="s">
        <v>1382</v>
      </c>
      <c r="O297" s="5">
        <v>0.148564</v>
      </c>
      <c r="P297" s="5"/>
      <c r="Q297" s="5"/>
      <c r="R297" s="5"/>
      <c r="S297" s="5"/>
      <c r="T297" s="5"/>
      <c r="U297" s="67"/>
      <c r="V297" s="67"/>
      <c r="W297" s="67"/>
      <c r="X297" s="67"/>
      <c r="Y297" s="67"/>
      <c r="Z297" s="67"/>
      <c r="AA297" s="67"/>
      <c r="AB297" s="67"/>
      <c r="AC297" s="67"/>
      <c r="AD297" s="67" t="s">
        <v>13601</v>
      </c>
      <c r="AE297" s="1"/>
      <c r="AF297" s="67" t="s">
        <v>6613</v>
      </c>
      <c r="AG297" s="67"/>
      <c r="AH297" s="1"/>
      <c r="AI297" s="1"/>
      <c r="AJ297" s="1" t="s">
        <v>13602</v>
      </c>
      <c r="AK297" s="1"/>
      <c r="AL297" s="1" t="s">
        <v>13603</v>
      </c>
      <c r="AM297" s="1" t="s">
        <v>6975</v>
      </c>
      <c r="AN297" s="1" t="s">
        <v>4165</v>
      </c>
      <c r="AO297" s="1" t="s">
        <v>4165</v>
      </c>
      <c r="AP297" s="1"/>
      <c r="AQ297" s="1"/>
      <c r="AR297" s="1" t="s">
        <v>13604</v>
      </c>
      <c r="AS297" s="1" t="s">
        <v>13605</v>
      </c>
      <c r="AT297" s="1" t="s">
        <v>13606</v>
      </c>
      <c r="AU297" s="1" t="s">
        <v>3617</v>
      </c>
      <c r="AV297" s="1"/>
      <c r="AW297" s="1"/>
      <c r="AY297" s="1"/>
      <c r="AZ297" s="1" t="s">
        <v>8053</v>
      </c>
      <c r="BA297" s="69" t="s">
        <v>13607</v>
      </c>
      <c r="BD297" s="1" t="s">
        <v>2008</v>
      </c>
      <c r="BE297" s="1"/>
      <c r="BJ297" s="69" t="s">
        <v>13608</v>
      </c>
      <c r="BV297" s="69" t="s">
        <v>13609</v>
      </c>
      <c r="BY297" s="69" t="s">
        <v>5153</v>
      </c>
      <c r="BZ297" s="69" t="s">
        <v>8485</v>
      </c>
      <c r="CD297" s="69" t="s">
        <v>8965</v>
      </c>
      <c r="CI297" s="69" t="s">
        <v>5999</v>
      </c>
    </row>
    <row r="298" spans="1:87" ht="15.75" customHeight="1" x14ac:dyDescent="0.15">
      <c r="A298" s="5"/>
      <c r="B298" s="5"/>
      <c r="C298" s="5"/>
      <c r="D298" s="5"/>
      <c r="E298" s="5"/>
      <c r="F298" s="3" t="s">
        <v>896</v>
      </c>
      <c r="G298" s="5"/>
      <c r="H298" s="5"/>
      <c r="I298" s="5"/>
      <c r="J298" s="5"/>
      <c r="K298" s="5"/>
      <c r="L298" s="5"/>
      <c r="M298" s="5" t="s">
        <v>893</v>
      </c>
      <c r="N298" s="3" t="s">
        <v>1383</v>
      </c>
      <c r="O298" s="5">
        <v>1.8547999999999999E-2</v>
      </c>
      <c r="P298" s="5"/>
      <c r="Q298" s="5"/>
      <c r="R298" s="5"/>
      <c r="S298" s="5"/>
      <c r="T298" s="5"/>
      <c r="U298" s="67"/>
      <c r="V298" s="67"/>
      <c r="W298" s="67"/>
      <c r="X298" s="67"/>
      <c r="Y298" s="67"/>
      <c r="Z298" s="67"/>
      <c r="AA298" s="67"/>
      <c r="AB298" s="67"/>
      <c r="AC298" s="67"/>
      <c r="AD298" s="67" t="s">
        <v>13610</v>
      </c>
      <c r="AE298" s="1"/>
      <c r="AF298" s="67" t="s">
        <v>6614</v>
      </c>
      <c r="AG298" s="67"/>
      <c r="AH298" s="1"/>
      <c r="AI298" s="1"/>
      <c r="AJ298" s="1" t="s">
        <v>13611</v>
      </c>
      <c r="AK298" s="1"/>
      <c r="AL298" s="1" t="s">
        <v>13612</v>
      </c>
      <c r="AM298" s="1" t="s">
        <v>6976</v>
      </c>
      <c r="AN298" s="1" t="s">
        <v>4166</v>
      </c>
      <c r="AO298" s="1" t="s">
        <v>4166</v>
      </c>
      <c r="AP298" s="1"/>
      <c r="AQ298" s="1"/>
      <c r="AR298" s="1" t="s">
        <v>13613</v>
      </c>
      <c r="AS298" s="1" t="s">
        <v>13614</v>
      </c>
      <c r="AT298" s="1" t="s">
        <v>13615</v>
      </c>
      <c r="AU298" s="1" t="s">
        <v>3618</v>
      </c>
      <c r="AV298" s="1"/>
      <c r="AW298" s="1"/>
      <c r="AY298" s="1"/>
      <c r="AZ298" s="1" t="s">
        <v>8054</v>
      </c>
      <c r="BA298" s="69" t="s">
        <v>13616</v>
      </c>
      <c r="BD298" s="1" t="s">
        <v>2009</v>
      </c>
      <c r="BE298" s="1"/>
      <c r="BJ298" s="69" t="s">
        <v>13617</v>
      </c>
      <c r="BV298" s="69" t="s">
        <v>13618</v>
      </c>
      <c r="BY298" s="69" t="s">
        <v>5249</v>
      </c>
      <c r="BZ298" s="69" t="s">
        <v>8486</v>
      </c>
      <c r="CD298" s="69" t="s">
        <v>8966</v>
      </c>
      <c r="CI298" s="69" t="s">
        <v>6000</v>
      </c>
    </row>
    <row r="299" spans="1:87" ht="15.75" customHeight="1" x14ac:dyDescent="0.15">
      <c r="A299" s="5"/>
      <c r="B299" s="5"/>
      <c r="C299" s="5"/>
      <c r="D299" s="5"/>
      <c r="E299" s="5"/>
      <c r="F299" s="3" t="s">
        <v>898</v>
      </c>
      <c r="G299" s="5"/>
      <c r="H299" s="5"/>
      <c r="I299" s="5"/>
      <c r="J299" s="5"/>
      <c r="K299" s="5"/>
      <c r="L299" s="5"/>
      <c r="M299" s="5" t="s">
        <v>895</v>
      </c>
      <c r="N299" s="3" t="s">
        <v>1384</v>
      </c>
      <c r="O299" s="5">
        <v>2.8440000000000002E-3</v>
      </c>
      <c r="P299" s="5"/>
      <c r="Q299" s="5"/>
      <c r="R299" s="5"/>
      <c r="S299" s="5"/>
      <c r="T299" s="5"/>
      <c r="U299" s="67"/>
      <c r="V299" s="67"/>
      <c r="W299" s="67"/>
      <c r="X299" s="67"/>
      <c r="Y299" s="67"/>
      <c r="Z299" s="67"/>
      <c r="AA299" s="67"/>
      <c r="AB299" s="67"/>
      <c r="AC299" s="67"/>
      <c r="AD299" s="67" t="s">
        <v>13619</v>
      </c>
      <c r="AE299" s="1"/>
      <c r="AF299" s="67" t="s">
        <v>6615</v>
      </c>
      <c r="AG299" s="67"/>
      <c r="AH299" s="1"/>
      <c r="AI299" s="1"/>
      <c r="AJ299" s="1" t="s">
        <v>13620</v>
      </c>
      <c r="AK299" s="1"/>
      <c r="AL299" s="1" t="s">
        <v>13621</v>
      </c>
      <c r="AM299" s="1" t="s">
        <v>6977</v>
      </c>
      <c r="AN299" s="1" t="s">
        <v>4167</v>
      </c>
      <c r="AO299" s="1" t="s">
        <v>4167</v>
      </c>
      <c r="AP299" s="1"/>
      <c r="AQ299" s="1"/>
      <c r="AR299" s="1" t="s">
        <v>13622</v>
      </c>
      <c r="AS299" s="1" t="s">
        <v>13623</v>
      </c>
      <c r="AT299" s="1" t="s">
        <v>13624</v>
      </c>
      <c r="AU299" s="1" t="s">
        <v>3619</v>
      </c>
      <c r="AV299" s="1"/>
      <c r="AW299" s="1"/>
      <c r="AY299" s="1"/>
      <c r="AZ299" s="1" t="s">
        <v>8055</v>
      </c>
      <c r="BA299" s="69" t="s">
        <v>13625</v>
      </c>
      <c r="BD299" s="1" t="s">
        <v>2010</v>
      </c>
      <c r="BE299" s="1"/>
      <c r="BJ299" s="69" t="s">
        <v>13626</v>
      </c>
      <c r="BV299" s="69" t="s">
        <v>13627</v>
      </c>
      <c r="BY299" s="69" t="s">
        <v>5345</v>
      </c>
      <c r="BZ299" s="69" t="s">
        <v>8487</v>
      </c>
      <c r="CD299" s="69" t="s">
        <v>8967</v>
      </c>
      <c r="CI299" s="69" t="s">
        <v>6001</v>
      </c>
    </row>
    <row r="300" spans="1:87" ht="15.75" customHeight="1" x14ac:dyDescent="0.15">
      <c r="A300" s="5"/>
      <c r="B300" s="5"/>
      <c r="C300" s="5"/>
      <c r="D300" s="5"/>
      <c r="E300" s="5"/>
      <c r="F300" s="3" t="s">
        <v>900</v>
      </c>
      <c r="G300" s="5"/>
      <c r="H300" s="5"/>
      <c r="I300" s="5"/>
      <c r="J300" s="5"/>
      <c r="K300" s="5"/>
      <c r="L300" s="5"/>
      <c r="M300" s="5" t="s">
        <v>897</v>
      </c>
      <c r="N300" s="3" t="s">
        <v>1385</v>
      </c>
      <c r="O300" s="5">
        <v>0.172372</v>
      </c>
      <c r="P300" s="5"/>
      <c r="Q300" s="5"/>
      <c r="R300" s="5"/>
      <c r="S300" s="5"/>
      <c r="T300" s="5"/>
      <c r="U300" s="67"/>
      <c r="V300" s="67"/>
      <c r="W300" s="67"/>
      <c r="X300" s="67"/>
      <c r="Y300" s="67"/>
      <c r="Z300" s="67"/>
      <c r="AA300" s="67"/>
      <c r="AB300" s="67"/>
      <c r="AC300" s="67"/>
      <c r="AD300" s="67" t="s">
        <v>13628</v>
      </c>
      <c r="AE300" s="1"/>
      <c r="AF300" s="67" t="s">
        <v>6616</v>
      </c>
      <c r="AG300" s="67"/>
      <c r="AH300" s="1"/>
      <c r="AI300" s="1"/>
      <c r="AJ300" s="1" t="s">
        <v>13629</v>
      </c>
      <c r="AK300" s="1"/>
      <c r="AL300" s="1" t="s">
        <v>13630</v>
      </c>
      <c r="AM300" s="1" t="s">
        <v>6978</v>
      </c>
      <c r="AN300" s="1" t="s">
        <v>4168</v>
      </c>
      <c r="AO300" s="1" t="s">
        <v>4168</v>
      </c>
      <c r="AP300" s="1"/>
      <c r="AQ300" s="1"/>
      <c r="AR300" s="1" t="s">
        <v>13631</v>
      </c>
      <c r="AS300" s="1" t="s">
        <v>13632</v>
      </c>
      <c r="AT300" s="1" t="s">
        <v>13633</v>
      </c>
      <c r="AU300" s="1" t="s">
        <v>3620</v>
      </c>
      <c r="AV300" s="1"/>
      <c r="AW300" s="1"/>
      <c r="AY300" s="1"/>
      <c r="AZ300" s="1" t="s">
        <v>8056</v>
      </c>
      <c r="BA300" s="69" t="s">
        <v>13634</v>
      </c>
      <c r="BD300" s="1" t="s">
        <v>2011</v>
      </c>
      <c r="BE300" s="1"/>
      <c r="BJ300" s="69" t="s">
        <v>13635</v>
      </c>
      <c r="BV300" s="69" t="s">
        <v>13636</v>
      </c>
      <c r="BY300" s="69" t="s">
        <v>5441</v>
      </c>
      <c r="BZ300" s="69" t="s">
        <v>8488</v>
      </c>
      <c r="CD300" s="69" t="s">
        <v>8968</v>
      </c>
      <c r="CI300" s="69" t="s">
        <v>6002</v>
      </c>
    </row>
    <row r="301" spans="1:87" ht="15.75" customHeight="1" x14ac:dyDescent="0.15">
      <c r="A301" s="5"/>
      <c r="B301" s="5"/>
      <c r="C301" s="5"/>
      <c r="D301" s="5"/>
      <c r="E301" s="5"/>
      <c r="F301" s="3" t="s">
        <v>902</v>
      </c>
      <c r="G301" s="5"/>
      <c r="H301" s="5"/>
      <c r="I301" s="5"/>
      <c r="J301" s="5"/>
      <c r="K301" s="5"/>
      <c r="L301" s="5"/>
      <c r="M301" s="5" t="s">
        <v>899</v>
      </c>
      <c r="N301" s="3" t="s">
        <v>1386</v>
      </c>
      <c r="O301" s="5">
        <v>0.172874</v>
      </c>
      <c r="P301" s="5"/>
      <c r="Q301" s="5"/>
      <c r="R301" s="5"/>
      <c r="S301" s="5"/>
      <c r="T301" s="5"/>
      <c r="U301" s="67"/>
      <c r="V301" s="67"/>
      <c r="W301" s="67"/>
      <c r="X301" s="67"/>
      <c r="Y301" s="67"/>
      <c r="Z301" s="67"/>
      <c r="AA301" s="67"/>
      <c r="AB301" s="67"/>
      <c r="AC301" s="67"/>
      <c r="AD301" s="67" t="s">
        <v>13637</v>
      </c>
      <c r="AE301" s="1"/>
      <c r="AF301" s="67" t="s">
        <v>6617</v>
      </c>
      <c r="AG301" s="67"/>
      <c r="AH301" s="1"/>
      <c r="AI301" s="1"/>
      <c r="AJ301" s="1" t="s">
        <v>13638</v>
      </c>
      <c r="AK301" s="1"/>
      <c r="AL301" s="1" t="s">
        <v>13639</v>
      </c>
      <c r="AM301" s="1" t="s">
        <v>6979</v>
      </c>
      <c r="AN301" s="1" t="s">
        <v>4169</v>
      </c>
      <c r="AO301" s="1" t="s">
        <v>4169</v>
      </c>
      <c r="AP301" s="1"/>
      <c r="AQ301" s="1"/>
      <c r="AR301" s="1" t="s">
        <v>13640</v>
      </c>
      <c r="AS301" s="1" t="s">
        <v>13641</v>
      </c>
      <c r="AT301" s="1" t="s">
        <v>13642</v>
      </c>
      <c r="AU301" s="1" t="s">
        <v>3621</v>
      </c>
      <c r="AV301" s="1"/>
      <c r="AW301" s="1"/>
      <c r="AY301" s="1"/>
      <c r="AZ301" s="1" t="s">
        <v>8057</v>
      </c>
      <c r="BA301" s="69" t="s">
        <v>13643</v>
      </c>
      <c r="BD301" s="1" t="s">
        <v>2012</v>
      </c>
      <c r="BE301" s="1"/>
      <c r="BJ301" s="69" t="s">
        <v>13644</v>
      </c>
      <c r="BV301" s="69" t="s">
        <v>13645</v>
      </c>
      <c r="BY301" s="69" t="s">
        <v>5537</v>
      </c>
      <c r="BZ301" s="69" t="s">
        <v>8489</v>
      </c>
      <c r="CD301" s="69" t="s">
        <v>8969</v>
      </c>
      <c r="CI301" s="69" t="s">
        <v>6003</v>
      </c>
    </row>
    <row r="302" spans="1:87" ht="15.75" customHeight="1" x14ac:dyDescent="0.15">
      <c r="A302" s="5"/>
      <c r="B302" s="5"/>
      <c r="C302" s="5"/>
      <c r="D302" s="5"/>
      <c r="E302" s="5"/>
      <c r="F302" s="3" t="s">
        <v>904</v>
      </c>
      <c r="G302" s="5"/>
      <c r="H302" s="5"/>
      <c r="I302" s="5"/>
      <c r="J302" s="5"/>
      <c r="K302" s="5"/>
      <c r="L302" s="5"/>
      <c r="M302" s="5" t="s">
        <v>901</v>
      </c>
      <c r="N302" s="3" t="s">
        <v>1387</v>
      </c>
      <c r="O302" s="5">
        <v>0.17932300000000001</v>
      </c>
      <c r="P302" s="5"/>
      <c r="Q302" s="5"/>
      <c r="R302" s="5"/>
      <c r="S302" s="5"/>
      <c r="T302" s="5"/>
      <c r="U302" s="67"/>
      <c r="V302" s="67"/>
      <c r="W302" s="67"/>
      <c r="X302" s="67"/>
      <c r="Y302" s="67"/>
      <c r="Z302" s="67"/>
      <c r="AA302" s="67"/>
      <c r="AB302" s="67"/>
      <c r="AC302" s="67"/>
      <c r="AD302" s="67" t="s">
        <v>13646</v>
      </c>
      <c r="AE302" s="1"/>
      <c r="AF302" s="67" t="s">
        <v>6618</v>
      </c>
      <c r="AG302" s="67"/>
      <c r="AH302" s="1"/>
      <c r="AI302" s="1"/>
      <c r="AJ302" s="1" t="s">
        <v>13647</v>
      </c>
      <c r="AK302" s="1"/>
      <c r="AL302" s="1" t="s">
        <v>13648</v>
      </c>
      <c r="AM302" s="1" t="s">
        <v>6980</v>
      </c>
      <c r="AN302" s="1" t="s">
        <v>4170</v>
      </c>
      <c r="AO302" s="1" t="s">
        <v>4170</v>
      </c>
      <c r="AP302" s="1"/>
      <c r="AQ302" s="1"/>
      <c r="AR302" s="1" t="s">
        <v>13649</v>
      </c>
      <c r="AS302" s="1" t="s">
        <v>13650</v>
      </c>
      <c r="AT302" s="1" t="s">
        <v>13651</v>
      </c>
      <c r="AU302" s="1" t="s">
        <v>3622</v>
      </c>
      <c r="AV302" s="1"/>
      <c r="AW302" s="1"/>
      <c r="AY302" s="1"/>
      <c r="AZ302" s="1" t="s">
        <v>8058</v>
      </c>
      <c r="BA302" s="69" t="s">
        <v>13652</v>
      </c>
      <c r="BD302" s="1" t="s">
        <v>2013</v>
      </c>
      <c r="BE302" s="1"/>
      <c r="BJ302" s="69" t="s">
        <v>13653</v>
      </c>
      <c r="BV302" s="69" t="s">
        <v>13654</v>
      </c>
      <c r="BY302" s="69" t="s">
        <v>5633</v>
      </c>
      <c r="BZ302" s="69" t="s">
        <v>8490</v>
      </c>
      <c r="CD302" s="69" t="s">
        <v>8970</v>
      </c>
      <c r="CI302" s="69" t="s">
        <v>6004</v>
      </c>
    </row>
    <row r="303" spans="1:87" ht="15.75" customHeight="1" x14ac:dyDescent="0.15">
      <c r="A303" s="5"/>
      <c r="B303" s="5"/>
      <c r="C303" s="5"/>
      <c r="D303" s="5"/>
      <c r="E303" s="5"/>
      <c r="F303" s="3" t="s">
        <v>906</v>
      </c>
      <c r="G303" s="5"/>
      <c r="H303" s="5"/>
      <c r="I303" s="5"/>
      <c r="J303" s="5"/>
      <c r="K303" s="5"/>
      <c r="L303" s="5"/>
      <c r="M303" s="5" t="s">
        <v>903</v>
      </c>
      <c r="N303" s="3" t="s">
        <v>1388</v>
      </c>
      <c r="O303" s="5">
        <v>0.22814300000000001</v>
      </c>
      <c r="P303" s="5"/>
      <c r="Q303" s="5"/>
      <c r="R303" s="5"/>
      <c r="S303" s="5"/>
      <c r="T303" s="5"/>
      <c r="U303" s="67"/>
      <c r="V303" s="67"/>
      <c r="W303" s="67"/>
      <c r="X303" s="67"/>
      <c r="Y303" s="67"/>
      <c r="Z303" s="67"/>
      <c r="AA303" s="67"/>
      <c r="AB303" s="67"/>
      <c r="AC303" s="67"/>
      <c r="AD303" s="67" t="s">
        <v>13655</v>
      </c>
      <c r="AE303" s="1"/>
      <c r="AF303" s="67" t="s">
        <v>6619</v>
      </c>
      <c r="AG303" s="67"/>
      <c r="AH303" s="1"/>
      <c r="AI303" s="1"/>
      <c r="AJ303" s="1" t="s">
        <v>13656</v>
      </c>
      <c r="AK303" s="1"/>
      <c r="AL303" s="1" t="s">
        <v>13657</v>
      </c>
      <c r="AM303" s="1" t="s">
        <v>6981</v>
      </c>
      <c r="AN303" s="1" t="s">
        <v>4171</v>
      </c>
      <c r="AO303" s="1" t="s">
        <v>4260</v>
      </c>
      <c r="AP303" s="1"/>
      <c r="AQ303" s="1"/>
      <c r="AR303" s="1" t="s">
        <v>13658</v>
      </c>
      <c r="AS303" s="1" t="s">
        <v>13659</v>
      </c>
      <c r="AT303" s="1" t="s">
        <v>13660</v>
      </c>
      <c r="AU303" s="1" t="s">
        <v>3623</v>
      </c>
      <c r="AV303" s="1"/>
      <c r="AW303" s="1"/>
      <c r="AY303" s="1"/>
      <c r="AZ303" s="1" t="s">
        <v>8059</v>
      </c>
      <c r="BA303" s="69" t="s">
        <v>13661</v>
      </c>
      <c r="BD303" s="1" t="s">
        <v>2014</v>
      </c>
      <c r="BE303" s="1"/>
      <c r="BJ303" s="69" t="s">
        <v>13662</v>
      </c>
      <c r="BV303" s="69" t="s">
        <v>13663</v>
      </c>
      <c r="BY303" s="69" t="s">
        <v>4578</v>
      </c>
      <c r="BZ303" s="69" t="s">
        <v>8491</v>
      </c>
      <c r="CD303" s="69" t="s">
        <v>8971</v>
      </c>
      <c r="CI303" s="69" t="s">
        <v>6005</v>
      </c>
    </row>
    <row r="304" spans="1:87" ht="15.75" customHeight="1" x14ac:dyDescent="0.15">
      <c r="A304" s="5"/>
      <c r="B304" s="5"/>
      <c r="C304" s="5"/>
      <c r="D304" s="5"/>
      <c r="E304" s="5"/>
      <c r="F304" s="3" t="s">
        <v>908</v>
      </c>
      <c r="G304" s="5"/>
      <c r="H304" s="5"/>
      <c r="I304" s="5"/>
      <c r="J304" s="5"/>
      <c r="K304" s="5"/>
      <c r="L304" s="5"/>
      <c r="M304" s="5" t="s">
        <v>905</v>
      </c>
      <c r="N304" s="3" t="s">
        <v>1389</v>
      </c>
      <c r="O304" s="5">
        <v>0.17577699999999999</v>
      </c>
      <c r="P304" s="5"/>
      <c r="Q304" s="5"/>
      <c r="R304" s="5"/>
      <c r="S304" s="5"/>
      <c r="T304" s="5"/>
      <c r="U304" s="67"/>
      <c r="V304" s="67"/>
      <c r="W304" s="67"/>
      <c r="X304" s="67"/>
      <c r="Y304" s="67"/>
      <c r="Z304" s="67"/>
      <c r="AA304" s="67"/>
      <c r="AB304" s="67"/>
      <c r="AC304" s="67"/>
      <c r="AD304" s="67" t="s">
        <v>13664</v>
      </c>
      <c r="AE304" s="1"/>
      <c r="AF304" s="67" t="s">
        <v>6620</v>
      </c>
      <c r="AG304" s="67"/>
      <c r="AH304" s="1"/>
      <c r="AI304" s="1"/>
      <c r="AJ304" s="1" t="s">
        <v>13665</v>
      </c>
      <c r="AK304" s="1"/>
      <c r="AL304" s="1" t="s">
        <v>13666</v>
      </c>
      <c r="AM304" s="1" t="s">
        <v>6982</v>
      </c>
      <c r="AN304" s="1" t="s">
        <v>4172</v>
      </c>
      <c r="AO304" s="1" t="s">
        <v>4172</v>
      </c>
      <c r="AP304" s="1"/>
      <c r="AQ304" s="1"/>
      <c r="AR304" s="1" t="s">
        <v>13667</v>
      </c>
      <c r="AS304" s="1" t="s">
        <v>13668</v>
      </c>
      <c r="AT304" s="1" t="s">
        <v>13669</v>
      </c>
      <c r="AU304" s="1" t="s">
        <v>3624</v>
      </c>
      <c r="AV304" s="1"/>
      <c r="AW304" s="1"/>
      <c r="AY304" s="1"/>
      <c r="AZ304" s="1" t="s">
        <v>8060</v>
      </c>
      <c r="BA304" s="69" t="s">
        <v>13670</v>
      </c>
      <c r="BD304" s="1" t="s">
        <v>2015</v>
      </c>
      <c r="BE304" s="1"/>
      <c r="BJ304" s="69" t="s">
        <v>13671</v>
      </c>
      <c r="BV304" s="69" t="s">
        <v>13672</v>
      </c>
      <c r="BY304" s="69" t="s">
        <v>4674</v>
      </c>
      <c r="BZ304" s="69" t="s">
        <v>8492</v>
      </c>
      <c r="CD304" s="69" t="s">
        <v>8972</v>
      </c>
      <c r="CI304" s="69" t="s">
        <v>6006</v>
      </c>
    </row>
    <row r="305" spans="1:87" ht="15.75" customHeight="1" x14ac:dyDescent="0.15">
      <c r="A305" s="5"/>
      <c r="B305" s="5"/>
      <c r="C305" s="5"/>
      <c r="D305" s="5"/>
      <c r="E305" s="5"/>
      <c r="F305" s="3" t="s">
        <v>910</v>
      </c>
      <c r="G305" s="5"/>
      <c r="H305" s="5"/>
      <c r="I305" s="5"/>
      <c r="J305" s="5"/>
      <c r="K305" s="5"/>
      <c r="L305" s="5"/>
      <c r="M305" s="5" t="s">
        <v>907</v>
      </c>
      <c r="N305" s="3" t="s">
        <v>1390</v>
      </c>
      <c r="O305" s="5">
        <v>3.9649999999999998E-3</v>
      </c>
      <c r="P305" s="5"/>
      <c r="Q305" s="5"/>
      <c r="R305" s="5"/>
      <c r="S305" s="5"/>
      <c r="T305" s="5"/>
      <c r="U305" s="67"/>
      <c r="V305" s="67"/>
      <c r="W305" s="67"/>
      <c r="X305" s="67"/>
      <c r="Y305" s="67"/>
      <c r="Z305" s="67"/>
      <c r="AA305" s="67"/>
      <c r="AB305" s="67"/>
      <c r="AC305" s="67"/>
      <c r="AD305" s="67" t="s">
        <v>13673</v>
      </c>
      <c r="AE305" s="1"/>
      <c r="AF305" s="67" t="s">
        <v>6621</v>
      </c>
      <c r="AG305" s="67"/>
      <c r="AH305" s="1"/>
      <c r="AI305" s="1"/>
      <c r="AJ305" s="1" t="s">
        <v>13674</v>
      </c>
      <c r="AK305" s="1"/>
      <c r="AL305" s="1" t="s">
        <v>13675</v>
      </c>
      <c r="AM305" s="1" t="s">
        <v>6983</v>
      </c>
      <c r="AN305" s="1" t="s">
        <v>4173</v>
      </c>
      <c r="AO305" s="1" t="s">
        <v>4173</v>
      </c>
      <c r="AP305" s="1"/>
      <c r="AQ305" s="1"/>
      <c r="AR305" s="1" t="s">
        <v>13676</v>
      </c>
      <c r="AS305" s="1" t="s">
        <v>13677</v>
      </c>
      <c r="AT305" s="1" t="s">
        <v>13678</v>
      </c>
      <c r="AU305" s="1" t="s">
        <v>3625</v>
      </c>
      <c r="AV305" s="1"/>
      <c r="AW305" s="1"/>
      <c r="AY305" s="1"/>
      <c r="AZ305" s="1" t="s">
        <v>8061</v>
      </c>
      <c r="BA305" s="69" t="s">
        <v>13679</v>
      </c>
      <c r="BD305" s="1" t="s">
        <v>2016</v>
      </c>
      <c r="BE305" s="1"/>
      <c r="BJ305" s="69" t="s">
        <v>13680</v>
      </c>
      <c r="BV305" s="69" t="s">
        <v>13681</v>
      </c>
      <c r="BY305" s="69" t="s">
        <v>4770</v>
      </c>
      <c r="BZ305" s="69" t="s">
        <v>8493</v>
      </c>
      <c r="CD305" s="69" t="s">
        <v>8973</v>
      </c>
      <c r="CI305" s="69" t="s">
        <v>6007</v>
      </c>
    </row>
    <row r="306" spans="1:87" ht="15.75" customHeight="1" x14ac:dyDescent="0.15">
      <c r="A306" s="5"/>
      <c r="B306" s="5"/>
      <c r="C306" s="5"/>
      <c r="D306" s="5"/>
      <c r="E306" s="5"/>
      <c r="F306" s="3" t="s">
        <v>912</v>
      </c>
      <c r="G306" s="5"/>
      <c r="H306" s="5"/>
      <c r="I306" s="5"/>
      <c r="J306" s="5"/>
      <c r="K306" s="5"/>
      <c r="L306" s="5"/>
      <c r="M306" s="5" t="s">
        <v>909</v>
      </c>
      <c r="N306" s="3" t="s">
        <v>1391</v>
      </c>
      <c r="O306" s="5">
        <v>4.052E-2</v>
      </c>
      <c r="P306" s="5"/>
      <c r="Q306" s="5"/>
      <c r="R306" s="5"/>
      <c r="S306" s="5"/>
      <c r="T306" s="5"/>
      <c r="U306" s="67"/>
      <c r="V306" s="67"/>
      <c r="W306" s="67"/>
      <c r="X306" s="67"/>
      <c r="Y306" s="67"/>
      <c r="Z306" s="67"/>
      <c r="AA306" s="67"/>
      <c r="AB306" s="67"/>
      <c r="AC306" s="67"/>
      <c r="AD306" s="67" t="s">
        <v>13682</v>
      </c>
      <c r="AE306" s="1"/>
      <c r="AF306" s="67" t="s">
        <v>6622</v>
      </c>
      <c r="AG306" s="67"/>
      <c r="AH306" s="1"/>
      <c r="AI306" s="1"/>
      <c r="AJ306" s="1" t="s">
        <v>13683</v>
      </c>
      <c r="AK306" s="1"/>
      <c r="AL306" s="1" t="s">
        <v>13684</v>
      </c>
      <c r="AM306" s="1" t="s">
        <v>6984</v>
      </c>
      <c r="AN306" s="1" t="s">
        <v>4174</v>
      </c>
      <c r="AO306" s="1" t="s">
        <v>4174</v>
      </c>
      <c r="AP306" s="1"/>
      <c r="AQ306" s="1"/>
      <c r="AR306" s="1" t="s">
        <v>13685</v>
      </c>
      <c r="AS306" s="1" t="s">
        <v>13686</v>
      </c>
      <c r="AT306" s="1" t="s">
        <v>13687</v>
      </c>
      <c r="AU306" s="1" t="s">
        <v>3626</v>
      </c>
      <c r="AV306" s="1"/>
      <c r="AW306" s="1"/>
      <c r="AY306" s="1"/>
      <c r="AZ306" s="1" t="s">
        <v>8062</v>
      </c>
      <c r="BA306" s="69" t="s">
        <v>13688</v>
      </c>
      <c r="BD306" s="1" t="s">
        <v>2017</v>
      </c>
      <c r="BE306" s="1"/>
      <c r="BJ306" s="69" t="s">
        <v>13689</v>
      </c>
      <c r="BV306" s="69" t="s">
        <v>13690</v>
      </c>
      <c r="BY306" s="69" t="s">
        <v>4866</v>
      </c>
      <c r="BZ306" s="69" t="s">
        <v>8494</v>
      </c>
      <c r="CD306" s="69" t="s">
        <v>8974</v>
      </c>
      <c r="CI306" s="69" t="s">
        <v>6008</v>
      </c>
    </row>
    <row r="307" spans="1:87" ht="15.75" customHeight="1" x14ac:dyDescent="0.15">
      <c r="A307" s="5"/>
      <c r="B307" s="5"/>
      <c r="C307" s="5"/>
      <c r="D307" s="5"/>
      <c r="E307" s="5"/>
      <c r="F307" s="3" t="s">
        <v>914</v>
      </c>
      <c r="G307" s="5"/>
      <c r="H307" s="5"/>
      <c r="I307" s="5"/>
      <c r="J307" s="5"/>
      <c r="K307" s="5"/>
      <c r="L307" s="5"/>
      <c r="M307" s="5" t="s">
        <v>911</v>
      </c>
      <c r="N307" s="3" t="s">
        <v>1392</v>
      </c>
      <c r="O307" s="5">
        <v>4.4229999999999998E-3</v>
      </c>
      <c r="P307" s="5"/>
      <c r="Q307" s="5"/>
      <c r="R307" s="5"/>
      <c r="S307" s="5"/>
      <c r="T307" s="5"/>
      <c r="U307" s="67"/>
      <c r="V307" s="67"/>
      <c r="W307" s="67"/>
      <c r="X307" s="67"/>
      <c r="Y307" s="67"/>
      <c r="Z307" s="67"/>
      <c r="AA307" s="67"/>
      <c r="AB307" s="67"/>
      <c r="AC307" s="67"/>
      <c r="AD307" s="67" t="s">
        <v>13691</v>
      </c>
      <c r="AE307" s="1"/>
      <c r="AF307" s="67" t="s">
        <v>6623</v>
      </c>
      <c r="AG307" s="67"/>
      <c r="AH307" s="1"/>
      <c r="AI307" s="1"/>
      <c r="AJ307" s="1" t="s">
        <v>13692</v>
      </c>
      <c r="AK307" s="1"/>
      <c r="AL307" s="1" t="s">
        <v>13693</v>
      </c>
      <c r="AM307" s="1" t="s">
        <v>6985</v>
      </c>
      <c r="AN307" s="1" t="s">
        <v>4175</v>
      </c>
      <c r="AO307" s="1" t="s">
        <v>4175</v>
      </c>
      <c r="AP307" s="1"/>
      <c r="AQ307" s="1"/>
      <c r="AR307" s="1" t="s">
        <v>13694</v>
      </c>
      <c r="AS307" s="1" t="s">
        <v>13695</v>
      </c>
      <c r="AT307" s="1" t="s">
        <v>13696</v>
      </c>
      <c r="AU307" s="1" t="s">
        <v>3627</v>
      </c>
      <c r="AV307" s="1"/>
      <c r="AW307" s="1"/>
      <c r="AY307" s="1"/>
      <c r="AZ307" s="1" t="s">
        <v>8063</v>
      </c>
      <c r="BA307" s="69" t="s">
        <v>13697</v>
      </c>
      <c r="BD307" s="1" t="s">
        <v>2018</v>
      </c>
      <c r="BE307" s="1"/>
      <c r="BJ307" s="69" t="s">
        <v>13698</v>
      </c>
      <c r="BV307" s="69" t="s">
        <v>13699</v>
      </c>
      <c r="BY307" s="69" t="s">
        <v>4962</v>
      </c>
      <c r="BZ307" s="69" t="s">
        <v>8495</v>
      </c>
      <c r="CD307" s="69" t="s">
        <v>8975</v>
      </c>
      <c r="CI307" s="69" t="s">
        <v>6009</v>
      </c>
    </row>
    <row r="308" spans="1:87" ht="15.75" customHeight="1" x14ac:dyDescent="0.15">
      <c r="A308" s="5"/>
      <c r="B308" s="5"/>
      <c r="C308" s="5"/>
      <c r="D308" s="5"/>
      <c r="E308" s="5"/>
      <c r="F308" s="3" t="s">
        <v>916</v>
      </c>
      <c r="G308" s="5"/>
      <c r="H308" s="5"/>
      <c r="I308" s="5"/>
      <c r="J308" s="5"/>
      <c r="K308" s="5"/>
      <c r="L308" s="5"/>
      <c r="M308" s="5" t="s">
        <v>913</v>
      </c>
      <c r="N308" s="3" t="s">
        <v>1393</v>
      </c>
      <c r="O308" s="5">
        <v>8.7069999999999995E-3</v>
      </c>
      <c r="P308" s="5"/>
      <c r="Q308" s="5"/>
      <c r="R308" s="5"/>
      <c r="S308" s="5"/>
      <c r="T308" s="5"/>
      <c r="U308" s="67"/>
      <c r="V308" s="67"/>
      <c r="W308" s="67"/>
      <c r="X308" s="67"/>
      <c r="Y308" s="67"/>
      <c r="Z308" s="67"/>
      <c r="AA308" s="67"/>
      <c r="AB308" s="67"/>
      <c r="AC308" s="67"/>
      <c r="AD308" s="67" t="s">
        <v>13700</v>
      </c>
      <c r="AE308" s="1"/>
      <c r="AF308" s="67" t="s">
        <v>6624</v>
      </c>
      <c r="AG308" s="67"/>
      <c r="AH308" s="1"/>
      <c r="AI308" s="1"/>
      <c r="AJ308" s="1" t="s">
        <v>13701</v>
      </c>
      <c r="AK308" s="1"/>
      <c r="AL308" s="1" t="s">
        <v>13702</v>
      </c>
      <c r="AM308" s="1" t="s">
        <v>6986</v>
      </c>
      <c r="AN308" s="1" t="s">
        <v>4176</v>
      </c>
      <c r="AO308" s="1" t="s">
        <v>4176</v>
      </c>
      <c r="AP308" s="1"/>
      <c r="AQ308" s="1"/>
      <c r="AR308" s="1" t="s">
        <v>13703</v>
      </c>
      <c r="AS308" s="1" t="s">
        <v>13704</v>
      </c>
      <c r="AT308" s="1" t="s">
        <v>13705</v>
      </c>
      <c r="AU308" s="1" t="s">
        <v>3628</v>
      </c>
      <c r="AV308" s="1"/>
      <c r="AW308" s="1"/>
      <c r="AY308" s="1"/>
      <c r="AZ308" s="1" t="s">
        <v>8064</v>
      </c>
      <c r="BA308" s="69" t="s">
        <v>13706</v>
      </c>
      <c r="BD308" s="1" t="s">
        <v>2019</v>
      </c>
      <c r="BE308" s="1"/>
      <c r="BJ308" s="69" t="s">
        <v>13707</v>
      </c>
      <c r="BV308" s="69" t="s">
        <v>13708</v>
      </c>
      <c r="BY308" s="69" t="s">
        <v>5058</v>
      </c>
      <c r="BZ308" s="69" t="s">
        <v>8496</v>
      </c>
      <c r="CD308" s="69" t="s">
        <v>8976</v>
      </c>
      <c r="CI308" s="69" t="s">
        <v>6010</v>
      </c>
    </row>
    <row r="309" spans="1:87" ht="15.75" customHeight="1" x14ac:dyDescent="0.15">
      <c r="A309" s="5"/>
      <c r="B309" s="5"/>
      <c r="C309" s="5"/>
      <c r="D309" s="5"/>
      <c r="E309" s="5"/>
      <c r="F309" s="3" t="s">
        <v>918</v>
      </c>
      <c r="G309" s="5"/>
      <c r="H309" s="5"/>
      <c r="I309" s="5"/>
      <c r="J309" s="5"/>
      <c r="K309" s="5"/>
      <c r="L309" s="5"/>
      <c r="M309" s="5" t="s">
        <v>915</v>
      </c>
      <c r="N309" s="3" t="s">
        <v>1394</v>
      </c>
      <c r="O309" s="5">
        <v>8.3119999999999999E-3</v>
      </c>
      <c r="P309" s="5"/>
      <c r="Q309" s="5"/>
      <c r="R309" s="5"/>
      <c r="S309" s="5"/>
      <c r="T309" s="5"/>
      <c r="U309" s="67"/>
      <c r="V309" s="67"/>
      <c r="W309" s="67"/>
      <c r="X309" s="67"/>
      <c r="Y309" s="67"/>
      <c r="Z309" s="67"/>
      <c r="AA309" s="67"/>
      <c r="AB309" s="67"/>
      <c r="AC309" s="67"/>
      <c r="AD309" s="67" t="s">
        <v>13709</v>
      </c>
      <c r="AE309" s="1"/>
      <c r="AF309" s="67" t="s">
        <v>6625</v>
      </c>
      <c r="AG309" s="67"/>
      <c r="AH309" s="1"/>
      <c r="AI309" s="1"/>
      <c r="AJ309" s="1" t="s">
        <v>13710</v>
      </c>
      <c r="AK309" s="1"/>
      <c r="AL309" s="1" t="s">
        <v>13711</v>
      </c>
      <c r="AM309" s="1" t="s">
        <v>6987</v>
      </c>
      <c r="AN309" s="1" t="s">
        <v>4177</v>
      </c>
      <c r="AO309" s="1" t="s">
        <v>4177</v>
      </c>
      <c r="AP309" s="1"/>
      <c r="AQ309" s="1"/>
      <c r="AR309" s="1" t="s">
        <v>13712</v>
      </c>
      <c r="AS309" s="1" t="s">
        <v>13713</v>
      </c>
      <c r="AT309" s="1" t="s">
        <v>13714</v>
      </c>
      <c r="AU309" s="1" t="s">
        <v>13715</v>
      </c>
      <c r="AV309" s="1"/>
      <c r="AW309" s="1"/>
      <c r="AY309" s="1"/>
      <c r="AZ309" s="1" t="s">
        <v>8065</v>
      </c>
      <c r="BA309" s="69" t="s">
        <v>13716</v>
      </c>
      <c r="BD309" s="1" t="s">
        <v>2020</v>
      </c>
      <c r="BE309" s="1"/>
      <c r="BJ309" s="69" t="s">
        <v>13717</v>
      </c>
      <c r="BV309" s="69" t="s">
        <v>13718</v>
      </c>
      <c r="BY309" s="69" t="s">
        <v>5154</v>
      </c>
      <c r="BZ309" s="69" t="s">
        <v>8497</v>
      </c>
      <c r="CD309" s="69" t="s">
        <v>8977</v>
      </c>
      <c r="CI309" s="69" t="s">
        <v>6011</v>
      </c>
    </row>
    <row r="310" spans="1:87" ht="15.75" customHeight="1" x14ac:dyDescent="0.15">
      <c r="A310" s="5"/>
      <c r="B310" s="5"/>
      <c r="C310" s="5"/>
      <c r="D310" s="5"/>
      <c r="E310" s="5"/>
      <c r="F310" s="3" t="s">
        <v>920</v>
      </c>
      <c r="G310" s="5"/>
      <c r="H310" s="5"/>
      <c r="I310" s="5"/>
      <c r="J310" s="5"/>
      <c r="K310" s="5"/>
      <c r="L310" s="5"/>
      <c r="M310" s="5" t="s">
        <v>917</v>
      </c>
      <c r="N310" s="3" t="s">
        <v>1395</v>
      </c>
      <c r="O310" s="5">
        <v>0.41938700000000001</v>
      </c>
      <c r="P310" s="5"/>
      <c r="Q310" s="5"/>
      <c r="R310" s="5"/>
      <c r="S310" s="5"/>
      <c r="T310" s="5"/>
      <c r="U310" s="67"/>
      <c r="V310" s="67"/>
      <c r="W310" s="67"/>
      <c r="X310" s="67"/>
      <c r="Y310" s="67"/>
      <c r="Z310" s="67"/>
      <c r="AA310" s="67"/>
      <c r="AB310" s="67"/>
      <c r="AC310" s="67"/>
      <c r="AD310" s="67" t="s">
        <v>13719</v>
      </c>
      <c r="AE310" s="1"/>
      <c r="AF310" s="67" t="s">
        <v>6626</v>
      </c>
      <c r="AG310" s="67"/>
      <c r="AH310" s="1"/>
      <c r="AI310" s="1"/>
      <c r="AJ310" s="1" t="s">
        <v>13720</v>
      </c>
      <c r="AK310" s="1"/>
      <c r="AL310" s="1" t="s">
        <v>13721</v>
      </c>
      <c r="AM310" s="1" t="s">
        <v>6988</v>
      </c>
      <c r="AN310" s="1" t="s">
        <v>4178</v>
      </c>
      <c r="AO310" s="1" t="s">
        <v>4178</v>
      </c>
      <c r="AP310" s="1"/>
      <c r="AQ310" s="1"/>
      <c r="AR310" s="1" t="s">
        <v>13722</v>
      </c>
      <c r="AS310" s="1" t="s">
        <v>13723</v>
      </c>
      <c r="AT310" s="1" t="s">
        <v>13724</v>
      </c>
      <c r="AU310" s="1" t="s">
        <v>3629</v>
      </c>
      <c r="AV310" s="1"/>
      <c r="AW310" s="1"/>
      <c r="AY310" s="1"/>
      <c r="AZ310" s="1" t="s">
        <v>8066</v>
      </c>
      <c r="BA310" s="69" t="s">
        <v>13725</v>
      </c>
      <c r="BD310" s="1" t="s">
        <v>2021</v>
      </c>
      <c r="BE310" s="1"/>
      <c r="BJ310" s="69" t="s">
        <v>13726</v>
      </c>
      <c r="BV310" s="69" t="s">
        <v>13727</v>
      </c>
      <c r="BY310" s="69" t="s">
        <v>5250</v>
      </c>
      <c r="BZ310" s="69" t="s">
        <v>8498</v>
      </c>
      <c r="CD310" s="69" t="s">
        <v>8978</v>
      </c>
      <c r="CI310" s="69" t="s">
        <v>6012</v>
      </c>
    </row>
    <row r="311" spans="1:87" ht="15.75" customHeight="1" x14ac:dyDescent="0.15">
      <c r="A311" s="5"/>
      <c r="B311" s="5"/>
      <c r="C311" s="5"/>
      <c r="D311" s="5"/>
      <c r="E311" s="5"/>
      <c r="F311" s="3" t="s">
        <v>922</v>
      </c>
      <c r="G311" s="5"/>
      <c r="H311" s="5"/>
      <c r="I311" s="5"/>
      <c r="J311" s="5"/>
      <c r="K311" s="5"/>
      <c r="L311" s="5"/>
      <c r="M311" s="5" t="s">
        <v>919</v>
      </c>
      <c r="N311" s="3" t="s">
        <v>1396</v>
      </c>
      <c r="O311" s="5">
        <v>0.115924</v>
      </c>
      <c r="P311" s="5"/>
      <c r="Q311" s="5"/>
      <c r="R311" s="5"/>
      <c r="S311" s="5"/>
      <c r="T311" s="5"/>
      <c r="U311" s="67"/>
      <c r="V311" s="67"/>
      <c r="W311" s="67"/>
      <c r="X311" s="67"/>
      <c r="Y311" s="67"/>
      <c r="Z311" s="67"/>
      <c r="AA311" s="67"/>
      <c r="AB311" s="67"/>
      <c r="AC311" s="67"/>
      <c r="AD311" s="67" t="s">
        <v>13728</v>
      </c>
      <c r="AE311" s="1"/>
      <c r="AF311" s="67" t="s">
        <v>6627</v>
      </c>
      <c r="AG311" s="67"/>
      <c r="AH311" s="1"/>
      <c r="AI311" s="1"/>
      <c r="AJ311" s="1" t="s">
        <v>13729</v>
      </c>
      <c r="AK311" s="1"/>
      <c r="AL311" s="1" t="s">
        <v>13730</v>
      </c>
      <c r="AM311" s="1" t="s">
        <v>6989</v>
      </c>
      <c r="AN311" s="1" t="s">
        <v>4179</v>
      </c>
      <c r="AO311" s="1" t="s">
        <v>4179</v>
      </c>
      <c r="AP311" s="1"/>
      <c r="AQ311" s="1"/>
      <c r="AR311" s="1" t="s">
        <v>13731</v>
      </c>
      <c r="AS311" s="1" t="s">
        <v>13732</v>
      </c>
      <c r="AT311" s="1" t="s">
        <v>13733</v>
      </c>
      <c r="AU311" s="1" t="s">
        <v>3630</v>
      </c>
      <c r="AV311" s="1"/>
      <c r="AW311" s="1"/>
      <c r="AY311" s="1"/>
      <c r="AZ311" s="1" t="s">
        <v>8067</v>
      </c>
      <c r="BA311" s="69" t="s">
        <v>13734</v>
      </c>
      <c r="BD311" s="1" t="s">
        <v>2022</v>
      </c>
      <c r="BE311" s="1"/>
      <c r="BJ311" s="69" t="s">
        <v>13735</v>
      </c>
      <c r="BV311" s="69" t="s">
        <v>13736</v>
      </c>
      <c r="BY311" s="69" t="s">
        <v>5346</v>
      </c>
      <c r="BZ311" s="69" t="s">
        <v>8499</v>
      </c>
      <c r="CD311" s="69" t="s">
        <v>8979</v>
      </c>
      <c r="CI311" s="69" t="s">
        <v>6013</v>
      </c>
    </row>
    <row r="312" spans="1:87" ht="15.75" customHeight="1" x14ac:dyDescent="0.15">
      <c r="A312" s="5"/>
      <c r="B312" s="5"/>
      <c r="C312" s="5"/>
      <c r="D312" s="5"/>
      <c r="E312" s="5"/>
      <c r="F312" s="3" t="s">
        <v>924</v>
      </c>
      <c r="G312" s="5"/>
      <c r="H312" s="5"/>
      <c r="I312" s="5"/>
      <c r="J312" s="5"/>
      <c r="K312" s="5"/>
      <c r="L312" s="5"/>
      <c r="M312" s="5" t="s">
        <v>921</v>
      </c>
      <c r="N312" s="3" t="s">
        <v>1397</v>
      </c>
      <c r="O312" s="5">
        <v>0.66803100000000004</v>
      </c>
      <c r="P312" s="5"/>
      <c r="Q312" s="5"/>
      <c r="R312" s="5"/>
      <c r="S312" s="5"/>
      <c r="T312" s="5"/>
      <c r="U312" s="67"/>
      <c r="V312" s="67"/>
      <c r="W312" s="67"/>
      <c r="X312" s="67"/>
      <c r="Y312" s="67"/>
      <c r="Z312" s="67"/>
      <c r="AA312" s="67"/>
      <c r="AB312" s="67"/>
      <c r="AC312" s="67"/>
      <c r="AD312" s="67" t="s">
        <v>13737</v>
      </c>
      <c r="AE312" s="1"/>
      <c r="AF312" s="67" t="s">
        <v>6628</v>
      </c>
      <c r="AG312" s="67"/>
      <c r="AH312" s="1"/>
      <c r="AI312" s="1"/>
      <c r="AJ312" s="1" t="s">
        <v>13738</v>
      </c>
      <c r="AK312" s="1"/>
      <c r="AL312" s="1" t="s">
        <v>13739</v>
      </c>
      <c r="AM312" s="1" t="s">
        <v>6990</v>
      </c>
      <c r="AN312" s="1" t="s">
        <v>4180</v>
      </c>
      <c r="AO312" s="1" t="s">
        <v>4180</v>
      </c>
      <c r="AP312" s="1"/>
      <c r="AQ312" s="1"/>
      <c r="AR312" s="1" t="s">
        <v>13740</v>
      </c>
      <c r="AS312" s="1" t="s">
        <v>13741</v>
      </c>
      <c r="AT312" s="1" t="s">
        <v>13742</v>
      </c>
      <c r="AU312" s="1" t="s">
        <v>13743</v>
      </c>
      <c r="AV312" s="1"/>
      <c r="AW312" s="1"/>
      <c r="AY312" s="1"/>
      <c r="AZ312" s="1" t="s">
        <v>8068</v>
      </c>
      <c r="BA312" s="69" t="s">
        <v>13744</v>
      </c>
      <c r="BD312" s="1" t="s">
        <v>2023</v>
      </c>
      <c r="BE312" s="1"/>
      <c r="BJ312" s="69" t="s">
        <v>13745</v>
      </c>
      <c r="BV312" s="69" t="s">
        <v>13746</v>
      </c>
      <c r="BY312" s="69" t="s">
        <v>5442</v>
      </c>
      <c r="BZ312" s="69" t="s">
        <v>8500</v>
      </c>
      <c r="CD312" s="69" t="s">
        <v>8980</v>
      </c>
      <c r="CI312" s="69" t="s">
        <v>6014</v>
      </c>
    </row>
    <row r="313" spans="1:87" ht="15.75" customHeight="1" x14ac:dyDescent="0.15">
      <c r="A313" s="5"/>
      <c r="B313" s="5"/>
      <c r="C313" s="5"/>
      <c r="D313" s="5"/>
      <c r="E313" s="5"/>
      <c r="F313" s="3" t="s">
        <v>926</v>
      </c>
      <c r="G313" s="5"/>
      <c r="H313" s="5"/>
      <c r="I313" s="5"/>
      <c r="J313" s="5"/>
      <c r="K313" s="5"/>
      <c r="L313" s="5"/>
      <c r="M313" s="5" t="s">
        <v>923</v>
      </c>
      <c r="N313" s="3" t="s">
        <v>1398</v>
      </c>
      <c r="O313" s="5">
        <v>0.14151</v>
      </c>
      <c r="P313" s="5"/>
      <c r="Q313" s="5"/>
      <c r="R313" s="5"/>
      <c r="S313" s="5"/>
      <c r="T313" s="5"/>
      <c r="U313" s="67"/>
      <c r="V313" s="67"/>
      <c r="W313" s="67"/>
      <c r="X313" s="67"/>
      <c r="Y313" s="67"/>
      <c r="Z313" s="67"/>
      <c r="AA313" s="67"/>
      <c r="AB313" s="67"/>
      <c r="AC313" s="67"/>
      <c r="AD313" s="67" t="s">
        <v>13747</v>
      </c>
      <c r="AE313" s="1"/>
      <c r="AF313" s="67" t="s">
        <v>6629</v>
      </c>
      <c r="AG313" s="67"/>
      <c r="AH313" s="1"/>
      <c r="AI313" s="1"/>
      <c r="AJ313" s="1" t="s">
        <v>13748</v>
      </c>
      <c r="AK313" s="1"/>
      <c r="AL313" s="1" t="s">
        <v>13749</v>
      </c>
      <c r="AM313" s="1" t="s">
        <v>6991</v>
      </c>
      <c r="AN313" s="1" t="s">
        <v>4181</v>
      </c>
      <c r="AO313" s="1" t="s">
        <v>4181</v>
      </c>
      <c r="AP313" s="1"/>
      <c r="AQ313" s="1"/>
      <c r="AR313" s="1" t="s">
        <v>13750</v>
      </c>
      <c r="AS313" s="1" t="s">
        <v>13751</v>
      </c>
      <c r="AT313" s="1" t="s">
        <v>13752</v>
      </c>
      <c r="AU313" s="1" t="s">
        <v>3631</v>
      </c>
      <c r="AV313" s="1"/>
      <c r="AW313" s="1"/>
      <c r="AY313" s="1"/>
      <c r="AZ313" s="1" t="s">
        <v>8069</v>
      </c>
      <c r="BA313" s="69" t="s">
        <v>13753</v>
      </c>
      <c r="BD313" s="1" t="s">
        <v>2024</v>
      </c>
      <c r="BE313" s="1"/>
      <c r="BJ313" s="69" t="s">
        <v>13754</v>
      </c>
      <c r="BV313" s="69" t="s">
        <v>13755</v>
      </c>
      <c r="BY313" s="69" t="s">
        <v>5538</v>
      </c>
      <c r="BZ313" s="69" t="s">
        <v>8501</v>
      </c>
      <c r="CD313" s="69" t="s">
        <v>8981</v>
      </c>
      <c r="CI313" s="69" t="s">
        <v>6015</v>
      </c>
    </row>
    <row r="314" spans="1:87" ht="15.75" customHeight="1" x14ac:dyDescent="0.15">
      <c r="A314" s="5"/>
      <c r="B314" s="5"/>
      <c r="C314" s="5"/>
      <c r="D314" s="5"/>
      <c r="E314" s="5"/>
      <c r="F314" s="3" t="s">
        <v>928</v>
      </c>
      <c r="G314" s="5"/>
      <c r="H314" s="5"/>
      <c r="I314" s="5"/>
      <c r="J314" s="5"/>
      <c r="K314" s="5"/>
      <c r="L314" s="5"/>
      <c r="M314" s="5" t="s">
        <v>925</v>
      </c>
      <c r="N314" s="3" t="s">
        <v>1399</v>
      </c>
      <c r="O314" s="5">
        <v>49.312899999999999</v>
      </c>
      <c r="P314" s="5"/>
      <c r="Q314" s="5"/>
      <c r="R314" s="5"/>
      <c r="S314" s="5"/>
      <c r="T314" s="5"/>
      <c r="U314" s="67"/>
      <c r="V314" s="67"/>
      <c r="W314" s="67"/>
      <c r="X314" s="67"/>
      <c r="Y314" s="67"/>
      <c r="Z314" s="67"/>
      <c r="AA314" s="67"/>
      <c r="AB314" s="67"/>
      <c r="AC314" s="67"/>
      <c r="AD314" s="67" t="s">
        <v>13756</v>
      </c>
      <c r="AE314" s="1"/>
      <c r="AF314" s="67" t="s">
        <v>6630</v>
      </c>
      <c r="AG314" s="67"/>
      <c r="AH314" s="1"/>
      <c r="AI314" s="1"/>
      <c r="AJ314" s="1" t="s">
        <v>13757</v>
      </c>
      <c r="AK314" s="1"/>
      <c r="AL314" s="1" t="s">
        <v>13758</v>
      </c>
      <c r="AM314" s="1" t="s">
        <v>6992</v>
      </c>
      <c r="AN314" s="1" t="s">
        <v>4182</v>
      </c>
      <c r="AO314" s="1" t="s">
        <v>4182</v>
      </c>
      <c r="AP314" s="1"/>
      <c r="AQ314" s="1"/>
      <c r="AR314" s="1" t="s">
        <v>13759</v>
      </c>
      <c r="AS314" s="1" t="s">
        <v>13760</v>
      </c>
      <c r="AT314" s="1" t="s">
        <v>13761</v>
      </c>
      <c r="AU314" s="1" t="s">
        <v>3632</v>
      </c>
      <c r="AV314" s="1"/>
      <c r="AW314" s="1"/>
      <c r="AY314" s="1"/>
      <c r="AZ314" s="1" t="s">
        <v>8070</v>
      </c>
      <c r="BA314" s="69" t="s">
        <v>13762</v>
      </c>
      <c r="BD314" s="1" t="s">
        <v>2025</v>
      </c>
      <c r="BE314" s="1"/>
      <c r="BJ314" s="69" t="s">
        <v>13763</v>
      </c>
      <c r="BV314" s="69" t="s">
        <v>13764</v>
      </c>
      <c r="BY314" s="69" t="s">
        <v>5634</v>
      </c>
      <c r="BZ314" s="69" t="s">
        <v>8502</v>
      </c>
      <c r="CD314" s="69" t="s">
        <v>8982</v>
      </c>
      <c r="CI314" s="69" t="s">
        <v>6016</v>
      </c>
    </row>
    <row r="315" spans="1:87" ht="15.75" customHeight="1" x14ac:dyDescent="0.15">
      <c r="A315" s="5"/>
      <c r="B315" s="5"/>
      <c r="C315" s="5"/>
      <c r="D315" s="5"/>
      <c r="E315" s="5"/>
      <c r="F315" s="3" t="s">
        <v>930</v>
      </c>
      <c r="G315" s="5"/>
      <c r="H315" s="5"/>
      <c r="I315" s="5"/>
      <c r="J315" s="5"/>
      <c r="K315" s="5"/>
      <c r="L315" s="5"/>
      <c r="M315" s="5" t="s">
        <v>927</v>
      </c>
      <c r="N315" s="3" t="s">
        <v>1400</v>
      </c>
      <c r="O315" s="5">
        <v>4.4705000000000002E-2</v>
      </c>
      <c r="P315" s="5"/>
      <c r="Q315" s="5"/>
      <c r="R315" s="5"/>
      <c r="S315" s="5"/>
      <c r="T315" s="5"/>
      <c r="U315" s="67"/>
      <c r="V315" s="67"/>
      <c r="W315" s="67"/>
      <c r="X315" s="67"/>
      <c r="Y315" s="67"/>
      <c r="Z315" s="67"/>
      <c r="AA315" s="67"/>
      <c r="AB315" s="67"/>
      <c r="AC315" s="67"/>
      <c r="AD315" s="67" t="s">
        <v>13765</v>
      </c>
      <c r="AE315" s="1"/>
      <c r="AF315" s="67" t="s">
        <v>6631</v>
      </c>
      <c r="AG315" s="67"/>
      <c r="AH315" s="1"/>
      <c r="AI315" s="1"/>
      <c r="AJ315" s="1" t="s">
        <v>13766</v>
      </c>
      <c r="AK315" s="1"/>
      <c r="AL315" s="1" t="s">
        <v>13767</v>
      </c>
      <c r="AM315" s="1" t="s">
        <v>6993</v>
      </c>
      <c r="AN315" s="1" t="s">
        <v>4183</v>
      </c>
      <c r="AO315" s="1" t="s">
        <v>4183</v>
      </c>
      <c r="AP315" s="1"/>
      <c r="AQ315" s="1"/>
      <c r="AR315" s="1" t="s">
        <v>13768</v>
      </c>
      <c r="AS315" s="1" t="s">
        <v>13769</v>
      </c>
      <c r="AT315" s="1" t="s">
        <v>13770</v>
      </c>
      <c r="AU315" s="1" t="s">
        <v>3633</v>
      </c>
      <c r="AV315" s="1"/>
      <c r="AW315" s="1"/>
      <c r="AY315" s="1"/>
      <c r="AZ315" s="1" t="s">
        <v>8071</v>
      </c>
      <c r="BA315" s="69" t="s">
        <v>13771</v>
      </c>
      <c r="BD315" s="1" t="s">
        <v>2026</v>
      </c>
      <c r="BE315" s="1"/>
      <c r="BJ315" s="69" t="s">
        <v>13772</v>
      </c>
      <c r="BV315" s="69" t="s">
        <v>13773</v>
      </c>
      <c r="BY315" s="69" t="s">
        <v>4579</v>
      </c>
      <c r="BZ315" s="69" t="s">
        <v>8503</v>
      </c>
      <c r="CD315" s="69" t="s">
        <v>8983</v>
      </c>
      <c r="CI315" s="69" t="s">
        <v>6017</v>
      </c>
    </row>
    <row r="316" spans="1:87" ht="15.75" customHeight="1" x14ac:dyDescent="0.15">
      <c r="A316" s="5"/>
      <c r="B316" s="5"/>
      <c r="C316" s="5"/>
      <c r="D316" s="5"/>
      <c r="E316" s="5"/>
      <c r="F316" s="3" t="s">
        <v>932</v>
      </c>
      <c r="G316" s="5"/>
      <c r="H316" s="5"/>
      <c r="I316" s="5"/>
      <c r="J316" s="5"/>
      <c r="K316" s="5"/>
      <c r="L316" s="5"/>
      <c r="M316" s="5" t="s">
        <v>929</v>
      </c>
      <c r="N316" s="3" t="s">
        <v>1401</v>
      </c>
      <c r="O316" s="5">
        <v>4.4705000000000002E-2</v>
      </c>
      <c r="P316" s="5"/>
      <c r="Q316" s="5"/>
      <c r="R316" s="5"/>
      <c r="S316" s="5"/>
      <c r="T316" s="5"/>
      <c r="U316" s="67"/>
      <c r="V316" s="67"/>
      <c r="W316" s="67"/>
      <c r="X316" s="67"/>
      <c r="Y316" s="67"/>
      <c r="Z316" s="67"/>
      <c r="AA316" s="67"/>
      <c r="AB316" s="67"/>
      <c r="AC316" s="67"/>
      <c r="AD316" s="67" t="s">
        <v>13774</v>
      </c>
      <c r="AE316" s="1"/>
      <c r="AF316" s="67" t="s">
        <v>6632</v>
      </c>
      <c r="AG316" s="67"/>
      <c r="AH316" s="1"/>
      <c r="AI316" s="1"/>
      <c r="AJ316" s="1" t="s">
        <v>13775</v>
      </c>
      <c r="AK316" s="1"/>
      <c r="AL316" s="1" t="s">
        <v>13776</v>
      </c>
      <c r="AM316" s="1" t="s">
        <v>6994</v>
      </c>
      <c r="AN316" s="1" t="s">
        <v>4184</v>
      </c>
      <c r="AO316" s="1" t="s">
        <v>4184</v>
      </c>
      <c r="AP316" s="1"/>
      <c r="AQ316" s="1"/>
      <c r="AR316" s="1" t="s">
        <v>13777</v>
      </c>
      <c r="AS316" s="1" t="s">
        <v>13778</v>
      </c>
      <c r="AT316" s="1" t="s">
        <v>13779</v>
      </c>
      <c r="AU316" s="1" t="s">
        <v>3634</v>
      </c>
      <c r="AV316" s="1"/>
      <c r="AW316" s="1"/>
      <c r="AY316" s="1"/>
      <c r="AZ316" s="1" t="s">
        <v>8072</v>
      </c>
      <c r="BA316" s="69" t="s">
        <v>13780</v>
      </c>
      <c r="BD316" s="1" t="s">
        <v>2027</v>
      </c>
      <c r="BE316" s="1"/>
      <c r="BJ316" s="69" t="s">
        <v>13781</v>
      </c>
      <c r="BV316" s="69" t="s">
        <v>13782</v>
      </c>
      <c r="BY316" s="69" t="s">
        <v>4675</v>
      </c>
      <c r="BZ316" s="69" t="s">
        <v>8504</v>
      </c>
      <c r="CD316" s="69" t="s">
        <v>8984</v>
      </c>
      <c r="CI316" s="69" t="s">
        <v>6018</v>
      </c>
    </row>
    <row r="317" spans="1:87" ht="15.75" customHeight="1" x14ac:dyDescent="0.15">
      <c r="A317" s="5"/>
      <c r="B317" s="5"/>
      <c r="C317" s="5"/>
      <c r="D317" s="5"/>
      <c r="E317" s="5"/>
      <c r="F317" s="3" t="s">
        <v>934</v>
      </c>
      <c r="G317" s="5"/>
      <c r="H317" s="5"/>
      <c r="I317" s="5"/>
      <c r="J317" s="5"/>
      <c r="K317" s="5"/>
      <c r="L317" s="5"/>
      <c r="M317" s="5" t="s">
        <v>931</v>
      </c>
      <c r="N317" s="3" t="s">
        <v>1402</v>
      </c>
      <c r="O317" s="5">
        <v>7.8636999999999999E-2</v>
      </c>
      <c r="P317" s="5"/>
      <c r="Q317" s="5"/>
      <c r="R317" s="5"/>
      <c r="S317" s="5"/>
      <c r="T317" s="5"/>
      <c r="U317" s="67"/>
      <c r="V317" s="67"/>
      <c r="W317" s="67"/>
      <c r="X317" s="67"/>
      <c r="Y317" s="67"/>
      <c r="Z317" s="67"/>
      <c r="AA317" s="67"/>
      <c r="AB317" s="67"/>
      <c r="AC317" s="67"/>
      <c r="AD317" s="67" t="s">
        <v>13783</v>
      </c>
      <c r="AE317" s="1"/>
      <c r="AF317" s="67" t="s">
        <v>6633</v>
      </c>
      <c r="AG317" s="67"/>
      <c r="AH317" s="1"/>
      <c r="AI317" s="1"/>
      <c r="AJ317" s="1" t="s">
        <v>13784</v>
      </c>
      <c r="AK317" s="1"/>
      <c r="AL317" s="1" t="s">
        <v>13785</v>
      </c>
      <c r="AM317" s="1" t="s">
        <v>6995</v>
      </c>
      <c r="AN317" s="1" t="s">
        <v>4185</v>
      </c>
      <c r="AO317" s="1" t="s">
        <v>4185</v>
      </c>
      <c r="AP317" s="1"/>
      <c r="AQ317" s="1"/>
      <c r="AR317" s="1" t="s">
        <v>13786</v>
      </c>
      <c r="AS317" s="1" t="s">
        <v>13787</v>
      </c>
      <c r="AT317" s="1" t="s">
        <v>13788</v>
      </c>
      <c r="AU317" s="1" t="s">
        <v>3635</v>
      </c>
      <c r="AV317" s="1"/>
      <c r="AW317" s="1"/>
      <c r="AY317" s="1"/>
      <c r="AZ317" s="1" t="s">
        <v>8073</v>
      </c>
      <c r="BA317" s="69" t="s">
        <v>13789</v>
      </c>
      <c r="BD317" s="1" t="s">
        <v>2028</v>
      </c>
      <c r="BE317" s="1"/>
      <c r="BJ317" s="69" t="s">
        <v>13790</v>
      </c>
      <c r="BV317" s="69" t="s">
        <v>13791</v>
      </c>
      <c r="BY317" s="69" t="s">
        <v>4771</v>
      </c>
      <c r="BZ317" s="69" t="s">
        <v>8505</v>
      </c>
      <c r="CD317" s="69" t="s">
        <v>8985</v>
      </c>
      <c r="CI317" s="69" t="s">
        <v>6019</v>
      </c>
    </row>
    <row r="318" spans="1:87" ht="15.75" customHeight="1" x14ac:dyDescent="0.15">
      <c r="A318" s="5"/>
      <c r="B318" s="5"/>
      <c r="C318" s="5"/>
      <c r="D318" s="5"/>
      <c r="E318" s="5"/>
      <c r="F318" s="3" t="s">
        <v>936</v>
      </c>
      <c r="G318" s="5"/>
      <c r="H318" s="5"/>
      <c r="I318" s="5"/>
      <c r="J318" s="5"/>
      <c r="K318" s="5"/>
      <c r="L318" s="5"/>
      <c r="M318" s="5" t="s">
        <v>933</v>
      </c>
      <c r="N318" s="3" t="s">
        <v>1403</v>
      </c>
      <c r="O318" s="5">
        <v>3.6649999999999999E-3</v>
      </c>
      <c r="P318" s="5"/>
      <c r="Q318" s="5"/>
      <c r="R318" s="5"/>
      <c r="S318" s="5"/>
      <c r="T318" s="5"/>
      <c r="U318" s="67"/>
      <c r="V318" s="67"/>
      <c r="W318" s="67"/>
      <c r="X318" s="67"/>
      <c r="Y318" s="67"/>
      <c r="Z318" s="67"/>
      <c r="AA318" s="67"/>
      <c r="AB318" s="67"/>
      <c r="AC318" s="67"/>
      <c r="AD318" s="67" t="s">
        <v>13792</v>
      </c>
      <c r="AE318" s="1"/>
      <c r="AF318" s="67" t="s">
        <v>6634</v>
      </c>
      <c r="AG318" s="67"/>
      <c r="AH318" s="1"/>
      <c r="AI318" s="1"/>
      <c r="AJ318" s="1" t="s">
        <v>13793</v>
      </c>
      <c r="AK318" s="1"/>
      <c r="AL318" s="1" t="s">
        <v>13794</v>
      </c>
      <c r="AM318" s="1" t="s">
        <v>6996</v>
      </c>
      <c r="AN318" s="1" t="s">
        <v>4186</v>
      </c>
      <c r="AO318" s="1" t="s">
        <v>4186</v>
      </c>
      <c r="AP318" s="1"/>
      <c r="AQ318" s="1"/>
      <c r="AR318" s="1" t="s">
        <v>13795</v>
      </c>
      <c r="AS318" s="1" t="s">
        <v>13796</v>
      </c>
      <c r="AT318" s="1" t="s">
        <v>13797</v>
      </c>
      <c r="AU318" s="1" t="s">
        <v>3636</v>
      </c>
      <c r="AV318" s="1"/>
      <c r="AW318" s="1"/>
      <c r="AY318" s="1"/>
      <c r="AZ318" s="1" t="s">
        <v>8074</v>
      </c>
      <c r="BA318" s="69" t="s">
        <v>13798</v>
      </c>
      <c r="BD318" s="1" t="s">
        <v>2029</v>
      </c>
      <c r="BE318" s="1"/>
      <c r="BJ318" s="69" t="s">
        <v>13799</v>
      </c>
      <c r="BV318" s="69" t="s">
        <v>13800</v>
      </c>
      <c r="BY318" s="69" t="s">
        <v>4867</v>
      </c>
      <c r="BZ318" s="69" t="s">
        <v>8506</v>
      </c>
      <c r="CD318" s="69" t="s">
        <v>8986</v>
      </c>
      <c r="CI318" s="69" t="s">
        <v>6020</v>
      </c>
    </row>
    <row r="319" spans="1:87" ht="15.75" customHeight="1" x14ac:dyDescent="0.15">
      <c r="A319" s="5"/>
      <c r="B319" s="5"/>
      <c r="C319" s="5"/>
      <c r="D319" s="5"/>
      <c r="E319" s="5"/>
      <c r="F319" s="3" t="s">
        <v>938</v>
      </c>
      <c r="G319" s="5"/>
      <c r="H319" s="5"/>
      <c r="I319" s="5"/>
      <c r="J319" s="5"/>
      <c r="K319" s="5"/>
      <c r="L319" s="5"/>
      <c r="M319" s="5" t="s">
        <v>935</v>
      </c>
      <c r="N319" s="3" t="s">
        <v>1404</v>
      </c>
      <c r="O319" s="5">
        <v>5.8916000000000003E-2</v>
      </c>
      <c r="P319" s="5"/>
      <c r="Q319" s="5"/>
      <c r="R319" s="5"/>
      <c r="S319" s="5"/>
      <c r="T319" s="5"/>
      <c r="U319" s="67"/>
      <c r="V319" s="67"/>
      <c r="W319" s="67"/>
      <c r="X319" s="67"/>
      <c r="Y319" s="67"/>
      <c r="Z319" s="67"/>
      <c r="AA319" s="67"/>
      <c r="AB319" s="67"/>
      <c r="AC319" s="67"/>
      <c r="AD319" s="67" t="s">
        <v>13801</v>
      </c>
      <c r="AE319" s="1"/>
      <c r="AF319" s="67" t="s">
        <v>6635</v>
      </c>
      <c r="AG319" s="67"/>
      <c r="AH319" s="1"/>
      <c r="AI319" s="1"/>
      <c r="AJ319" s="1" t="s">
        <v>13802</v>
      </c>
      <c r="AK319" s="1"/>
      <c r="AL319" s="1" t="s">
        <v>13803</v>
      </c>
      <c r="AM319" s="1" t="s">
        <v>6997</v>
      </c>
      <c r="AN319" s="1" t="s">
        <v>4187</v>
      </c>
      <c r="AO319" s="1" t="s">
        <v>4187</v>
      </c>
      <c r="AP319" s="1"/>
      <c r="AQ319" s="1"/>
      <c r="AR319" s="1" t="s">
        <v>13804</v>
      </c>
      <c r="AS319" s="1" t="s">
        <v>13805</v>
      </c>
      <c r="AT319" s="1" t="s">
        <v>13806</v>
      </c>
      <c r="AU319" s="1" t="s">
        <v>3637</v>
      </c>
      <c r="AV319" s="1"/>
      <c r="AW319" s="1"/>
      <c r="AY319" s="1"/>
      <c r="AZ319" s="1" t="s">
        <v>8075</v>
      </c>
      <c r="BA319" s="69" t="s">
        <v>13807</v>
      </c>
      <c r="BD319" s="1" t="s">
        <v>2030</v>
      </c>
      <c r="BE319" s="1"/>
      <c r="BJ319" s="69" t="s">
        <v>13808</v>
      </c>
      <c r="BV319" s="69" t="s">
        <v>13809</v>
      </c>
      <c r="BY319" s="69" t="s">
        <v>4963</v>
      </c>
      <c r="BZ319" s="69" t="s">
        <v>8507</v>
      </c>
      <c r="CD319" s="69" t="s">
        <v>8987</v>
      </c>
      <c r="CI319" s="69" t="s">
        <v>6021</v>
      </c>
    </row>
    <row r="320" spans="1:87" ht="15.75" customHeight="1" x14ac:dyDescent="0.15">
      <c r="A320" s="5"/>
      <c r="B320" s="5"/>
      <c r="C320" s="5"/>
      <c r="D320" s="5"/>
      <c r="E320" s="5"/>
      <c r="F320" s="3" t="s">
        <v>940</v>
      </c>
      <c r="G320" s="5"/>
      <c r="H320" s="5"/>
      <c r="I320" s="5"/>
      <c r="J320" s="5"/>
      <c r="K320" s="5"/>
      <c r="L320" s="5"/>
      <c r="M320" s="5" t="s">
        <v>937</v>
      </c>
      <c r="N320" s="3" t="s">
        <v>1405</v>
      </c>
      <c r="O320" s="5">
        <v>1.4090000000000001E-3</v>
      </c>
      <c r="P320" s="5"/>
      <c r="Q320" s="5"/>
      <c r="R320" s="5"/>
      <c r="S320" s="5"/>
      <c r="T320" s="5"/>
      <c r="U320" s="67"/>
      <c r="V320" s="67"/>
      <c r="W320" s="67"/>
      <c r="X320" s="67"/>
      <c r="Y320" s="67"/>
      <c r="Z320" s="67"/>
      <c r="AA320" s="67"/>
      <c r="AB320" s="67"/>
      <c r="AC320" s="67"/>
      <c r="AD320" s="67" t="s">
        <v>13810</v>
      </c>
      <c r="AE320" s="1"/>
      <c r="AF320" s="67" t="s">
        <v>6636</v>
      </c>
      <c r="AG320" s="67"/>
      <c r="AH320" s="1"/>
      <c r="AI320" s="1"/>
      <c r="AJ320" s="1" t="s">
        <v>13811</v>
      </c>
      <c r="AK320" s="1"/>
      <c r="AL320" s="1" t="s">
        <v>13812</v>
      </c>
      <c r="AM320" s="1" t="s">
        <v>6998</v>
      </c>
      <c r="AN320" s="1" t="s">
        <v>4188</v>
      </c>
      <c r="AO320" s="1" t="s">
        <v>4188</v>
      </c>
      <c r="AP320" s="1"/>
      <c r="AQ320" s="1"/>
      <c r="AR320" s="1" t="s">
        <v>13813</v>
      </c>
      <c r="AS320" s="1" t="s">
        <v>13814</v>
      </c>
      <c r="AT320" s="1" t="s">
        <v>13815</v>
      </c>
      <c r="AU320" s="1" t="s">
        <v>3638</v>
      </c>
      <c r="AV320" s="1"/>
      <c r="AW320" s="1"/>
      <c r="AY320" s="1"/>
      <c r="AZ320" s="1" t="s">
        <v>8076</v>
      </c>
      <c r="BA320" s="69" t="s">
        <v>13816</v>
      </c>
      <c r="BD320" s="1" t="s">
        <v>2031</v>
      </c>
      <c r="BE320" s="1"/>
      <c r="BJ320" s="69" t="s">
        <v>13817</v>
      </c>
      <c r="BV320" s="69" t="s">
        <v>13818</v>
      </c>
      <c r="BY320" s="69" t="s">
        <v>5059</v>
      </c>
      <c r="BZ320" s="69" t="s">
        <v>8508</v>
      </c>
      <c r="CD320" s="69" t="s">
        <v>8988</v>
      </c>
      <c r="CI320" s="69" t="s">
        <v>6022</v>
      </c>
    </row>
    <row r="321" spans="1:87" ht="15.75" customHeight="1" x14ac:dyDescent="0.15">
      <c r="A321" s="5"/>
      <c r="B321" s="5"/>
      <c r="C321" s="5"/>
      <c r="D321" s="5"/>
      <c r="E321" s="5"/>
      <c r="F321" s="3" t="s">
        <v>942</v>
      </c>
      <c r="G321" s="5"/>
      <c r="H321" s="5"/>
      <c r="I321" s="5"/>
      <c r="J321" s="5"/>
      <c r="K321" s="5"/>
      <c r="L321" s="5"/>
      <c r="M321" s="5" t="s">
        <v>939</v>
      </c>
      <c r="N321" s="3" t="s">
        <v>1406</v>
      </c>
      <c r="O321" s="5">
        <v>0.12937299999999999</v>
      </c>
      <c r="P321" s="5"/>
      <c r="Q321" s="5"/>
      <c r="R321" s="5"/>
      <c r="S321" s="5"/>
      <c r="T321" s="5"/>
      <c r="U321" s="67"/>
      <c r="V321" s="67"/>
      <c r="W321" s="67"/>
      <c r="X321" s="67"/>
      <c r="Y321" s="67"/>
      <c r="Z321" s="67"/>
      <c r="AA321" s="67"/>
      <c r="AB321" s="67"/>
      <c r="AC321" s="67"/>
      <c r="AD321" s="67" t="s">
        <v>13819</v>
      </c>
      <c r="AE321" s="1"/>
      <c r="AF321" s="67" t="s">
        <v>6637</v>
      </c>
      <c r="AG321" s="67"/>
      <c r="AH321" s="1"/>
      <c r="AI321" s="1"/>
      <c r="AJ321" s="1" t="s">
        <v>13820</v>
      </c>
      <c r="AK321" s="1"/>
      <c r="AL321" s="1" t="s">
        <v>13821</v>
      </c>
      <c r="AM321" s="1" t="s">
        <v>6999</v>
      </c>
      <c r="AN321" s="1" t="s">
        <v>4189</v>
      </c>
      <c r="AO321" s="1" t="s">
        <v>4189</v>
      </c>
      <c r="AP321" s="1"/>
      <c r="AQ321" s="1"/>
      <c r="AR321" s="1" t="s">
        <v>13822</v>
      </c>
      <c r="AS321" s="1" t="s">
        <v>13823</v>
      </c>
      <c r="AT321" s="1" t="s">
        <v>13824</v>
      </c>
      <c r="AU321" s="1" t="s">
        <v>3639</v>
      </c>
      <c r="AV321" s="1"/>
      <c r="AW321" s="1"/>
      <c r="AY321" s="1"/>
      <c r="AZ321" s="1" t="s">
        <v>8077</v>
      </c>
      <c r="BA321" s="69" t="s">
        <v>13825</v>
      </c>
      <c r="BD321" s="1" t="s">
        <v>2032</v>
      </c>
      <c r="BE321" s="1"/>
      <c r="BJ321" s="69" t="s">
        <v>13826</v>
      </c>
      <c r="BV321" s="69" t="s">
        <v>13827</v>
      </c>
      <c r="BY321" s="69" t="s">
        <v>5155</v>
      </c>
      <c r="BZ321" s="69" t="s">
        <v>8509</v>
      </c>
      <c r="CD321" s="69" t="s">
        <v>8989</v>
      </c>
      <c r="CI321" s="69" t="s">
        <v>6023</v>
      </c>
    </row>
    <row r="322" spans="1:87" ht="15.75" customHeight="1" x14ac:dyDescent="0.15">
      <c r="A322" s="5"/>
      <c r="B322" s="5"/>
      <c r="C322" s="5"/>
      <c r="D322" s="5"/>
      <c r="E322" s="5"/>
      <c r="F322" s="3" t="s">
        <v>944</v>
      </c>
      <c r="G322" s="5"/>
      <c r="H322" s="5"/>
      <c r="I322" s="5"/>
      <c r="J322" s="5"/>
      <c r="K322" s="5"/>
      <c r="L322" s="5"/>
      <c r="M322" s="5" t="s">
        <v>941</v>
      </c>
      <c r="N322" s="3" t="s">
        <v>1407</v>
      </c>
      <c r="O322" s="5">
        <v>0.30928600000000001</v>
      </c>
      <c r="P322" s="5"/>
      <c r="Q322" s="5"/>
      <c r="R322" s="5"/>
      <c r="S322" s="5"/>
      <c r="T322" s="5"/>
      <c r="U322" s="67"/>
      <c r="V322" s="67"/>
      <c r="W322" s="67"/>
      <c r="X322" s="67"/>
      <c r="Y322" s="67"/>
      <c r="Z322" s="67"/>
      <c r="AA322" s="67"/>
      <c r="AB322" s="67"/>
      <c r="AC322" s="67"/>
      <c r="AD322" s="67" t="s">
        <v>13828</v>
      </c>
      <c r="AE322" s="1"/>
      <c r="AF322" s="67" t="s">
        <v>6638</v>
      </c>
      <c r="AG322" s="67"/>
      <c r="AH322" s="1"/>
      <c r="AI322" s="1"/>
      <c r="AJ322" s="1" t="s">
        <v>13829</v>
      </c>
      <c r="AK322" s="1"/>
      <c r="AL322" s="1" t="s">
        <v>13830</v>
      </c>
      <c r="AM322" s="1" t="s">
        <v>7000</v>
      </c>
      <c r="AN322" s="1" t="s">
        <v>4190</v>
      </c>
      <c r="AO322" s="1" t="s">
        <v>4190</v>
      </c>
      <c r="AP322" s="1"/>
      <c r="AQ322" s="1"/>
      <c r="AR322" s="1" t="s">
        <v>13831</v>
      </c>
      <c r="AS322" s="1" t="s">
        <v>13832</v>
      </c>
      <c r="AT322" s="1" t="s">
        <v>13833</v>
      </c>
      <c r="AU322" s="1" t="s">
        <v>3640</v>
      </c>
      <c r="AV322" s="1"/>
      <c r="AW322" s="1"/>
      <c r="AY322" s="1"/>
      <c r="AZ322" s="1" t="s">
        <v>8078</v>
      </c>
      <c r="BA322" s="69" t="s">
        <v>13834</v>
      </c>
      <c r="BD322" s="1" t="s">
        <v>2033</v>
      </c>
      <c r="BE322" s="1"/>
      <c r="BJ322" s="69" t="s">
        <v>13835</v>
      </c>
      <c r="BV322" s="69" t="s">
        <v>13836</v>
      </c>
      <c r="BY322" s="69" t="s">
        <v>5251</v>
      </c>
      <c r="BZ322" s="69" t="s">
        <v>8510</v>
      </c>
      <c r="CD322" s="69" t="s">
        <v>8990</v>
      </c>
      <c r="CI322" s="69" t="s">
        <v>6024</v>
      </c>
    </row>
    <row r="323" spans="1:87" ht="15.75" customHeight="1" x14ac:dyDescent="0.15">
      <c r="A323" s="5"/>
      <c r="B323" s="5"/>
      <c r="C323" s="5"/>
      <c r="D323" s="5"/>
      <c r="E323" s="5"/>
      <c r="F323" s="3" t="s">
        <v>946</v>
      </c>
      <c r="G323" s="5"/>
      <c r="H323" s="5"/>
      <c r="I323" s="5"/>
      <c r="J323" s="5"/>
      <c r="K323" s="5"/>
      <c r="L323" s="5"/>
      <c r="M323" s="5" t="s">
        <v>943</v>
      </c>
      <c r="N323" s="3" t="s">
        <v>1408</v>
      </c>
      <c r="O323" s="5">
        <v>1.5485100000000001</v>
      </c>
      <c r="P323" s="5"/>
      <c r="Q323" s="5"/>
      <c r="R323" s="5"/>
      <c r="S323" s="5"/>
      <c r="T323" s="5"/>
      <c r="U323" s="67"/>
      <c r="V323" s="67"/>
      <c r="W323" s="67"/>
      <c r="X323" s="67"/>
      <c r="Y323" s="67"/>
      <c r="Z323" s="67"/>
      <c r="AA323" s="67"/>
      <c r="AB323" s="67"/>
      <c r="AC323" s="67"/>
      <c r="AD323" s="67" t="s">
        <v>13837</v>
      </c>
      <c r="AE323" s="1"/>
      <c r="AF323" s="67" t="s">
        <v>6639</v>
      </c>
      <c r="AG323" s="67"/>
      <c r="AH323" s="1"/>
      <c r="AI323" s="1"/>
      <c r="AJ323" s="1" t="s">
        <v>13838</v>
      </c>
      <c r="AK323" s="1"/>
      <c r="AL323" s="1" t="s">
        <v>13839</v>
      </c>
      <c r="AM323" s="1" t="s">
        <v>7001</v>
      </c>
      <c r="AN323" s="1" t="s">
        <v>4191</v>
      </c>
      <c r="AO323" s="1" t="s">
        <v>4191</v>
      </c>
      <c r="AP323" s="1"/>
      <c r="AQ323" s="1"/>
      <c r="AR323" s="1" t="s">
        <v>13840</v>
      </c>
      <c r="AS323" s="1" t="s">
        <v>13841</v>
      </c>
      <c r="AT323" s="1" t="s">
        <v>13842</v>
      </c>
      <c r="AU323" s="1" t="s">
        <v>3641</v>
      </c>
      <c r="AV323" s="1"/>
      <c r="AW323" s="1"/>
      <c r="AY323" s="1"/>
      <c r="AZ323" s="1" t="s">
        <v>8079</v>
      </c>
      <c r="BA323" s="69" t="s">
        <v>13843</v>
      </c>
      <c r="BD323" s="1" t="s">
        <v>2034</v>
      </c>
      <c r="BE323" s="1"/>
      <c r="BJ323" s="69" t="s">
        <v>13844</v>
      </c>
      <c r="BV323" s="69" t="s">
        <v>13845</v>
      </c>
      <c r="BY323" s="69" t="s">
        <v>5347</v>
      </c>
      <c r="BZ323" s="69" t="s">
        <v>8511</v>
      </c>
      <c r="CD323" s="69" t="s">
        <v>8991</v>
      </c>
      <c r="CI323" s="69" t="s">
        <v>6025</v>
      </c>
    </row>
    <row r="324" spans="1:87" ht="15.75" customHeight="1" x14ac:dyDescent="0.15">
      <c r="A324" s="5"/>
      <c r="B324" s="5"/>
      <c r="C324" s="5"/>
      <c r="D324" s="5"/>
      <c r="E324" s="5"/>
      <c r="F324" s="3" t="s">
        <v>948</v>
      </c>
      <c r="G324" s="5"/>
      <c r="H324" s="5"/>
      <c r="I324" s="5"/>
      <c r="J324" s="5"/>
      <c r="K324" s="5"/>
      <c r="L324" s="5"/>
      <c r="M324" s="5" t="s">
        <v>945</v>
      </c>
      <c r="N324" s="3" t="s">
        <v>1409</v>
      </c>
      <c r="O324" s="5">
        <v>1.48678</v>
      </c>
      <c r="P324" s="5"/>
      <c r="Q324" s="5"/>
      <c r="R324" s="5"/>
      <c r="S324" s="5"/>
      <c r="T324" s="5"/>
      <c r="U324" s="67"/>
      <c r="V324" s="67"/>
      <c r="W324" s="67"/>
      <c r="X324" s="67"/>
      <c r="Y324" s="67"/>
      <c r="Z324" s="67"/>
      <c r="AA324" s="67"/>
      <c r="AB324" s="67"/>
      <c r="AC324" s="67"/>
      <c r="AD324" s="67" t="s">
        <v>13846</v>
      </c>
      <c r="AE324" s="1"/>
      <c r="AF324" s="67" t="s">
        <v>6640</v>
      </c>
      <c r="AG324" s="67"/>
      <c r="AH324" s="1"/>
      <c r="AI324" s="1"/>
      <c r="AJ324" s="1" t="s">
        <v>13847</v>
      </c>
      <c r="AK324" s="1"/>
      <c r="AL324" s="1" t="s">
        <v>13848</v>
      </c>
      <c r="AM324" s="1" t="s">
        <v>7002</v>
      </c>
      <c r="AN324" s="1" t="s">
        <v>4192</v>
      </c>
      <c r="AO324" s="1" t="s">
        <v>4192</v>
      </c>
      <c r="AP324" s="1"/>
      <c r="AQ324" s="1"/>
      <c r="AR324" s="1" t="s">
        <v>13849</v>
      </c>
      <c r="AS324" s="1" t="s">
        <v>13850</v>
      </c>
      <c r="AT324" s="1" t="s">
        <v>13851</v>
      </c>
      <c r="AU324" s="1" t="s">
        <v>3642</v>
      </c>
      <c r="AV324" s="1"/>
      <c r="AW324" s="1"/>
      <c r="AY324" s="1"/>
      <c r="AZ324" s="1" t="s">
        <v>8080</v>
      </c>
      <c r="BA324" s="69" t="s">
        <v>13852</v>
      </c>
      <c r="BD324" s="1" t="s">
        <v>2035</v>
      </c>
      <c r="BE324" s="1"/>
      <c r="BJ324" s="69" t="s">
        <v>13853</v>
      </c>
      <c r="BV324" s="69" t="s">
        <v>13854</v>
      </c>
      <c r="BY324" s="69" t="s">
        <v>5443</v>
      </c>
      <c r="BZ324" s="69" t="s">
        <v>8512</v>
      </c>
      <c r="CD324" s="69" t="s">
        <v>8992</v>
      </c>
      <c r="CI324" s="69" t="s">
        <v>6026</v>
      </c>
    </row>
    <row r="325" spans="1:87" ht="15.75" customHeight="1" x14ac:dyDescent="0.15">
      <c r="A325" s="5"/>
      <c r="B325" s="5"/>
      <c r="C325" s="5"/>
      <c r="D325" s="5"/>
      <c r="E325" s="5"/>
      <c r="F325" s="3" t="s">
        <v>950</v>
      </c>
      <c r="G325" s="5"/>
      <c r="H325" s="5"/>
      <c r="I325" s="5"/>
      <c r="J325" s="5"/>
      <c r="K325" s="5"/>
      <c r="L325" s="5"/>
      <c r="M325" s="5" t="s">
        <v>947</v>
      </c>
      <c r="N325" s="3" t="s">
        <v>1410</v>
      </c>
      <c r="O325" s="5">
        <v>3.60934</v>
      </c>
      <c r="P325" s="5"/>
      <c r="Q325" s="5"/>
      <c r="R325" s="5"/>
      <c r="S325" s="5"/>
      <c r="T325" s="5"/>
      <c r="U325" s="67"/>
      <c r="V325" s="67"/>
      <c r="W325" s="67"/>
      <c r="X325" s="67"/>
      <c r="Y325" s="67"/>
      <c r="Z325" s="67"/>
      <c r="AA325" s="67"/>
      <c r="AB325" s="67"/>
      <c r="AC325" s="67"/>
      <c r="AD325" s="67" t="s">
        <v>13855</v>
      </c>
      <c r="AE325" s="1"/>
      <c r="AF325" s="67" t="s">
        <v>6641</v>
      </c>
      <c r="AG325" s="67"/>
      <c r="AH325" s="1"/>
      <c r="AI325" s="1"/>
      <c r="AJ325" s="1" t="s">
        <v>13856</v>
      </c>
      <c r="AK325" s="1"/>
      <c r="AL325" s="1" t="s">
        <v>13857</v>
      </c>
      <c r="AM325" s="1" t="s">
        <v>7003</v>
      </c>
      <c r="AN325" s="1" t="s">
        <v>4193</v>
      </c>
      <c r="AO325" s="1" t="s">
        <v>4193</v>
      </c>
      <c r="AP325" s="1"/>
      <c r="AQ325" s="1"/>
      <c r="AR325" s="1" t="s">
        <v>13858</v>
      </c>
      <c r="AS325" s="1" t="s">
        <v>13859</v>
      </c>
      <c r="AT325" s="1" t="s">
        <v>13860</v>
      </c>
      <c r="AU325" s="1" t="s">
        <v>3643</v>
      </c>
      <c r="AV325" s="1"/>
      <c r="AW325" s="1"/>
      <c r="AY325" s="1"/>
      <c r="AZ325" s="1" t="s">
        <v>8081</v>
      </c>
      <c r="BA325" s="69" t="s">
        <v>13861</v>
      </c>
      <c r="BD325" s="1" t="s">
        <v>2036</v>
      </c>
      <c r="BE325" s="1"/>
      <c r="BJ325" s="69" t="s">
        <v>13862</v>
      </c>
      <c r="BV325" s="69" t="s">
        <v>13863</v>
      </c>
      <c r="BY325" s="69" t="s">
        <v>5539</v>
      </c>
      <c r="BZ325" s="69" t="s">
        <v>8513</v>
      </c>
      <c r="CD325" s="69" t="s">
        <v>8993</v>
      </c>
      <c r="CI325" s="69" t="s">
        <v>6027</v>
      </c>
    </row>
    <row r="326" spans="1:87" ht="15.75" customHeight="1" x14ac:dyDescent="0.15">
      <c r="A326" s="5"/>
      <c r="B326" s="5"/>
      <c r="C326" s="5"/>
      <c r="D326" s="5"/>
      <c r="E326" s="5"/>
      <c r="F326" s="3" t="s">
        <v>952</v>
      </c>
      <c r="G326" s="5"/>
      <c r="H326" s="5"/>
      <c r="I326" s="5"/>
      <c r="J326" s="5"/>
      <c r="K326" s="5"/>
      <c r="L326" s="5"/>
      <c r="M326" s="5" t="s">
        <v>949</v>
      </c>
      <c r="N326" s="3" t="s">
        <v>1411</v>
      </c>
      <c r="O326" s="5">
        <v>2.3585699999999998</v>
      </c>
      <c r="P326" s="5"/>
      <c r="Q326" s="5"/>
      <c r="R326" s="5"/>
      <c r="S326" s="5"/>
      <c r="T326" s="5"/>
      <c r="U326" s="67"/>
      <c r="V326" s="67"/>
      <c r="W326" s="67"/>
      <c r="X326" s="67"/>
      <c r="Y326" s="67"/>
      <c r="Z326" s="67"/>
      <c r="AA326" s="67"/>
      <c r="AB326" s="67"/>
      <c r="AC326" s="67"/>
      <c r="AD326" s="67" t="s">
        <v>13864</v>
      </c>
      <c r="AE326" s="1"/>
      <c r="AF326" s="67" t="s">
        <v>6642</v>
      </c>
      <c r="AG326" s="67"/>
      <c r="AH326" s="1"/>
      <c r="AI326" s="1"/>
      <c r="AJ326" s="1" t="s">
        <v>13865</v>
      </c>
      <c r="AK326" s="1"/>
      <c r="AL326" s="1" t="s">
        <v>13866</v>
      </c>
      <c r="AM326" s="1" t="s">
        <v>7004</v>
      </c>
      <c r="AN326" s="1" t="s">
        <v>4194</v>
      </c>
      <c r="AO326" s="1" t="s">
        <v>4194</v>
      </c>
      <c r="AP326" s="1"/>
      <c r="AQ326" s="1"/>
      <c r="AR326" s="1" t="s">
        <v>13867</v>
      </c>
      <c r="AS326" s="1" t="s">
        <v>13868</v>
      </c>
      <c r="AT326" s="1" t="s">
        <v>13869</v>
      </c>
      <c r="AU326" s="1" t="s">
        <v>3644</v>
      </c>
      <c r="AV326" s="1"/>
      <c r="AW326" s="1"/>
      <c r="AY326" s="1"/>
      <c r="AZ326" s="1" t="s">
        <v>8082</v>
      </c>
      <c r="BA326" s="69" t="s">
        <v>13870</v>
      </c>
      <c r="BD326" s="1" t="s">
        <v>2037</v>
      </c>
      <c r="BE326" s="1"/>
      <c r="BJ326" s="69" t="s">
        <v>13871</v>
      </c>
      <c r="BV326" s="69" t="s">
        <v>13872</v>
      </c>
      <c r="BY326" s="69" t="s">
        <v>5635</v>
      </c>
      <c r="BZ326" s="69" t="s">
        <v>8514</v>
      </c>
      <c r="CD326" s="69" t="s">
        <v>8994</v>
      </c>
      <c r="CI326" s="69" t="s">
        <v>6028</v>
      </c>
    </row>
    <row r="327" spans="1:87" ht="15.75" customHeight="1" x14ac:dyDescent="0.15">
      <c r="A327" s="5"/>
      <c r="B327" s="5"/>
      <c r="C327" s="5"/>
      <c r="D327" s="5"/>
      <c r="E327" s="5"/>
      <c r="F327" s="3" t="s">
        <v>954</v>
      </c>
      <c r="G327" s="5"/>
      <c r="H327" s="5"/>
      <c r="I327" s="5"/>
      <c r="J327" s="5"/>
      <c r="K327" s="5"/>
      <c r="L327" s="5"/>
      <c r="M327" s="5" t="s">
        <v>951</v>
      </c>
      <c r="N327" s="3" t="s">
        <v>1412</v>
      </c>
      <c r="O327" s="5">
        <v>3.4080400000000002</v>
      </c>
      <c r="P327" s="5"/>
      <c r="Q327" s="5"/>
      <c r="R327" s="5"/>
      <c r="S327" s="5"/>
      <c r="T327" s="5"/>
      <c r="U327" s="67"/>
      <c r="V327" s="67"/>
      <c r="W327" s="67"/>
      <c r="X327" s="67"/>
      <c r="Y327" s="67"/>
      <c r="Z327" s="67"/>
      <c r="AA327" s="67"/>
      <c r="AB327" s="67"/>
      <c r="AC327" s="67"/>
      <c r="AD327" s="67" t="s">
        <v>13873</v>
      </c>
      <c r="AE327" s="1"/>
      <c r="AF327" s="67" t="s">
        <v>6643</v>
      </c>
      <c r="AG327" s="67"/>
      <c r="AH327" s="1"/>
      <c r="AI327" s="1"/>
      <c r="AJ327" s="1" t="s">
        <v>13874</v>
      </c>
      <c r="AK327" s="1"/>
      <c r="AL327" s="1" t="s">
        <v>13875</v>
      </c>
      <c r="AM327" s="1" t="s">
        <v>7005</v>
      </c>
      <c r="AN327" s="1" t="s">
        <v>4195</v>
      </c>
      <c r="AO327" s="1" t="s">
        <v>4195</v>
      </c>
      <c r="AP327" s="1"/>
      <c r="AQ327" s="1"/>
      <c r="AR327" s="1" t="s">
        <v>13876</v>
      </c>
      <c r="AS327" s="1" t="s">
        <v>13877</v>
      </c>
      <c r="AT327" s="1" t="s">
        <v>13878</v>
      </c>
      <c r="AU327" s="1" t="s">
        <v>13879</v>
      </c>
      <c r="AV327" s="1"/>
      <c r="AW327" s="1"/>
      <c r="AY327" s="1"/>
      <c r="AZ327" s="1" t="s">
        <v>8083</v>
      </c>
      <c r="BA327" s="69" t="s">
        <v>13880</v>
      </c>
      <c r="BD327" s="1" t="s">
        <v>2038</v>
      </c>
      <c r="BE327" s="1"/>
      <c r="BJ327" s="69" t="s">
        <v>13881</v>
      </c>
      <c r="BV327" s="69" t="s">
        <v>13882</v>
      </c>
      <c r="BY327" s="69" t="s">
        <v>4580</v>
      </c>
      <c r="BZ327" s="69" t="s">
        <v>8515</v>
      </c>
      <c r="CD327" s="69" t="s">
        <v>8995</v>
      </c>
      <c r="CI327" s="69" t="s">
        <v>6029</v>
      </c>
    </row>
    <row r="328" spans="1:87" ht="15.75" customHeight="1" x14ac:dyDescent="0.15">
      <c r="A328" s="5"/>
      <c r="B328" s="5"/>
      <c r="C328" s="5"/>
      <c r="D328" s="5"/>
      <c r="E328" s="5"/>
      <c r="F328" s="3" t="s">
        <v>956</v>
      </c>
      <c r="G328" s="5"/>
      <c r="H328" s="5"/>
      <c r="I328" s="5"/>
      <c r="J328" s="5"/>
      <c r="K328" s="5"/>
      <c r="L328" s="5"/>
      <c r="M328" s="5" t="s">
        <v>953</v>
      </c>
      <c r="N328" s="3" t="s">
        <v>1413</v>
      </c>
      <c r="O328" s="5">
        <v>2.1486200000000002</v>
      </c>
      <c r="P328" s="5"/>
      <c r="Q328" s="5"/>
      <c r="R328" s="5"/>
      <c r="S328" s="5"/>
      <c r="T328" s="5"/>
      <c r="U328" s="67"/>
      <c r="V328" s="67"/>
      <c r="W328" s="67"/>
      <c r="X328" s="67"/>
      <c r="Y328" s="67"/>
      <c r="Z328" s="67"/>
      <c r="AA328" s="67"/>
      <c r="AB328" s="67"/>
      <c r="AC328" s="67"/>
      <c r="AD328" s="67" t="s">
        <v>13883</v>
      </c>
      <c r="AE328" s="1"/>
      <c r="AF328" s="67" t="s">
        <v>6644</v>
      </c>
      <c r="AG328" s="67"/>
      <c r="AH328" s="1"/>
      <c r="AI328" s="1"/>
      <c r="AJ328" s="1" t="s">
        <v>13884</v>
      </c>
      <c r="AK328" s="1"/>
      <c r="AL328" s="1" t="s">
        <v>13885</v>
      </c>
      <c r="AM328" s="1" t="s">
        <v>7006</v>
      </c>
      <c r="AN328" s="1" t="s">
        <v>4196</v>
      </c>
      <c r="AO328" s="1" t="s">
        <v>4196</v>
      </c>
      <c r="AP328" s="1"/>
      <c r="AQ328" s="1"/>
      <c r="AR328" s="1" t="s">
        <v>13886</v>
      </c>
      <c r="AS328" s="1" t="s">
        <v>13887</v>
      </c>
      <c r="AT328" s="1" t="s">
        <v>13888</v>
      </c>
      <c r="AU328" s="1" t="s">
        <v>3645</v>
      </c>
      <c r="AV328" s="1"/>
      <c r="AW328" s="1"/>
      <c r="AY328" s="1"/>
      <c r="AZ328" s="1" t="s">
        <v>8084</v>
      </c>
      <c r="BA328" s="69" t="s">
        <v>13889</v>
      </c>
      <c r="BD328" s="1" t="s">
        <v>2039</v>
      </c>
      <c r="BE328" s="1"/>
      <c r="BJ328" s="69" t="s">
        <v>13890</v>
      </c>
      <c r="BV328" s="69" t="s">
        <v>13891</v>
      </c>
      <c r="BY328" s="69" t="s">
        <v>4676</v>
      </c>
      <c r="BZ328" s="69" t="s">
        <v>8516</v>
      </c>
      <c r="CD328" s="69" t="s">
        <v>8996</v>
      </c>
      <c r="CI328" s="69" t="s">
        <v>6030</v>
      </c>
    </row>
    <row r="329" spans="1:87" ht="15.75" customHeight="1" x14ac:dyDescent="0.15">
      <c r="A329" s="5"/>
      <c r="B329" s="5"/>
      <c r="C329" s="5"/>
      <c r="D329" s="5"/>
      <c r="E329" s="5"/>
      <c r="F329" s="3" t="s">
        <v>958</v>
      </c>
      <c r="G329" s="5"/>
      <c r="H329" s="5"/>
      <c r="I329" s="5"/>
      <c r="J329" s="5"/>
      <c r="K329" s="5"/>
      <c r="L329" s="5"/>
      <c r="M329" s="5" t="s">
        <v>955</v>
      </c>
      <c r="N329" s="3" t="s">
        <v>1414</v>
      </c>
      <c r="O329" s="5">
        <v>2.70174</v>
      </c>
      <c r="P329" s="5"/>
      <c r="Q329" s="5"/>
      <c r="R329" s="5"/>
      <c r="S329" s="5"/>
      <c r="T329" s="5"/>
      <c r="U329" s="67"/>
      <c r="V329" s="67"/>
      <c r="W329" s="67"/>
      <c r="X329" s="67"/>
      <c r="Y329" s="67"/>
      <c r="Z329" s="67"/>
      <c r="AA329" s="67"/>
      <c r="AB329" s="67"/>
      <c r="AC329" s="67"/>
      <c r="AD329" s="67" t="s">
        <v>13892</v>
      </c>
      <c r="AE329" s="1"/>
      <c r="AF329" s="67" t="s">
        <v>6645</v>
      </c>
      <c r="AG329" s="67"/>
      <c r="AH329" s="1"/>
      <c r="AI329" s="1"/>
      <c r="AJ329" s="1" t="s">
        <v>13893</v>
      </c>
      <c r="AK329" s="1"/>
      <c r="AL329" s="1" t="s">
        <v>13894</v>
      </c>
      <c r="AM329" s="1" t="s">
        <v>7007</v>
      </c>
      <c r="AN329" s="1" t="s">
        <v>4197</v>
      </c>
      <c r="AO329" s="1" t="s">
        <v>4197</v>
      </c>
      <c r="AP329" s="1"/>
      <c r="AQ329" s="1"/>
      <c r="AR329" s="1" t="s">
        <v>13895</v>
      </c>
      <c r="AS329" s="1" t="s">
        <v>13896</v>
      </c>
      <c r="AT329" s="1" t="s">
        <v>13897</v>
      </c>
      <c r="AU329" s="1" t="s">
        <v>3646</v>
      </c>
      <c r="AV329" s="1"/>
      <c r="AW329" s="1"/>
      <c r="AY329" s="1"/>
      <c r="AZ329" s="1" t="s">
        <v>8085</v>
      </c>
      <c r="BA329" s="69" t="s">
        <v>13898</v>
      </c>
      <c r="BD329" s="1" t="s">
        <v>2040</v>
      </c>
      <c r="BE329" s="1"/>
      <c r="BJ329" s="69" t="s">
        <v>13899</v>
      </c>
      <c r="BV329" s="69" t="s">
        <v>13900</v>
      </c>
      <c r="BY329" s="69" t="s">
        <v>4772</v>
      </c>
      <c r="BZ329" s="69" t="s">
        <v>8517</v>
      </c>
      <c r="CD329" s="69" t="s">
        <v>8997</v>
      </c>
      <c r="CI329" s="69" t="s">
        <v>6031</v>
      </c>
    </row>
    <row r="330" spans="1:87" ht="15.75" customHeight="1" x14ac:dyDescent="0.15">
      <c r="A330" s="5"/>
      <c r="B330" s="5"/>
      <c r="C330" s="5"/>
      <c r="D330" s="5"/>
      <c r="E330" s="5"/>
      <c r="F330" s="3" t="s">
        <v>960</v>
      </c>
      <c r="G330" s="5"/>
      <c r="H330" s="5"/>
      <c r="I330" s="5"/>
      <c r="J330" s="5"/>
      <c r="K330" s="5"/>
      <c r="L330" s="5"/>
      <c r="M330" s="5" t="s">
        <v>957</v>
      </c>
      <c r="N330" s="3" t="s">
        <v>1415</v>
      </c>
      <c r="O330" s="5">
        <v>2.1783999999999999</v>
      </c>
      <c r="P330" s="5"/>
      <c r="Q330" s="5"/>
      <c r="R330" s="5"/>
      <c r="S330" s="5"/>
      <c r="T330" s="5"/>
      <c r="U330" s="67"/>
      <c r="V330" s="67"/>
      <c r="W330" s="67"/>
      <c r="X330" s="67"/>
      <c r="Y330" s="67"/>
      <c r="Z330" s="67"/>
      <c r="AA330" s="67"/>
      <c r="AB330" s="67"/>
      <c r="AC330" s="67"/>
      <c r="AD330" s="67" t="s">
        <v>13901</v>
      </c>
      <c r="AE330" s="1"/>
      <c r="AF330" s="67" t="s">
        <v>6646</v>
      </c>
      <c r="AG330" s="67"/>
      <c r="AH330" s="1"/>
      <c r="AI330" s="1"/>
      <c r="AJ330" s="1" t="s">
        <v>13902</v>
      </c>
      <c r="AK330" s="1"/>
      <c r="AL330" s="1" t="s">
        <v>13903</v>
      </c>
      <c r="AM330" s="1" t="s">
        <v>7008</v>
      </c>
      <c r="AN330" s="1" t="s">
        <v>4198</v>
      </c>
      <c r="AO330" s="1" t="s">
        <v>4198</v>
      </c>
      <c r="AP330" s="1"/>
      <c r="AQ330" s="1"/>
      <c r="AR330" s="1" t="s">
        <v>13904</v>
      </c>
      <c r="AS330" s="1" t="s">
        <v>13905</v>
      </c>
      <c r="AT330" s="1" t="s">
        <v>13906</v>
      </c>
      <c r="AU330" s="1" t="s">
        <v>13907</v>
      </c>
      <c r="AV330" s="1"/>
      <c r="AW330" s="1"/>
      <c r="AY330" s="1"/>
      <c r="AZ330" s="1" t="s">
        <v>8086</v>
      </c>
      <c r="BA330" s="69" t="s">
        <v>13908</v>
      </c>
      <c r="BD330" s="1" t="s">
        <v>2041</v>
      </c>
      <c r="BE330" s="1"/>
      <c r="BJ330" s="69" t="s">
        <v>13909</v>
      </c>
      <c r="BV330" s="69" t="s">
        <v>13910</v>
      </c>
      <c r="BY330" s="69" t="s">
        <v>4868</v>
      </c>
      <c r="BZ330" s="69" t="s">
        <v>8518</v>
      </c>
      <c r="CD330" s="69" t="s">
        <v>8998</v>
      </c>
      <c r="CI330" s="69" t="s">
        <v>6032</v>
      </c>
    </row>
    <row r="331" spans="1:87" ht="15.75" customHeight="1" x14ac:dyDescent="0.15">
      <c r="A331" s="5"/>
      <c r="B331" s="5"/>
      <c r="C331" s="5"/>
      <c r="D331" s="5"/>
      <c r="E331" s="5"/>
      <c r="F331" s="3" t="s">
        <v>962</v>
      </c>
      <c r="G331" s="5"/>
      <c r="H331" s="5"/>
      <c r="I331" s="5"/>
      <c r="J331" s="5"/>
      <c r="K331" s="5"/>
      <c r="L331" s="5"/>
      <c r="M331" s="5" t="s">
        <v>959</v>
      </c>
      <c r="N331" s="3" t="s">
        <v>1416</v>
      </c>
      <c r="O331" s="5">
        <v>13.399900000000001</v>
      </c>
      <c r="P331" s="5"/>
      <c r="Q331" s="5"/>
      <c r="R331" s="5"/>
      <c r="S331" s="5"/>
      <c r="T331" s="5"/>
      <c r="U331" s="67"/>
      <c r="V331" s="67"/>
      <c r="W331" s="67"/>
      <c r="X331" s="67"/>
      <c r="Y331" s="67"/>
      <c r="Z331" s="67"/>
      <c r="AA331" s="67"/>
      <c r="AB331" s="67"/>
      <c r="AC331" s="67"/>
      <c r="AD331" s="67" t="s">
        <v>13911</v>
      </c>
      <c r="AE331" s="1"/>
      <c r="AF331" s="67" t="s">
        <v>6647</v>
      </c>
      <c r="AG331" s="67"/>
      <c r="AH331" s="1"/>
      <c r="AI331" s="1"/>
      <c r="AJ331" s="1" t="s">
        <v>13912</v>
      </c>
      <c r="AK331" s="1"/>
      <c r="AL331" s="1" t="s">
        <v>13913</v>
      </c>
      <c r="AM331" s="1" t="s">
        <v>7009</v>
      </c>
      <c r="AN331" s="1" t="s">
        <v>4199</v>
      </c>
      <c r="AO331" s="1" t="s">
        <v>4199</v>
      </c>
      <c r="AP331" s="1"/>
      <c r="AQ331" s="1"/>
      <c r="AR331" s="1" t="s">
        <v>13914</v>
      </c>
      <c r="AS331" s="1" t="s">
        <v>13915</v>
      </c>
      <c r="AT331" s="1" t="s">
        <v>13916</v>
      </c>
      <c r="AU331" s="1" t="s">
        <v>3647</v>
      </c>
      <c r="AV331" s="1"/>
      <c r="AW331" s="1"/>
      <c r="AY331" s="1"/>
      <c r="AZ331" s="1" t="s">
        <v>8087</v>
      </c>
      <c r="BA331" s="69" t="s">
        <v>13917</v>
      </c>
      <c r="BD331" s="1" t="s">
        <v>2042</v>
      </c>
      <c r="BE331" s="1"/>
      <c r="BJ331" s="69" t="s">
        <v>13918</v>
      </c>
      <c r="BV331" s="69" t="s">
        <v>13919</v>
      </c>
      <c r="BY331" s="69" t="s">
        <v>4964</v>
      </c>
      <c r="BZ331" s="69" t="s">
        <v>8519</v>
      </c>
      <c r="CD331" s="69" t="s">
        <v>8999</v>
      </c>
      <c r="CI331" s="69" t="s">
        <v>6033</v>
      </c>
    </row>
    <row r="332" spans="1:87" ht="15.75" customHeight="1" x14ac:dyDescent="0.15">
      <c r="A332" s="5"/>
      <c r="B332" s="5"/>
      <c r="C332" s="5"/>
      <c r="D332" s="5"/>
      <c r="E332" s="5"/>
      <c r="F332" s="3" t="s">
        <v>964</v>
      </c>
      <c r="G332" s="5"/>
      <c r="H332" s="5"/>
      <c r="I332" s="5"/>
      <c r="J332" s="5"/>
      <c r="K332" s="5"/>
      <c r="L332" s="5"/>
      <c r="M332" s="5" t="s">
        <v>961</v>
      </c>
      <c r="N332" s="3" t="s">
        <v>1417</v>
      </c>
      <c r="O332" s="5">
        <v>1.5468500000000001</v>
      </c>
      <c r="P332" s="5"/>
      <c r="Q332" s="5"/>
      <c r="R332" s="5"/>
      <c r="S332" s="5"/>
      <c r="T332" s="5"/>
      <c r="U332" s="67"/>
      <c r="V332" s="67"/>
      <c r="W332" s="67"/>
      <c r="X332" s="67"/>
      <c r="Y332" s="67"/>
      <c r="Z332" s="67"/>
      <c r="AA332" s="67"/>
      <c r="AB332" s="67"/>
      <c r="AC332" s="67"/>
      <c r="AD332" s="67" t="s">
        <v>13920</v>
      </c>
      <c r="AE332" s="1"/>
      <c r="AF332" s="67" t="s">
        <v>6648</v>
      </c>
      <c r="AG332" s="67"/>
      <c r="AH332" s="1"/>
      <c r="AI332" s="1"/>
      <c r="AJ332" s="1" t="s">
        <v>13921</v>
      </c>
      <c r="AK332" s="1"/>
      <c r="AL332" s="1" t="s">
        <v>13922</v>
      </c>
      <c r="AM332" s="1" t="s">
        <v>7010</v>
      </c>
      <c r="AN332" s="1" t="s">
        <v>4200</v>
      </c>
      <c r="AO332" s="1" t="s">
        <v>4200</v>
      </c>
      <c r="AP332" s="1"/>
      <c r="AQ332" s="1"/>
      <c r="AR332" s="1" t="s">
        <v>13923</v>
      </c>
      <c r="AS332" s="1" t="s">
        <v>13924</v>
      </c>
      <c r="AT332" s="1" t="s">
        <v>13925</v>
      </c>
      <c r="AU332" s="1" t="s">
        <v>3648</v>
      </c>
      <c r="AV332" s="1"/>
      <c r="AW332" s="1"/>
      <c r="AY332" s="1"/>
      <c r="AZ332" s="1" t="s">
        <v>8088</v>
      </c>
      <c r="BA332" s="69" t="s">
        <v>13926</v>
      </c>
      <c r="BD332" s="1" t="s">
        <v>2043</v>
      </c>
      <c r="BE332" s="1"/>
      <c r="BJ332" s="69" t="s">
        <v>13927</v>
      </c>
      <c r="BV332" s="69" t="s">
        <v>13928</v>
      </c>
      <c r="BY332" s="69" t="s">
        <v>5060</v>
      </c>
      <c r="BZ332" s="69" t="s">
        <v>8520</v>
      </c>
      <c r="CD332" s="69" t="s">
        <v>9000</v>
      </c>
      <c r="CI332" s="69" t="s">
        <v>6034</v>
      </c>
    </row>
    <row r="333" spans="1:87" ht="15.75" customHeight="1" x14ac:dyDescent="0.15">
      <c r="A333" s="5"/>
      <c r="B333" s="5"/>
      <c r="C333" s="5"/>
      <c r="D333" s="5"/>
      <c r="E333" s="5"/>
      <c r="F333" s="3" t="s">
        <v>966</v>
      </c>
      <c r="G333" s="5"/>
      <c r="H333" s="5"/>
      <c r="I333" s="5"/>
      <c r="J333" s="5"/>
      <c r="K333" s="5"/>
      <c r="L333" s="5"/>
      <c r="M333" s="5" t="s">
        <v>963</v>
      </c>
      <c r="N333" s="3" t="s">
        <v>1418</v>
      </c>
      <c r="O333" s="5">
        <v>2.2604700000000002</v>
      </c>
      <c r="P333" s="5"/>
      <c r="Q333" s="5"/>
      <c r="R333" s="5"/>
      <c r="S333" s="5"/>
      <c r="T333" s="5"/>
      <c r="U333" s="67"/>
      <c r="V333" s="67"/>
      <c r="W333" s="67"/>
      <c r="X333" s="67"/>
      <c r="Y333" s="67"/>
      <c r="Z333" s="67"/>
      <c r="AA333" s="67"/>
      <c r="AB333" s="67"/>
      <c r="AC333" s="67"/>
      <c r="AD333" s="67" t="s">
        <v>13929</v>
      </c>
      <c r="AE333" s="1"/>
      <c r="AF333" s="67" t="s">
        <v>6649</v>
      </c>
      <c r="AG333" s="67"/>
      <c r="AH333" s="1"/>
      <c r="AI333" s="1"/>
      <c r="AJ333" s="1" t="s">
        <v>13930</v>
      </c>
      <c r="AK333" s="1"/>
      <c r="AL333" s="1" t="s">
        <v>13931</v>
      </c>
      <c r="AM333" s="1" t="s">
        <v>7011</v>
      </c>
      <c r="AN333" s="1" t="s">
        <v>4201</v>
      </c>
      <c r="AO333" s="1" t="s">
        <v>4201</v>
      </c>
      <c r="AP333" s="1"/>
      <c r="AQ333" s="1"/>
      <c r="AR333" s="1" t="s">
        <v>13932</v>
      </c>
      <c r="AS333" s="1" t="s">
        <v>13933</v>
      </c>
      <c r="AT333" s="1" t="s">
        <v>13934</v>
      </c>
      <c r="AU333" s="1" t="s">
        <v>3649</v>
      </c>
      <c r="AV333" s="1"/>
      <c r="AW333" s="1"/>
      <c r="AY333" s="1"/>
      <c r="AZ333" s="1" t="s">
        <v>8089</v>
      </c>
      <c r="BA333" s="69" t="s">
        <v>13935</v>
      </c>
      <c r="BD333" s="1" t="s">
        <v>2044</v>
      </c>
      <c r="BE333" s="1"/>
      <c r="BJ333" s="69" t="s">
        <v>13936</v>
      </c>
      <c r="BV333" s="69" t="s">
        <v>13937</v>
      </c>
      <c r="BY333" s="69" t="s">
        <v>5156</v>
      </c>
      <c r="BZ333" s="69" t="s">
        <v>8521</v>
      </c>
      <c r="CD333" s="69" t="s">
        <v>9001</v>
      </c>
      <c r="CI333" s="69" t="s">
        <v>6035</v>
      </c>
    </row>
    <row r="334" spans="1:87" ht="15.75" customHeight="1" x14ac:dyDescent="0.15">
      <c r="A334" s="5"/>
      <c r="B334" s="5"/>
      <c r="C334" s="5"/>
      <c r="D334" s="5"/>
      <c r="E334" s="5"/>
      <c r="F334" s="3" t="s">
        <v>968</v>
      </c>
      <c r="G334" s="5"/>
      <c r="H334" s="5"/>
      <c r="I334" s="5"/>
      <c r="J334" s="5"/>
      <c r="K334" s="5"/>
      <c r="L334" s="5"/>
      <c r="M334" s="5" t="s">
        <v>965</v>
      </c>
      <c r="N334" s="3" t="s">
        <v>1419</v>
      </c>
      <c r="O334" s="5">
        <v>1.4104699999999999</v>
      </c>
      <c r="P334" s="5"/>
      <c r="Q334" s="5"/>
      <c r="R334" s="5"/>
      <c r="S334" s="5"/>
      <c r="T334" s="5"/>
      <c r="U334" s="67"/>
      <c r="V334" s="67"/>
      <c r="W334" s="67"/>
      <c r="X334" s="67"/>
      <c r="Y334" s="67"/>
      <c r="Z334" s="67"/>
      <c r="AA334" s="67"/>
      <c r="AB334" s="67"/>
      <c r="AC334" s="67"/>
      <c r="AD334" s="67" t="s">
        <v>13938</v>
      </c>
      <c r="AE334" s="1"/>
      <c r="AF334" s="67" t="s">
        <v>6650</v>
      </c>
      <c r="AG334" s="67"/>
      <c r="AH334" s="1"/>
      <c r="AI334" s="1"/>
      <c r="AJ334" s="1" t="s">
        <v>13939</v>
      </c>
      <c r="AK334" s="1"/>
      <c r="AL334" s="1" t="s">
        <v>13940</v>
      </c>
      <c r="AM334" s="1" t="s">
        <v>7012</v>
      </c>
      <c r="AN334" s="1" t="s">
        <v>4202</v>
      </c>
      <c r="AO334" s="1" t="s">
        <v>4202</v>
      </c>
      <c r="AP334" s="1"/>
      <c r="AQ334" s="1"/>
      <c r="AR334" s="1" t="s">
        <v>13941</v>
      </c>
      <c r="AS334" s="1" t="s">
        <v>13942</v>
      </c>
      <c r="AT334" s="1" t="s">
        <v>13943</v>
      </c>
      <c r="AU334" s="1" t="s">
        <v>3650</v>
      </c>
      <c r="AV334" s="1"/>
      <c r="AW334" s="1"/>
      <c r="AY334" s="1"/>
      <c r="AZ334" s="1" t="s">
        <v>8090</v>
      </c>
      <c r="BA334" s="69" t="s">
        <v>13944</v>
      </c>
      <c r="BD334" s="1" t="s">
        <v>2045</v>
      </c>
      <c r="BE334" s="1"/>
      <c r="BJ334" s="69" t="s">
        <v>13945</v>
      </c>
      <c r="BV334" s="69" t="s">
        <v>13946</v>
      </c>
      <c r="BY334" s="69" t="s">
        <v>5252</v>
      </c>
      <c r="BZ334" s="69" t="s">
        <v>8522</v>
      </c>
      <c r="CD334" s="69" t="s">
        <v>9002</v>
      </c>
      <c r="CI334" s="69" t="s">
        <v>6036</v>
      </c>
    </row>
    <row r="335" spans="1:87" ht="15.75" customHeight="1" x14ac:dyDescent="0.15">
      <c r="A335" s="5"/>
      <c r="B335" s="5"/>
      <c r="C335" s="5"/>
      <c r="D335" s="5"/>
      <c r="E335" s="5"/>
      <c r="F335" s="3" t="s">
        <v>970</v>
      </c>
      <c r="G335" s="5"/>
      <c r="H335" s="5"/>
      <c r="I335" s="5"/>
      <c r="J335" s="5"/>
      <c r="K335" s="5"/>
      <c r="L335" s="5"/>
      <c r="M335" s="5" t="s">
        <v>967</v>
      </c>
      <c r="N335" s="3" t="s">
        <v>1420</v>
      </c>
      <c r="O335" s="5">
        <v>3.1880199999999999</v>
      </c>
      <c r="P335" s="5"/>
      <c r="Q335" s="5"/>
      <c r="R335" s="5"/>
      <c r="S335" s="5"/>
      <c r="T335" s="5"/>
      <c r="U335" s="67"/>
      <c r="V335" s="67"/>
      <c r="W335" s="67"/>
      <c r="X335" s="67"/>
      <c r="Y335" s="67"/>
      <c r="Z335" s="67"/>
      <c r="AA335" s="67"/>
      <c r="AB335" s="67"/>
      <c r="AC335" s="67"/>
      <c r="AD335" s="67" t="s">
        <v>13947</v>
      </c>
      <c r="AE335" s="1"/>
      <c r="AF335" s="67" t="s">
        <v>6651</v>
      </c>
      <c r="AG335" s="67"/>
      <c r="AH335" s="1"/>
      <c r="AI335" s="1"/>
      <c r="AJ335" s="1" t="s">
        <v>13948</v>
      </c>
      <c r="AK335" s="1"/>
      <c r="AL335" s="1" t="s">
        <v>13949</v>
      </c>
      <c r="AM335" s="1" t="s">
        <v>7013</v>
      </c>
      <c r="AN335" s="1" t="s">
        <v>4203</v>
      </c>
      <c r="AO335" s="1" t="s">
        <v>4203</v>
      </c>
      <c r="AP335" s="1"/>
      <c r="AQ335" s="1"/>
      <c r="AR335" s="1" t="s">
        <v>13950</v>
      </c>
      <c r="AS335" s="1" t="s">
        <v>13951</v>
      </c>
      <c r="AT335" s="1" t="s">
        <v>13952</v>
      </c>
      <c r="AU335" s="1" t="s">
        <v>3651</v>
      </c>
      <c r="AV335" s="1"/>
      <c r="AW335" s="1"/>
      <c r="AY335" s="1"/>
      <c r="AZ335" s="1" t="s">
        <v>8091</v>
      </c>
      <c r="BA335" s="69" t="s">
        <v>13953</v>
      </c>
      <c r="BD335" s="1" t="s">
        <v>2046</v>
      </c>
      <c r="BE335" s="1"/>
      <c r="BJ335" s="69" t="s">
        <v>13954</v>
      </c>
      <c r="BV335" s="69" t="s">
        <v>13955</v>
      </c>
      <c r="BY335" s="69" t="s">
        <v>5348</v>
      </c>
      <c r="BZ335" s="69" t="s">
        <v>8523</v>
      </c>
      <c r="CD335" s="69" t="s">
        <v>9003</v>
      </c>
      <c r="CI335" s="69" t="s">
        <v>6037</v>
      </c>
    </row>
    <row r="336" spans="1:87" ht="15.75" customHeight="1" x14ac:dyDescent="0.15">
      <c r="A336" s="5"/>
      <c r="B336" s="5"/>
      <c r="C336" s="5"/>
      <c r="D336" s="5"/>
      <c r="E336" s="5"/>
      <c r="F336" s="3" t="s">
        <v>972</v>
      </c>
      <c r="G336" s="5"/>
      <c r="H336" s="5"/>
      <c r="I336" s="5"/>
      <c r="J336" s="5"/>
      <c r="K336" s="5"/>
      <c r="L336" s="5"/>
      <c r="M336" s="5" t="s">
        <v>969</v>
      </c>
      <c r="N336" s="3" t="s">
        <v>1421</v>
      </c>
      <c r="O336" s="5">
        <v>1.6609700000000001</v>
      </c>
      <c r="P336" s="5"/>
      <c r="Q336" s="5"/>
      <c r="R336" s="5"/>
      <c r="S336" s="5"/>
      <c r="T336" s="5"/>
      <c r="U336" s="67"/>
      <c r="V336" s="67"/>
      <c r="W336" s="67"/>
      <c r="X336" s="67"/>
      <c r="Y336" s="67"/>
      <c r="Z336" s="67"/>
      <c r="AA336" s="67"/>
      <c r="AB336" s="67"/>
      <c r="AC336" s="67"/>
      <c r="AD336" s="67" t="s">
        <v>13956</v>
      </c>
      <c r="AE336" s="1"/>
      <c r="AF336" s="67" t="s">
        <v>6652</v>
      </c>
      <c r="AG336" s="67"/>
      <c r="AH336" s="1"/>
      <c r="AI336" s="1"/>
      <c r="AJ336" s="1" t="s">
        <v>13957</v>
      </c>
      <c r="AK336" s="1"/>
      <c r="AL336" s="1" t="s">
        <v>13958</v>
      </c>
      <c r="AM336" s="1" t="s">
        <v>7014</v>
      </c>
      <c r="AN336" s="1" t="s">
        <v>4204</v>
      </c>
      <c r="AO336" s="1" t="s">
        <v>4204</v>
      </c>
      <c r="AP336" s="1"/>
      <c r="AQ336" s="1"/>
      <c r="AR336" s="1" t="s">
        <v>13959</v>
      </c>
      <c r="AS336" s="1" t="s">
        <v>13960</v>
      </c>
      <c r="AT336" s="1" t="s">
        <v>13961</v>
      </c>
      <c r="AU336" s="1" t="s">
        <v>3652</v>
      </c>
      <c r="AV336" s="1"/>
      <c r="AW336" s="1"/>
      <c r="AY336" s="1"/>
      <c r="AZ336" s="1" t="s">
        <v>8092</v>
      </c>
      <c r="BA336" s="69" t="s">
        <v>13962</v>
      </c>
      <c r="BD336" s="1" t="s">
        <v>2047</v>
      </c>
      <c r="BE336" s="1"/>
      <c r="BJ336" s="69" t="s">
        <v>13963</v>
      </c>
      <c r="BV336" s="69" t="s">
        <v>13964</v>
      </c>
      <c r="BY336" s="69" t="s">
        <v>5444</v>
      </c>
      <c r="BZ336" s="69" t="s">
        <v>8524</v>
      </c>
      <c r="CD336" s="69" t="s">
        <v>9004</v>
      </c>
      <c r="CI336" s="69" t="s">
        <v>6038</v>
      </c>
    </row>
    <row r="337" spans="1:87" ht="15.75" customHeight="1" x14ac:dyDescent="0.15">
      <c r="A337" s="5"/>
      <c r="B337" s="5"/>
      <c r="C337" s="5"/>
      <c r="D337" s="5"/>
      <c r="E337" s="5"/>
      <c r="F337" s="3" t="s">
        <v>974</v>
      </c>
      <c r="G337" s="5"/>
      <c r="H337" s="5"/>
      <c r="I337" s="5"/>
      <c r="J337" s="5"/>
      <c r="K337" s="5"/>
      <c r="L337" s="5"/>
      <c r="M337" s="5" t="s">
        <v>971</v>
      </c>
      <c r="N337" s="3" t="s">
        <v>1422</v>
      </c>
      <c r="O337" s="5">
        <v>3.5061</v>
      </c>
      <c r="P337" s="5"/>
      <c r="Q337" s="5"/>
      <c r="R337" s="5"/>
      <c r="S337" s="5"/>
      <c r="T337" s="5"/>
      <c r="U337" s="67"/>
      <c r="V337" s="67"/>
      <c r="W337" s="67"/>
      <c r="X337" s="67"/>
      <c r="Y337" s="67"/>
      <c r="Z337" s="67"/>
      <c r="AA337" s="67"/>
      <c r="AB337" s="67"/>
      <c r="AC337" s="67"/>
      <c r="AD337" s="67" t="s">
        <v>13965</v>
      </c>
      <c r="AE337" s="1"/>
      <c r="AF337" s="67" t="s">
        <v>6653</v>
      </c>
      <c r="AG337" s="67"/>
      <c r="AH337" s="1"/>
      <c r="AI337" s="1"/>
      <c r="AJ337" s="1" t="s">
        <v>13966</v>
      </c>
      <c r="AK337" s="1"/>
      <c r="AL337" s="1" t="s">
        <v>13967</v>
      </c>
      <c r="AM337" s="1" t="s">
        <v>7015</v>
      </c>
      <c r="AN337" s="1" t="s">
        <v>4205</v>
      </c>
      <c r="AO337" s="1" t="s">
        <v>4205</v>
      </c>
      <c r="AP337" s="1"/>
      <c r="AQ337" s="1"/>
      <c r="AR337" s="1" t="s">
        <v>13968</v>
      </c>
      <c r="AS337" s="1" t="s">
        <v>13969</v>
      </c>
      <c r="AT337" s="1" t="s">
        <v>13970</v>
      </c>
      <c r="AU337" s="1" t="s">
        <v>3653</v>
      </c>
      <c r="AV337" s="1"/>
      <c r="AW337" s="1"/>
      <c r="AY337" s="1"/>
      <c r="AZ337" s="1" t="s">
        <v>8093</v>
      </c>
      <c r="BA337" s="69" t="s">
        <v>13971</v>
      </c>
      <c r="BD337" s="1" t="s">
        <v>2048</v>
      </c>
      <c r="BE337" s="1"/>
      <c r="BJ337" s="69" t="s">
        <v>13972</v>
      </c>
      <c r="BV337" s="69" t="s">
        <v>13973</v>
      </c>
      <c r="BY337" s="69" t="s">
        <v>5540</v>
      </c>
      <c r="BZ337" s="69" t="s">
        <v>8525</v>
      </c>
      <c r="CD337" s="69" t="s">
        <v>9005</v>
      </c>
      <c r="CI337" s="69" t="s">
        <v>6039</v>
      </c>
    </row>
    <row r="338" spans="1:87" ht="15.75" customHeight="1" x14ac:dyDescent="0.15">
      <c r="A338" s="5"/>
      <c r="B338" s="5"/>
      <c r="C338" s="5"/>
      <c r="D338" s="5"/>
      <c r="E338" s="5"/>
      <c r="F338" s="3" t="s">
        <v>976</v>
      </c>
      <c r="G338" s="5"/>
      <c r="H338" s="5"/>
      <c r="I338" s="5"/>
      <c r="J338" s="5"/>
      <c r="K338" s="5"/>
      <c r="L338" s="5"/>
      <c r="M338" s="5" t="s">
        <v>973</v>
      </c>
      <c r="N338" s="3" t="s">
        <v>1423</v>
      </c>
      <c r="O338" s="5">
        <v>1.1309</v>
      </c>
      <c r="P338" s="5"/>
      <c r="Q338" s="5"/>
      <c r="R338" s="5"/>
      <c r="S338" s="5"/>
      <c r="T338" s="5"/>
      <c r="U338" s="67"/>
      <c r="V338" s="67"/>
      <c r="W338" s="67"/>
      <c r="X338" s="67"/>
      <c r="Y338" s="67"/>
      <c r="Z338" s="67"/>
      <c r="AA338" s="67"/>
      <c r="AB338" s="67"/>
      <c r="AC338" s="67"/>
      <c r="AD338" s="67" t="s">
        <v>13974</v>
      </c>
      <c r="AE338" s="1"/>
      <c r="AF338" s="67" t="s">
        <v>6654</v>
      </c>
      <c r="AG338" s="67"/>
      <c r="AH338" s="1"/>
      <c r="AI338" s="1"/>
      <c r="AJ338" s="1" t="s">
        <v>13975</v>
      </c>
      <c r="AK338" s="1"/>
      <c r="AL338" s="1" t="s">
        <v>13976</v>
      </c>
      <c r="AM338" s="1" t="s">
        <v>7016</v>
      </c>
      <c r="AN338" s="1" t="s">
        <v>4206</v>
      </c>
      <c r="AO338" s="1" t="s">
        <v>4206</v>
      </c>
      <c r="AP338" s="1"/>
      <c r="AQ338" s="1"/>
      <c r="AR338" s="1" t="s">
        <v>13977</v>
      </c>
      <c r="AS338" s="1" t="s">
        <v>13978</v>
      </c>
      <c r="AT338" s="1" t="s">
        <v>13979</v>
      </c>
      <c r="AU338" s="1" t="s">
        <v>3654</v>
      </c>
      <c r="AV338" s="1"/>
      <c r="AW338" s="1"/>
      <c r="AY338" s="1"/>
      <c r="AZ338" s="1" t="s">
        <v>8094</v>
      </c>
      <c r="BA338" s="69" t="s">
        <v>13980</v>
      </c>
      <c r="BD338" s="1" t="s">
        <v>2049</v>
      </c>
      <c r="BE338" s="1"/>
      <c r="BJ338" s="69" t="s">
        <v>13981</v>
      </c>
      <c r="BV338" s="69" t="s">
        <v>13982</v>
      </c>
      <c r="BY338" s="69" t="s">
        <v>5636</v>
      </c>
      <c r="BZ338" s="69" t="s">
        <v>8526</v>
      </c>
      <c r="CD338" s="69" t="s">
        <v>9006</v>
      </c>
      <c r="CI338" s="69" t="s">
        <v>6040</v>
      </c>
    </row>
    <row r="339" spans="1:87" ht="15.75" customHeight="1" x14ac:dyDescent="0.15">
      <c r="A339" s="5"/>
      <c r="B339" s="5"/>
      <c r="C339" s="5"/>
      <c r="D339" s="5"/>
      <c r="E339" s="5"/>
      <c r="F339" s="3" t="s">
        <v>978</v>
      </c>
      <c r="G339" s="5"/>
      <c r="H339" s="5"/>
      <c r="I339" s="5"/>
      <c r="J339" s="5"/>
      <c r="K339" s="5"/>
      <c r="L339" s="5"/>
      <c r="M339" s="5" t="s">
        <v>975</v>
      </c>
      <c r="N339" s="3" t="s">
        <v>1424</v>
      </c>
      <c r="O339" s="5">
        <v>1.67187</v>
      </c>
      <c r="P339" s="5"/>
      <c r="Q339" s="5"/>
      <c r="R339" s="5"/>
      <c r="S339" s="5"/>
      <c r="T339" s="5"/>
      <c r="U339" s="67"/>
      <c r="V339" s="67"/>
      <c r="W339" s="67"/>
      <c r="X339" s="67"/>
      <c r="Y339" s="67"/>
      <c r="Z339" s="67"/>
      <c r="AA339" s="67"/>
      <c r="AB339" s="67"/>
      <c r="AC339" s="67"/>
      <c r="AD339" s="67" t="s">
        <v>13983</v>
      </c>
      <c r="AE339" s="1"/>
      <c r="AF339" s="67" t="s">
        <v>6655</v>
      </c>
      <c r="AG339" s="67"/>
      <c r="AH339" s="1"/>
      <c r="AI339" s="1"/>
      <c r="AJ339" s="1" t="s">
        <v>13984</v>
      </c>
      <c r="AK339" s="1"/>
      <c r="AL339" s="1" t="s">
        <v>13985</v>
      </c>
      <c r="AM339" s="1" t="s">
        <v>7017</v>
      </c>
      <c r="AN339" s="1" t="s">
        <v>4207</v>
      </c>
      <c r="AO339" s="1" t="s">
        <v>4207</v>
      </c>
      <c r="AP339" s="1"/>
      <c r="AQ339" s="1"/>
      <c r="AR339" s="1" t="s">
        <v>13986</v>
      </c>
      <c r="AS339" s="1" t="s">
        <v>13987</v>
      </c>
      <c r="AT339" s="1" t="s">
        <v>13988</v>
      </c>
      <c r="AU339" s="1" t="s">
        <v>3655</v>
      </c>
      <c r="AV339" s="1"/>
      <c r="AW339" s="1"/>
      <c r="AY339" s="1"/>
      <c r="AZ339" s="1" t="s">
        <v>8095</v>
      </c>
      <c r="BA339" s="69" t="s">
        <v>13989</v>
      </c>
      <c r="BD339" s="1" t="s">
        <v>2050</v>
      </c>
      <c r="BE339" s="1"/>
      <c r="BJ339" s="69" t="s">
        <v>13990</v>
      </c>
      <c r="BV339" s="69" t="s">
        <v>13991</v>
      </c>
      <c r="BY339" s="69" t="s">
        <v>4581</v>
      </c>
      <c r="BZ339" s="69" t="s">
        <v>8527</v>
      </c>
      <c r="CD339" s="69" t="s">
        <v>9007</v>
      </c>
      <c r="CI339" s="69" t="s">
        <v>6041</v>
      </c>
    </row>
    <row r="340" spans="1:87" ht="15.75" customHeight="1" x14ac:dyDescent="0.15">
      <c r="A340" s="5"/>
      <c r="B340" s="5"/>
      <c r="C340" s="5"/>
      <c r="D340" s="5"/>
      <c r="E340" s="5"/>
      <c r="F340" s="3" t="s">
        <v>980</v>
      </c>
      <c r="G340" s="5"/>
      <c r="H340" s="5"/>
      <c r="I340" s="5"/>
      <c r="J340" s="5"/>
      <c r="K340" s="5"/>
      <c r="L340" s="5"/>
      <c r="M340" s="5" t="s">
        <v>977</v>
      </c>
      <c r="N340" s="3" t="s">
        <v>1425</v>
      </c>
      <c r="O340" s="5">
        <v>5.6840400000000004</v>
      </c>
      <c r="P340" s="5"/>
      <c r="Q340" s="5"/>
      <c r="R340" s="5"/>
      <c r="S340" s="5"/>
      <c r="T340" s="5"/>
      <c r="U340" s="67"/>
      <c r="V340" s="67"/>
      <c r="W340" s="67"/>
      <c r="X340" s="67"/>
      <c r="Y340" s="67"/>
      <c r="Z340" s="67"/>
      <c r="AA340" s="67"/>
      <c r="AB340" s="67"/>
      <c r="AC340" s="67"/>
      <c r="AD340" s="67" t="s">
        <v>13992</v>
      </c>
      <c r="AE340" s="1"/>
      <c r="AF340" s="67" t="s">
        <v>6656</v>
      </c>
      <c r="AG340" s="67"/>
      <c r="AH340" s="1"/>
      <c r="AI340" s="1"/>
      <c r="AJ340" s="1" t="s">
        <v>13993</v>
      </c>
      <c r="AK340" s="1"/>
      <c r="AL340" s="1" t="s">
        <v>13994</v>
      </c>
      <c r="AM340" s="1" t="s">
        <v>7018</v>
      </c>
      <c r="AN340" s="1" t="s">
        <v>4208</v>
      </c>
      <c r="AO340" s="1" t="s">
        <v>4208</v>
      </c>
      <c r="AP340" s="1"/>
      <c r="AQ340" s="1"/>
      <c r="AR340" s="1" t="s">
        <v>13995</v>
      </c>
      <c r="AS340" s="1" t="s">
        <v>13996</v>
      </c>
      <c r="AT340" s="1" t="s">
        <v>13997</v>
      </c>
      <c r="AU340" s="1" t="s">
        <v>3656</v>
      </c>
      <c r="AV340" s="1"/>
      <c r="AW340" s="1"/>
      <c r="AY340" s="1"/>
      <c r="AZ340" s="1" t="s">
        <v>8096</v>
      </c>
      <c r="BA340" s="69" t="s">
        <v>13998</v>
      </c>
      <c r="BD340" s="1" t="s">
        <v>2051</v>
      </c>
      <c r="BE340" s="1"/>
      <c r="BJ340" s="69" t="s">
        <v>13999</v>
      </c>
      <c r="BV340" s="69" t="s">
        <v>14000</v>
      </c>
      <c r="BY340" s="69" t="s">
        <v>4677</v>
      </c>
      <c r="BZ340" s="69" t="s">
        <v>8528</v>
      </c>
      <c r="CD340" s="69" t="s">
        <v>9008</v>
      </c>
      <c r="CI340" s="69" t="s">
        <v>6042</v>
      </c>
    </row>
    <row r="341" spans="1:87" ht="15.75" customHeight="1" x14ac:dyDescent="0.15">
      <c r="A341" s="5"/>
      <c r="B341" s="5"/>
      <c r="C341" s="5"/>
      <c r="D341" s="5"/>
      <c r="E341" s="5"/>
      <c r="F341" s="3" t="s">
        <v>982</v>
      </c>
      <c r="G341" s="5"/>
      <c r="H341" s="5"/>
      <c r="I341" s="5"/>
      <c r="J341" s="5"/>
      <c r="K341" s="5"/>
      <c r="L341" s="5"/>
      <c r="M341" s="5" t="s">
        <v>979</v>
      </c>
      <c r="N341" s="3" t="s">
        <v>1426</v>
      </c>
      <c r="O341" s="5">
        <v>2.2435499999999999</v>
      </c>
      <c r="P341" s="5"/>
      <c r="Q341" s="5"/>
      <c r="R341" s="5"/>
      <c r="S341" s="5"/>
      <c r="T341" s="5"/>
      <c r="U341" s="67"/>
      <c r="V341" s="67"/>
      <c r="W341" s="67"/>
      <c r="X341" s="67"/>
      <c r="Y341" s="67"/>
      <c r="Z341" s="67"/>
      <c r="AA341" s="67"/>
      <c r="AB341" s="67"/>
      <c r="AC341" s="67"/>
      <c r="AD341" s="67" t="s">
        <v>14001</v>
      </c>
      <c r="AE341" s="1"/>
      <c r="AF341" s="67" t="s">
        <v>6657</v>
      </c>
      <c r="AG341" s="67"/>
      <c r="AH341" s="1"/>
      <c r="AI341" s="1"/>
      <c r="AJ341" s="1" t="s">
        <v>14002</v>
      </c>
      <c r="AK341" s="1"/>
      <c r="AL341" s="1" t="s">
        <v>14003</v>
      </c>
      <c r="AM341" s="1" t="s">
        <v>7019</v>
      </c>
      <c r="AN341" s="1" t="s">
        <v>4209</v>
      </c>
      <c r="AO341" s="1" t="s">
        <v>4209</v>
      </c>
      <c r="AP341" s="1"/>
      <c r="AQ341" s="1"/>
      <c r="AR341" s="1" t="s">
        <v>14004</v>
      </c>
      <c r="AS341" s="1" t="s">
        <v>14005</v>
      </c>
      <c r="AT341" s="1" t="s">
        <v>14006</v>
      </c>
      <c r="AU341" s="1" t="s">
        <v>3657</v>
      </c>
      <c r="AV341" s="1"/>
      <c r="AW341" s="1"/>
      <c r="AY341" s="1"/>
      <c r="AZ341" s="1" t="s">
        <v>8097</v>
      </c>
      <c r="BA341" s="69" t="s">
        <v>14007</v>
      </c>
      <c r="BD341" s="1" t="s">
        <v>2052</v>
      </c>
      <c r="BE341" s="1"/>
      <c r="BJ341" s="69" t="s">
        <v>14008</v>
      </c>
      <c r="BV341" s="69" t="s">
        <v>14009</v>
      </c>
      <c r="BY341" s="69" t="s">
        <v>4773</v>
      </c>
      <c r="BZ341" s="69" t="s">
        <v>8529</v>
      </c>
      <c r="CD341" s="69" t="s">
        <v>9009</v>
      </c>
      <c r="CI341" s="69" t="s">
        <v>6043</v>
      </c>
    </row>
    <row r="342" spans="1:87" ht="15.75" customHeight="1" x14ac:dyDescent="0.15">
      <c r="A342" s="5"/>
      <c r="B342" s="5"/>
      <c r="C342" s="5"/>
      <c r="D342" s="5"/>
      <c r="E342" s="5"/>
      <c r="F342" s="3" t="s">
        <v>984</v>
      </c>
      <c r="G342" s="5"/>
      <c r="H342" s="5"/>
      <c r="I342" s="5"/>
      <c r="J342" s="5"/>
      <c r="K342" s="5"/>
      <c r="L342" s="5"/>
      <c r="M342" s="5" t="s">
        <v>981</v>
      </c>
      <c r="N342" s="3" t="s">
        <v>1427</v>
      </c>
      <c r="O342" s="5">
        <v>4.3341700000000003</v>
      </c>
      <c r="P342" s="5"/>
      <c r="Q342" s="5"/>
      <c r="R342" s="5"/>
      <c r="S342" s="5"/>
      <c r="T342" s="5"/>
      <c r="U342" s="67"/>
      <c r="V342" s="67"/>
      <c r="W342" s="67"/>
      <c r="X342" s="67"/>
      <c r="Y342" s="67"/>
      <c r="Z342" s="67"/>
      <c r="AA342" s="67"/>
      <c r="AB342" s="67"/>
      <c r="AC342" s="67"/>
      <c r="AD342" s="67" t="s">
        <v>14010</v>
      </c>
      <c r="AE342" s="1"/>
      <c r="AF342" s="67" t="s">
        <v>6658</v>
      </c>
      <c r="AG342" s="67"/>
      <c r="AH342" s="1"/>
      <c r="AI342" s="1"/>
      <c r="AJ342" s="1" t="s">
        <v>14011</v>
      </c>
      <c r="AK342" s="1"/>
      <c r="AL342" s="1" t="s">
        <v>14012</v>
      </c>
      <c r="AM342" s="1" t="s">
        <v>7020</v>
      </c>
      <c r="AN342" s="1" t="s">
        <v>4210</v>
      </c>
      <c r="AO342" s="1" t="s">
        <v>4210</v>
      </c>
      <c r="AP342" s="1"/>
      <c r="AQ342" s="1"/>
      <c r="AR342" s="1" t="s">
        <v>14013</v>
      </c>
      <c r="AS342" s="1" t="s">
        <v>14014</v>
      </c>
      <c r="AT342" s="1" t="s">
        <v>14015</v>
      </c>
      <c r="AU342" s="1" t="s">
        <v>3658</v>
      </c>
      <c r="AV342" s="1"/>
      <c r="AW342" s="1"/>
      <c r="AY342" s="1"/>
      <c r="AZ342" s="1" t="s">
        <v>8098</v>
      </c>
      <c r="BA342" s="69" t="s">
        <v>14016</v>
      </c>
      <c r="BD342" s="1" t="s">
        <v>2053</v>
      </c>
      <c r="BE342" s="1"/>
      <c r="BJ342" s="69" t="s">
        <v>14017</v>
      </c>
      <c r="BV342" s="69" t="s">
        <v>14018</v>
      </c>
      <c r="BY342" s="69" t="s">
        <v>4869</v>
      </c>
      <c r="BZ342" s="69" t="s">
        <v>8530</v>
      </c>
      <c r="CD342" s="69" t="s">
        <v>9010</v>
      </c>
      <c r="CI342" s="69" t="s">
        <v>6044</v>
      </c>
    </row>
    <row r="343" spans="1:87" ht="15.75" customHeight="1" x14ac:dyDescent="0.15">
      <c r="A343" s="5"/>
      <c r="B343" s="5"/>
      <c r="C343" s="5"/>
      <c r="D343" s="5"/>
      <c r="E343" s="5"/>
      <c r="F343" s="3" t="s">
        <v>986</v>
      </c>
      <c r="G343" s="5"/>
      <c r="H343" s="5"/>
      <c r="I343" s="5"/>
      <c r="J343" s="5"/>
      <c r="K343" s="5"/>
      <c r="L343" s="5"/>
      <c r="M343" s="5" t="s">
        <v>983</v>
      </c>
      <c r="N343" s="3" t="s">
        <v>1428</v>
      </c>
      <c r="O343" s="5">
        <v>1.7231099999999999</v>
      </c>
      <c r="P343" s="5"/>
      <c r="Q343" s="5"/>
      <c r="R343" s="5"/>
      <c r="S343" s="5"/>
      <c r="T343" s="5"/>
      <c r="U343" s="67"/>
      <c r="V343" s="67"/>
      <c r="W343" s="67"/>
      <c r="X343" s="67"/>
      <c r="Y343" s="67"/>
      <c r="Z343" s="67"/>
      <c r="AA343" s="67"/>
      <c r="AB343" s="67"/>
      <c r="AC343" s="67"/>
      <c r="AD343" s="67" t="s">
        <v>14019</v>
      </c>
      <c r="AE343" s="1"/>
      <c r="AF343" s="67" t="s">
        <v>6659</v>
      </c>
      <c r="AG343" s="67"/>
      <c r="AH343" s="1"/>
      <c r="AI343" s="1"/>
      <c r="AJ343" s="1" t="s">
        <v>14020</v>
      </c>
      <c r="AK343" s="1"/>
      <c r="AL343" s="1" t="s">
        <v>14021</v>
      </c>
      <c r="AM343" s="1" t="s">
        <v>7021</v>
      </c>
      <c r="AN343" s="1" t="s">
        <v>4211</v>
      </c>
      <c r="AO343" s="1" t="s">
        <v>4211</v>
      </c>
      <c r="AP343" s="1"/>
      <c r="AQ343" s="1"/>
      <c r="AR343" s="1" t="s">
        <v>14022</v>
      </c>
      <c r="AS343" s="1" t="s">
        <v>14023</v>
      </c>
      <c r="AT343" s="1" t="s">
        <v>14024</v>
      </c>
      <c r="AU343" s="1" t="s">
        <v>3659</v>
      </c>
      <c r="AV343" s="1"/>
      <c r="AW343" s="1"/>
      <c r="AY343" s="1"/>
      <c r="AZ343" s="1" t="s">
        <v>8099</v>
      </c>
      <c r="BA343" s="69" t="s">
        <v>14025</v>
      </c>
      <c r="BD343" s="1" t="s">
        <v>2054</v>
      </c>
      <c r="BE343" s="1"/>
      <c r="BJ343" s="69" t="s">
        <v>14026</v>
      </c>
      <c r="BV343" s="69" t="s">
        <v>14027</v>
      </c>
      <c r="BY343" s="69" t="s">
        <v>4965</v>
      </c>
      <c r="BZ343" s="69" t="s">
        <v>8531</v>
      </c>
      <c r="CD343" s="69" t="s">
        <v>9011</v>
      </c>
      <c r="CI343" s="69" t="s">
        <v>6045</v>
      </c>
    </row>
    <row r="344" spans="1:87" ht="15.75" customHeight="1" x14ac:dyDescent="0.15">
      <c r="A344" s="5"/>
      <c r="B344" s="5"/>
      <c r="C344" s="5"/>
      <c r="D344" s="5"/>
      <c r="E344" s="5"/>
      <c r="F344" s="3" t="s">
        <v>988</v>
      </c>
      <c r="G344" s="5"/>
      <c r="H344" s="5"/>
      <c r="I344" s="5"/>
      <c r="J344" s="5"/>
      <c r="K344" s="5"/>
      <c r="L344" s="5"/>
      <c r="M344" s="5" t="s">
        <v>985</v>
      </c>
      <c r="N344" s="3" t="s">
        <v>1429</v>
      </c>
      <c r="O344" s="5">
        <v>3.73847</v>
      </c>
      <c r="P344" s="5"/>
      <c r="Q344" s="5"/>
      <c r="R344" s="5"/>
      <c r="S344" s="5"/>
      <c r="T344" s="5"/>
      <c r="U344" s="67"/>
      <c r="V344" s="67"/>
      <c r="W344" s="67"/>
      <c r="X344" s="67"/>
      <c r="Y344" s="67"/>
      <c r="Z344" s="67"/>
      <c r="AA344" s="67"/>
      <c r="AB344" s="67"/>
      <c r="AC344" s="67"/>
      <c r="AD344" s="67" t="s">
        <v>14028</v>
      </c>
      <c r="AE344" s="1"/>
      <c r="AF344" s="67" t="s">
        <v>6660</v>
      </c>
      <c r="AG344" s="67"/>
      <c r="AH344" s="1"/>
      <c r="AI344" s="1"/>
      <c r="AJ344" s="1" t="s">
        <v>14029</v>
      </c>
      <c r="AK344" s="1"/>
      <c r="AL344" s="1" t="s">
        <v>14030</v>
      </c>
      <c r="AM344" s="1" t="s">
        <v>7022</v>
      </c>
      <c r="AN344" s="1" t="s">
        <v>4212</v>
      </c>
      <c r="AO344" s="1" t="s">
        <v>4212</v>
      </c>
      <c r="AP344" s="1"/>
      <c r="AQ344" s="1"/>
      <c r="AR344" s="1" t="s">
        <v>14031</v>
      </c>
      <c r="AS344" s="1" t="s">
        <v>14032</v>
      </c>
      <c r="AT344" s="1" t="s">
        <v>14033</v>
      </c>
      <c r="AU344" s="1" t="s">
        <v>3660</v>
      </c>
      <c r="AV344" s="1"/>
      <c r="AW344" s="1"/>
      <c r="AY344" s="1"/>
      <c r="AZ344" s="1" t="s">
        <v>8100</v>
      </c>
      <c r="BA344" s="69" t="s">
        <v>14034</v>
      </c>
      <c r="BD344" s="1" t="s">
        <v>2055</v>
      </c>
      <c r="BE344" s="1"/>
      <c r="BJ344" s="69" t="s">
        <v>14035</v>
      </c>
      <c r="BV344" s="69" t="s">
        <v>14036</v>
      </c>
      <c r="BY344" s="69" t="s">
        <v>5061</v>
      </c>
      <c r="BZ344" s="69" t="s">
        <v>8532</v>
      </c>
      <c r="CD344" s="69" t="s">
        <v>9012</v>
      </c>
      <c r="CI344" s="69" t="s">
        <v>6046</v>
      </c>
    </row>
    <row r="345" spans="1:87" ht="15.75" customHeight="1" x14ac:dyDescent="0.15">
      <c r="A345" s="5"/>
      <c r="B345" s="5"/>
      <c r="C345" s="5"/>
      <c r="D345" s="5"/>
      <c r="E345" s="5"/>
      <c r="F345" s="3" t="s">
        <v>990</v>
      </c>
      <c r="G345" s="5"/>
      <c r="H345" s="5"/>
      <c r="I345" s="5"/>
      <c r="J345" s="5"/>
      <c r="K345" s="5"/>
      <c r="L345" s="5"/>
      <c r="M345" s="5" t="s">
        <v>987</v>
      </c>
      <c r="N345" s="3" t="s">
        <v>1430</v>
      </c>
      <c r="O345" s="5">
        <v>0.59378900000000001</v>
      </c>
      <c r="P345" s="5"/>
      <c r="Q345" s="5"/>
      <c r="R345" s="5"/>
      <c r="S345" s="5"/>
      <c r="T345" s="5"/>
      <c r="U345" s="67"/>
      <c r="V345" s="67"/>
      <c r="W345" s="67"/>
      <c r="X345" s="67"/>
      <c r="Y345" s="67"/>
      <c r="Z345" s="67"/>
      <c r="AA345" s="67"/>
      <c r="AB345" s="67"/>
      <c r="AC345" s="67"/>
      <c r="AD345" s="67" t="s">
        <v>14037</v>
      </c>
      <c r="AE345" s="1"/>
      <c r="AF345" s="67" t="s">
        <v>6661</v>
      </c>
      <c r="AG345" s="67"/>
      <c r="AH345" s="1"/>
      <c r="AI345" s="1"/>
      <c r="AJ345" s="1" t="s">
        <v>14038</v>
      </c>
      <c r="AK345" s="1"/>
      <c r="AL345" s="1" t="s">
        <v>14039</v>
      </c>
      <c r="AM345" s="1" t="s">
        <v>7023</v>
      </c>
      <c r="AN345" s="1" t="s">
        <v>4213</v>
      </c>
      <c r="AO345" s="1" t="s">
        <v>4213</v>
      </c>
      <c r="AP345" s="1"/>
      <c r="AQ345" s="1"/>
      <c r="AR345" s="1" t="s">
        <v>14040</v>
      </c>
      <c r="AS345" s="1" t="s">
        <v>14041</v>
      </c>
      <c r="AT345" s="1" t="s">
        <v>14042</v>
      </c>
      <c r="AU345" s="1" t="s">
        <v>14043</v>
      </c>
      <c r="AV345" s="1"/>
      <c r="AW345" s="1"/>
      <c r="AY345" s="1"/>
      <c r="AZ345" s="1" t="s">
        <v>8101</v>
      </c>
      <c r="BA345" s="69" t="s">
        <v>14044</v>
      </c>
      <c r="BD345" s="1" t="s">
        <v>2056</v>
      </c>
      <c r="BE345" s="1"/>
      <c r="BJ345" s="69" t="s">
        <v>14045</v>
      </c>
      <c r="BV345" s="69" t="s">
        <v>14046</v>
      </c>
      <c r="BY345" s="69" t="s">
        <v>5157</v>
      </c>
      <c r="BZ345" s="69" t="s">
        <v>8533</v>
      </c>
      <c r="CD345" s="69" t="s">
        <v>9013</v>
      </c>
      <c r="CI345" s="69" t="s">
        <v>6047</v>
      </c>
    </row>
    <row r="346" spans="1:87" ht="15.75" customHeight="1" x14ac:dyDescent="0.15">
      <c r="A346" s="5"/>
      <c r="B346" s="5"/>
      <c r="C346" s="5"/>
      <c r="D346" s="5"/>
      <c r="E346" s="5"/>
      <c r="F346" s="3" t="s">
        <v>992</v>
      </c>
      <c r="G346" s="5"/>
      <c r="H346" s="5"/>
      <c r="I346" s="5"/>
      <c r="J346" s="5"/>
      <c r="K346" s="5"/>
      <c r="L346" s="5"/>
      <c r="M346" s="5" t="s">
        <v>989</v>
      </c>
      <c r="N346" s="3" t="s">
        <v>1431</v>
      </c>
      <c r="O346" s="5">
        <v>1.2014199999999999</v>
      </c>
      <c r="P346" s="5"/>
      <c r="Q346" s="5"/>
      <c r="R346" s="5"/>
      <c r="S346" s="5"/>
      <c r="T346" s="5"/>
      <c r="U346" s="67"/>
      <c r="V346" s="67"/>
      <c r="W346" s="67"/>
      <c r="X346" s="67"/>
      <c r="Y346" s="67"/>
      <c r="Z346" s="67"/>
      <c r="AA346" s="67"/>
      <c r="AB346" s="67"/>
      <c r="AC346" s="67"/>
      <c r="AD346" s="67" t="s">
        <v>14047</v>
      </c>
      <c r="AE346" s="1"/>
      <c r="AF346" s="67" t="s">
        <v>6662</v>
      </c>
      <c r="AG346" s="67"/>
      <c r="AH346" s="1"/>
      <c r="AI346" s="1"/>
      <c r="AJ346" s="1" t="s">
        <v>14048</v>
      </c>
      <c r="AK346" s="1"/>
      <c r="AL346" s="1" t="s">
        <v>14049</v>
      </c>
      <c r="AM346" s="1" t="s">
        <v>7024</v>
      </c>
      <c r="AN346" s="1" t="s">
        <v>4214</v>
      </c>
      <c r="AO346" s="1" t="s">
        <v>4214</v>
      </c>
      <c r="AP346" s="1"/>
      <c r="AQ346" s="1"/>
      <c r="AR346" s="1" t="s">
        <v>14050</v>
      </c>
      <c r="AS346" s="1" t="s">
        <v>14051</v>
      </c>
      <c r="AT346" s="1" t="s">
        <v>14052</v>
      </c>
      <c r="AU346" s="1" t="s">
        <v>3661</v>
      </c>
      <c r="AV346" s="1"/>
      <c r="AW346" s="1"/>
      <c r="AY346" s="1"/>
      <c r="AZ346" s="1" t="s">
        <v>8102</v>
      </c>
      <c r="BA346" s="69" t="s">
        <v>14053</v>
      </c>
      <c r="BD346" s="1" t="s">
        <v>2057</v>
      </c>
      <c r="BE346" s="1"/>
      <c r="BJ346" s="69" t="s">
        <v>14054</v>
      </c>
      <c r="BV346" s="69" t="s">
        <v>14055</v>
      </c>
      <c r="BY346" s="69" t="s">
        <v>5253</v>
      </c>
      <c r="BZ346" s="69" t="s">
        <v>8534</v>
      </c>
      <c r="CD346" s="69" t="s">
        <v>9014</v>
      </c>
      <c r="CI346" s="69" t="s">
        <v>6048</v>
      </c>
    </row>
    <row r="347" spans="1:87" ht="15.75" customHeight="1" x14ac:dyDescent="0.15">
      <c r="A347" s="5"/>
      <c r="B347" s="5"/>
      <c r="C347" s="5"/>
      <c r="D347" s="5"/>
      <c r="E347" s="5"/>
      <c r="F347" s="3" t="s">
        <v>994</v>
      </c>
      <c r="G347" s="5"/>
      <c r="H347" s="5"/>
      <c r="I347" s="5"/>
      <c r="J347" s="5"/>
      <c r="K347" s="5"/>
      <c r="L347" s="5"/>
      <c r="M347" s="5" t="s">
        <v>991</v>
      </c>
      <c r="N347" s="3" t="s">
        <v>1432</v>
      </c>
      <c r="O347" s="5">
        <v>1.5078199999999999</v>
      </c>
      <c r="P347" s="5"/>
      <c r="Q347" s="5"/>
      <c r="R347" s="5"/>
      <c r="S347" s="5"/>
      <c r="T347" s="5"/>
      <c r="U347" s="67"/>
      <c r="V347" s="67"/>
      <c r="W347" s="67"/>
      <c r="X347" s="67"/>
      <c r="Y347" s="67"/>
      <c r="Z347" s="67"/>
      <c r="AA347" s="67"/>
      <c r="AB347" s="67"/>
      <c r="AC347" s="67"/>
      <c r="AD347" s="67" t="s">
        <v>14056</v>
      </c>
      <c r="AE347" s="1"/>
      <c r="AF347" s="67" t="s">
        <v>6663</v>
      </c>
      <c r="AG347" s="67"/>
      <c r="AH347" s="1"/>
      <c r="AI347" s="1"/>
      <c r="AJ347" s="1" t="s">
        <v>14057</v>
      </c>
      <c r="AK347" s="1"/>
      <c r="AL347" s="1" t="s">
        <v>14058</v>
      </c>
      <c r="AM347" s="1" t="s">
        <v>7025</v>
      </c>
      <c r="AN347" s="1" t="s">
        <v>4215</v>
      </c>
      <c r="AO347" s="1" t="s">
        <v>4215</v>
      </c>
      <c r="AP347" s="1"/>
      <c r="AQ347" s="1"/>
      <c r="AR347" s="1" t="s">
        <v>14059</v>
      </c>
      <c r="AS347" s="1" t="s">
        <v>14060</v>
      </c>
      <c r="AT347" s="1" t="s">
        <v>14061</v>
      </c>
      <c r="AU347" s="1" t="s">
        <v>3662</v>
      </c>
      <c r="AV347" s="1"/>
      <c r="AW347" s="1"/>
      <c r="AY347" s="1"/>
      <c r="AZ347" s="1" t="s">
        <v>8103</v>
      </c>
      <c r="BA347" s="69" t="s">
        <v>14062</v>
      </c>
      <c r="BD347" s="1" t="s">
        <v>2058</v>
      </c>
      <c r="BE347" s="1"/>
      <c r="BJ347" s="69" t="s">
        <v>14063</v>
      </c>
      <c r="BV347" s="69" t="s">
        <v>14064</v>
      </c>
      <c r="BY347" s="69" t="s">
        <v>5349</v>
      </c>
      <c r="BZ347" s="69" t="s">
        <v>8535</v>
      </c>
      <c r="CD347" s="69" t="s">
        <v>9015</v>
      </c>
      <c r="CI347" s="69" t="s">
        <v>6049</v>
      </c>
    </row>
    <row r="348" spans="1:87" ht="15.75" customHeight="1" x14ac:dyDescent="0.15">
      <c r="A348" s="5"/>
      <c r="B348" s="5"/>
      <c r="C348" s="5"/>
      <c r="D348" s="5"/>
      <c r="E348" s="5"/>
      <c r="F348" s="3" t="s">
        <v>996</v>
      </c>
      <c r="G348" s="5"/>
      <c r="H348" s="5"/>
      <c r="I348" s="5"/>
      <c r="J348" s="5"/>
      <c r="K348" s="5"/>
      <c r="L348" s="5"/>
      <c r="M348" s="5" t="s">
        <v>993</v>
      </c>
      <c r="N348" s="3" t="s">
        <v>1433</v>
      </c>
      <c r="O348" s="5">
        <v>6.6049499999999997</v>
      </c>
      <c r="P348" s="5"/>
      <c r="Q348" s="5"/>
      <c r="R348" s="5"/>
      <c r="S348" s="5"/>
      <c r="T348" s="5"/>
      <c r="U348" s="67"/>
      <c r="V348" s="67"/>
      <c r="W348" s="67"/>
      <c r="X348" s="67"/>
      <c r="Y348" s="67"/>
      <c r="Z348" s="67"/>
      <c r="AA348" s="67"/>
      <c r="AB348" s="67"/>
      <c r="AC348" s="67"/>
      <c r="AD348" s="67" t="s">
        <v>14065</v>
      </c>
      <c r="AE348" s="1"/>
      <c r="AF348" s="67" t="s">
        <v>6664</v>
      </c>
      <c r="AG348" s="67"/>
      <c r="AH348" s="1"/>
      <c r="AI348" s="1"/>
      <c r="AJ348" s="1" t="s">
        <v>14066</v>
      </c>
      <c r="AK348" s="1"/>
      <c r="AL348" s="1" t="s">
        <v>14067</v>
      </c>
      <c r="AM348" s="1" t="s">
        <v>7026</v>
      </c>
      <c r="AN348" s="1" t="s">
        <v>4216</v>
      </c>
      <c r="AO348" s="1" t="s">
        <v>4216</v>
      </c>
      <c r="AP348" s="1"/>
      <c r="AQ348" s="1"/>
      <c r="AR348" s="1" t="s">
        <v>14068</v>
      </c>
      <c r="AS348" s="1" t="s">
        <v>14069</v>
      </c>
      <c r="AT348" s="1" t="s">
        <v>14070</v>
      </c>
      <c r="AU348" s="1" t="s">
        <v>14071</v>
      </c>
      <c r="AV348" s="1"/>
      <c r="AW348" s="1"/>
      <c r="AY348" s="1"/>
      <c r="AZ348" s="1" t="s">
        <v>8104</v>
      </c>
      <c r="BA348" s="69" t="s">
        <v>14072</v>
      </c>
      <c r="BD348" s="1" t="s">
        <v>2059</v>
      </c>
      <c r="BE348" s="1"/>
      <c r="BJ348" s="69" t="s">
        <v>14073</v>
      </c>
      <c r="BV348" s="69" t="s">
        <v>14074</v>
      </c>
      <c r="BY348" s="69" t="s">
        <v>5445</v>
      </c>
      <c r="BZ348" s="69" t="s">
        <v>8536</v>
      </c>
      <c r="CD348" s="69" t="s">
        <v>9016</v>
      </c>
      <c r="CI348" s="69" t="s">
        <v>6050</v>
      </c>
    </row>
    <row r="349" spans="1:87" ht="15.75" customHeight="1" x14ac:dyDescent="0.15">
      <c r="A349" s="5"/>
      <c r="B349" s="5"/>
      <c r="C349" s="5"/>
      <c r="D349" s="5"/>
      <c r="E349" s="5"/>
      <c r="F349" s="3" t="s">
        <v>998</v>
      </c>
      <c r="G349" s="5"/>
      <c r="H349" s="5"/>
      <c r="I349" s="5"/>
      <c r="J349" s="5"/>
      <c r="K349" s="5"/>
      <c r="L349" s="5"/>
      <c r="M349" s="5" t="s">
        <v>995</v>
      </c>
      <c r="N349" s="3" t="s">
        <v>1434</v>
      </c>
      <c r="O349" s="5">
        <v>0.842113</v>
      </c>
      <c r="P349" s="5"/>
      <c r="Q349" s="5"/>
      <c r="R349" s="5"/>
      <c r="S349" s="5"/>
      <c r="T349" s="5"/>
      <c r="U349" s="67"/>
      <c r="V349" s="67"/>
      <c r="W349" s="67"/>
      <c r="X349" s="67"/>
      <c r="Y349" s="67"/>
      <c r="Z349" s="67"/>
      <c r="AA349" s="67"/>
      <c r="AB349" s="67"/>
      <c r="AC349" s="67"/>
      <c r="AD349" s="67" t="s">
        <v>14075</v>
      </c>
      <c r="AE349" s="1"/>
      <c r="AF349" s="67" t="s">
        <v>6665</v>
      </c>
      <c r="AG349" s="67"/>
      <c r="AH349" s="1"/>
      <c r="AI349" s="1"/>
      <c r="AJ349" s="1" t="s">
        <v>14076</v>
      </c>
      <c r="AK349" s="1"/>
      <c r="AL349" s="1" t="s">
        <v>14077</v>
      </c>
      <c r="AM349" s="1" t="s">
        <v>7027</v>
      </c>
      <c r="AN349" s="1" t="s">
        <v>4217</v>
      </c>
      <c r="AO349" s="1" t="s">
        <v>4217</v>
      </c>
      <c r="AP349" s="1"/>
      <c r="AQ349" s="1"/>
      <c r="AR349" s="1" t="s">
        <v>14078</v>
      </c>
      <c r="AS349" s="1" t="s">
        <v>14079</v>
      </c>
      <c r="AT349" s="1" t="s">
        <v>14080</v>
      </c>
      <c r="AU349" s="1" t="s">
        <v>3663</v>
      </c>
      <c r="AV349" s="1"/>
      <c r="AW349" s="1"/>
      <c r="AY349" s="1"/>
      <c r="AZ349" s="1" t="s">
        <v>8105</v>
      </c>
      <c r="BA349" s="69" t="s">
        <v>14081</v>
      </c>
      <c r="BD349" s="1" t="s">
        <v>2060</v>
      </c>
      <c r="BE349" s="1"/>
      <c r="BJ349" s="69" t="s">
        <v>14082</v>
      </c>
      <c r="BV349" s="69" t="s">
        <v>14083</v>
      </c>
      <c r="BY349" s="69" t="s">
        <v>5541</v>
      </c>
      <c r="BZ349" s="69" t="s">
        <v>8537</v>
      </c>
      <c r="CD349" s="69" t="s">
        <v>9017</v>
      </c>
      <c r="CI349" s="69" t="s">
        <v>6051</v>
      </c>
    </row>
    <row r="350" spans="1:87" ht="15.75" customHeight="1" x14ac:dyDescent="0.15">
      <c r="A350" s="5"/>
      <c r="B350" s="5"/>
      <c r="C350" s="5"/>
      <c r="D350" s="5"/>
      <c r="E350" s="5"/>
      <c r="F350" s="3" t="s">
        <v>1000</v>
      </c>
      <c r="G350" s="5"/>
      <c r="H350" s="5"/>
      <c r="I350" s="5"/>
      <c r="J350" s="5"/>
      <c r="K350" s="5"/>
      <c r="L350" s="5"/>
      <c r="M350" s="5" t="s">
        <v>997</v>
      </c>
      <c r="N350" s="3" t="s">
        <v>1435</v>
      </c>
      <c r="O350" s="5">
        <v>4.3890599999999997</v>
      </c>
      <c r="P350" s="5"/>
      <c r="Q350" s="5"/>
      <c r="R350" s="5"/>
      <c r="S350" s="5"/>
      <c r="T350" s="5"/>
      <c r="U350" s="67"/>
      <c r="V350" s="67"/>
      <c r="W350" s="67"/>
      <c r="X350" s="67"/>
      <c r="Y350" s="67"/>
      <c r="Z350" s="67"/>
      <c r="AA350" s="67"/>
      <c r="AB350" s="67"/>
      <c r="AC350" s="67"/>
      <c r="AD350" s="67" t="s">
        <v>14084</v>
      </c>
      <c r="AE350" s="1"/>
      <c r="AF350" s="67" t="s">
        <v>6666</v>
      </c>
      <c r="AG350" s="67"/>
      <c r="AH350" s="1"/>
      <c r="AI350" s="1"/>
      <c r="AJ350" s="1" t="s">
        <v>14085</v>
      </c>
      <c r="AK350" s="1"/>
      <c r="AL350" s="1" t="s">
        <v>14086</v>
      </c>
      <c r="AM350" s="1" t="s">
        <v>7028</v>
      </c>
      <c r="AN350" s="1" t="s">
        <v>4218</v>
      </c>
      <c r="AO350" s="1" t="s">
        <v>4218</v>
      </c>
      <c r="AP350" s="1"/>
      <c r="AQ350" s="1"/>
      <c r="AR350" s="1" t="s">
        <v>14087</v>
      </c>
      <c r="AS350" s="1" t="s">
        <v>14088</v>
      </c>
      <c r="AT350" s="1" t="s">
        <v>14089</v>
      </c>
      <c r="AU350" s="1" t="s">
        <v>3664</v>
      </c>
      <c r="AV350" s="1"/>
      <c r="AW350" s="1"/>
      <c r="AY350" s="1"/>
      <c r="AZ350" s="1" t="s">
        <v>8106</v>
      </c>
      <c r="BA350" s="69" t="s">
        <v>14090</v>
      </c>
      <c r="BD350" s="1" t="s">
        <v>2061</v>
      </c>
      <c r="BE350" s="1"/>
      <c r="BJ350" s="69" t="s">
        <v>14091</v>
      </c>
      <c r="BV350" s="69" t="s">
        <v>14092</v>
      </c>
      <c r="BY350" s="69" t="s">
        <v>5637</v>
      </c>
      <c r="BZ350" s="69" t="s">
        <v>8538</v>
      </c>
      <c r="CD350" s="69" t="s">
        <v>9018</v>
      </c>
      <c r="CI350" s="69" t="s">
        <v>6052</v>
      </c>
    </row>
    <row r="351" spans="1:87" ht="15.75" customHeight="1" x14ac:dyDescent="0.15">
      <c r="A351" s="5"/>
      <c r="B351" s="5"/>
      <c r="C351" s="5"/>
      <c r="D351" s="5"/>
      <c r="E351" s="5"/>
      <c r="F351" s="3" t="s">
        <v>1002</v>
      </c>
      <c r="G351" s="5"/>
      <c r="H351" s="5"/>
      <c r="I351" s="5"/>
      <c r="J351" s="5"/>
      <c r="K351" s="5"/>
      <c r="L351" s="5"/>
      <c r="M351" s="5" t="s">
        <v>999</v>
      </c>
      <c r="N351" s="3" t="s">
        <v>1436</v>
      </c>
      <c r="O351" s="5">
        <v>1.9376599999999999</v>
      </c>
      <c r="P351" s="5"/>
      <c r="Q351" s="5"/>
      <c r="R351" s="5"/>
      <c r="S351" s="5"/>
      <c r="T351" s="5"/>
      <c r="U351" s="67"/>
      <c r="V351" s="67"/>
      <c r="W351" s="67"/>
      <c r="X351" s="67"/>
      <c r="Y351" s="67"/>
      <c r="Z351" s="67"/>
      <c r="AA351" s="67"/>
      <c r="AB351" s="67"/>
      <c r="AC351" s="67"/>
      <c r="AD351" s="67" t="s">
        <v>14093</v>
      </c>
      <c r="AE351" s="1"/>
      <c r="AF351" s="67" t="s">
        <v>6667</v>
      </c>
      <c r="AG351" s="67"/>
      <c r="AH351" s="1"/>
      <c r="AI351" s="1"/>
      <c r="AJ351" s="1" t="s">
        <v>14094</v>
      </c>
      <c r="AK351" s="1"/>
      <c r="AL351" s="1" t="s">
        <v>14095</v>
      </c>
      <c r="AM351" s="1" t="s">
        <v>7029</v>
      </c>
      <c r="AN351" s="1" t="s">
        <v>4219</v>
      </c>
      <c r="AO351" s="1" t="s">
        <v>4219</v>
      </c>
      <c r="AP351" s="1"/>
      <c r="AQ351" s="1"/>
      <c r="AR351" s="1" t="s">
        <v>14096</v>
      </c>
      <c r="AS351" s="1" t="s">
        <v>14097</v>
      </c>
      <c r="AT351" s="1" t="s">
        <v>14098</v>
      </c>
      <c r="AU351" s="1" t="s">
        <v>3665</v>
      </c>
      <c r="AV351" s="1"/>
      <c r="AW351" s="1"/>
      <c r="AY351" s="1"/>
      <c r="AZ351" s="1" t="s">
        <v>8107</v>
      </c>
      <c r="BA351" s="69" t="s">
        <v>14099</v>
      </c>
      <c r="BD351" s="1" t="s">
        <v>2062</v>
      </c>
      <c r="BE351" s="1"/>
      <c r="BJ351" s="69" t="s">
        <v>14100</v>
      </c>
      <c r="BV351" s="69" t="s">
        <v>14101</v>
      </c>
      <c r="BY351" s="69" t="s">
        <v>4582</v>
      </c>
      <c r="BZ351" s="69" t="s">
        <v>8539</v>
      </c>
      <c r="CD351" s="69" t="s">
        <v>9019</v>
      </c>
      <c r="CI351" s="69" t="s">
        <v>6053</v>
      </c>
    </row>
    <row r="352" spans="1:87" ht="15.75" customHeight="1" x14ac:dyDescent="0.15">
      <c r="A352" s="5"/>
      <c r="B352" s="5"/>
      <c r="C352" s="5"/>
      <c r="D352" s="5"/>
      <c r="E352" s="5"/>
      <c r="F352" s="3" t="s">
        <v>1004</v>
      </c>
      <c r="G352" s="5"/>
      <c r="H352" s="5"/>
      <c r="I352" s="5"/>
      <c r="J352" s="5"/>
      <c r="K352" s="5"/>
      <c r="L352" s="5"/>
      <c r="M352" s="5" t="s">
        <v>1001</v>
      </c>
      <c r="N352" s="3" t="s">
        <v>1437</v>
      </c>
      <c r="O352" s="5">
        <v>2.9445700000000001</v>
      </c>
      <c r="P352" s="5"/>
      <c r="Q352" s="5"/>
      <c r="R352" s="5"/>
      <c r="S352" s="5"/>
      <c r="T352" s="5"/>
      <c r="U352" s="67"/>
      <c r="V352" s="67"/>
      <c r="W352" s="67"/>
      <c r="X352" s="67"/>
      <c r="Y352" s="67"/>
      <c r="Z352" s="67"/>
      <c r="AA352" s="67"/>
      <c r="AB352" s="67"/>
      <c r="AC352" s="67"/>
      <c r="AD352" s="67" t="s">
        <v>14102</v>
      </c>
      <c r="AE352" s="1"/>
      <c r="AF352" s="67" t="s">
        <v>6668</v>
      </c>
      <c r="AG352" s="67"/>
      <c r="AH352" s="1"/>
      <c r="AI352" s="1"/>
      <c r="AJ352" s="1" t="s">
        <v>14103</v>
      </c>
      <c r="AK352" s="1"/>
      <c r="AL352" s="1" t="s">
        <v>14104</v>
      </c>
      <c r="AM352" s="1" t="s">
        <v>7030</v>
      </c>
      <c r="AN352" s="1" t="s">
        <v>4220</v>
      </c>
      <c r="AO352" s="1" t="s">
        <v>4220</v>
      </c>
      <c r="AP352" s="1"/>
      <c r="AQ352" s="1"/>
      <c r="AR352" s="1" t="s">
        <v>14105</v>
      </c>
      <c r="AS352" s="1" t="s">
        <v>14106</v>
      </c>
      <c r="AT352" s="1" t="s">
        <v>14107</v>
      </c>
      <c r="AU352" s="1" t="s">
        <v>3666</v>
      </c>
      <c r="AV352" s="1"/>
      <c r="AW352" s="1"/>
      <c r="AY352" s="1"/>
      <c r="AZ352" s="1" t="s">
        <v>8108</v>
      </c>
      <c r="BA352" s="69" t="s">
        <v>14108</v>
      </c>
      <c r="BD352" s="1" t="s">
        <v>2063</v>
      </c>
      <c r="BE352" s="1"/>
      <c r="BJ352" s="69" t="s">
        <v>14109</v>
      </c>
      <c r="BV352" s="69" t="s">
        <v>14110</v>
      </c>
      <c r="BY352" s="69" t="s">
        <v>4678</v>
      </c>
      <c r="BZ352" s="69" t="s">
        <v>8540</v>
      </c>
      <c r="CD352" s="69" t="s">
        <v>9020</v>
      </c>
      <c r="CI352" s="69" t="s">
        <v>6054</v>
      </c>
    </row>
    <row r="353" spans="1:87" ht="15.75" customHeight="1" x14ac:dyDescent="0.15">
      <c r="A353" s="5"/>
      <c r="B353" s="5"/>
      <c r="C353" s="5"/>
      <c r="D353" s="5"/>
      <c r="E353" s="5"/>
      <c r="F353" s="3" t="s">
        <v>1006</v>
      </c>
      <c r="G353" s="5"/>
      <c r="H353" s="5"/>
      <c r="I353" s="5"/>
      <c r="J353" s="5"/>
      <c r="K353" s="5"/>
      <c r="L353" s="5"/>
      <c r="M353" s="5" t="s">
        <v>1003</v>
      </c>
      <c r="N353" s="3" t="s">
        <v>1438</v>
      </c>
      <c r="O353" s="5">
        <v>3.3115600000000001</v>
      </c>
      <c r="P353" s="5"/>
      <c r="Q353" s="5"/>
      <c r="R353" s="5"/>
      <c r="S353" s="5"/>
      <c r="T353" s="5"/>
      <c r="U353" s="67"/>
      <c r="V353" s="67"/>
      <c r="W353" s="67"/>
      <c r="X353" s="67"/>
      <c r="Y353" s="67"/>
      <c r="Z353" s="67"/>
      <c r="AA353" s="67"/>
      <c r="AB353" s="67"/>
      <c r="AC353" s="67"/>
      <c r="AD353" s="67" t="s">
        <v>14111</v>
      </c>
      <c r="AE353" s="1"/>
      <c r="AF353" s="67" t="s">
        <v>6669</v>
      </c>
      <c r="AG353" s="67"/>
      <c r="AH353" s="1"/>
      <c r="AI353" s="1"/>
      <c r="AJ353" s="1" t="s">
        <v>14112</v>
      </c>
      <c r="AK353" s="1"/>
      <c r="AL353" s="1" t="s">
        <v>14113</v>
      </c>
      <c r="AM353" s="1" t="s">
        <v>7031</v>
      </c>
      <c r="AN353" s="1" t="s">
        <v>4221</v>
      </c>
      <c r="AO353" s="1" t="s">
        <v>4221</v>
      </c>
      <c r="AP353" s="1"/>
      <c r="AQ353" s="1"/>
      <c r="AR353" s="1" t="s">
        <v>14114</v>
      </c>
      <c r="AS353" s="1" t="s">
        <v>14115</v>
      </c>
      <c r="AT353" s="1" t="s">
        <v>14116</v>
      </c>
      <c r="AU353" s="1" t="s">
        <v>3667</v>
      </c>
      <c r="AV353" s="1"/>
      <c r="AW353" s="1"/>
      <c r="AY353" s="1"/>
      <c r="AZ353" s="1" t="s">
        <v>8109</v>
      </c>
      <c r="BA353" s="69" t="s">
        <v>14117</v>
      </c>
      <c r="BD353" s="1" t="s">
        <v>2064</v>
      </c>
      <c r="BE353" s="1"/>
      <c r="BJ353" s="69" t="s">
        <v>14118</v>
      </c>
      <c r="BV353" s="69" t="s">
        <v>14119</v>
      </c>
      <c r="BY353" s="69" t="s">
        <v>4774</v>
      </c>
      <c r="BZ353" s="69" t="s">
        <v>8541</v>
      </c>
      <c r="CD353" s="69" t="s">
        <v>9021</v>
      </c>
      <c r="CI353" s="69" t="s">
        <v>6055</v>
      </c>
    </row>
    <row r="354" spans="1:87" ht="15.75" customHeight="1" x14ac:dyDescent="0.15">
      <c r="A354" s="5"/>
      <c r="B354" s="5"/>
      <c r="C354" s="5"/>
      <c r="D354" s="5"/>
      <c r="E354" s="5"/>
      <c r="F354" s="3" t="s">
        <v>1008</v>
      </c>
      <c r="G354" s="5"/>
      <c r="H354" s="5"/>
      <c r="I354" s="5"/>
      <c r="J354" s="5"/>
      <c r="K354" s="5"/>
      <c r="L354" s="5"/>
      <c r="M354" s="5" t="s">
        <v>1005</v>
      </c>
      <c r="N354" s="3" t="s">
        <v>1439</v>
      </c>
      <c r="O354" s="5">
        <v>1.3652200000000001</v>
      </c>
      <c r="P354" s="5"/>
      <c r="Q354" s="5"/>
      <c r="R354" s="5"/>
      <c r="S354" s="5"/>
      <c r="T354" s="5"/>
      <c r="U354" s="67"/>
      <c r="V354" s="67"/>
      <c r="W354" s="67"/>
      <c r="X354" s="67"/>
      <c r="Y354" s="67"/>
      <c r="Z354" s="67"/>
      <c r="AA354" s="67"/>
      <c r="AB354" s="67"/>
      <c r="AC354" s="67"/>
      <c r="AD354" s="67" t="s">
        <v>14120</v>
      </c>
      <c r="AE354" s="1"/>
      <c r="AF354" s="67" t="s">
        <v>6670</v>
      </c>
      <c r="AG354" s="67"/>
      <c r="AH354" s="1"/>
      <c r="AI354" s="1"/>
      <c r="AJ354" s="1" t="s">
        <v>14121</v>
      </c>
      <c r="AK354" s="1"/>
      <c r="AL354" s="1" t="s">
        <v>14122</v>
      </c>
      <c r="AM354" s="1" t="s">
        <v>7032</v>
      </c>
      <c r="AN354" s="1" t="s">
        <v>4222</v>
      </c>
      <c r="AO354" s="1" t="s">
        <v>4222</v>
      </c>
      <c r="AP354" s="1"/>
      <c r="AQ354" s="1"/>
      <c r="AR354" s="1" t="s">
        <v>14123</v>
      </c>
      <c r="AS354" s="1" t="s">
        <v>14124</v>
      </c>
      <c r="AT354" s="1" t="s">
        <v>14125</v>
      </c>
      <c r="AU354" s="1" t="s">
        <v>3668</v>
      </c>
      <c r="AV354" s="1"/>
      <c r="AW354" s="1"/>
      <c r="AY354" s="1"/>
      <c r="AZ354" s="1" t="s">
        <v>8110</v>
      </c>
      <c r="BA354" s="69" t="s">
        <v>14126</v>
      </c>
      <c r="BD354" s="1" t="s">
        <v>2065</v>
      </c>
      <c r="BE354" s="1"/>
      <c r="BJ354" s="69" t="s">
        <v>14127</v>
      </c>
      <c r="BV354" s="69" t="s">
        <v>14128</v>
      </c>
      <c r="BY354" s="69" t="s">
        <v>4870</v>
      </c>
      <c r="BZ354" s="69" t="s">
        <v>8542</v>
      </c>
      <c r="CD354" s="69" t="s">
        <v>9022</v>
      </c>
      <c r="CI354" s="69" t="s">
        <v>6056</v>
      </c>
    </row>
    <row r="355" spans="1:87" ht="15.75" customHeight="1" x14ac:dyDescent="0.15">
      <c r="A355" s="5"/>
      <c r="B355" s="5"/>
      <c r="C355" s="5"/>
      <c r="D355" s="5"/>
      <c r="E355" s="5"/>
      <c r="F355" s="3" t="s">
        <v>1010</v>
      </c>
      <c r="G355" s="5"/>
      <c r="H355" s="5"/>
      <c r="I355" s="5"/>
      <c r="J355" s="5"/>
      <c r="K355" s="5"/>
      <c r="L355" s="5"/>
      <c r="M355" s="5" t="s">
        <v>1007</v>
      </c>
      <c r="N355" s="3" t="s">
        <v>1440</v>
      </c>
      <c r="O355" s="5">
        <v>7.4169200000000002</v>
      </c>
      <c r="P355" s="5"/>
      <c r="Q355" s="5"/>
      <c r="R355" s="5"/>
      <c r="S355" s="5"/>
      <c r="T355" s="5"/>
      <c r="U355" s="67"/>
      <c r="V355" s="67"/>
      <c r="W355" s="67"/>
      <c r="X355" s="67"/>
      <c r="Y355" s="67"/>
      <c r="Z355" s="67"/>
      <c r="AA355" s="67"/>
      <c r="AB355" s="67"/>
      <c r="AC355" s="67"/>
      <c r="AD355" s="67" t="s">
        <v>14129</v>
      </c>
      <c r="AE355" s="1"/>
      <c r="AF355" s="67" t="s">
        <v>6671</v>
      </c>
      <c r="AG355" s="67"/>
      <c r="AH355" s="1"/>
      <c r="AI355" s="1"/>
      <c r="AJ355" s="1" t="s">
        <v>14130</v>
      </c>
      <c r="AK355" s="1"/>
      <c r="AL355" s="1" t="s">
        <v>14131</v>
      </c>
      <c r="AM355" s="1" t="s">
        <v>7033</v>
      </c>
      <c r="AN355" s="1" t="s">
        <v>4223</v>
      </c>
      <c r="AO355" s="1" t="s">
        <v>4223</v>
      </c>
      <c r="AP355" s="1"/>
      <c r="AQ355" s="1"/>
      <c r="AR355" s="1" t="s">
        <v>14132</v>
      </c>
      <c r="AS355" s="1" t="s">
        <v>14133</v>
      </c>
      <c r="AT355" s="1" t="s">
        <v>14134</v>
      </c>
      <c r="AU355" s="1" t="s">
        <v>3669</v>
      </c>
      <c r="AV355" s="1"/>
      <c r="AW355" s="1"/>
      <c r="AY355" s="1"/>
      <c r="AZ355" s="1" t="s">
        <v>8111</v>
      </c>
      <c r="BA355" s="69" t="s">
        <v>14135</v>
      </c>
      <c r="BD355" s="1" t="s">
        <v>2066</v>
      </c>
      <c r="BE355" s="1"/>
      <c r="BJ355" s="69" t="s">
        <v>14136</v>
      </c>
      <c r="BV355" s="69" t="s">
        <v>14137</v>
      </c>
      <c r="BY355" s="69" t="s">
        <v>4966</v>
      </c>
      <c r="BZ355" s="69" t="s">
        <v>8543</v>
      </c>
      <c r="CD355" s="69" t="s">
        <v>9023</v>
      </c>
      <c r="CI355" s="69" t="s">
        <v>6057</v>
      </c>
    </row>
    <row r="356" spans="1:87" ht="15.75" customHeight="1" x14ac:dyDescent="0.15">
      <c r="A356" s="5"/>
      <c r="B356" s="5"/>
      <c r="C356" s="5"/>
      <c r="D356" s="5"/>
      <c r="E356" s="5"/>
      <c r="F356" s="3" t="s">
        <v>1012</v>
      </c>
      <c r="G356" s="5"/>
      <c r="H356" s="5"/>
      <c r="I356" s="5"/>
      <c r="J356" s="5"/>
      <c r="K356" s="5"/>
      <c r="L356" s="5"/>
      <c r="M356" s="5" t="s">
        <v>1009</v>
      </c>
      <c r="N356" s="3" t="s">
        <v>1441</v>
      </c>
      <c r="O356" s="5">
        <v>1.3441099999999999</v>
      </c>
      <c r="P356" s="5"/>
      <c r="Q356" s="5"/>
      <c r="R356" s="5"/>
      <c r="S356" s="5"/>
      <c r="T356" s="5"/>
      <c r="U356" s="67"/>
      <c r="V356" s="67"/>
      <c r="W356" s="67"/>
      <c r="X356" s="67"/>
      <c r="Y356" s="67"/>
      <c r="Z356" s="67"/>
      <c r="AA356" s="67"/>
      <c r="AB356" s="67"/>
      <c r="AC356" s="67"/>
      <c r="AD356" s="67" t="s">
        <v>14138</v>
      </c>
      <c r="AE356" s="1"/>
      <c r="AF356" s="67" t="s">
        <v>6672</v>
      </c>
      <c r="AG356" s="67"/>
      <c r="AH356" s="1"/>
      <c r="AI356" s="1"/>
      <c r="AJ356" s="1" t="s">
        <v>14139</v>
      </c>
      <c r="AK356" s="1"/>
      <c r="AL356" s="1" t="s">
        <v>14140</v>
      </c>
      <c r="AM356" s="1" t="s">
        <v>7034</v>
      </c>
      <c r="AN356" s="1" t="s">
        <v>4224</v>
      </c>
      <c r="AO356" s="1" t="s">
        <v>4224</v>
      </c>
      <c r="AP356" s="1"/>
      <c r="AQ356" s="1"/>
      <c r="AR356" s="1" t="s">
        <v>14141</v>
      </c>
      <c r="AS356" s="1" t="s">
        <v>14142</v>
      </c>
      <c r="AT356" s="1" t="s">
        <v>14143</v>
      </c>
      <c r="AU356" s="1" t="s">
        <v>3670</v>
      </c>
      <c r="AV356" s="1"/>
      <c r="AW356" s="1"/>
      <c r="AY356" s="1"/>
      <c r="AZ356" s="1" t="s">
        <v>8112</v>
      </c>
      <c r="BA356" s="69" t="s">
        <v>14144</v>
      </c>
      <c r="BD356" s="1" t="s">
        <v>2067</v>
      </c>
      <c r="BE356" s="1"/>
      <c r="BJ356" s="69" t="s">
        <v>14145</v>
      </c>
      <c r="BV356" s="69" t="s">
        <v>14146</v>
      </c>
      <c r="BY356" s="69" t="s">
        <v>5062</v>
      </c>
      <c r="BZ356" s="69" t="s">
        <v>8544</v>
      </c>
      <c r="CD356" s="69" t="s">
        <v>9024</v>
      </c>
      <c r="CI356" s="69" t="s">
        <v>6058</v>
      </c>
    </row>
    <row r="357" spans="1:87" ht="15.75" customHeight="1" x14ac:dyDescent="0.15">
      <c r="A357" s="5"/>
      <c r="B357" s="5"/>
      <c r="C357" s="5"/>
      <c r="D357" s="5"/>
      <c r="E357" s="5"/>
      <c r="F357" s="3" t="s">
        <v>1014</v>
      </c>
      <c r="G357" s="5"/>
      <c r="H357" s="5"/>
      <c r="I357" s="5"/>
      <c r="J357" s="5"/>
      <c r="K357" s="5"/>
      <c r="L357" s="5"/>
      <c r="M357" s="5" t="s">
        <v>1011</v>
      </c>
      <c r="N357" s="3" t="s">
        <v>1442</v>
      </c>
      <c r="O357" s="5">
        <v>1.2414400000000001</v>
      </c>
      <c r="P357" s="5"/>
      <c r="Q357" s="5"/>
      <c r="R357" s="5"/>
      <c r="S357" s="5"/>
      <c r="T357" s="5"/>
      <c r="U357" s="67"/>
      <c r="V357" s="67"/>
      <c r="W357" s="67"/>
      <c r="X357" s="67"/>
      <c r="Y357" s="67"/>
      <c r="Z357" s="67"/>
      <c r="AA357" s="67"/>
      <c r="AB357" s="67"/>
      <c r="AC357" s="67"/>
      <c r="AD357" s="67" t="s">
        <v>14147</v>
      </c>
      <c r="AE357" s="1"/>
      <c r="AF357" s="67" t="s">
        <v>6673</v>
      </c>
      <c r="AG357" s="67"/>
      <c r="AH357" s="1"/>
      <c r="AI357" s="1"/>
      <c r="AJ357" s="1" t="s">
        <v>14148</v>
      </c>
      <c r="AK357" s="1"/>
      <c r="AL357" s="1" t="s">
        <v>14149</v>
      </c>
      <c r="AM357" s="1" t="s">
        <v>7035</v>
      </c>
      <c r="AN357" s="1" t="s">
        <v>4225</v>
      </c>
      <c r="AO357" s="1" t="s">
        <v>4225</v>
      </c>
      <c r="AP357" s="1"/>
      <c r="AQ357" s="1"/>
      <c r="AR357" s="1" t="s">
        <v>14150</v>
      </c>
      <c r="AS357" s="1" t="s">
        <v>14151</v>
      </c>
      <c r="AT357" s="1" t="s">
        <v>14152</v>
      </c>
      <c r="AU357" s="1" t="s">
        <v>3671</v>
      </c>
      <c r="AV357" s="1"/>
      <c r="AW357" s="1"/>
      <c r="AY357" s="1"/>
      <c r="AZ357" s="1" t="s">
        <v>8113</v>
      </c>
      <c r="BA357" s="69" t="s">
        <v>14153</v>
      </c>
      <c r="BD357" s="1" t="s">
        <v>2068</v>
      </c>
      <c r="BE357" s="1"/>
      <c r="BJ357" s="69" t="s">
        <v>14154</v>
      </c>
      <c r="BV357" s="69" t="s">
        <v>14155</v>
      </c>
      <c r="BY357" s="69" t="s">
        <v>5158</v>
      </c>
      <c r="BZ357" s="69" t="s">
        <v>8545</v>
      </c>
      <c r="CD357" s="69" t="s">
        <v>9025</v>
      </c>
      <c r="CI357" s="69" t="s">
        <v>6059</v>
      </c>
    </row>
    <row r="358" spans="1:87" ht="15.75" customHeight="1" x14ac:dyDescent="0.15">
      <c r="A358" s="5"/>
      <c r="B358" s="5"/>
      <c r="C358" s="5"/>
      <c r="D358" s="5"/>
      <c r="E358" s="5"/>
      <c r="F358" s="3" t="s">
        <v>1016</v>
      </c>
      <c r="G358" s="5"/>
      <c r="H358" s="5"/>
      <c r="I358" s="5"/>
      <c r="J358" s="5"/>
      <c r="K358" s="5"/>
      <c r="L358" s="5"/>
      <c r="M358" s="5" t="s">
        <v>1013</v>
      </c>
      <c r="N358" s="3" t="s">
        <v>1443</v>
      </c>
      <c r="O358" s="5">
        <v>4.3175400000000002</v>
      </c>
      <c r="P358" s="5"/>
      <c r="Q358" s="5"/>
      <c r="R358" s="5"/>
      <c r="S358" s="5"/>
      <c r="T358" s="5"/>
      <c r="U358" s="67"/>
      <c r="V358" s="67"/>
      <c r="W358" s="67"/>
      <c r="X358" s="67"/>
      <c r="Y358" s="67"/>
      <c r="Z358" s="67"/>
      <c r="AA358" s="67"/>
      <c r="AB358" s="67"/>
      <c r="AC358" s="67"/>
      <c r="AD358" s="67" t="s">
        <v>14156</v>
      </c>
      <c r="AE358" s="1"/>
      <c r="AF358" s="67" t="s">
        <v>6674</v>
      </c>
      <c r="AG358" s="67"/>
      <c r="AH358" s="1"/>
      <c r="AI358" s="1"/>
      <c r="AJ358" s="1" t="s">
        <v>14157</v>
      </c>
      <c r="AK358" s="1"/>
      <c r="AL358" s="1" t="s">
        <v>14158</v>
      </c>
      <c r="AM358" s="1" t="s">
        <v>7036</v>
      </c>
      <c r="AN358" s="1" t="s">
        <v>4226</v>
      </c>
      <c r="AO358" s="1" t="s">
        <v>4226</v>
      </c>
      <c r="AP358" s="1"/>
      <c r="AQ358" s="1"/>
      <c r="AR358" s="1" t="s">
        <v>14159</v>
      </c>
      <c r="AS358" s="1" t="s">
        <v>14160</v>
      </c>
      <c r="AT358" s="1" t="s">
        <v>14161</v>
      </c>
      <c r="AU358" s="1" t="s">
        <v>3672</v>
      </c>
      <c r="AV358" s="1"/>
      <c r="AW358" s="1"/>
      <c r="AY358" s="1"/>
      <c r="AZ358" s="1" t="s">
        <v>8114</v>
      </c>
      <c r="BA358" s="69" t="s">
        <v>14162</v>
      </c>
      <c r="BD358" s="1" t="s">
        <v>2069</v>
      </c>
      <c r="BE358" s="1"/>
      <c r="BJ358" s="69" t="s">
        <v>14163</v>
      </c>
      <c r="BV358" s="69" t="s">
        <v>14164</v>
      </c>
      <c r="BY358" s="69" t="s">
        <v>5254</v>
      </c>
      <c r="BZ358" s="69" t="s">
        <v>8546</v>
      </c>
      <c r="CD358" s="69" t="s">
        <v>9026</v>
      </c>
      <c r="CI358" s="69" t="s">
        <v>6060</v>
      </c>
    </row>
    <row r="359" spans="1:87" ht="15.75" customHeight="1" x14ac:dyDescent="0.15">
      <c r="A359" s="5"/>
      <c r="B359" s="5"/>
      <c r="C359" s="5"/>
      <c r="D359" s="5"/>
      <c r="E359" s="5"/>
      <c r="F359" s="3" t="s">
        <v>1018</v>
      </c>
      <c r="G359" s="5"/>
      <c r="H359" s="5"/>
      <c r="I359" s="5"/>
      <c r="J359" s="5"/>
      <c r="K359" s="5"/>
      <c r="L359" s="5"/>
      <c r="M359" s="5" t="s">
        <v>1015</v>
      </c>
      <c r="N359" s="3" t="s">
        <v>1444</v>
      </c>
      <c r="O359" s="5">
        <v>3.6986500000000002</v>
      </c>
      <c r="P359" s="5"/>
      <c r="Q359" s="5"/>
      <c r="R359" s="5"/>
      <c r="S359" s="5"/>
      <c r="T359" s="5"/>
      <c r="U359" s="67"/>
      <c r="V359" s="67"/>
      <c r="W359" s="67"/>
      <c r="X359" s="67"/>
      <c r="Y359" s="67"/>
      <c r="Z359" s="67"/>
      <c r="AA359" s="67"/>
      <c r="AB359" s="67"/>
      <c r="AC359" s="67"/>
      <c r="AD359" s="67" t="s">
        <v>14165</v>
      </c>
      <c r="AE359" s="1"/>
      <c r="AF359" s="67" t="s">
        <v>6675</v>
      </c>
      <c r="AG359" s="67"/>
      <c r="AH359" s="1"/>
      <c r="AI359" s="1"/>
      <c r="AJ359" s="1" t="s">
        <v>14166</v>
      </c>
      <c r="AK359" s="1"/>
      <c r="AL359" s="1" t="s">
        <v>14167</v>
      </c>
      <c r="AM359" s="1" t="s">
        <v>7037</v>
      </c>
      <c r="AN359" s="1" t="s">
        <v>4227</v>
      </c>
      <c r="AO359" s="1" t="s">
        <v>4227</v>
      </c>
      <c r="AP359" s="1"/>
      <c r="AQ359" s="1"/>
      <c r="AR359" s="1" t="s">
        <v>14168</v>
      </c>
      <c r="AS359" s="1" t="s">
        <v>14169</v>
      </c>
      <c r="AT359" s="1" t="s">
        <v>14170</v>
      </c>
      <c r="AU359" s="1" t="s">
        <v>3673</v>
      </c>
      <c r="AV359" s="1"/>
      <c r="AW359" s="1"/>
      <c r="AY359" s="1"/>
      <c r="AZ359" s="1" t="s">
        <v>8115</v>
      </c>
      <c r="BA359" s="69" t="s">
        <v>14171</v>
      </c>
      <c r="BD359" s="1" t="s">
        <v>2070</v>
      </c>
      <c r="BE359" s="1"/>
      <c r="BJ359" s="69" t="s">
        <v>14172</v>
      </c>
      <c r="BV359" s="69" t="s">
        <v>14173</v>
      </c>
      <c r="BY359" s="69" t="s">
        <v>5350</v>
      </c>
      <c r="BZ359" s="69" t="s">
        <v>8547</v>
      </c>
      <c r="CD359" s="69" t="s">
        <v>9027</v>
      </c>
      <c r="CI359" s="69" t="s">
        <v>6061</v>
      </c>
    </row>
    <row r="360" spans="1:87" ht="15.75" customHeight="1" x14ac:dyDescent="0.15">
      <c r="A360" s="5"/>
      <c r="B360" s="5"/>
      <c r="C360" s="5"/>
      <c r="D360" s="5"/>
      <c r="E360" s="5"/>
      <c r="F360" s="3" t="s">
        <v>1020</v>
      </c>
      <c r="G360" s="5"/>
      <c r="H360" s="5"/>
      <c r="I360" s="5"/>
      <c r="J360" s="5"/>
      <c r="K360" s="5"/>
      <c r="L360" s="5"/>
      <c r="M360" s="5" t="s">
        <v>1017</v>
      </c>
      <c r="N360" s="3" t="s">
        <v>1445</v>
      </c>
      <c r="O360" s="5">
        <v>4.5444300000000002</v>
      </c>
      <c r="P360" s="5"/>
      <c r="Q360" s="5"/>
      <c r="R360" s="5"/>
      <c r="S360" s="5"/>
      <c r="T360" s="5"/>
      <c r="U360" s="67"/>
      <c r="V360" s="67"/>
      <c r="W360" s="67"/>
      <c r="X360" s="67"/>
      <c r="Y360" s="67"/>
      <c r="Z360" s="67"/>
      <c r="AA360" s="67"/>
      <c r="AB360" s="67"/>
      <c r="AC360" s="67"/>
      <c r="AD360" s="67" t="s">
        <v>14174</v>
      </c>
      <c r="AE360" s="1"/>
      <c r="AF360" s="67" t="s">
        <v>6676</v>
      </c>
      <c r="AG360" s="67"/>
      <c r="AH360" s="1"/>
      <c r="AI360" s="1"/>
      <c r="AJ360" s="1" t="s">
        <v>14175</v>
      </c>
      <c r="AK360" s="1"/>
      <c r="AL360" s="1" t="s">
        <v>14176</v>
      </c>
      <c r="AM360" s="1" t="s">
        <v>7038</v>
      </c>
      <c r="AN360" s="1" t="s">
        <v>4228</v>
      </c>
      <c r="AO360" s="1" t="s">
        <v>4228</v>
      </c>
      <c r="AP360" s="1"/>
      <c r="AQ360" s="1"/>
      <c r="AR360" s="1" t="s">
        <v>14177</v>
      </c>
      <c r="AS360" s="1" t="s">
        <v>14178</v>
      </c>
      <c r="AT360" s="1" t="s">
        <v>14179</v>
      </c>
      <c r="AU360" s="1" t="s">
        <v>3674</v>
      </c>
      <c r="AV360" s="1"/>
      <c r="AW360" s="1"/>
      <c r="AY360" s="1"/>
      <c r="AZ360" s="1" t="s">
        <v>8116</v>
      </c>
      <c r="BA360" s="69" t="s">
        <v>14180</v>
      </c>
      <c r="BD360" s="1" t="s">
        <v>2071</v>
      </c>
      <c r="BE360" s="1"/>
      <c r="BJ360" s="69" t="s">
        <v>14181</v>
      </c>
      <c r="BV360" s="69" t="s">
        <v>14182</v>
      </c>
      <c r="BY360" s="69" t="s">
        <v>5446</v>
      </c>
      <c r="BZ360" s="69" t="s">
        <v>8548</v>
      </c>
      <c r="CD360" s="69" t="s">
        <v>9028</v>
      </c>
      <c r="CI360" s="69" t="s">
        <v>6062</v>
      </c>
    </row>
    <row r="361" spans="1:87" ht="15.75" customHeight="1" x14ac:dyDescent="0.15">
      <c r="A361" s="5"/>
      <c r="B361" s="5"/>
      <c r="C361" s="5"/>
      <c r="D361" s="5"/>
      <c r="E361" s="5"/>
      <c r="F361" s="3" t="s">
        <v>1022</v>
      </c>
      <c r="G361" s="5"/>
      <c r="H361" s="5"/>
      <c r="I361" s="5"/>
      <c r="J361" s="5"/>
      <c r="K361" s="5"/>
      <c r="L361" s="5"/>
      <c r="M361" s="5" t="s">
        <v>1019</v>
      </c>
      <c r="N361" s="3" t="s">
        <v>1446</v>
      </c>
      <c r="O361" s="5">
        <v>3.89</v>
      </c>
      <c r="P361" s="5"/>
      <c r="Q361" s="5"/>
      <c r="R361" s="5"/>
      <c r="S361" s="5"/>
      <c r="T361" s="5"/>
      <c r="U361" s="67"/>
      <c r="V361" s="67"/>
      <c r="W361" s="67"/>
      <c r="X361" s="67"/>
      <c r="Y361" s="67"/>
      <c r="Z361" s="67"/>
      <c r="AA361" s="67"/>
      <c r="AB361" s="67"/>
      <c r="AC361" s="67"/>
      <c r="AD361" s="67" t="s">
        <v>14183</v>
      </c>
      <c r="AE361" s="1"/>
      <c r="AF361" s="67" t="s">
        <v>6677</v>
      </c>
      <c r="AG361" s="67"/>
      <c r="AH361" s="1"/>
      <c r="AI361" s="1"/>
      <c r="AJ361" s="1" t="s">
        <v>14184</v>
      </c>
      <c r="AK361" s="1"/>
      <c r="AL361" s="1" t="s">
        <v>14185</v>
      </c>
      <c r="AM361" s="1" t="s">
        <v>7039</v>
      </c>
      <c r="AN361" s="1" t="s">
        <v>4229</v>
      </c>
      <c r="AO361" s="1" t="s">
        <v>4229</v>
      </c>
      <c r="AP361" s="1"/>
      <c r="AQ361" s="1"/>
      <c r="AR361" s="1" t="s">
        <v>14186</v>
      </c>
      <c r="AS361" s="1" t="s">
        <v>14187</v>
      </c>
      <c r="AT361" s="1" t="s">
        <v>14188</v>
      </c>
      <c r="AU361" s="1" t="s">
        <v>3675</v>
      </c>
      <c r="AV361" s="1"/>
      <c r="AW361" s="1"/>
      <c r="AY361" s="1"/>
      <c r="AZ361" s="1" t="s">
        <v>8117</v>
      </c>
      <c r="BA361" s="69" t="s">
        <v>14189</v>
      </c>
      <c r="BD361" s="1" t="s">
        <v>2072</v>
      </c>
      <c r="BE361" s="1"/>
      <c r="BJ361" s="69" t="s">
        <v>14190</v>
      </c>
      <c r="BV361" s="69" t="s">
        <v>14191</v>
      </c>
      <c r="BY361" s="69" t="s">
        <v>5542</v>
      </c>
      <c r="BZ361" s="69" t="s">
        <v>8549</v>
      </c>
      <c r="CD361" s="69" t="s">
        <v>9029</v>
      </c>
      <c r="CI361" s="69" t="s">
        <v>6063</v>
      </c>
    </row>
    <row r="362" spans="1:87" ht="15.75" customHeight="1" x14ac:dyDescent="0.15">
      <c r="A362" s="5"/>
      <c r="B362" s="5"/>
      <c r="C362" s="5"/>
      <c r="D362" s="5"/>
      <c r="E362" s="5"/>
      <c r="F362" s="3" t="s">
        <v>287</v>
      </c>
      <c r="G362" s="5"/>
      <c r="H362" s="5"/>
      <c r="I362" s="5"/>
      <c r="J362" s="5"/>
      <c r="K362" s="5"/>
      <c r="L362" s="5"/>
      <c r="M362" s="5" t="s">
        <v>1021</v>
      </c>
      <c r="N362" s="3" t="s">
        <v>1447</v>
      </c>
      <c r="O362" s="5">
        <v>3.13035</v>
      </c>
      <c r="P362" s="5"/>
      <c r="Q362" s="5"/>
      <c r="R362" s="5"/>
      <c r="S362" s="5"/>
      <c r="T362" s="5"/>
      <c r="U362" s="67"/>
      <c r="V362" s="67"/>
      <c r="W362" s="67"/>
      <c r="X362" s="67"/>
      <c r="Y362" s="67"/>
      <c r="Z362" s="67"/>
      <c r="AA362" s="67"/>
      <c r="AB362" s="67"/>
      <c r="AC362" s="67"/>
      <c r="AD362" s="67" t="s">
        <v>14192</v>
      </c>
      <c r="AE362" s="1"/>
      <c r="AF362" s="67" t="s">
        <v>6678</v>
      </c>
      <c r="AG362" s="67"/>
      <c r="AH362" s="1"/>
      <c r="AI362" s="1"/>
      <c r="AJ362" s="1" t="s">
        <v>14193</v>
      </c>
      <c r="AK362" s="1"/>
      <c r="AL362" s="1" t="s">
        <v>14194</v>
      </c>
      <c r="AM362" s="1" t="s">
        <v>7040</v>
      </c>
      <c r="AN362" s="1" t="s">
        <v>4230</v>
      </c>
      <c r="AO362" s="1" t="s">
        <v>4230</v>
      </c>
      <c r="AP362" s="1"/>
      <c r="AQ362" s="1"/>
      <c r="AR362" s="1" t="s">
        <v>14195</v>
      </c>
      <c r="AS362" s="1" t="s">
        <v>14196</v>
      </c>
      <c r="AT362" s="1" t="s">
        <v>14197</v>
      </c>
      <c r="AU362" s="1" t="s">
        <v>3676</v>
      </c>
      <c r="AV362" s="1"/>
      <c r="AW362" s="1"/>
      <c r="AY362" s="1"/>
      <c r="AZ362" s="1" t="s">
        <v>8118</v>
      </c>
      <c r="BA362" s="69" t="s">
        <v>14198</v>
      </c>
      <c r="BD362" s="1" t="s">
        <v>2073</v>
      </c>
      <c r="BE362" s="1"/>
      <c r="BJ362" s="69" t="s">
        <v>14199</v>
      </c>
      <c r="BV362" s="69" t="s">
        <v>14200</v>
      </c>
      <c r="BY362" s="69" t="s">
        <v>5638</v>
      </c>
      <c r="BZ362" s="69" t="s">
        <v>8550</v>
      </c>
      <c r="CD362" s="69" t="s">
        <v>9030</v>
      </c>
      <c r="CI362" s="69" t="s">
        <v>6064</v>
      </c>
    </row>
    <row r="363" spans="1:87" ht="15.75" customHeight="1" x14ac:dyDescent="0.15">
      <c r="A363" s="5"/>
      <c r="B363" s="5"/>
      <c r="C363" s="5"/>
      <c r="D363" s="5"/>
      <c r="E363" s="5"/>
      <c r="F363" s="3" t="s">
        <v>338</v>
      </c>
      <c r="G363" s="5"/>
      <c r="H363" s="5"/>
      <c r="I363" s="5"/>
      <c r="J363" s="5"/>
      <c r="K363" s="5"/>
      <c r="L363" s="5"/>
      <c r="M363" s="5" t="s">
        <v>1023</v>
      </c>
      <c r="N363" s="3" t="s">
        <v>1448</v>
      </c>
      <c r="O363" s="5">
        <v>3.8713899999999999</v>
      </c>
      <c r="P363" s="5"/>
      <c r="Q363" s="5"/>
      <c r="R363" s="5"/>
      <c r="S363" s="5"/>
      <c r="T363" s="5"/>
      <c r="U363" s="67"/>
      <c r="V363" s="67"/>
      <c r="W363" s="67"/>
      <c r="X363" s="67"/>
      <c r="Y363" s="67"/>
      <c r="Z363" s="67"/>
      <c r="AA363" s="67"/>
      <c r="AB363" s="67"/>
      <c r="AC363" s="67"/>
      <c r="AD363" s="67" t="s">
        <v>14201</v>
      </c>
      <c r="AE363" s="1"/>
      <c r="AF363" s="67" t="s">
        <v>6679</v>
      </c>
      <c r="AG363" s="67"/>
      <c r="AH363" s="1"/>
      <c r="AI363" s="1"/>
      <c r="AJ363" s="1" t="s">
        <v>14202</v>
      </c>
      <c r="AK363" s="1"/>
      <c r="AL363" s="1" t="s">
        <v>14203</v>
      </c>
      <c r="AM363" s="1" t="s">
        <v>7041</v>
      </c>
      <c r="AN363" s="1" t="s">
        <v>4231</v>
      </c>
      <c r="AO363" s="1" t="s">
        <v>4231</v>
      </c>
      <c r="AP363" s="1"/>
      <c r="AQ363" s="1"/>
      <c r="AR363" s="1" t="s">
        <v>14204</v>
      </c>
      <c r="AS363" s="1" t="s">
        <v>14205</v>
      </c>
      <c r="AT363" s="1" t="s">
        <v>14206</v>
      </c>
      <c r="AU363" s="1" t="s">
        <v>14207</v>
      </c>
      <c r="AV363" s="1"/>
      <c r="AW363" s="1"/>
      <c r="AY363" s="1"/>
      <c r="AZ363" s="1" t="s">
        <v>8119</v>
      </c>
      <c r="BA363" s="69" t="s">
        <v>14208</v>
      </c>
      <c r="BD363" s="1" t="s">
        <v>2074</v>
      </c>
      <c r="BE363" s="1"/>
      <c r="BJ363" s="69" t="s">
        <v>14209</v>
      </c>
      <c r="BV363" s="69" t="s">
        <v>14210</v>
      </c>
      <c r="BY363" s="69" t="s">
        <v>4583</v>
      </c>
      <c r="BZ363" s="69" t="s">
        <v>8551</v>
      </c>
      <c r="CD363" s="69" t="s">
        <v>9031</v>
      </c>
      <c r="CI363" s="69" t="s">
        <v>6065</v>
      </c>
    </row>
    <row r="364" spans="1:87" ht="15.75" customHeight="1" x14ac:dyDescent="0.15">
      <c r="A364" s="5"/>
      <c r="B364" s="5"/>
      <c r="C364" s="5"/>
      <c r="D364" s="5"/>
      <c r="E364" s="5"/>
      <c r="F364" s="3" t="s">
        <v>1026</v>
      </c>
      <c r="G364" s="5"/>
      <c r="H364" s="5"/>
      <c r="I364" s="5"/>
      <c r="J364" s="5"/>
      <c r="K364" s="5"/>
      <c r="L364" s="5"/>
      <c r="M364" s="5" t="s">
        <v>1024</v>
      </c>
      <c r="N364" s="3" t="s">
        <v>1449</v>
      </c>
      <c r="O364" s="5">
        <v>4.3662099999999997</v>
      </c>
      <c r="P364" s="5"/>
      <c r="Q364" s="5"/>
      <c r="R364" s="5"/>
      <c r="S364" s="5"/>
      <c r="T364" s="5"/>
      <c r="U364" s="67"/>
      <c r="V364" s="67"/>
      <c r="W364" s="67"/>
      <c r="X364" s="67"/>
      <c r="Y364" s="67"/>
      <c r="Z364" s="67"/>
      <c r="AA364" s="67"/>
      <c r="AB364" s="67"/>
      <c r="AC364" s="67"/>
      <c r="AD364" s="67" t="s">
        <v>14211</v>
      </c>
      <c r="AE364" s="1"/>
      <c r="AF364" s="67" t="s">
        <v>6680</v>
      </c>
      <c r="AG364" s="67"/>
      <c r="AH364" s="1"/>
      <c r="AI364" s="1"/>
      <c r="AJ364" s="1" t="s">
        <v>14212</v>
      </c>
      <c r="AK364" s="1"/>
      <c r="AL364" s="1" t="s">
        <v>14213</v>
      </c>
      <c r="AM364" s="1" t="s">
        <v>7042</v>
      </c>
      <c r="AN364" s="1" t="s">
        <v>4232</v>
      </c>
      <c r="AO364" s="1" t="s">
        <v>4232</v>
      </c>
      <c r="AP364" s="1"/>
      <c r="AQ364" s="1"/>
      <c r="AR364" s="1" t="s">
        <v>14214</v>
      </c>
      <c r="AS364" s="1" t="s">
        <v>14215</v>
      </c>
      <c r="AT364" s="1" t="s">
        <v>14216</v>
      </c>
      <c r="AU364" s="1" t="s">
        <v>3677</v>
      </c>
      <c r="AV364" s="1"/>
      <c r="AW364" s="1"/>
      <c r="AY364" s="1"/>
      <c r="AZ364" s="1" t="s">
        <v>8120</v>
      </c>
      <c r="BA364" s="69" t="s">
        <v>14217</v>
      </c>
      <c r="BD364" s="1" t="s">
        <v>2075</v>
      </c>
      <c r="BE364" s="1"/>
      <c r="BJ364" s="69" t="s">
        <v>14218</v>
      </c>
      <c r="BV364" s="69" t="s">
        <v>14219</v>
      </c>
      <c r="BY364" s="69" t="s">
        <v>4679</v>
      </c>
      <c r="BZ364" s="69" t="s">
        <v>8552</v>
      </c>
      <c r="CD364" s="69" t="s">
        <v>9032</v>
      </c>
      <c r="CI364" s="69" t="s">
        <v>6066</v>
      </c>
    </row>
    <row r="365" spans="1:87" ht="15.75" customHeight="1" x14ac:dyDescent="0.15">
      <c r="A365" s="5"/>
      <c r="B365" s="5"/>
      <c r="C365" s="5"/>
      <c r="D365" s="5"/>
      <c r="E365" s="5"/>
      <c r="F365" s="3" t="s">
        <v>1028</v>
      </c>
      <c r="G365" s="5"/>
      <c r="H365" s="5"/>
      <c r="I365" s="5"/>
      <c r="J365" s="5"/>
      <c r="K365" s="5"/>
      <c r="L365" s="5"/>
      <c r="M365" s="5" t="s">
        <v>1025</v>
      </c>
      <c r="N365" s="3" t="s">
        <v>1450</v>
      </c>
      <c r="O365" s="5">
        <v>3.9047100000000001</v>
      </c>
      <c r="P365" s="5"/>
      <c r="Q365" s="5"/>
      <c r="R365" s="5"/>
      <c r="S365" s="5"/>
      <c r="T365" s="5"/>
      <c r="U365" s="67"/>
      <c r="V365" s="67"/>
      <c r="W365" s="67"/>
      <c r="X365" s="67"/>
      <c r="Y365" s="67"/>
      <c r="Z365" s="67"/>
      <c r="AA365" s="67"/>
      <c r="AB365" s="67"/>
      <c r="AC365" s="67"/>
      <c r="AD365" s="67" t="s">
        <v>14220</v>
      </c>
      <c r="AE365" s="1"/>
      <c r="AF365" s="67" t="s">
        <v>6681</v>
      </c>
      <c r="AG365" s="67"/>
      <c r="AH365" s="1"/>
      <c r="AI365" s="1"/>
      <c r="AJ365" s="1" t="s">
        <v>14221</v>
      </c>
      <c r="AK365" s="1"/>
      <c r="AL365" s="1" t="s">
        <v>14222</v>
      </c>
      <c r="AM365" s="1" t="s">
        <v>7043</v>
      </c>
      <c r="AN365" s="1" t="s">
        <v>4233</v>
      </c>
      <c r="AO365" s="1" t="s">
        <v>4233</v>
      </c>
      <c r="AP365" s="1"/>
      <c r="AQ365" s="1"/>
      <c r="AR365" s="1" t="s">
        <v>14223</v>
      </c>
      <c r="AS365" s="1" t="s">
        <v>14224</v>
      </c>
      <c r="AT365" s="1" t="s">
        <v>14225</v>
      </c>
      <c r="AU365" s="1" t="s">
        <v>3678</v>
      </c>
      <c r="AV365" s="1"/>
      <c r="AW365" s="1"/>
      <c r="AY365" s="1"/>
      <c r="AZ365" s="1" t="s">
        <v>8121</v>
      </c>
      <c r="BA365" s="69" t="s">
        <v>14226</v>
      </c>
      <c r="BD365" s="1" t="s">
        <v>2076</v>
      </c>
      <c r="BE365" s="1"/>
      <c r="BJ365" s="69" t="s">
        <v>14227</v>
      </c>
      <c r="BV365" s="69" t="s">
        <v>14228</v>
      </c>
      <c r="BY365" s="69" t="s">
        <v>4775</v>
      </c>
      <c r="BZ365" s="69" t="s">
        <v>8553</v>
      </c>
      <c r="CD365" s="69" t="s">
        <v>9033</v>
      </c>
      <c r="CI365" s="69" t="s">
        <v>6067</v>
      </c>
    </row>
    <row r="366" spans="1:87" ht="15.75" customHeight="1" x14ac:dyDescent="0.15">
      <c r="A366" s="5"/>
      <c r="B366" s="5"/>
      <c r="C366" s="5"/>
      <c r="D366" s="5"/>
      <c r="E366" s="5"/>
      <c r="F366" s="3" t="s">
        <v>1030</v>
      </c>
      <c r="G366" s="5"/>
      <c r="H366" s="5"/>
      <c r="I366" s="5"/>
      <c r="J366" s="5"/>
      <c r="K366" s="5"/>
      <c r="L366" s="5"/>
      <c r="M366" s="5" t="s">
        <v>1027</v>
      </c>
      <c r="N366" s="3" t="s">
        <v>1451</v>
      </c>
      <c r="O366" s="5">
        <v>3.9444699999999999</v>
      </c>
      <c r="P366" s="5"/>
      <c r="Q366" s="5"/>
      <c r="R366" s="5"/>
      <c r="S366" s="5"/>
      <c r="T366" s="5"/>
      <c r="U366" s="67"/>
      <c r="V366" s="67"/>
      <c r="W366" s="67"/>
      <c r="X366" s="67"/>
      <c r="Y366" s="67"/>
      <c r="Z366" s="67"/>
      <c r="AA366" s="67"/>
      <c r="AB366" s="67"/>
      <c r="AC366" s="67"/>
      <c r="AD366" s="67" t="s">
        <v>14229</v>
      </c>
      <c r="AE366" s="1"/>
      <c r="AF366" s="67" t="s">
        <v>6682</v>
      </c>
      <c r="AG366" s="67"/>
      <c r="AH366" s="1"/>
      <c r="AI366" s="1"/>
      <c r="AJ366" s="1" t="s">
        <v>14230</v>
      </c>
      <c r="AK366" s="1"/>
      <c r="AL366" s="1" t="s">
        <v>14231</v>
      </c>
      <c r="AM366" s="1" t="s">
        <v>7044</v>
      </c>
      <c r="AN366" s="1" t="s">
        <v>4234</v>
      </c>
      <c r="AO366" s="1" t="s">
        <v>4234</v>
      </c>
      <c r="AP366" s="1"/>
      <c r="AQ366" s="1"/>
      <c r="AR366" s="1" t="s">
        <v>14232</v>
      </c>
      <c r="AS366" s="1" t="s">
        <v>14233</v>
      </c>
      <c r="AT366" s="1" t="s">
        <v>14234</v>
      </c>
      <c r="AU366" s="1" t="s">
        <v>14235</v>
      </c>
      <c r="AV366" s="1"/>
      <c r="AW366" s="1"/>
      <c r="AY366" s="1"/>
      <c r="AZ366" s="1" t="s">
        <v>8122</v>
      </c>
      <c r="BA366" s="69" t="s">
        <v>14236</v>
      </c>
      <c r="BD366" s="1" t="s">
        <v>2077</v>
      </c>
      <c r="BE366" s="1"/>
      <c r="BJ366" s="69" t="s">
        <v>14237</v>
      </c>
      <c r="BV366" s="69" t="s">
        <v>14238</v>
      </c>
      <c r="BY366" s="69" t="s">
        <v>4871</v>
      </c>
      <c r="BZ366" s="69" t="s">
        <v>8554</v>
      </c>
      <c r="CD366" s="69" t="s">
        <v>9034</v>
      </c>
      <c r="CI366" s="69" t="s">
        <v>6068</v>
      </c>
    </row>
    <row r="367" spans="1:87" ht="15.75" customHeight="1" x14ac:dyDescent="0.15">
      <c r="A367" s="5"/>
      <c r="B367" s="5"/>
      <c r="C367" s="5"/>
      <c r="D367" s="5"/>
      <c r="E367" s="5"/>
      <c r="F367" s="3" t="s">
        <v>1032</v>
      </c>
      <c r="G367" s="5"/>
      <c r="H367" s="5"/>
      <c r="I367" s="5"/>
      <c r="J367" s="5"/>
      <c r="K367" s="5"/>
      <c r="L367" s="5"/>
      <c r="M367" s="5" t="s">
        <v>1029</v>
      </c>
      <c r="N367" s="3" t="s">
        <v>1452</v>
      </c>
      <c r="O367" s="5">
        <v>3.00969</v>
      </c>
      <c r="P367" s="5"/>
      <c r="Q367" s="5"/>
      <c r="R367" s="5"/>
      <c r="S367" s="5"/>
      <c r="T367" s="5"/>
      <c r="U367" s="67"/>
      <c r="V367" s="67"/>
      <c r="W367" s="67"/>
      <c r="X367" s="67"/>
      <c r="Y367" s="67"/>
      <c r="Z367" s="67"/>
      <c r="AA367" s="67"/>
      <c r="AB367" s="67"/>
      <c r="AC367" s="67"/>
      <c r="AD367" s="67" t="s">
        <v>14239</v>
      </c>
      <c r="AE367" s="1"/>
      <c r="AF367" s="67" t="s">
        <v>6683</v>
      </c>
      <c r="AG367" s="67"/>
      <c r="AH367" s="1"/>
      <c r="AI367" s="1"/>
      <c r="AJ367" s="1" t="s">
        <v>14240</v>
      </c>
      <c r="AK367" s="1"/>
      <c r="AL367" s="1" t="s">
        <v>14241</v>
      </c>
      <c r="AM367" s="1" t="s">
        <v>7045</v>
      </c>
      <c r="AN367" s="1" t="s">
        <v>4235</v>
      </c>
      <c r="AO367" s="1" t="s">
        <v>4235</v>
      </c>
      <c r="AP367" s="1"/>
      <c r="AQ367" s="1"/>
      <c r="AR367" s="1" t="s">
        <v>14242</v>
      </c>
      <c r="AS367" s="1" t="s">
        <v>14243</v>
      </c>
      <c r="AT367" s="1" t="s">
        <v>14244</v>
      </c>
      <c r="AU367" s="1" t="s">
        <v>3679</v>
      </c>
      <c r="AV367" s="1"/>
      <c r="AW367" s="1"/>
      <c r="AY367" s="1"/>
      <c r="AZ367" s="1" t="s">
        <v>8123</v>
      </c>
      <c r="BA367" s="69" t="s">
        <v>14245</v>
      </c>
      <c r="BD367" s="1" t="s">
        <v>2078</v>
      </c>
      <c r="BE367" s="1"/>
      <c r="BJ367" s="69" t="s">
        <v>14246</v>
      </c>
      <c r="BV367" s="69" t="s">
        <v>14247</v>
      </c>
      <c r="BY367" s="69" t="s">
        <v>4967</v>
      </c>
      <c r="BZ367" s="69" t="s">
        <v>8555</v>
      </c>
      <c r="CD367" s="69" t="s">
        <v>9035</v>
      </c>
      <c r="CI367" s="69" t="s">
        <v>6069</v>
      </c>
    </row>
    <row r="368" spans="1:87" ht="15.75" customHeight="1" x14ac:dyDescent="0.15">
      <c r="A368" s="5"/>
      <c r="B368" s="5"/>
      <c r="C368" s="5"/>
      <c r="D368" s="5"/>
      <c r="E368" s="5"/>
      <c r="F368" s="3" t="s">
        <v>1034</v>
      </c>
      <c r="G368" s="5"/>
      <c r="H368" s="5"/>
      <c r="I368" s="5"/>
      <c r="J368" s="5"/>
      <c r="K368" s="5"/>
      <c r="L368" s="5"/>
      <c r="M368" s="5" t="s">
        <v>1031</v>
      </c>
      <c r="N368" s="3" t="s">
        <v>1453</v>
      </c>
      <c r="O368" s="5">
        <v>3.2604799999999998</v>
      </c>
      <c r="P368" s="5"/>
      <c r="Q368" s="5"/>
      <c r="R368" s="5"/>
      <c r="S368" s="5"/>
      <c r="T368" s="5"/>
      <c r="U368" s="67"/>
      <c r="V368" s="67"/>
      <c r="W368" s="67"/>
      <c r="X368" s="67"/>
      <c r="Y368" s="67"/>
      <c r="Z368" s="67"/>
      <c r="AA368" s="67"/>
      <c r="AB368" s="67"/>
      <c r="AC368" s="67"/>
      <c r="AD368" s="67" t="s">
        <v>14248</v>
      </c>
      <c r="AE368" s="1"/>
      <c r="AF368" s="67" t="s">
        <v>6684</v>
      </c>
      <c r="AG368" s="67"/>
      <c r="AH368" s="1"/>
      <c r="AI368" s="1"/>
      <c r="AJ368" s="1" t="s">
        <v>14249</v>
      </c>
      <c r="AK368" s="1"/>
      <c r="AL368" s="1" t="s">
        <v>14250</v>
      </c>
      <c r="AM368" s="1" t="s">
        <v>7046</v>
      </c>
      <c r="AN368" s="1" t="s">
        <v>4236</v>
      </c>
      <c r="AO368" s="1" t="s">
        <v>4236</v>
      </c>
      <c r="AP368" s="1"/>
      <c r="AQ368" s="1"/>
      <c r="AR368" s="1" t="s">
        <v>14251</v>
      </c>
      <c r="AS368" s="1" t="s">
        <v>14252</v>
      </c>
      <c r="AT368" s="1" t="s">
        <v>14253</v>
      </c>
      <c r="AU368" s="1" t="s">
        <v>3680</v>
      </c>
      <c r="AV368" s="1"/>
      <c r="AW368" s="1"/>
      <c r="AY368" s="1"/>
      <c r="AZ368" s="1" t="s">
        <v>8124</v>
      </c>
      <c r="BA368" s="69" t="s">
        <v>14254</v>
      </c>
      <c r="BD368" s="1" t="s">
        <v>2079</v>
      </c>
      <c r="BE368" s="1"/>
      <c r="BJ368" s="69" t="s">
        <v>14255</v>
      </c>
      <c r="BV368" s="69" t="s">
        <v>14256</v>
      </c>
      <c r="BY368" s="69" t="s">
        <v>5063</v>
      </c>
      <c r="BZ368" s="69" t="s">
        <v>8556</v>
      </c>
      <c r="CD368" s="69" t="s">
        <v>9036</v>
      </c>
      <c r="CI368" s="69" t="s">
        <v>6070</v>
      </c>
    </row>
    <row r="369" spans="1:87" ht="15.75" customHeight="1" x14ac:dyDescent="0.15">
      <c r="A369" s="5"/>
      <c r="B369" s="5"/>
      <c r="C369" s="5"/>
      <c r="D369" s="5"/>
      <c r="E369" s="5"/>
      <c r="F369" s="3" t="s">
        <v>1036</v>
      </c>
      <c r="G369" s="5"/>
      <c r="H369" s="5"/>
      <c r="I369" s="5"/>
      <c r="J369" s="5"/>
      <c r="K369" s="5"/>
      <c r="L369" s="5"/>
      <c r="M369" s="5" t="s">
        <v>1033</v>
      </c>
      <c r="N369" s="3" t="s">
        <v>1454</v>
      </c>
      <c r="O369" s="5">
        <v>3.6766999999999999</v>
      </c>
      <c r="P369" s="5"/>
      <c r="Q369" s="5"/>
      <c r="R369" s="5"/>
      <c r="S369" s="5"/>
      <c r="T369" s="5"/>
      <c r="U369" s="67"/>
      <c r="V369" s="67"/>
      <c r="W369" s="67"/>
      <c r="X369" s="67"/>
      <c r="Y369" s="67"/>
      <c r="Z369" s="67"/>
      <c r="AA369" s="67"/>
      <c r="AB369" s="67"/>
      <c r="AC369" s="67"/>
      <c r="AD369" s="67" t="s">
        <v>14257</v>
      </c>
      <c r="AE369" s="1"/>
      <c r="AF369" s="67" t="s">
        <v>6685</v>
      </c>
      <c r="AG369" s="67"/>
      <c r="AH369" s="1"/>
      <c r="AI369" s="1"/>
      <c r="AJ369" s="1" t="s">
        <v>14258</v>
      </c>
      <c r="AK369" s="1"/>
      <c r="AL369" s="1" t="s">
        <v>14259</v>
      </c>
      <c r="AM369" s="1" t="s">
        <v>7047</v>
      </c>
      <c r="AN369" s="1" t="s">
        <v>4237</v>
      </c>
      <c r="AO369" s="1" t="s">
        <v>4237</v>
      </c>
      <c r="AP369" s="1"/>
      <c r="AQ369" s="1"/>
      <c r="AR369" s="1" t="s">
        <v>14260</v>
      </c>
      <c r="AS369" s="1" t="s">
        <v>14261</v>
      </c>
      <c r="AT369" s="1" t="s">
        <v>14262</v>
      </c>
      <c r="AU369" s="1" t="s">
        <v>3681</v>
      </c>
      <c r="AV369" s="1"/>
      <c r="AW369" s="1"/>
      <c r="AY369" s="1"/>
      <c r="AZ369" s="1" t="s">
        <v>8125</v>
      </c>
      <c r="BA369" s="69" t="s">
        <v>14263</v>
      </c>
      <c r="BD369" s="1" t="s">
        <v>2080</v>
      </c>
      <c r="BE369" s="1"/>
      <c r="BJ369" s="69" t="s">
        <v>14264</v>
      </c>
      <c r="BV369" s="69" t="s">
        <v>14265</v>
      </c>
      <c r="BY369" s="69" t="s">
        <v>5159</v>
      </c>
      <c r="BZ369" s="69" t="s">
        <v>8557</v>
      </c>
      <c r="CD369" s="69" t="s">
        <v>9037</v>
      </c>
      <c r="CI369" s="69" t="s">
        <v>6071</v>
      </c>
    </row>
    <row r="370" spans="1:87" ht="15.75" customHeight="1" x14ac:dyDescent="0.15">
      <c r="A370" s="5"/>
      <c r="B370" s="5"/>
      <c r="C370" s="5"/>
      <c r="D370" s="5"/>
      <c r="E370" s="5"/>
      <c r="F370" s="3" t="s">
        <v>1038</v>
      </c>
      <c r="G370" s="5"/>
      <c r="H370" s="5"/>
      <c r="I370" s="5"/>
      <c r="J370" s="5"/>
      <c r="K370" s="5"/>
      <c r="L370" s="5"/>
      <c r="M370" s="5" t="s">
        <v>1035</v>
      </c>
      <c r="N370" s="3" t="s">
        <v>1455</v>
      </c>
      <c r="O370" s="5">
        <v>4.6480399999999999</v>
      </c>
      <c r="P370" s="5"/>
      <c r="Q370" s="5"/>
      <c r="R370" s="5"/>
      <c r="S370" s="5"/>
      <c r="T370" s="5"/>
      <c r="U370" s="67"/>
      <c r="V370" s="67"/>
      <c r="W370" s="67"/>
      <c r="X370" s="67"/>
      <c r="Y370" s="67"/>
      <c r="Z370" s="67"/>
      <c r="AA370" s="67"/>
      <c r="AB370" s="67"/>
      <c r="AC370" s="67"/>
      <c r="AD370" s="67" t="s">
        <v>14266</v>
      </c>
      <c r="AE370" s="1"/>
      <c r="AF370" s="67" t="s">
        <v>6686</v>
      </c>
      <c r="AG370" s="67"/>
      <c r="AH370" s="1"/>
      <c r="AI370" s="1"/>
      <c r="AJ370" s="1" t="s">
        <v>14267</v>
      </c>
      <c r="AK370" s="1"/>
      <c r="AL370" s="1" t="s">
        <v>14268</v>
      </c>
      <c r="AM370" s="1" t="s">
        <v>7048</v>
      </c>
      <c r="AN370" s="1" t="s">
        <v>4238</v>
      </c>
      <c r="AO370" s="1" t="s">
        <v>4238</v>
      </c>
      <c r="AP370" s="1"/>
      <c r="AQ370" s="1"/>
      <c r="AR370" s="1" t="s">
        <v>14269</v>
      </c>
      <c r="AS370" s="1" t="s">
        <v>14270</v>
      </c>
      <c r="AT370" s="1" t="s">
        <v>14271</v>
      </c>
      <c r="AU370" s="1" t="s">
        <v>3682</v>
      </c>
      <c r="AV370" s="1"/>
      <c r="AW370" s="1"/>
      <c r="AY370" s="1"/>
      <c r="AZ370" s="1" t="s">
        <v>8126</v>
      </c>
      <c r="BA370" s="69" t="s">
        <v>14272</v>
      </c>
      <c r="BD370" s="1" t="s">
        <v>2081</v>
      </c>
      <c r="BE370" s="1"/>
      <c r="BJ370" s="69" t="s">
        <v>14273</v>
      </c>
      <c r="BV370" s="69" t="s">
        <v>14274</v>
      </c>
      <c r="BY370" s="69" t="s">
        <v>5255</v>
      </c>
      <c r="BZ370" s="69" t="s">
        <v>8558</v>
      </c>
      <c r="CD370" s="69" t="s">
        <v>9038</v>
      </c>
      <c r="CI370" s="69" t="s">
        <v>6072</v>
      </c>
    </row>
    <row r="371" spans="1:87" ht="15.75" customHeight="1" x14ac:dyDescent="0.15">
      <c r="A371" s="5"/>
      <c r="B371" s="5"/>
      <c r="C371" s="5"/>
      <c r="D371" s="5"/>
      <c r="E371" s="5"/>
      <c r="F371" s="3" t="s">
        <v>1040</v>
      </c>
      <c r="G371" s="5"/>
      <c r="H371" s="5"/>
      <c r="I371" s="5"/>
      <c r="J371" s="5"/>
      <c r="K371" s="5"/>
      <c r="L371" s="5"/>
      <c r="M371" s="5" t="s">
        <v>1037</v>
      </c>
      <c r="N371" s="3" t="s">
        <v>1456</v>
      </c>
      <c r="O371" s="5">
        <v>3.3073700000000001</v>
      </c>
      <c r="P371" s="5"/>
      <c r="Q371" s="5"/>
      <c r="R371" s="5"/>
      <c r="S371" s="5"/>
      <c r="T371" s="5"/>
      <c r="U371" s="67"/>
      <c r="V371" s="67"/>
      <c r="W371" s="67"/>
      <c r="X371" s="67"/>
      <c r="Y371" s="67"/>
      <c r="Z371" s="67"/>
      <c r="AA371" s="67"/>
      <c r="AB371" s="67"/>
      <c r="AC371" s="67"/>
      <c r="AD371" s="67" t="s">
        <v>14275</v>
      </c>
      <c r="AE371" s="1"/>
      <c r="AF371" s="67" t="s">
        <v>6687</v>
      </c>
      <c r="AG371" s="67"/>
      <c r="AH371" s="1"/>
      <c r="AI371" s="1"/>
      <c r="AJ371" s="1" t="s">
        <v>14276</v>
      </c>
      <c r="AK371" s="1"/>
      <c r="AL371" s="1" t="s">
        <v>14277</v>
      </c>
      <c r="AM371" s="1" t="s">
        <v>7049</v>
      </c>
      <c r="AN371" s="1" t="s">
        <v>4239</v>
      </c>
      <c r="AO371" s="1" t="s">
        <v>4239</v>
      </c>
      <c r="AP371" s="1"/>
      <c r="AQ371" s="1"/>
      <c r="AR371" s="1" t="s">
        <v>14278</v>
      </c>
      <c r="AS371" s="1" t="s">
        <v>14279</v>
      </c>
      <c r="AT371" s="1" t="s">
        <v>14280</v>
      </c>
      <c r="AU371" s="1" t="s">
        <v>3683</v>
      </c>
      <c r="AV371" s="1"/>
      <c r="AW371" s="1"/>
      <c r="AY371" s="1"/>
      <c r="AZ371" s="1" t="s">
        <v>8127</v>
      </c>
      <c r="BA371" s="69" t="s">
        <v>14281</v>
      </c>
      <c r="BD371" s="1" t="s">
        <v>2082</v>
      </c>
      <c r="BE371" s="1"/>
      <c r="BJ371" s="69" t="s">
        <v>14282</v>
      </c>
      <c r="BV371" s="69" t="s">
        <v>14283</v>
      </c>
      <c r="BY371" s="69" t="s">
        <v>5351</v>
      </c>
      <c r="BZ371" s="69" t="s">
        <v>8559</v>
      </c>
      <c r="CD371" s="69" t="s">
        <v>9039</v>
      </c>
      <c r="CI371" s="69" t="s">
        <v>6073</v>
      </c>
    </row>
    <row r="372" spans="1:87" ht="15.75" customHeight="1" x14ac:dyDescent="0.15">
      <c r="A372" s="5"/>
      <c r="B372" s="5"/>
      <c r="C372" s="5"/>
      <c r="D372" s="5"/>
      <c r="E372" s="5"/>
      <c r="F372" s="3" t="s">
        <v>1042</v>
      </c>
      <c r="G372" s="5"/>
      <c r="H372" s="5"/>
      <c r="I372" s="5"/>
      <c r="J372" s="5"/>
      <c r="K372" s="5"/>
      <c r="L372" s="5"/>
      <c r="M372" s="5" t="s">
        <v>1039</v>
      </c>
      <c r="N372" s="3" t="s">
        <v>1457</v>
      </c>
      <c r="O372" s="5">
        <v>4.6480399999999999</v>
      </c>
      <c r="P372" s="5"/>
      <c r="Q372" s="5"/>
      <c r="R372" s="5"/>
      <c r="S372" s="5"/>
      <c r="T372" s="5"/>
      <c r="U372" s="67"/>
      <c r="V372" s="67"/>
      <c r="W372" s="67"/>
      <c r="X372" s="67"/>
      <c r="Y372" s="67"/>
      <c r="Z372" s="67"/>
      <c r="AA372" s="67"/>
      <c r="AB372" s="67"/>
      <c r="AC372" s="67"/>
      <c r="AD372" s="67" t="s">
        <v>14284</v>
      </c>
      <c r="AE372" s="1"/>
      <c r="AF372" s="67" t="s">
        <v>6688</v>
      </c>
      <c r="AG372" s="67"/>
      <c r="AH372" s="1"/>
      <c r="AI372" s="1"/>
      <c r="AJ372" s="1" t="s">
        <v>14285</v>
      </c>
      <c r="AK372" s="1"/>
      <c r="AL372" s="1" t="s">
        <v>14286</v>
      </c>
      <c r="AM372" s="1" t="s">
        <v>7050</v>
      </c>
      <c r="AN372" s="1" t="s">
        <v>4240</v>
      </c>
      <c r="AO372" s="1" t="s">
        <v>4240</v>
      </c>
      <c r="AP372" s="1"/>
      <c r="AQ372" s="1"/>
      <c r="AR372" s="1" t="s">
        <v>14287</v>
      </c>
      <c r="AS372" s="1" t="s">
        <v>14288</v>
      </c>
      <c r="AT372" s="1" t="s">
        <v>14289</v>
      </c>
      <c r="AU372" s="1" t="s">
        <v>3684</v>
      </c>
      <c r="AV372" s="1"/>
      <c r="AW372" s="1"/>
      <c r="AY372" s="1"/>
      <c r="AZ372" s="1" t="s">
        <v>8128</v>
      </c>
      <c r="BA372" s="69" t="s">
        <v>14290</v>
      </c>
      <c r="BD372" s="1" t="s">
        <v>2083</v>
      </c>
      <c r="BE372" s="1"/>
      <c r="BJ372" s="69" t="s">
        <v>14291</v>
      </c>
      <c r="BV372" s="69" t="s">
        <v>14292</v>
      </c>
      <c r="BY372" s="69" t="s">
        <v>5447</v>
      </c>
      <c r="BZ372" s="69" t="s">
        <v>8560</v>
      </c>
      <c r="CD372" s="69" t="s">
        <v>9040</v>
      </c>
      <c r="CI372" s="69" t="s">
        <v>6074</v>
      </c>
    </row>
    <row r="373" spans="1:87" ht="15.75" customHeight="1" x14ac:dyDescent="0.15">
      <c r="A373" s="5"/>
      <c r="B373" s="5"/>
      <c r="C373" s="5"/>
      <c r="D373" s="5"/>
      <c r="E373" s="5"/>
      <c r="F373" s="3" t="s">
        <v>1044</v>
      </c>
      <c r="G373" s="5"/>
      <c r="H373" s="5"/>
      <c r="I373" s="5"/>
      <c r="J373" s="5"/>
      <c r="K373" s="5"/>
      <c r="L373" s="5"/>
      <c r="M373" s="5" t="s">
        <v>1041</v>
      </c>
      <c r="N373" s="3" t="s">
        <v>1458</v>
      </c>
      <c r="O373" s="5">
        <v>3.69258</v>
      </c>
      <c r="P373" s="5"/>
      <c r="Q373" s="5"/>
      <c r="R373" s="5"/>
      <c r="S373" s="5"/>
      <c r="T373" s="5"/>
      <c r="U373" s="67"/>
      <c r="V373" s="67"/>
      <c r="W373" s="67"/>
      <c r="X373" s="67"/>
      <c r="Y373" s="67"/>
      <c r="Z373" s="67"/>
      <c r="AA373" s="67"/>
      <c r="AB373" s="67"/>
      <c r="AC373" s="67"/>
      <c r="AD373" s="67" t="s">
        <v>14293</v>
      </c>
      <c r="AE373" s="1"/>
      <c r="AF373" s="67" t="s">
        <v>6689</v>
      </c>
      <c r="AG373" s="67"/>
      <c r="AH373" s="1"/>
      <c r="AI373" s="1"/>
      <c r="AJ373" s="1" t="s">
        <v>14294</v>
      </c>
      <c r="AK373" s="1"/>
      <c r="AL373" s="1" t="s">
        <v>14295</v>
      </c>
      <c r="AM373" s="1" t="s">
        <v>7051</v>
      </c>
      <c r="AN373" s="1" t="s">
        <v>4241</v>
      </c>
      <c r="AO373" s="1" t="s">
        <v>4241</v>
      </c>
      <c r="AP373" s="1"/>
      <c r="AQ373" s="1"/>
      <c r="AR373" s="1" t="s">
        <v>14296</v>
      </c>
      <c r="AS373" s="1" t="s">
        <v>14297</v>
      </c>
      <c r="AT373" s="1" t="s">
        <v>14298</v>
      </c>
      <c r="AU373" s="1" t="s">
        <v>3685</v>
      </c>
      <c r="AV373" s="1"/>
      <c r="AW373" s="1"/>
      <c r="AY373" s="1"/>
      <c r="AZ373" s="1" t="s">
        <v>8129</v>
      </c>
      <c r="BA373" s="69" t="s">
        <v>14299</v>
      </c>
      <c r="BD373" s="1" t="s">
        <v>2084</v>
      </c>
      <c r="BE373" s="1"/>
      <c r="BJ373" s="69" t="s">
        <v>14300</v>
      </c>
      <c r="BV373" s="69" t="s">
        <v>14301</v>
      </c>
      <c r="BY373" s="69" t="s">
        <v>5543</v>
      </c>
      <c r="BZ373" s="69" t="s">
        <v>8561</v>
      </c>
      <c r="CD373" s="69" t="s">
        <v>9041</v>
      </c>
      <c r="CI373" s="69" t="s">
        <v>6075</v>
      </c>
    </row>
    <row r="374" spans="1:87" ht="15.75" customHeight="1" x14ac:dyDescent="0.15">
      <c r="A374" s="5"/>
      <c r="B374" s="5"/>
      <c r="C374" s="5"/>
      <c r="D374" s="5"/>
      <c r="E374" s="5"/>
      <c r="F374" s="3" t="s">
        <v>1046</v>
      </c>
      <c r="G374" s="5"/>
      <c r="H374" s="5"/>
      <c r="I374" s="5"/>
      <c r="J374" s="5"/>
      <c r="K374" s="5"/>
      <c r="L374" s="5"/>
      <c r="M374" s="5" t="s">
        <v>1043</v>
      </c>
      <c r="N374" s="3" t="s">
        <v>1459</v>
      </c>
      <c r="O374" s="5">
        <v>5.2303899999999999</v>
      </c>
      <c r="P374" s="5"/>
      <c r="Q374" s="5"/>
      <c r="R374" s="5"/>
      <c r="S374" s="5"/>
      <c r="T374" s="5"/>
      <c r="U374" s="67"/>
      <c r="V374" s="67"/>
      <c r="W374" s="67"/>
      <c r="X374" s="67"/>
      <c r="Y374" s="67"/>
      <c r="Z374" s="67"/>
      <c r="AA374" s="67"/>
      <c r="AB374" s="67"/>
      <c r="AC374" s="67"/>
      <c r="AD374" s="67" t="s">
        <v>14302</v>
      </c>
      <c r="AE374" s="1"/>
      <c r="AF374" s="67" t="s">
        <v>6690</v>
      </c>
      <c r="AG374" s="67"/>
      <c r="AH374" s="1"/>
      <c r="AI374" s="1"/>
      <c r="AJ374" s="1" t="s">
        <v>14303</v>
      </c>
      <c r="AK374" s="1"/>
      <c r="AL374" s="1" t="s">
        <v>14304</v>
      </c>
      <c r="AM374" s="1" t="s">
        <v>7052</v>
      </c>
      <c r="AN374" s="1" t="s">
        <v>4242</v>
      </c>
      <c r="AO374" s="1" t="s">
        <v>4242</v>
      </c>
      <c r="AP374" s="1"/>
      <c r="AQ374" s="1"/>
      <c r="AR374" s="1" t="s">
        <v>14305</v>
      </c>
      <c r="AS374" s="1" t="s">
        <v>14306</v>
      </c>
      <c r="AT374" s="1" t="s">
        <v>14307</v>
      </c>
      <c r="AU374" s="1" t="s">
        <v>3686</v>
      </c>
      <c r="AV374" s="1"/>
      <c r="AW374" s="1"/>
      <c r="AY374" s="1"/>
      <c r="AZ374" s="1" t="s">
        <v>8130</v>
      </c>
      <c r="BA374" s="69" t="s">
        <v>14308</v>
      </c>
      <c r="BD374" s="1" t="s">
        <v>2085</v>
      </c>
      <c r="BE374" s="1"/>
      <c r="BJ374" s="69" t="s">
        <v>14309</v>
      </c>
      <c r="BV374" s="69" t="s">
        <v>14310</v>
      </c>
      <c r="BY374" s="69" t="s">
        <v>5639</v>
      </c>
      <c r="BZ374" s="69" t="s">
        <v>8562</v>
      </c>
      <c r="CD374" s="69" t="s">
        <v>9042</v>
      </c>
      <c r="CI374" s="69" t="s">
        <v>6076</v>
      </c>
    </row>
    <row r="375" spans="1:87" ht="15.75" customHeight="1" x14ac:dyDescent="0.15">
      <c r="A375" s="5"/>
      <c r="B375" s="5"/>
      <c r="C375" s="5"/>
      <c r="D375" s="5"/>
      <c r="E375" s="5"/>
      <c r="F375" s="3" t="s">
        <v>1048</v>
      </c>
      <c r="G375" s="5"/>
      <c r="H375" s="5"/>
      <c r="I375" s="5"/>
      <c r="J375" s="5"/>
      <c r="K375" s="5"/>
      <c r="L375" s="5"/>
      <c r="M375" s="5" t="s">
        <v>1045</v>
      </c>
      <c r="N375" s="3" t="s">
        <v>1460</v>
      </c>
      <c r="O375" s="5">
        <v>2.2948900000000001</v>
      </c>
      <c r="P375" s="5"/>
      <c r="Q375" s="5"/>
      <c r="R375" s="5"/>
      <c r="S375" s="5"/>
      <c r="T375" s="5"/>
      <c r="U375" s="67"/>
      <c r="V375" s="67"/>
      <c r="W375" s="67"/>
      <c r="X375" s="67"/>
      <c r="Y375" s="67"/>
      <c r="Z375" s="67"/>
      <c r="AA375" s="67"/>
      <c r="AB375" s="67"/>
      <c r="AC375" s="67"/>
      <c r="AD375" s="67" t="s">
        <v>14311</v>
      </c>
      <c r="AE375" s="1"/>
      <c r="AF375" s="67" t="s">
        <v>6691</v>
      </c>
      <c r="AG375" s="67"/>
      <c r="AH375" s="1"/>
      <c r="AI375" s="1"/>
      <c r="AJ375" s="1" t="s">
        <v>14312</v>
      </c>
      <c r="AK375" s="1"/>
      <c r="AL375" s="1" t="s">
        <v>14313</v>
      </c>
      <c r="AM375" s="1" t="s">
        <v>7053</v>
      </c>
      <c r="AN375" s="1" t="s">
        <v>4243</v>
      </c>
      <c r="AO375" s="1" t="s">
        <v>4243</v>
      </c>
      <c r="AP375" s="1"/>
      <c r="AQ375" s="1"/>
      <c r="AR375" s="1" t="s">
        <v>14314</v>
      </c>
      <c r="AS375" s="1" t="s">
        <v>14315</v>
      </c>
      <c r="AT375" s="1" t="s">
        <v>14316</v>
      </c>
      <c r="AU375" s="1" t="s">
        <v>3687</v>
      </c>
      <c r="AV375" s="1"/>
      <c r="AW375" s="1"/>
      <c r="AY375" s="1"/>
      <c r="AZ375" s="1" t="s">
        <v>8131</v>
      </c>
      <c r="BA375" s="69" t="s">
        <v>14317</v>
      </c>
      <c r="BD375" s="1" t="s">
        <v>2086</v>
      </c>
      <c r="BE375" s="1"/>
      <c r="BJ375" s="69" t="s">
        <v>14318</v>
      </c>
      <c r="BV375" s="69" t="s">
        <v>14319</v>
      </c>
      <c r="BY375" s="69" t="s">
        <v>4584</v>
      </c>
      <c r="BZ375" s="69" t="s">
        <v>8563</v>
      </c>
      <c r="CD375" s="69" t="s">
        <v>9043</v>
      </c>
      <c r="CI375" s="69" t="s">
        <v>6077</v>
      </c>
    </row>
    <row r="376" spans="1:87" ht="15.75" customHeight="1" x14ac:dyDescent="0.15">
      <c r="A376" s="5"/>
      <c r="B376" s="5"/>
      <c r="C376" s="5"/>
      <c r="D376" s="5"/>
      <c r="E376" s="5"/>
      <c r="F376" s="3" t="s">
        <v>1050</v>
      </c>
      <c r="G376" s="5"/>
      <c r="H376" s="5"/>
      <c r="I376" s="5"/>
      <c r="J376" s="5"/>
      <c r="K376" s="5"/>
      <c r="L376" s="5"/>
      <c r="M376" s="5" t="s">
        <v>1047</v>
      </c>
      <c r="N376" s="3" t="s">
        <v>1461</v>
      </c>
      <c r="O376" s="5">
        <v>2.1915200000000001</v>
      </c>
      <c r="P376" s="5"/>
      <c r="Q376" s="5"/>
      <c r="R376" s="5"/>
      <c r="S376" s="5"/>
      <c r="T376" s="5"/>
      <c r="U376" s="67"/>
      <c r="V376" s="67"/>
      <c r="W376" s="67"/>
      <c r="X376" s="67"/>
      <c r="Y376" s="67"/>
      <c r="Z376" s="67"/>
      <c r="AA376" s="67"/>
      <c r="AB376" s="67"/>
      <c r="AC376" s="67"/>
      <c r="AD376" s="67" t="s">
        <v>14320</v>
      </c>
      <c r="AE376" s="1"/>
      <c r="AF376" s="67" t="s">
        <v>6692</v>
      </c>
      <c r="AG376" s="67"/>
      <c r="AH376" s="1"/>
      <c r="AI376" s="1"/>
      <c r="AJ376" s="1" t="s">
        <v>14321</v>
      </c>
      <c r="AK376" s="1"/>
      <c r="AL376" s="1" t="s">
        <v>14322</v>
      </c>
      <c r="AM376" s="1" t="s">
        <v>7054</v>
      </c>
      <c r="AN376" s="1" t="s">
        <v>4244</v>
      </c>
      <c r="AO376" s="1" t="s">
        <v>4244</v>
      </c>
      <c r="AP376" s="1"/>
      <c r="AQ376" s="1"/>
      <c r="AR376" s="1" t="s">
        <v>14323</v>
      </c>
      <c r="AS376" s="1" t="s">
        <v>14324</v>
      </c>
      <c r="AT376" s="1" t="s">
        <v>14325</v>
      </c>
      <c r="AU376" s="1" t="s">
        <v>3688</v>
      </c>
      <c r="AV376" s="1"/>
      <c r="AW376" s="1"/>
      <c r="AY376" s="1"/>
      <c r="AZ376" s="1" t="s">
        <v>8132</v>
      </c>
      <c r="BA376" s="69" t="s">
        <v>14326</v>
      </c>
      <c r="BD376" s="1" t="s">
        <v>2087</v>
      </c>
      <c r="BE376" s="1"/>
      <c r="BJ376" s="69" t="s">
        <v>14327</v>
      </c>
      <c r="BV376" s="69" t="s">
        <v>14328</v>
      </c>
      <c r="BY376" s="69" t="s">
        <v>4680</v>
      </c>
      <c r="BZ376" s="69" t="s">
        <v>8564</v>
      </c>
      <c r="CD376" s="69" t="s">
        <v>9044</v>
      </c>
      <c r="CI376" s="69" t="s">
        <v>6078</v>
      </c>
    </row>
    <row r="377" spans="1:87" ht="15.75" customHeight="1" x14ac:dyDescent="0.15">
      <c r="A377" s="5"/>
      <c r="B377" s="5"/>
      <c r="C377" s="5"/>
      <c r="D377" s="5"/>
      <c r="E377" s="5"/>
      <c r="F377" s="3" t="s">
        <v>1052</v>
      </c>
      <c r="G377" s="5"/>
      <c r="H377" s="5"/>
      <c r="I377" s="5"/>
      <c r="J377" s="5"/>
      <c r="K377" s="5"/>
      <c r="L377" s="5"/>
      <c r="M377" s="5" t="s">
        <v>1049</v>
      </c>
      <c r="N377" s="3" t="s">
        <v>1462</v>
      </c>
      <c r="O377" s="5">
        <v>3.46637</v>
      </c>
      <c r="P377" s="5"/>
      <c r="Q377" s="5"/>
      <c r="R377" s="5"/>
      <c r="S377" s="5"/>
      <c r="T377" s="5"/>
      <c r="U377" s="67"/>
      <c r="V377" s="67"/>
      <c r="W377" s="67"/>
      <c r="X377" s="67"/>
      <c r="Y377" s="67"/>
      <c r="Z377" s="67"/>
      <c r="AA377" s="67"/>
      <c r="AB377" s="67"/>
      <c r="AC377" s="67"/>
      <c r="AD377" s="67" t="s">
        <v>14329</v>
      </c>
      <c r="AE377" s="1"/>
      <c r="AF377" s="67" t="s">
        <v>6693</v>
      </c>
      <c r="AG377" s="67"/>
      <c r="AH377" s="1"/>
      <c r="AI377" s="1"/>
      <c r="AJ377" s="1" t="s">
        <v>14330</v>
      </c>
      <c r="AK377" s="1"/>
      <c r="AL377" s="1" t="s">
        <v>14331</v>
      </c>
      <c r="AM377" s="1" t="s">
        <v>7055</v>
      </c>
      <c r="AN377" s="1" t="s">
        <v>4245</v>
      </c>
      <c r="AO377" s="1" t="s">
        <v>4245</v>
      </c>
      <c r="AP377" s="1"/>
      <c r="AQ377" s="1"/>
      <c r="AR377" s="1" t="s">
        <v>14332</v>
      </c>
      <c r="AS377" s="1" t="s">
        <v>14333</v>
      </c>
      <c r="AT377" s="1" t="s">
        <v>14334</v>
      </c>
      <c r="AU377" s="1" t="s">
        <v>3689</v>
      </c>
      <c r="AV377" s="1"/>
      <c r="AW377" s="1"/>
      <c r="AY377" s="1"/>
      <c r="AZ377" s="1" t="s">
        <v>8133</v>
      </c>
      <c r="BA377" s="69" t="s">
        <v>14335</v>
      </c>
      <c r="BD377" s="1" t="s">
        <v>2088</v>
      </c>
      <c r="BE377" s="1"/>
      <c r="BJ377" s="69" t="s">
        <v>14336</v>
      </c>
      <c r="BV377" s="69" t="s">
        <v>14337</v>
      </c>
      <c r="BY377" s="69" t="s">
        <v>4776</v>
      </c>
      <c r="BZ377" s="69" t="s">
        <v>8565</v>
      </c>
      <c r="CD377" s="69" t="s">
        <v>9045</v>
      </c>
      <c r="CI377" s="69" t="s">
        <v>6079</v>
      </c>
    </row>
    <row r="378" spans="1:87" ht="15.75" customHeight="1" x14ac:dyDescent="0.15">
      <c r="A378" s="5"/>
      <c r="B378" s="5"/>
      <c r="C378" s="5"/>
      <c r="D378" s="5"/>
      <c r="E378" s="5"/>
      <c r="F378" s="3" t="s">
        <v>1054</v>
      </c>
      <c r="G378" s="5"/>
      <c r="H378" s="5"/>
      <c r="I378" s="5"/>
      <c r="J378" s="5"/>
      <c r="K378" s="5"/>
      <c r="L378" s="5"/>
      <c r="M378" s="5" t="s">
        <v>1051</v>
      </c>
      <c r="N378" s="3" t="s">
        <v>1463</v>
      </c>
      <c r="O378" s="5">
        <v>2.6842700000000002</v>
      </c>
      <c r="P378" s="5"/>
      <c r="Q378" s="5"/>
      <c r="R378" s="5"/>
      <c r="S378" s="5"/>
      <c r="T378" s="5"/>
      <c r="U378" s="67"/>
      <c r="V378" s="67"/>
      <c r="W378" s="67"/>
      <c r="X378" s="67"/>
      <c r="Y378" s="67"/>
      <c r="Z378" s="67"/>
      <c r="AA378" s="67"/>
      <c r="AB378" s="67"/>
      <c r="AC378" s="67"/>
      <c r="AD378" s="67" t="s">
        <v>14338</v>
      </c>
      <c r="AE378" s="1"/>
      <c r="AF378" s="67" t="s">
        <v>6694</v>
      </c>
      <c r="AG378" s="67"/>
      <c r="AH378" s="1"/>
      <c r="AI378" s="1"/>
      <c r="AJ378" s="1" t="s">
        <v>14339</v>
      </c>
      <c r="AK378" s="1"/>
      <c r="AL378" s="1" t="s">
        <v>14340</v>
      </c>
      <c r="AM378" s="1" t="s">
        <v>7056</v>
      </c>
      <c r="AN378" s="1" t="s">
        <v>4246</v>
      </c>
      <c r="AO378" s="1" t="s">
        <v>4246</v>
      </c>
      <c r="AP378" s="1"/>
      <c r="AQ378" s="1"/>
      <c r="AR378" s="1" t="s">
        <v>14341</v>
      </c>
      <c r="AS378" s="1" t="s">
        <v>14342</v>
      </c>
      <c r="AT378" s="1" t="s">
        <v>14343</v>
      </c>
      <c r="AU378" s="1" t="s">
        <v>3690</v>
      </c>
      <c r="AV378" s="1"/>
      <c r="AW378" s="1"/>
      <c r="AY378" s="1"/>
      <c r="AZ378" s="1" t="s">
        <v>8134</v>
      </c>
      <c r="BA378" s="69" t="s">
        <v>14344</v>
      </c>
      <c r="BD378" s="1" t="s">
        <v>2089</v>
      </c>
      <c r="BE378" s="1"/>
      <c r="BJ378" s="69" t="s">
        <v>14345</v>
      </c>
      <c r="BV378" s="69" t="s">
        <v>14346</v>
      </c>
      <c r="BY378" s="69" t="s">
        <v>4872</v>
      </c>
      <c r="BZ378" s="69" t="s">
        <v>8566</v>
      </c>
      <c r="CD378" s="69" t="s">
        <v>9046</v>
      </c>
      <c r="CI378" s="69" t="s">
        <v>6080</v>
      </c>
    </row>
    <row r="379" spans="1:87" ht="15.75" customHeight="1" x14ac:dyDescent="0.15">
      <c r="A379" s="5"/>
      <c r="B379" s="5"/>
      <c r="C379" s="5"/>
      <c r="D379" s="5"/>
      <c r="E379" s="5"/>
      <c r="F379" s="3" t="s">
        <v>1056</v>
      </c>
      <c r="G379" s="5"/>
      <c r="H379" s="5"/>
      <c r="I379" s="5"/>
      <c r="J379" s="5"/>
      <c r="K379" s="5"/>
      <c r="L379" s="5"/>
      <c r="M379" s="5" t="s">
        <v>1053</v>
      </c>
      <c r="N379" s="3" t="s">
        <v>1464</v>
      </c>
      <c r="O379" s="5">
        <v>2.2219199999999999</v>
      </c>
      <c r="P379" s="5"/>
      <c r="Q379" s="5"/>
      <c r="R379" s="5"/>
      <c r="S379" s="5"/>
      <c r="T379" s="5"/>
      <c r="U379" s="67"/>
      <c r="V379" s="67"/>
      <c r="W379" s="67"/>
      <c r="X379" s="67"/>
      <c r="Y379" s="67"/>
      <c r="Z379" s="67"/>
      <c r="AA379" s="67"/>
      <c r="AB379" s="67"/>
      <c r="AC379" s="67"/>
      <c r="AD379" s="67" t="s">
        <v>14347</v>
      </c>
      <c r="AE379" s="1"/>
      <c r="AF379" s="67" t="s">
        <v>6695</v>
      </c>
      <c r="AG379" s="67"/>
      <c r="AH379" s="1"/>
      <c r="AI379" s="1"/>
      <c r="AJ379" s="1" t="s">
        <v>14348</v>
      </c>
      <c r="AK379" s="1"/>
      <c r="AL379" s="1" t="s">
        <v>14349</v>
      </c>
      <c r="AM379" s="1" t="s">
        <v>7057</v>
      </c>
      <c r="AN379" s="1" t="s">
        <v>4247</v>
      </c>
      <c r="AO379" s="1" t="s">
        <v>4247</v>
      </c>
      <c r="AP379" s="1"/>
      <c r="AQ379" s="1"/>
      <c r="AR379" s="1" t="s">
        <v>14350</v>
      </c>
      <c r="AS379" s="1" t="s">
        <v>14351</v>
      </c>
      <c r="AT379" s="1" t="s">
        <v>14352</v>
      </c>
      <c r="AU379" s="1" t="s">
        <v>3691</v>
      </c>
      <c r="AV379" s="1"/>
      <c r="AW379" s="1"/>
      <c r="AY379" s="1"/>
      <c r="AZ379" s="1" t="s">
        <v>8135</v>
      </c>
      <c r="BA379" s="69" t="s">
        <v>14353</v>
      </c>
      <c r="BD379" s="1" t="s">
        <v>2090</v>
      </c>
      <c r="BE379" s="1"/>
      <c r="BJ379" s="69" t="s">
        <v>14354</v>
      </c>
      <c r="BV379" s="69" t="s">
        <v>14355</v>
      </c>
      <c r="BY379" s="69" t="s">
        <v>4968</v>
      </c>
      <c r="BZ379" s="69" t="s">
        <v>8567</v>
      </c>
      <c r="CD379" s="69" t="s">
        <v>9047</v>
      </c>
      <c r="CI379" s="69" t="s">
        <v>6081</v>
      </c>
    </row>
    <row r="380" spans="1:87" ht="15.75" customHeight="1" x14ac:dyDescent="0.15">
      <c r="A380" s="5"/>
      <c r="B380" s="5"/>
      <c r="C380" s="5"/>
      <c r="D380" s="5"/>
      <c r="E380" s="5"/>
      <c r="F380" s="3" t="s">
        <v>1058</v>
      </c>
      <c r="G380" s="5"/>
      <c r="H380" s="5"/>
      <c r="I380" s="5"/>
      <c r="J380" s="5"/>
      <c r="K380" s="5"/>
      <c r="L380" s="5"/>
      <c r="M380" s="5" t="s">
        <v>1055</v>
      </c>
      <c r="N380" s="3" t="s">
        <v>1465</v>
      </c>
      <c r="O380" s="5">
        <v>2.9371999999999998</v>
      </c>
      <c r="P380" s="5"/>
      <c r="Q380" s="5"/>
      <c r="R380" s="5"/>
      <c r="S380" s="5"/>
      <c r="T380" s="5"/>
      <c r="U380" s="67"/>
      <c r="V380" s="67"/>
      <c r="W380" s="67"/>
      <c r="X380" s="67"/>
      <c r="Y380" s="67"/>
      <c r="Z380" s="67"/>
      <c r="AA380" s="67"/>
      <c r="AB380" s="67"/>
      <c r="AC380" s="67"/>
      <c r="AD380" s="67" t="s">
        <v>14356</v>
      </c>
      <c r="AE380" s="1"/>
      <c r="AF380" s="67" t="s">
        <v>6696</v>
      </c>
      <c r="AG380" s="67"/>
      <c r="AH380" s="1"/>
      <c r="AI380" s="1"/>
      <c r="AJ380" s="1" t="s">
        <v>14357</v>
      </c>
      <c r="AK380" s="1"/>
      <c r="AL380" s="1" t="s">
        <v>14358</v>
      </c>
      <c r="AM380" s="1" t="s">
        <v>7058</v>
      </c>
      <c r="AN380" s="1" t="s">
        <v>4248</v>
      </c>
      <c r="AO380" s="1" t="s">
        <v>4248</v>
      </c>
      <c r="AP380" s="1"/>
      <c r="AQ380" s="1"/>
      <c r="AR380" s="1" t="s">
        <v>14359</v>
      </c>
      <c r="AS380" s="1" t="s">
        <v>14360</v>
      </c>
      <c r="AT380" s="1" t="s">
        <v>14361</v>
      </c>
      <c r="AU380" s="1" t="s">
        <v>3692</v>
      </c>
      <c r="AV380" s="1"/>
      <c r="AW380" s="1"/>
      <c r="AY380" s="1"/>
      <c r="AZ380" s="1" t="s">
        <v>8136</v>
      </c>
      <c r="BA380" s="69" t="s">
        <v>14362</v>
      </c>
      <c r="BD380" s="1" t="s">
        <v>2091</v>
      </c>
      <c r="BE380" s="1"/>
      <c r="BJ380" s="69" t="s">
        <v>14363</v>
      </c>
      <c r="BV380" s="69" t="s">
        <v>14364</v>
      </c>
      <c r="BY380" s="69" t="s">
        <v>5064</v>
      </c>
      <c r="BZ380" s="69" t="s">
        <v>8568</v>
      </c>
      <c r="CD380" s="69" t="s">
        <v>9048</v>
      </c>
      <c r="CI380" s="69" t="s">
        <v>6082</v>
      </c>
    </row>
    <row r="381" spans="1:87" ht="15.75" customHeight="1" x14ac:dyDescent="0.15">
      <c r="A381" s="5"/>
      <c r="B381" s="5"/>
      <c r="C381" s="5"/>
      <c r="D381" s="5"/>
      <c r="E381" s="5"/>
      <c r="F381" s="3" t="s">
        <v>1060</v>
      </c>
      <c r="G381" s="5"/>
      <c r="H381" s="5"/>
      <c r="I381" s="5"/>
      <c r="J381" s="5"/>
      <c r="K381" s="5"/>
      <c r="L381" s="5"/>
      <c r="M381" s="5" t="s">
        <v>1057</v>
      </c>
      <c r="N381" s="3" t="s">
        <v>1466</v>
      </c>
      <c r="O381" s="5">
        <v>1.8531599999999999</v>
      </c>
      <c r="P381" s="5"/>
      <c r="Q381" s="5"/>
      <c r="R381" s="5"/>
      <c r="S381" s="5"/>
      <c r="T381" s="5"/>
      <c r="U381" s="67"/>
      <c r="V381" s="67"/>
      <c r="W381" s="67"/>
      <c r="X381" s="67"/>
      <c r="Y381" s="67"/>
      <c r="Z381" s="67"/>
      <c r="AA381" s="67"/>
      <c r="AB381" s="67"/>
      <c r="AC381" s="67"/>
      <c r="AD381" s="67" t="s">
        <v>14365</v>
      </c>
      <c r="AE381" s="1"/>
      <c r="AF381" s="67" t="s">
        <v>6697</v>
      </c>
      <c r="AG381" s="67"/>
      <c r="AH381" s="1"/>
      <c r="AI381" s="1"/>
      <c r="AJ381" s="1" t="s">
        <v>14366</v>
      </c>
      <c r="AK381" s="1"/>
      <c r="AL381" s="1" t="s">
        <v>14367</v>
      </c>
      <c r="AM381" s="1" t="s">
        <v>7059</v>
      </c>
      <c r="AN381" s="1" t="s">
        <v>4249</v>
      </c>
      <c r="AO381" s="1" t="s">
        <v>4249</v>
      </c>
      <c r="AP381" s="1"/>
      <c r="AQ381" s="1"/>
      <c r="AR381" s="1" t="s">
        <v>14368</v>
      </c>
      <c r="AS381" s="1" t="s">
        <v>14369</v>
      </c>
      <c r="AT381" s="1" t="s">
        <v>14370</v>
      </c>
      <c r="AU381" s="1" t="s">
        <v>14371</v>
      </c>
      <c r="AV381" s="1"/>
      <c r="AW381" s="1"/>
      <c r="AY381" s="1"/>
      <c r="AZ381" s="1" t="s">
        <v>8137</v>
      </c>
      <c r="BA381" s="69" t="s">
        <v>14372</v>
      </c>
      <c r="BD381" s="1" t="s">
        <v>2092</v>
      </c>
      <c r="BE381" s="1"/>
      <c r="BJ381" s="69" t="s">
        <v>14373</v>
      </c>
      <c r="BV381" s="69" t="s">
        <v>14374</v>
      </c>
      <c r="BY381" s="69" t="s">
        <v>5160</v>
      </c>
      <c r="BZ381" s="69" t="s">
        <v>8569</v>
      </c>
      <c r="CD381" s="69" t="s">
        <v>9049</v>
      </c>
      <c r="CI381" s="69" t="s">
        <v>6083</v>
      </c>
    </row>
    <row r="382" spans="1:87" ht="15.75" customHeight="1" x14ac:dyDescent="0.15">
      <c r="A382" s="5"/>
      <c r="B382" s="5"/>
      <c r="C382" s="5"/>
      <c r="D382" s="5"/>
      <c r="E382" s="5"/>
      <c r="F382" s="3" t="s">
        <v>1062</v>
      </c>
      <c r="G382" s="5"/>
      <c r="H382" s="5"/>
      <c r="I382" s="5"/>
      <c r="J382" s="5"/>
      <c r="K382" s="5"/>
      <c r="L382" s="5"/>
      <c r="M382" s="5" t="s">
        <v>1059</v>
      </c>
      <c r="N382" s="3" t="s">
        <v>1467</v>
      </c>
      <c r="O382" s="5">
        <v>1.8664400000000001</v>
      </c>
      <c r="P382" s="5"/>
      <c r="Q382" s="5"/>
      <c r="R382" s="5"/>
      <c r="S382" s="5"/>
      <c r="T382" s="5"/>
      <c r="U382" s="67"/>
      <c r="V382" s="67"/>
      <c r="W382" s="67"/>
      <c r="X382" s="67"/>
      <c r="Y382" s="67"/>
      <c r="Z382" s="67"/>
      <c r="AA382" s="67"/>
      <c r="AB382" s="67"/>
      <c r="AC382" s="67"/>
      <c r="AD382" s="67" t="s">
        <v>14375</v>
      </c>
      <c r="AE382" s="1"/>
      <c r="AF382" s="67" t="s">
        <v>6698</v>
      </c>
      <c r="AG382" s="67"/>
      <c r="AH382" s="1"/>
      <c r="AI382" s="1"/>
      <c r="AJ382" s="1" t="s">
        <v>14376</v>
      </c>
      <c r="AK382" s="1"/>
      <c r="AL382" s="1" t="s">
        <v>14377</v>
      </c>
      <c r="AM382" s="1" t="s">
        <v>7060</v>
      </c>
      <c r="AN382" s="1" t="s">
        <v>4250</v>
      </c>
      <c r="AO382" s="1" t="s">
        <v>4250</v>
      </c>
      <c r="AP382" s="1"/>
      <c r="AQ382" s="1"/>
      <c r="AR382" s="1" t="s">
        <v>14378</v>
      </c>
      <c r="AS382" s="1" t="s">
        <v>14379</v>
      </c>
      <c r="AT382" s="1" t="s">
        <v>14380</v>
      </c>
      <c r="AU382" s="1" t="s">
        <v>3693</v>
      </c>
      <c r="AV382" s="1"/>
      <c r="AW382" s="1"/>
      <c r="AY382" s="1"/>
      <c r="AZ382" s="1" t="s">
        <v>8138</v>
      </c>
      <c r="BA382" s="69" t="s">
        <v>14381</v>
      </c>
      <c r="BD382" s="1" t="s">
        <v>2093</v>
      </c>
      <c r="BE382" s="1"/>
      <c r="BJ382" s="69" t="s">
        <v>14382</v>
      </c>
      <c r="BV382" s="69" t="s">
        <v>14383</v>
      </c>
      <c r="BY382" s="69" t="s">
        <v>5256</v>
      </c>
      <c r="BZ382" s="69" t="s">
        <v>8570</v>
      </c>
      <c r="CD382" s="69" t="s">
        <v>9050</v>
      </c>
      <c r="CI382" s="69" t="s">
        <v>6084</v>
      </c>
    </row>
    <row r="383" spans="1:87" ht="15.75" customHeight="1" x14ac:dyDescent="0.15">
      <c r="A383" s="5"/>
      <c r="B383" s="5"/>
      <c r="C383" s="5"/>
      <c r="D383" s="5"/>
      <c r="E383" s="5"/>
      <c r="F383" s="3" t="s">
        <v>1064</v>
      </c>
      <c r="G383" s="5"/>
      <c r="H383" s="5"/>
      <c r="I383" s="5"/>
      <c r="J383" s="5"/>
      <c r="K383" s="5"/>
      <c r="L383" s="5"/>
      <c r="M383" s="5" t="s">
        <v>1061</v>
      </c>
      <c r="N383" s="3" t="s">
        <v>1468</v>
      </c>
      <c r="O383" s="5">
        <v>1.7466999999999999</v>
      </c>
      <c r="P383" s="5"/>
      <c r="Q383" s="5"/>
      <c r="R383" s="5"/>
      <c r="S383" s="5"/>
      <c r="T383" s="5"/>
      <c r="U383" s="67"/>
      <c r="V383" s="67"/>
      <c r="W383" s="67"/>
      <c r="X383" s="67"/>
      <c r="Y383" s="67"/>
      <c r="Z383" s="67"/>
      <c r="AA383" s="67"/>
      <c r="AB383" s="67"/>
      <c r="AC383" s="67"/>
      <c r="AD383" s="67" t="s">
        <v>14384</v>
      </c>
      <c r="AE383" s="1"/>
      <c r="AF383" s="67" t="s">
        <v>6699</v>
      </c>
      <c r="AG383" s="67"/>
      <c r="AH383" s="1"/>
      <c r="AI383" s="1"/>
      <c r="AJ383" s="1" t="s">
        <v>14385</v>
      </c>
      <c r="AK383" s="1"/>
      <c r="AL383" s="1" t="s">
        <v>14386</v>
      </c>
      <c r="AM383" s="1" t="s">
        <v>7061</v>
      </c>
      <c r="AN383" s="1" t="s">
        <v>4251</v>
      </c>
      <c r="AO383" s="1" t="s">
        <v>4251</v>
      </c>
      <c r="AP383" s="1"/>
      <c r="AQ383" s="1"/>
      <c r="AR383" s="1" t="s">
        <v>14387</v>
      </c>
      <c r="AS383" s="1" t="s">
        <v>14388</v>
      </c>
      <c r="AT383" s="1" t="s">
        <v>14389</v>
      </c>
      <c r="AU383" s="1" t="s">
        <v>3694</v>
      </c>
      <c r="AV383" s="1"/>
      <c r="AW383" s="1"/>
      <c r="AY383" s="1"/>
      <c r="AZ383" s="1" t="s">
        <v>8139</v>
      </c>
      <c r="BA383" s="69" t="s">
        <v>14390</v>
      </c>
      <c r="BD383" s="1" t="s">
        <v>2094</v>
      </c>
      <c r="BE383" s="1"/>
      <c r="BJ383" s="69" t="s">
        <v>14391</v>
      </c>
      <c r="BV383" s="69" t="s">
        <v>14392</v>
      </c>
      <c r="BY383" s="69" t="s">
        <v>5352</v>
      </c>
      <c r="BZ383" s="69" t="s">
        <v>8571</v>
      </c>
      <c r="CD383" s="69" t="s">
        <v>9051</v>
      </c>
      <c r="CI383" s="69" t="s">
        <v>6085</v>
      </c>
    </row>
    <row r="384" spans="1:87" ht="15.75" customHeight="1" x14ac:dyDescent="0.15">
      <c r="A384" s="5"/>
      <c r="B384" s="5"/>
      <c r="C384" s="5"/>
      <c r="D384" s="5"/>
      <c r="E384" s="5"/>
      <c r="F384" s="3" t="s">
        <v>1066</v>
      </c>
      <c r="G384" s="5"/>
      <c r="H384" s="5"/>
      <c r="I384" s="5"/>
      <c r="J384" s="5"/>
      <c r="K384" s="5"/>
      <c r="L384" s="5"/>
      <c r="M384" s="5" t="s">
        <v>1063</v>
      </c>
      <c r="N384" s="3" t="s">
        <v>1469</v>
      </c>
      <c r="O384" s="5">
        <v>1.8049599999999999</v>
      </c>
      <c r="P384" s="5"/>
      <c r="Q384" s="5"/>
      <c r="R384" s="5"/>
      <c r="S384" s="5"/>
      <c r="T384" s="5"/>
      <c r="U384" s="67"/>
      <c r="V384" s="67"/>
      <c r="W384" s="67"/>
      <c r="X384" s="67"/>
      <c r="Y384" s="67"/>
      <c r="Z384" s="67"/>
      <c r="AA384" s="67"/>
      <c r="AB384" s="67"/>
      <c r="AC384" s="67"/>
      <c r="AD384" s="67" t="s">
        <v>14393</v>
      </c>
      <c r="AE384" s="1"/>
      <c r="AF384" s="67" t="s">
        <v>6700</v>
      </c>
      <c r="AG384" s="67"/>
      <c r="AH384" s="1"/>
      <c r="AI384" s="1"/>
      <c r="AJ384" s="1" t="s">
        <v>14394</v>
      </c>
      <c r="AK384" s="1"/>
      <c r="AL384" s="1" t="s">
        <v>14395</v>
      </c>
      <c r="AM384" s="1" t="s">
        <v>7062</v>
      </c>
      <c r="AN384" s="1" t="s">
        <v>4252</v>
      </c>
      <c r="AO384" s="1" t="s">
        <v>4252</v>
      </c>
      <c r="AP384" s="1"/>
      <c r="AQ384" s="1"/>
      <c r="AR384" s="1" t="s">
        <v>14396</v>
      </c>
      <c r="AS384" s="1" t="s">
        <v>14397</v>
      </c>
      <c r="AT384" s="1" t="s">
        <v>14398</v>
      </c>
      <c r="AU384" s="1" t="s">
        <v>14399</v>
      </c>
      <c r="AV384" s="1"/>
      <c r="AW384" s="1"/>
      <c r="AY384" s="1"/>
      <c r="AZ384" s="1" t="s">
        <v>8140</v>
      </c>
      <c r="BA384" s="69" t="s">
        <v>14400</v>
      </c>
      <c r="BD384" s="1" t="s">
        <v>2095</v>
      </c>
      <c r="BE384" s="1"/>
      <c r="BJ384" s="69" t="s">
        <v>14401</v>
      </c>
      <c r="BV384" s="69" t="s">
        <v>14402</v>
      </c>
      <c r="BY384" s="69" t="s">
        <v>5448</v>
      </c>
      <c r="BZ384" s="69" t="s">
        <v>8572</v>
      </c>
      <c r="CD384" s="69" t="s">
        <v>9052</v>
      </c>
      <c r="CI384" s="69" t="s">
        <v>6086</v>
      </c>
    </row>
    <row r="385" spans="1:87" ht="15.75" customHeight="1" x14ac:dyDescent="0.15">
      <c r="A385" s="5"/>
      <c r="B385" s="5"/>
      <c r="C385" s="5"/>
      <c r="D385" s="5"/>
      <c r="E385" s="5"/>
      <c r="F385" s="3" t="s">
        <v>1068</v>
      </c>
      <c r="G385" s="5"/>
      <c r="H385" s="5"/>
      <c r="I385" s="5"/>
      <c r="J385" s="5"/>
      <c r="K385" s="5"/>
      <c r="L385" s="5"/>
      <c r="M385" s="5" t="s">
        <v>1065</v>
      </c>
      <c r="N385" s="3" t="s">
        <v>1470</v>
      </c>
      <c r="O385" s="5">
        <v>2.8593000000000002</v>
      </c>
      <c r="P385" s="5"/>
      <c r="Q385" s="5"/>
      <c r="R385" s="5"/>
      <c r="S385" s="5"/>
      <c r="T385" s="5"/>
      <c r="U385" s="67"/>
      <c r="V385" s="67"/>
      <c r="W385" s="67"/>
      <c r="X385" s="67"/>
      <c r="Y385" s="67"/>
      <c r="Z385" s="67"/>
      <c r="AA385" s="67"/>
      <c r="AB385" s="67"/>
      <c r="AC385" s="67"/>
      <c r="AD385" s="67" t="s">
        <v>14403</v>
      </c>
      <c r="AE385" s="1"/>
      <c r="AF385" s="67" t="s">
        <v>6701</v>
      </c>
      <c r="AG385" s="67"/>
      <c r="AH385" s="1"/>
      <c r="AI385" s="1"/>
      <c r="AJ385" s="1" t="s">
        <v>14404</v>
      </c>
      <c r="AK385" s="1"/>
      <c r="AL385" s="1" t="s">
        <v>14405</v>
      </c>
      <c r="AM385" s="1" t="s">
        <v>7063</v>
      </c>
      <c r="AN385" s="1" t="s">
        <v>4253</v>
      </c>
      <c r="AO385" s="1" t="s">
        <v>4253</v>
      </c>
      <c r="AP385" s="1"/>
      <c r="AQ385" s="1"/>
      <c r="AR385" s="1" t="s">
        <v>14406</v>
      </c>
      <c r="AS385" s="1" t="s">
        <v>14407</v>
      </c>
      <c r="AT385" s="1" t="s">
        <v>14408</v>
      </c>
      <c r="AU385" s="1" t="s">
        <v>3695</v>
      </c>
      <c r="AV385" s="1"/>
      <c r="AW385" s="1"/>
      <c r="AY385" s="1"/>
      <c r="AZ385" s="1" t="s">
        <v>8141</v>
      </c>
      <c r="BA385" s="69" t="s">
        <v>14409</v>
      </c>
      <c r="BD385" s="1" t="s">
        <v>2096</v>
      </c>
      <c r="BE385" s="1"/>
      <c r="BJ385" s="69" t="s">
        <v>14410</v>
      </c>
      <c r="BV385" s="69" t="s">
        <v>14411</v>
      </c>
      <c r="BY385" s="69" t="s">
        <v>5544</v>
      </c>
      <c r="BZ385" s="69" t="s">
        <v>8573</v>
      </c>
      <c r="CD385" s="69" t="s">
        <v>9053</v>
      </c>
      <c r="CI385" s="69" t="s">
        <v>6087</v>
      </c>
    </row>
    <row r="386" spans="1:87" ht="15.75" customHeight="1" x14ac:dyDescent="0.15">
      <c r="A386" s="5"/>
      <c r="B386" s="5"/>
      <c r="C386" s="5"/>
      <c r="D386" s="5"/>
      <c r="E386" s="5"/>
      <c r="F386" s="5"/>
      <c r="G386" s="5"/>
      <c r="H386" s="5"/>
      <c r="I386" s="5"/>
      <c r="J386" s="5"/>
      <c r="K386" s="5"/>
      <c r="L386" s="5"/>
      <c r="M386" s="5" t="s">
        <v>1067</v>
      </c>
      <c r="N386" s="3" t="s">
        <v>1471</v>
      </c>
      <c r="O386" s="5">
        <v>2.4781</v>
      </c>
      <c r="P386" s="5"/>
      <c r="Q386" s="5"/>
      <c r="R386" s="5"/>
      <c r="S386" s="5"/>
      <c r="T386" s="5"/>
      <c r="U386" s="67"/>
      <c r="V386" s="67"/>
      <c r="W386" s="67"/>
      <c r="X386" s="67"/>
      <c r="Y386" s="67"/>
      <c r="Z386" s="67"/>
      <c r="AA386" s="67"/>
      <c r="AB386" s="67"/>
      <c r="AC386" s="67"/>
      <c r="AD386" s="67" t="s">
        <v>14412</v>
      </c>
      <c r="AE386" s="1"/>
      <c r="AF386" s="67" t="s">
        <v>6702</v>
      </c>
      <c r="AG386" s="67"/>
      <c r="AH386" s="1"/>
      <c r="AI386" s="1"/>
      <c r="AJ386" s="1" t="s">
        <v>14413</v>
      </c>
      <c r="AK386" s="1"/>
      <c r="AL386" s="1" t="s">
        <v>14414</v>
      </c>
      <c r="AM386" s="1" t="s">
        <v>7064</v>
      </c>
      <c r="AN386" s="1" t="s">
        <v>4254</v>
      </c>
      <c r="AO386" s="1" t="s">
        <v>4254</v>
      </c>
      <c r="AP386" s="1"/>
      <c r="AQ386" s="1"/>
      <c r="AR386" s="1" t="s">
        <v>14415</v>
      </c>
      <c r="AS386" s="1" t="s">
        <v>14416</v>
      </c>
      <c r="AT386" s="1" t="s">
        <v>14417</v>
      </c>
      <c r="AU386" s="1" t="s">
        <v>3696</v>
      </c>
      <c r="AV386" s="1"/>
      <c r="AW386" s="1"/>
      <c r="AY386" s="1"/>
      <c r="AZ386" s="1" t="s">
        <v>8142</v>
      </c>
      <c r="BA386" s="69" t="s">
        <v>14418</v>
      </c>
      <c r="BD386" s="1" t="s">
        <v>2097</v>
      </c>
      <c r="BE386" s="1"/>
      <c r="BJ386" s="69" t="s">
        <v>14419</v>
      </c>
      <c r="BV386" s="69" t="s">
        <v>14420</v>
      </c>
      <c r="BY386" s="69" t="s">
        <v>5640</v>
      </c>
      <c r="BZ386" s="69" t="s">
        <v>8574</v>
      </c>
      <c r="CD386" s="69" t="s">
        <v>9054</v>
      </c>
      <c r="CI386" s="69" t="s">
        <v>6088</v>
      </c>
    </row>
    <row r="387" spans="1:87" ht="15.75" customHeight="1" x14ac:dyDescent="0.15">
      <c r="A387" s="5"/>
      <c r="B387" s="5"/>
      <c r="C387" s="5"/>
      <c r="D387" s="5"/>
      <c r="E387" s="5"/>
      <c r="F387" s="5"/>
      <c r="G387" s="5"/>
      <c r="H387" s="5"/>
      <c r="I387" s="5"/>
      <c r="J387" s="5"/>
      <c r="K387" s="5"/>
      <c r="L387" s="5"/>
      <c r="M387" s="5" t="s">
        <v>1069</v>
      </c>
      <c r="N387" s="3" t="s">
        <v>1472</v>
      </c>
      <c r="O387" s="5">
        <v>2.0888900000000001</v>
      </c>
      <c r="P387" s="5"/>
      <c r="Q387" s="5"/>
      <c r="R387" s="5"/>
      <c r="S387" s="5"/>
      <c r="T387" s="5"/>
      <c r="U387" s="67"/>
      <c r="V387" s="67"/>
      <c r="W387" s="67"/>
      <c r="X387" s="67"/>
      <c r="Y387" s="67"/>
      <c r="Z387" s="67"/>
      <c r="AA387" s="67"/>
      <c r="AB387" s="67"/>
      <c r="AC387" s="67"/>
      <c r="AD387" s="67" t="s">
        <v>2746</v>
      </c>
      <c r="AE387" s="1"/>
      <c r="AF387" s="67"/>
      <c r="AG387" s="67"/>
      <c r="AH387" s="1"/>
      <c r="AI387" s="1"/>
      <c r="AJ387" s="1"/>
      <c r="AK387" s="1"/>
      <c r="AL387" s="1" t="s">
        <v>14421</v>
      </c>
      <c r="AM387" s="1" t="s">
        <v>7065</v>
      </c>
      <c r="AN387" s="1" t="s">
        <v>14422</v>
      </c>
      <c r="AO387" s="1"/>
      <c r="AP387" s="1"/>
      <c r="AQ387" s="1"/>
      <c r="AR387" s="1" t="s">
        <v>14423</v>
      </c>
      <c r="AS387" s="1" t="s">
        <v>14424</v>
      </c>
      <c r="AT387" s="1" t="s">
        <v>14425</v>
      </c>
      <c r="AU387" s="1" t="s">
        <v>3697</v>
      </c>
      <c r="AV387" s="1"/>
      <c r="AW387" s="1"/>
      <c r="BD387" s="1"/>
      <c r="BV387" s="69" t="s">
        <v>14426</v>
      </c>
      <c r="BY387" s="69" t="s">
        <v>4585</v>
      </c>
    </row>
    <row r="388" spans="1:87" ht="15.75" customHeight="1" x14ac:dyDescent="0.15">
      <c r="A388" s="5"/>
      <c r="B388" s="5"/>
      <c r="C388" s="5"/>
      <c r="D388" s="5"/>
      <c r="E388" s="5"/>
      <c r="F388" s="5"/>
      <c r="G388" s="5"/>
      <c r="H388" s="5"/>
      <c r="I388" s="5"/>
      <c r="J388" s="5"/>
      <c r="K388" s="5"/>
      <c r="L388" s="5"/>
      <c r="M388" s="5" t="s">
        <v>1070</v>
      </c>
      <c r="N388" s="3" t="s">
        <v>1473</v>
      </c>
      <c r="O388" s="5">
        <v>2.0888900000000001</v>
      </c>
      <c r="P388" s="5"/>
      <c r="Q388" s="5"/>
      <c r="R388" s="5"/>
      <c r="S388" s="5"/>
      <c r="T388" s="5"/>
      <c r="U388" s="67"/>
      <c r="V388" s="67"/>
      <c r="W388" s="67"/>
      <c r="X388" s="67"/>
      <c r="Y388" s="67"/>
      <c r="Z388" s="67"/>
      <c r="AA388" s="67"/>
      <c r="AB388" s="67"/>
      <c r="AC388" s="67"/>
      <c r="AD388" s="67" t="s">
        <v>2747</v>
      </c>
      <c r="AE388" s="1"/>
      <c r="AF388" s="67"/>
      <c r="AG388" s="67"/>
      <c r="AH388" s="1"/>
      <c r="AI388" s="1"/>
      <c r="AJ388" s="1"/>
      <c r="AK388" s="1"/>
      <c r="AL388" s="1" t="s">
        <v>14427</v>
      </c>
      <c r="AM388" s="1" t="s">
        <v>7066</v>
      </c>
      <c r="AN388" s="1" t="s">
        <v>14428</v>
      </c>
      <c r="AO388" s="1"/>
      <c r="AP388" s="1"/>
      <c r="AQ388" s="1"/>
      <c r="AR388" s="1" t="s">
        <v>14429</v>
      </c>
      <c r="AS388" s="1" t="s">
        <v>14430</v>
      </c>
      <c r="AT388" s="1" t="s">
        <v>14431</v>
      </c>
      <c r="AU388" s="1" t="s">
        <v>3698</v>
      </c>
      <c r="AV388" s="1"/>
      <c r="AW388" s="1"/>
      <c r="BD388" s="1"/>
      <c r="BV388" s="69" t="s">
        <v>14432</v>
      </c>
      <c r="BY388" s="69" t="s">
        <v>4681</v>
      </c>
    </row>
    <row r="389" spans="1:87" ht="15.75" customHeight="1" x14ac:dyDescent="0.15">
      <c r="A389" s="5"/>
      <c r="B389" s="5"/>
      <c r="C389" s="5"/>
      <c r="D389" s="5"/>
      <c r="E389" s="5"/>
      <c r="F389" s="5"/>
      <c r="G389" s="5"/>
      <c r="H389" s="5"/>
      <c r="I389" s="5"/>
      <c r="J389" s="5"/>
      <c r="K389" s="5"/>
      <c r="L389" s="5"/>
      <c r="M389" s="5" t="s">
        <v>1071</v>
      </c>
      <c r="N389" s="3" t="s">
        <v>1474</v>
      </c>
      <c r="O389" s="5">
        <v>2.6668599999999998</v>
      </c>
      <c r="P389" s="5"/>
      <c r="Q389" s="5"/>
      <c r="R389" s="5"/>
      <c r="S389" s="5"/>
      <c r="T389" s="5"/>
      <c r="U389" s="67"/>
      <c r="V389" s="67"/>
      <c r="W389" s="67"/>
      <c r="X389" s="67"/>
      <c r="Y389" s="67"/>
      <c r="Z389" s="67"/>
      <c r="AA389" s="67"/>
      <c r="AB389" s="67"/>
      <c r="AC389" s="67"/>
      <c r="AD389" s="67" t="s">
        <v>2748</v>
      </c>
      <c r="AE389" s="1"/>
      <c r="AF389" s="67"/>
      <c r="AG389" s="67"/>
      <c r="AH389" s="1"/>
      <c r="AI389" s="1"/>
      <c r="AJ389" s="1"/>
      <c r="AK389" s="1"/>
      <c r="AL389" s="1" t="s">
        <v>14433</v>
      </c>
      <c r="AM389" s="1" t="s">
        <v>7067</v>
      </c>
      <c r="AN389" s="1" t="s">
        <v>14434</v>
      </c>
      <c r="AO389" s="1"/>
      <c r="AP389" s="1"/>
      <c r="AQ389" s="1"/>
      <c r="AR389" s="1" t="s">
        <v>14435</v>
      </c>
      <c r="AS389" s="1" t="s">
        <v>14436</v>
      </c>
      <c r="AT389" s="1" t="s">
        <v>14437</v>
      </c>
      <c r="AU389" s="1" t="s">
        <v>3699</v>
      </c>
      <c r="AV389" s="1"/>
      <c r="AW389" s="1"/>
      <c r="BD389" s="1"/>
      <c r="BV389" s="69" t="s">
        <v>14438</v>
      </c>
      <c r="BY389" s="69" t="s">
        <v>4777</v>
      </c>
    </row>
    <row r="390" spans="1:87" ht="15.75" customHeight="1" x14ac:dyDescent="0.15">
      <c r="A390" s="5"/>
      <c r="B390" s="5"/>
      <c r="C390" s="5"/>
      <c r="D390" s="5"/>
      <c r="E390" s="5"/>
      <c r="F390" s="5"/>
      <c r="G390" s="5"/>
      <c r="H390" s="5"/>
      <c r="I390" s="5"/>
      <c r="J390" s="5"/>
      <c r="K390" s="5"/>
      <c r="L390" s="5"/>
      <c r="M390" s="5" t="s">
        <v>1072</v>
      </c>
      <c r="N390" s="3" t="s">
        <v>1475</v>
      </c>
      <c r="O390" s="5">
        <v>3.16472</v>
      </c>
      <c r="P390" s="5"/>
      <c r="Q390" s="5"/>
      <c r="R390" s="5"/>
      <c r="S390" s="5"/>
      <c r="T390" s="5"/>
      <c r="U390" s="67"/>
      <c r="V390" s="67"/>
      <c r="W390" s="67"/>
      <c r="X390" s="67"/>
      <c r="Y390" s="67"/>
      <c r="Z390" s="67"/>
      <c r="AA390" s="67"/>
      <c r="AB390" s="67"/>
      <c r="AC390" s="67"/>
      <c r="AD390" s="67" t="s">
        <v>2749</v>
      </c>
      <c r="AE390" s="1"/>
      <c r="AF390" s="67"/>
      <c r="AG390" s="67"/>
      <c r="AH390" s="1"/>
      <c r="AI390" s="1"/>
      <c r="AJ390" s="1"/>
      <c r="AK390" s="1"/>
      <c r="AL390" s="1" t="s">
        <v>14439</v>
      </c>
      <c r="AM390" s="1" t="s">
        <v>7068</v>
      </c>
      <c r="AN390" s="1" t="s">
        <v>14440</v>
      </c>
      <c r="AO390" s="1"/>
      <c r="AP390" s="1"/>
      <c r="AQ390" s="1"/>
      <c r="AR390" s="1" t="s">
        <v>14441</v>
      </c>
      <c r="AS390" s="1" t="s">
        <v>14442</v>
      </c>
      <c r="AT390" s="1" t="s">
        <v>14443</v>
      </c>
      <c r="AU390" s="1" t="s">
        <v>3700</v>
      </c>
      <c r="AV390" s="1"/>
      <c r="AW390" s="1"/>
      <c r="BD390" s="1"/>
      <c r="BV390" s="69" t="s">
        <v>14444</v>
      </c>
      <c r="BY390" s="69" t="s">
        <v>4873</v>
      </c>
    </row>
    <row r="391" spans="1:87" ht="15.75" customHeight="1" x14ac:dyDescent="0.15">
      <c r="A391" s="5"/>
      <c r="B391" s="5"/>
      <c r="C391" s="5"/>
      <c r="D391" s="5"/>
      <c r="E391" s="5"/>
      <c r="F391" s="5"/>
      <c r="G391" s="5"/>
      <c r="H391" s="5"/>
      <c r="I391" s="5"/>
      <c r="J391" s="5"/>
      <c r="K391" s="5"/>
      <c r="L391" s="5"/>
      <c r="M391" s="5" t="s">
        <v>1073</v>
      </c>
      <c r="N391" s="3" t="s">
        <v>1476</v>
      </c>
      <c r="O391" s="5">
        <v>2.0774499999999998</v>
      </c>
      <c r="P391" s="5"/>
      <c r="Q391" s="5"/>
      <c r="R391" s="5"/>
      <c r="S391" s="5"/>
      <c r="T391" s="5"/>
      <c r="U391" s="67"/>
      <c r="V391" s="67"/>
      <c r="W391" s="67"/>
      <c r="X391" s="67"/>
      <c r="Y391" s="67"/>
      <c r="Z391" s="67"/>
      <c r="AA391" s="67"/>
      <c r="AB391" s="67"/>
      <c r="AC391" s="67"/>
      <c r="AD391" s="67" t="s">
        <v>2750</v>
      </c>
      <c r="AE391" s="1"/>
      <c r="AF391" s="67"/>
      <c r="AG391" s="67"/>
      <c r="AH391" s="1"/>
      <c r="AI391" s="1"/>
      <c r="AJ391" s="1"/>
      <c r="AK391" s="1"/>
      <c r="AL391" s="1" t="s">
        <v>14445</v>
      </c>
      <c r="AM391" s="1" t="s">
        <v>7069</v>
      </c>
      <c r="AN391" s="1" t="s">
        <v>14446</v>
      </c>
      <c r="AO391" s="1"/>
      <c r="AP391" s="1"/>
      <c r="AQ391" s="1"/>
      <c r="AR391" s="1" t="s">
        <v>14447</v>
      </c>
      <c r="AS391" s="1" t="s">
        <v>14448</v>
      </c>
      <c r="AT391" s="1" t="s">
        <v>14449</v>
      </c>
      <c r="AU391" s="1" t="s">
        <v>3701</v>
      </c>
      <c r="AV391" s="1"/>
      <c r="AW391" s="1"/>
      <c r="BD391" s="1"/>
      <c r="BV391" s="69" t="s">
        <v>14450</v>
      </c>
      <c r="BY391" s="69" t="s">
        <v>4969</v>
      </c>
    </row>
    <row r="392" spans="1:87" ht="15.75" customHeight="1" x14ac:dyDescent="0.15">
      <c r="A392" s="5"/>
      <c r="B392" s="5"/>
      <c r="C392" s="5"/>
      <c r="D392" s="5"/>
      <c r="E392" s="5"/>
      <c r="F392" s="5"/>
      <c r="G392" s="5"/>
      <c r="H392" s="5"/>
      <c r="I392" s="5"/>
      <c r="J392" s="5"/>
      <c r="K392" s="5"/>
      <c r="L392" s="5"/>
      <c r="M392" s="5" t="s">
        <v>1074</v>
      </c>
      <c r="N392" s="3" t="s">
        <v>1477</v>
      </c>
      <c r="O392" s="5">
        <v>2.6202299999999998</v>
      </c>
      <c r="P392" s="5"/>
      <c r="Q392" s="5"/>
      <c r="R392" s="5"/>
      <c r="S392" s="5"/>
      <c r="T392" s="5"/>
      <c r="U392" s="67"/>
      <c r="V392" s="67"/>
      <c r="W392" s="67"/>
      <c r="X392" s="67"/>
      <c r="Y392" s="67"/>
      <c r="Z392" s="67"/>
      <c r="AA392" s="67"/>
      <c r="AB392" s="67"/>
      <c r="AC392" s="67"/>
      <c r="AD392" s="67" t="s">
        <v>2751</v>
      </c>
      <c r="AE392" s="1"/>
      <c r="AF392" s="67"/>
      <c r="AG392" s="67"/>
      <c r="AH392" s="1"/>
      <c r="AI392" s="1"/>
      <c r="AJ392" s="1"/>
      <c r="AK392" s="1"/>
      <c r="AL392" s="1" t="s">
        <v>14451</v>
      </c>
      <c r="AM392" s="1" t="s">
        <v>7070</v>
      </c>
      <c r="AN392" s="1" t="s">
        <v>14452</v>
      </c>
      <c r="AO392" s="1"/>
      <c r="AP392" s="1"/>
      <c r="AQ392" s="1"/>
      <c r="AR392" s="1" t="s">
        <v>14453</v>
      </c>
      <c r="AS392" s="1" t="s">
        <v>14454</v>
      </c>
      <c r="AT392" s="1" t="s">
        <v>14455</v>
      </c>
      <c r="AU392" s="1" t="s">
        <v>3702</v>
      </c>
      <c r="AV392" s="1"/>
      <c r="AW392" s="1"/>
      <c r="BD392" s="1"/>
      <c r="BV392" s="69" t="s">
        <v>14456</v>
      </c>
      <c r="BY392" s="69" t="s">
        <v>5065</v>
      </c>
    </row>
    <row r="393" spans="1:87" ht="15.75" customHeight="1" x14ac:dyDescent="0.15">
      <c r="A393" s="5"/>
      <c r="B393" s="5"/>
      <c r="C393" s="5"/>
      <c r="D393" s="5"/>
      <c r="E393" s="5"/>
      <c r="F393" s="5"/>
      <c r="G393" s="5"/>
      <c r="H393" s="5"/>
      <c r="I393" s="5"/>
      <c r="J393" s="5"/>
      <c r="K393" s="5"/>
      <c r="L393" s="5"/>
      <c r="M393" s="5" t="s">
        <v>1075</v>
      </c>
      <c r="N393" s="3" t="s">
        <v>1478</v>
      </c>
      <c r="O393" s="5">
        <v>3.1825100000000002</v>
      </c>
      <c r="P393" s="5"/>
      <c r="Q393" s="5"/>
      <c r="R393" s="5"/>
      <c r="S393" s="5"/>
      <c r="T393" s="5"/>
      <c r="U393" s="67"/>
      <c r="V393" s="67"/>
      <c r="W393" s="67"/>
      <c r="X393" s="67"/>
      <c r="Y393" s="67"/>
      <c r="Z393" s="67"/>
      <c r="AA393" s="67"/>
      <c r="AB393" s="67"/>
      <c r="AC393" s="67"/>
      <c r="AD393" s="67" t="s">
        <v>2752</v>
      </c>
      <c r="AE393" s="1"/>
      <c r="AF393" s="67"/>
      <c r="AG393" s="67"/>
      <c r="AH393" s="1"/>
      <c r="AI393" s="1"/>
      <c r="AJ393" s="1"/>
      <c r="AK393" s="1"/>
      <c r="AL393" s="1" t="s">
        <v>14457</v>
      </c>
      <c r="AM393" s="1" t="s">
        <v>7071</v>
      </c>
      <c r="AN393" s="1" t="s">
        <v>14458</v>
      </c>
      <c r="AO393" s="1"/>
      <c r="AP393" s="1"/>
      <c r="AQ393" s="1"/>
      <c r="AR393" s="1" t="s">
        <v>14459</v>
      </c>
      <c r="AS393" s="1" t="s">
        <v>14460</v>
      </c>
      <c r="AT393" s="1" t="s">
        <v>14461</v>
      </c>
      <c r="AU393" s="1" t="s">
        <v>3703</v>
      </c>
      <c r="AV393" s="1"/>
      <c r="AW393" s="1"/>
      <c r="BD393" s="1"/>
      <c r="BV393" s="69" t="s">
        <v>14462</v>
      </c>
      <c r="BY393" s="69" t="s">
        <v>5161</v>
      </c>
    </row>
    <row r="394" spans="1:87" ht="15.75" customHeight="1" x14ac:dyDescent="0.15">
      <c r="A394" s="5"/>
      <c r="B394" s="5"/>
      <c r="C394" s="5"/>
      <c r="D394" s="5"/>
      <c r="E394" s="5"/>
      <c r="F394" s="5"/>
      <c r="G394" s="5"/>
      <c r="H394" s="5"/>
      <c r="I394" s="5"/>
      <c r="J394" s="5"/>
      <c r="K394" s="5"/>
      <c r="L394" s="5"/>
      <c r="M394" s="5" t="s">
        <v>1076</v>
      </c>
      <c r="N394" s="3" t="s">
        <v>1479</v>
      </c>
      <c r="O394" s="5">
        <v>2.9045700000000001</v>
      </c>
      <c r="P394" s="5"/>
      <c r="Q394" s="5"/>
      <c r="R394" s="5"/>
      <c r="S394" s="5"/>
      <c r="T394" s="5"/>
      <c r="U394" s="67"/>
      <c r="V394" s="67"/>
      <c r="W394" s="67"/>
      <c r="X394" s="67"/>
      <c r="Y394" s="67"/>
      <c r="Z394" s="67"/>
      <c r="AA394" s="67"/>
      <c r="AB394" s="67"/>
      <c r="AC394" s="67"/>
      <c r="AD394" s="67" t="s">
        <v>2753</v>
      </c>
      <c r="AE394" s="1"/>
      <c r="AF394" s="67"/>
      <c r="AG394" s="67"/>
      <c r="AH394" s="1"/>
      <c r="AI394" s="1"/>
      <c r="AJ394" s="1"/>
      <c r="AK394" s="1"/>
      <c r="AL394" s="1" t="s">
        <v>14463</v>
      </c>
      <c r="AM394" s="1" t="s">
        <v>7072</v>
      </c>
      <c r="AN394" s="1" t="s">
        <v>14464</v>
      </c>
      <c r="AO394" s="1"/>
      <c r="AP394" s="1"/>
      <c r="AQ394" s="1"/>
      <c r="AR394" s="1" t="s">
        <v>14465</v>
      </c>
      <c r="AS394" s="1" t="s">
        <v>14466</v>
      </c>
      <c r="AT394" s="1" t="s">
        <v>14467</v>
      </c>
      <c r="AU394" s="1" t="s">
        <v>3704</v>
      </c>
      <c r="AV394" s="1"/>
      <c r="AW394" s="1"/>
      <c r="BD394" s="1"/>
      <c r="BV394" s="69" t="s">
        <v>14468</v>
      </c>
      <c r="BY394" s="69" t="s">
        <v>5257</v>
      </c>
    </row>
    <row r="395" spans="1:87" ht="15.75" customHeight="1" x14ac:dyDescent="0.15">
      <c r="A395" s="5"/>
      <c r="B395" s="5"/>
      <c r="C395" s="5"/>
      <c r="D395" s="5"/>
      <c r="E395" s="5"/>
      <c r="F395" s="5"/>
      <c r="G395" s="5"/>
      <c r="H395" s="5"/>
      <c r="I395" s="5"/>
      <c r="J395" s="5"/>
      <c r="K395" s="5"/>
      <c r="L395" s="5"/>
      <c r="M395" s="5" t="s">
        <v>1077</v>
      </c>
      <c r="N395" s="3" t="s">
        <v>1480</v>
      </c>
      <c r="O395" s="5">
        <v>2.5710299999999999</v>
      </c>
      <c r="P395" s="5"/>
      <c r="Q395" s="5"/>
      <c r="R395" s="5"/>
      <c r="S395" s="5"/>
      <c r="T395" s="5"/>
      <c r="U395" s="67"/>
      <c r="V395" s="67"/>
      <c r="W395" s="67"/>
      <c r="X395" s="67"/>
      <c r="Y395" s="67"/>
      <c r="Z395" s="67"/>
      <c r="AA395" s="67"/>
      <c r="AB395" s="67"/>
      <c r="AC395" s="67"/>
      <c r="AD395" s="67" t="s">
        <v>2754</v>
      </c>
      <c r="AE395" s="1"/>
      <c r="AF395" s="67"/>
      <c r="AG395" s="67"/>
      <c r="AH395" s="1"/>
      <c r="AI395" s="1"/>
      <c r="AJ395" s="1"/>
      <c r="AK395" s="1"/>
      <c r="AL395" s="1" t="s">
        <v>14469</v>
      </c>
      <c r="AM395" s="1" t="s">
        <v>7073</v>
      </c>
      <c r="AN395" s="1" t="s">
        <v>14470</v>
      </c>
      <c r="AO395" s="1"/>
      <c r="AP395" s="1"/>
      <c r="AQ395" s="1"/>
      <c r="AR395" s="1" t="s">
        <v>14471</v>
      </c>
      <c r="AS395" s="1" t="s">
        <v>14472</v>
      </c>
      <c r="AT395" s="1" t="s">
        <v>14473</v>
      </c>
      <c r="AU395" s="1" t="s">
        <v>3705</v>
      </c>
      <c r="AV395" s="1"/>
      <c r="AW395" s="1"/>
      <c r="BD395" s="1"/>
      <c r="BV395" s="69" t="s">
        <v>14474</v>
      </c>
      <c r="BY395" s="69" t="s">
        <v>5353</v>
      </c>
    </row>
    <row r="396" spans="1:87" ht="15.75" customHeight="1" x14ac:dyDescent="0.15">
      <c r="A396" s="5"/>
      <c r="B396" s="5"/>
      <c r="C396" s="5"/>
      <c r="D396" s="5"/>
      <c r="E396" s="5"/>
      <c r="F396" s="5"/>
      <c r="G396" s="5"/>
      <c r="H396" s="5"/>
      <c r="I396" s="5"/>
      <c r="J396" s="5"/>
      <c r="K396" s="5"/>
      <c r="L396" s="5"/>
      <c r="M396" s="5" t="s">
        <v>1078</v>
      </c>
      <c r="N396" s="3" t="s">
        <v>1481</v>
      </c>
      <c r="O396" s="5">
        <v>5.7514900000000004</v>
      </c>
      <c r="P396" s="5"/>
      <c r="Q396" s="5"/>
      <c r="R396" s="5"/>
      <c r="S396" s="5"/>
      <c r="T396" s="5"/>
      <c r="U396" s="67"/>
      <c r="V396" s="67"/>
      <c r="W396" s="67"/>
      <c r="X396" s="67"/>
      <c r="Y396" s="67"/>
      <c r="Z396" s="67"/>
      <c r="AA396" s="67"/>
      <c r="AB396" s="67"/>
      <c r="AC396" s="67"/>
      <c r="AD396" s="67" t="s">
        <v>2755</v>
      </c>
      <c r="AE396" s="1"/>
      <c r="AF396" s="67"/>
      <c r="AG396" s="67"/>
      <c r="AH396" s="1"/>
      <c r="AI396" s="1"/>
      <c r="AJ396" s="1"/>
      <c r="AK396" s="1"/>
      <c r="AL396" s="1" t="s">
        <v>14475</v>
      </c>
      <c r="AM396" s="1" t="s">
        <v>7074</v>
      </c>
      <c r="AN396" s="1" t="s">
        <v>14476</v>
      </c>
      <c r="AO396" s="1"/>
      <c r="AP396" s="1"/>
      <c r="AQ396" s="1"/>
      <c r="AR396" s="1" t="s">
        <v>14477</v>
      </c>
      <c r="AS396" s="1" t="s">
        <v>14478</v>
      </c>
      <c r="AT396" s="1" t="s">
        <v>14479</v>
      </c>
      <c r="AU396" s="1" t="s">
        <v>3706</v>
      </c>
      <c r="AV396" s="1"/>
      <c r="AW396" s="1"/>
      <c r="BD396" s="1"/>
      <c r="BV396" s="69" t="s">
        <v>14480</v>
      </c>
      <c r="BY396" s="69" t="s">
        <v>5449</v>
      </c>
    </row>
    <row r="397" spans="1:87" ht="15.75" customHeight="1" x14ac:dyDescent="0.15">
      <c r="A397" s="5"/>
      <c r="B397" s="5"/>
      <c r="C397" s="5"/>
      <c r="D397" s="5"/>
      <c r="E397" s="5"/>
      <c r="F397" s="5"/>
      <c r="G397" s="5"/>
      <c r="H397" s="5"/>
      <c r="I397" s="5"/>
      <c r="J397" s="5"/>
      <c r="K397" s="5"/>
      <c r="L397" s="5"/>
      <c r="M397" s="5" t="s">
        <v>1079</v>
      </c>
      <c r="N397" s="3" t="s">
        <v>1482</v>
      </c>
      <c r="O397" s="5">
        <v>4.5604500000000003</v>
      </c>
      <c r="P397" s="5"/>
      <c r="Q397" s="5"/>
      <c r="R397" s="5"/>
      <c r="S397" s="5"/>
      <c r="T397" s="5"/>
      <c r="U397" s="67"/>
      <c r="V397" s="67"/>
      <c r="W397" s="67"/>
      <c r="X397" s="67"/>
      <c r="Y397" s="67"/>
      <c r="Z397" s="67"/>
      <c r="AA397" s="67"/>
      <c r="AB397" s="67"/>
      <c r="AC397" s="67"/>
      <c r="AD397" s="67" t="s">
        <v>2756</v>
      </c>
      <c r="AE397" s="1"/>
      <c r="AF397" s="67"/>
      <c r="AG397" s="67"/>
      <c r="AH397" s="1"/>
      <c r="AI397" s="1"/>
      <c r="AJ397" s="1"/>
      <c r="AK397" s="1"/>
      <c r="AL397" s="1" t="s">
        <v>14481</v>
      </c>
      <c r="AM397" s="1" t="s">
        <v>7075</v>
      </c>
      <c r="AN397" s="1" t="s">
        <v>14482</v>
      </c>
      <c r="AO397" s="1"/>
      <c r="AP397" s="1"/>
      <c r="AQ397" s="1"/>
      <c r="AR397" s="1" t="s">
        <v>14483</v>
      </c>
      <c r="AS397" s="1" t="s">
        <v>14484</v>
      </c>
      <c r="AT397" s="1" t="s">
        <v>14485</v>
      </c>
      <c r="AU397" s="1" t="s">
        <v>3707</v>
      </c>
      <c r="AV397" s="1"/>
      <c r="AW397" s="1"/>
      <c r="BD397" s="1"/>
      <c r="BV397" s="69" t="s">
        <v>14486</v>
      </c>
      <c r="BY397" s="69" t="s">
        <v>5545</v>
      </c>
    </row>
    <row r="398" spans="1:87" ht="15.75" customHeight="1" x14ac:dyDescent="0.15">
      <c r="A398" s="5"/>
      <c r="B398" s="5"/>
      <c r="C398" s="5"/>
      <c r="D398" s="5"/>
      <c r="E398" s="5"/>
      <c r="F398" s="5"/>
      <c r="G398" s="5"/>
      <c r="H398" s="5"/>
      <c r="I398" s="5"/>
      <c r="J398" s="5"/>
      <c r="K398" s="5"/>
      <c r="L398" s="5"/>
      <c r="M398" s="5" t="s">
        <v>1080</v>
      </c>
      <c r="N398" s="3" t="s">
        <v>1483</v>
      </c>
      <c r="O398" s="5">
        <v>2.4659900000000001</v>
      </c>
      <c r="P398" s="5"/>
      <c r="Q398" s="5"/>
      <c r="R398" s="5"/>
      <c r="S398" s="5"/>
      <c r="T398" s="5"/>
      <c r="U398" s="67"/>
      <c r="V398" s="67"/>
      <c r="W398" s="67"/>
      <c r="X398" s="67"/>
      <c r="Y398" s="67"/>
      <c r="Z398" s="67"/>
      <c r="AA398" s="67"/>
      <c r="AB398" s="67"/>
      <c r="AC398" s="67"/>
      <c r="AD398" s="67" t="s">
        <v>2757</v>
      </c>
      <c r="AE398" s="1"/>
      <c r="AF398" s="67"/>
      <c r="AG398" s="67"/>
      <c r="AH398" s="1"/>
      <c r="AI398" s="1"/>
      <c r="AJ398" s="1"/>
      <c r="AK398" s="1"/>
      <c r="AL398" s="1" t="s">
        <v>14487</v>
      </c>
      <c r="AM398" s="1" t="s">
        <v>7076</v>
      </c>
      <c r="AN398" s="1" t="s">
        <v>14488</v>
      </c>
      <c r="AO398" s="1"/>
      <c r="AP398" s="1"/>
      <c r="AQ398" s="1"/>
      <c r="AR398" s="1" t="s">
        <v>14489</v>
      </c>
      <c r="AS398" s="1" t="s">
        <v>14490</v>
      </c>
      <c r="AT398" s="1" t="s">
        <v>14491</v>
      </c>
      <c r="AU398" s="1" t="s">
        <v>3708</v>
      </c>
      <c r="AV398" s="1"/>
      <c r="AW398" s="1"/>
      <c r="BD398" s="1"/>
      <c r="BV398" s="69" t="s">
        <v>14492</v>
      </c>
      <c r="BY398" s="69" t="s">
        <v>5641</v>
      </c>
    </row>
    <row r="399" spans="1:87" ht="15.75" customHeight="1" x14ac:dyDescent="0.15">
      <c r="A399" s="5"/>
      <c r="B399" s="5"/>
      <c r="C399" s="5"/>
      <c r="D399" s="5"/>
      <c r="E399" s="5"/>
      <c r="F399" s="5"/>
      <c r="G399" s="5"/>
      <c r="H399" s="5"/>
      <c r="I399" s="5"/>
      <c r="J399" s="5"/>
      <c r="K399" s="5"/>
      <c r="L399" s="5"/>
      <c r="M399" s="5" t="s">
        <v>1081</v>
      </c>
      <c r="N399" s="3" t="s">
        <v>1484</v>
      </c>
      <c r="O399" s="5">
        <v>2.6560999999999999</v>
      </c>
      <c r="P399" s="5"/>
      <c r="Q399" s="5"/>
      <c r="R399" s="5"/>
      <c r="S399" s="5"/>
      <c r="T399" s="5"/>
      <c r="U399" s="67"/>
      <c r="V399" s="67"/>
      <c r="W399" s="67"/>
      <c r="X399" s="67"/>
      <c r="Y399" s="67"/>
      <c r="Z399" s="67"/>
      <c r="AA399" s="67"/>
      <c r="AB399" s="67"/>
      <c r="AC399" s="67"/>
      <c r="AD399" s="67" t="s">
        <v>2758</v>
      </c>
      <c r="AE399" s="1"/>
      <c r="AF399" s="67"/>
      <c r="AG399" s="67"/>
      <c r="AH399" s="1"/>
      <c r="AI399" s="1"/>
      <c r="AJ399" s="1"/>
      <c r="AK399" s="1"/>
      <c r="AL399" s="1" t="s">
        <v>14493</v>
      </c>
      <c r="AM399" s="1" t="s">
        <v>7077</v>
      </c>
      <c r="AN399" s="1" t="s">
        <v>14494</v>
      </c>
      <c r="AO399" s="1"/>
      <c r="AP399" s="1"/>
      <c r="AQ399" s="1"/>
      <c r="AR399" s="1" t="s">
        <v>14495</v>
      </c>
      <c r="AS399" s="1" t="s">
        <v>14496</v>
      </c>
      <c r="AT399" s="1" t="s">
        <v>14497</v>
      </c>
      <c r="AU399" s="1" t="s">
        <v>14498</v>
      </c>
      <c r="AV399" s="1"/>
      <c r="AW399" s="1"/>
      <c r="BD399" s="1"/>
      <c r="BV399" s="69" t="s">
        <v>14499</v>
      </c>
      <c r="BY399" s="69" t="s">
        <v>4586</v>
      </c>
    </row>
    <row r="400" spans="1:87" ht="15.75" customHeight="1" x14ac:dyDescent="0.15">
      <c r="A400" s="5"/>
      <c r="B400" s="5"/>
      <c r="C400" s="5"/>
      <c r="D400" s="5"/>
      <c r="E400" s="5"/>
      <c r="F400" s="5"/>
      <c r="G400" s="5"/>
      <c r="H400" s="5"/>
      <c r="I400" s="5"/>
      <c r="J400" s="5"/>
      <c r="K400" s="5"/>
      <c r="L400" s="5"/>
      <c r="M400" s="5" t="s">
        <v>1082</v>
      </c>
      <c r="N400" s="3" t="s">
        <v>1485</v>
      </c>
      <c r="O400" s="5">
        <v>4.1428200000000004</v>
      </c>
      <c r="P400" s="5"/>
      <c r="Q400" s="5"/>
      <c r="R400" s="5"/>
      <c r="S400" s="5"/>
      <c r="T400" s="5"/>
      <c r="U400" s="67"/>
      <c r="V400" s="67"/>
      <c r="W400" s="67"/>
      <c r="X400" s="67"/>
      <c r="Y400" s="67"/>
      <c r="Z400" s="67"/>
      <c r="AA400" s="67"/>
      <c r="AB400" s="67"/>
      <c r="AC400" s="67"/>
      <c r="AD400" s="67" t="s">
        <v>2759</v>
      </c>
      <c r="AE400" s="1"/>
      <c r="AF400" s="67"/>
      <c r="AG400" s="67"/>
      <c r="AH400" s="1"/>
      <c r="AI400" s="1"/>
      <c r="AJ400" s="1"/>
      <c r="AK400" s="1"/>
      <c r="AL400" s="1" t="s">
        <v>14500</v>
      </c>
      <c r="AM400" s="1" t="s">
        <v>7078</v>
      </c>
      <c r="AN400" s="1" t="s">
        <v>14501</v>
      </c>
      <c r="AO400" s="1"/>
      <c r="AP400" s="1"/>
      <c r="AQ400" s="1"/>
      <c r="AR400" s="1" t="s">
        <v>14502</v>
      </c>
      <c r="AS400" s="1" t="s">
        <v>14503</v>
      </c>
      <c r="AT400" s="1" t="s">
        <v>14504</v>
      </c>
      <c r="AU400" s="1" t="s">
        <v>3709</v>
      </c>
      <c r="AV400" s="1"/>
      <c r="AW400" s="1"/>
      <c r="BD400" s="1"/>
      <c r="BV400" s="69" t="s">
        <v>14505</v>
      </c>
      <c r="BY400" s="69" t="s">
        <v>4682</v>
      </c>
    </row>
    <row r="401" spans="1:77" ht="15.75" customHeight="1" x14ac:dyDescent="0.15">
      <c r="A401" s="5"/>
      <c r="B401" s="5"/>
      <c r="C401" s="5"/>
      <c r="D401" s="5"/>
      <c r="E401" s="5"/>
      <c r="F401" s="5"/>
      <c r="G401" s="5"/>
      <c r="H401" s="5"/>
      <c r="I401" s="5"/>
      <c r="J401" s="5"/>
      <c r="K401" s="5"/>
      <c r="L401" s="5"/>
      <c r="M401" s="5" t="s">
        <v>1083</v>
      </c>
      <c r="N401" s="3" t="s">
        <v>1486</v>
      </c>
      <c r="O401" s="5">
        <v>2.86809</v>
      </c>
      <c r="P401" s="5"/>
      <c r="Q401" s="5"/>
      <c r="R401" s="5"/>
      <c r="S401" s="5"/>
      <c r="T401" s="5"/>
      <c r="U401" s="67"/>
      <c r="V401" s="67"/>
      <c r="W401" s="67"/>
      <c r="X401" s="67"/>
      <c r="Y401" s="67"/>
      <c r="Z401" s="67"/>
      <c r="AA401" s="67"/>
      <c r="AB401" s="67"/>
      <c r="AC401" s="67"/>
      <c r="AD401" s="67" t="s">
        <v>2760</v>
      </c>
      <c r="AE401" s="1"/>
      <c r="AF401" s="67"/>
      <c r="AG401" s="67"/>
      <c r="AH401" s="1"/>
      <c r="AI401" s="1"/>
      <c r="AJ401" s="1"/>
      <c r="AK401" s="1"/>
      <c r="AL401" s="1" t="s">
        <v>14506</v>
      </c>
      <c r="AM401" s="1" t="s">
        <v>7079</v>
      </c>
      <c r="AN401" s="1" t="s">
        <v>14507</v>
      </c>
      <c r="AO401" s="1"/>
      <c r="AP401" s="1"/>
      <c r="AQ401" s="1"/>
      <c r="AR401" s="1" t="s">
        <v>14508</v>
      </c>
      <c r="AS401" s="1" t="s">
        <v>14509</v>
      </c>
      <c r="AT401" s="1" t="s">
        <v>14510</v>
      </c>
      <c r="AU401" s="1" t="s">
        <v>3710</v>
      </c>
      <c r="AV401" s="1"/>
      <c r="AW401" s="1"/>
      <c r="BD401" s="1"/>
      <c r="BV401" s="69" t="s">
        <v>14511</v>
      </c>
      <c r="BY401" s="69" t="s">
        <v>4778</v>
      </c>
    </row>
    <row r="402" spans="1:77" ht="15.75" customHeight="1" x14ac:dyDescent="0.15">
      <c r="A402" s="5"/>
      <c r="B402" s="5"/>
      <c r="C402" s="5"/>
      <c r="D402" s="5"/>
      <c r="E402" s="5"/>
      <c r="F402" s="5"/>
      <c r="G402" s="5"/>
      <c r="H402" s="5"/>
      <c r="I402" s="5"/>
      <c r="J402" s="5"/>
      <c r="K402" s="5"/>
      <c r="L402" s="5"/>
      <c r="M402" s="5" t="s">
        <v>1084</v>
      </c>
      <c r="N402" s="3" t="s">
        <v>1487</v>
      </c>
      <c r="O402" s="5">
        <v>3.43709</v>
      </c>
      <c r="P402" s="5"/>
      <c r="Q402" s="5"/>
      <c r="R402" s="5"/>
      <c r="S402" s="5"/>
      <c r="T402" s="5"/>
      <c r="U402" s="67"/>
      <c r="V402" s="67"/>
      <c r="W402" s="67"/>
      <c r="X402" s="67"/>
      <c r="Y402" s="67"/>
      <c r="Z402" s="67"/>
      <c r="AA402" s="67"/>
      <c r="AB402" s="67"/>
      <c r="AC402" s="67"/>
      <c r="AD402" s="67" t="s">
        <v>2761</v>
      </c>
      <c r="AE402" s="1"/>
      <c r="AF402" s="67"/>
      <c r="AG402" s="67"/>
      <c r="AH402" s="1"/>
      <c r="AI402" s="1"/>
      <c r="AJ402" s="1"/>
      <c r="AK402" s="1"/>
      <c r="AL402" s="1" t="s">
        <v>14512</v>
      </c>
      <c r="AM402" s="1" t="s">
        <v>7080</v>
      </c>
      <c r="AN402" s="1" t="s">
        <v>14513</v>
      </c>
      <c r="AO402" s="1"/>
      <c r="AP402" s="1"/>
      <c r="AQ402" s="1"/>
      <c r="AR402" s="1" t="s">
        <v>14514</v>
      </c>
      <c r="AS402" s="1" t="s">
        <v>14515</v>
      </c>
      <c r="AT402" s="1" t="s">
        <v>14516</v>
      </c>
      <c r="AU402" s="1" t="s">
        <v>14517</v>
      </c>
      <c r="AV402" s="1"/>
      <c r="AW402" s="1"/>
      <c r="BD402" s="1"/>
      <c r="BV402" s="69" t="s">
        <v>14518</v>
      </c>
      <c r="BY402" s="69" t="s">
        <v>4874</v>
      </c>
    </row>
    <row r="403" spans="1:77" ht="15.75" customHeight="1" x14ac:dyDescent="0.15">
      <c r="A403" s="5"/>
      <c r="B403" s="5"/>
      <c r="C403" s="5"/>
      <c r="D403" s="5"/>
      <c r="E403" s="5"/>
      <c r="F403" s="5"/>
      <c r="G403" s="5"/>
      <c r="H403" s="5"/>
      <c r="I403" s="5"/>
      <c r="J403" s="5"/>
      <c r="K403" s="5"/>
      <c r="L403" s="5"/>
      <c r="M403" s="5" t="s">
        <v>1085</v>
      </c>
      <c r="N403" s="3" t="s">
        <v>1488</v>
      </c>
      <c r="O403" s="5">
        <v>1.1622399999999999</v>
      </c>
      <c r="P403" s="5"/>
      <c r="Q403" s="5"/>
      <c r="R403" s="5"/>
      <c r="S403" s="5"/>
      <c r="T403" s="5"/>
      <c r="U403" s="67"/>
      <c r="V403" s="67"/>
      <c r="W403" s="67"/>
      <c r="X403" s="67"/>
      <c r="Y403" s="67"/>
      <c r="Z403" s="67"/>
      <c r="AA403" s="67"/>
      <c r="AB403" s="67"/>
      <c r="AC403" s="67"/>
      <c r="AD403" s="67" t="s">
        <v>2762</v>
      </c>
      <c r="AE403" s="1"/>
      <c r="AF403" s="67"/>
      <c r="AG403" s="67"/>
      <c r="AH403" s="1"/>
      <c r="AI403" s="1"/>
      <c r="AJ403" s="1"/>
      <c r="AK403" s="1"/>
      <c r="AL403" s="1" t="s">
        <v>14519</v>
      </c>
      <c r="AM403" s="1" t="s">
        <v>7081</v>
      </c>
      <c r="AN403" s="1" t="s">
        <v>14520</v>
      </c>
      <c r="AO403" s="1"/>
      <c r="AP403" s="1"/>
      <c r="AQ403" s="1"/>
      <c r="AR403" s="1" t="s">
        <v>14521</v>
      </c>
      <c r="AS403" s="1" t="s">
        <v>14522</v>
      </c>
      <c r="AT403" s="1" t="s">
        <v>14523</v>
      </c>
      <c r="AU403" s="1" t="s">
        <v>3711</v>
      </c>
      <c r="AV403" s="1"/>
      <c r="AW403" s="1"/>
      <c r="BD403" s="1"/>
      <c r="BV403" s="69" t="s">
        <v>14524</v>
      </c>
      <c r="BY403" s="69" t="s">
        <v>4970</v>
      </c>
    </row>
    <row r="404" spans="1:77" ht="15.75" customHeight="1" x14ac:dyDescent="0.15">
      <c r="A404" s="5"/>
      <c r="B404" s="5"/>
      <c r="C404" s="5"/>
      <c r="D404" s="5"/>
      <c r="E404" s="5"/>
      <c r="F404" s="5"/>
      <c r="G404" s="5"/>
      <c r="H404" s="5"/>
      <c r="I404" s="5"/>
      <c r="J404" s="5"/>
      <c r="K404" s="5"/>
      <c r="L404" s="5"/>
      <c r="M404" s="5" t="s">
        <v>1086</v>
      </c>
      <c r="N404" s="3" t="s">
        <v>1489</v>
      </c>
      <c r="O404" s="5">
        <v>3.9412400000000001</v>
      </c>
      <c r="P404" s="5"/>
      <c r="Q404" s="5"/>
      <c r="R404" s="5"/>
      <c r="S404" s="5"/>
      <c r="T404" s="5"/>
      <c r="U404" s="67"/>
      <c r="V404" s="67"/>
      <c r="W404" s="67"/>
      <c r="X404" s="67"/>
      <c r="Y404" s="67"/>
      <c r="Z404" s="67"/>
      <c r="AA404" s="67"/>
      <c r="AB404" s="67"/>
      <c r="AC404" s="67"/>
      <c r="AD404" s="67" t="s">
        <v>2763</v>
      </c>
      <c r="AE404" s="1"/>
      <c r="AF404" s="67"/>
      <c r="AG404" s="67"/>
      <c r="AH404" s="1"/>
      <c r="AI404" s="1"/>
      <c r="AJ404" s="1"/>
      <c r="AK404" s="1"/>
      <c r="AL404" s="1" t="s">
        <v>14525</v>
      </c>
      <c r="AM404" s="1" t="s">
        <v>7082</v>
      </c>
      <c r="AN404" s="1" t="s">
        <v>14526</v>
      </c>
      <c r="AO404" s="1"/>
      <c r="AP404" s="1"/>
      <c r="AQ404" s="1"/>
      <c r="AR404" s="1" t="s">
        <v>14527</v>
      </c>
      <c r="AS404" s="1" t="s">
        <v>14528</v>
      </c>
      <c r="AT404" s="1" t="s">
        <v>14529</v>
      </c>
      <c r="AU404" s="1" t="s">
        <v>3712</v>
      </c>
      <c r="AV404" s="1"/>
      <c r="AW404" s="1"/>
      <c r="BD404" s="1"/>
      <c r="BV404" s="69" t="s">
        <v>14530</v>
      </c>
      <c r="BY404" s="69" t="s">
        <v>5066</v>
      </c>
    </row>
    <row r="405" spans="1:77" ht="15.75" customHeight="1" x14ac:dyDescent="0.15">
      <c r="A405" s="5"/>
      <c r="B405" s="5"/>
      <c r="C405" s="5"/>
      <c r="D405" s="5"/>
      <c r="E405" s="5"/>
      <c r="F405" s="5"/>
      <c r="G405" s="5"/>
      <c r="H405" s="5"/>
      <c r="I405" s="5"/>
      <c r="J405" s="5"/>
      <c r="K405" s="5"/>
      <c r="L405" s="5"/>
      <c r="M405" s="5" t="s">
        <v>1087</v>
      </c>
      <c r="N405" s="3" t="s">
        <v>1490</v>
      </c>
      <c r="O405" s="5">
        <v>3.77413</v>
      </c>
      <c r="P405" s="5"/>
      <c r="Q405" s="5"/>
      <c r="R405" s="5"/>
      <c r="S405" s="5"/>
      <c r="T405" s="5"/>
      <c r="U405" s="67"/>
      <c r="V405" s="67"/>
      <c r="W405" s="67"/>
      <c r="X405" s="67"/>
      <c r="Y405" s="67"/>
      <c r="Z405" s="67"/>
      <c r="AA405" s="67"/>
      <c r="AB405" s="67"/>
      <c r="AC405" s="67"/>
      <c r="AD405" s="67" t="s">
        <v>2764</v>
      </c>
      <c r="AE405" s="1"/>
      <c r="AF405" s="67"/>
      <c r="AG405" s="67"/>
      <c r="AH405" s="1"/>
      <c r="AI405" s="1"/>
      <c r="AJ405" s="1"/>
      <c r="AK405" s="1"/>
      <c r="AL405" s="1" t="s">
        <v>14531</v>
      </c>
      <c r="AM405" s="1" t="s">
        <v>7083</v>
      </c>
      <c r="AN405" s="1" t="s">
        <v>14532</v>
      </c>
      <c r="AO405" s="1"/>
      <c r="AP405" s="1"/>
      <c r="AQ405" s="1"/>
      <c r="AR405" s="1" t="s">
        <v>14533</v>
      </c>
      <c r="AS405" s="1" t="s">
        <v>14534</v>
      </c>
      <c r="AT405" s="1" t="s">
        <v>14535</v>
      </c>
      <c r="AU405" s="1" t="s">
        <v>3713</v>
      </c>
      <c r="AV405" s="1"/>
      <c r="AW405" s="1"/>
      <c r="BD405" s="1"/>
      <c r="BV405" s="69" t="s">
        <v>14536</v>
      </c>
      <c r="BY405" s="69" t="s">
        <v>5162</v>
      </c>
    </row>
    <row r="406" spans="1:77" ht="15.75" customHeight="1" x14ac:dyDescent="0.15">
      <c r="A406" s="5"/>
      <c r="B406" s="5"/>
      <c r="C406" s="5"/>
      <c r="D406" s="5"/>
      <c r="E406" s="5"/>
      <c r="F406" s="5"/>
      <c r="G406" s="5"/>
      <c r="H406" s="5"/>
      <c r="I406" s="5"/>
      <c r="J406" s="5"/>
      <c r="K406" s="5"/>
      <c r="L406" s="5"/>
      <c r="M406" s="5" t="s">
        <v>1088</v>
      </c>
      <c r="N406" s="3" t="s">
        <v>1491</v>
      </c>
      <c r="O406" s="5">
        <v>3.7234699999999998</v>
      </c>
      <c r="P406" s="5"/>
      <c r="Q406" s="5"/>
      <c r="R406" s="5"/>
      <c r="S406" s="5"/>
      <c r="T406" s="5"/>
      <c r="U406" s="67"/>
      <c r="V406" s="67"/>
      <c r="W406" s="67"/>
      <c r="X406" s="67"/>
      <c r="Y406" s="67"/>
      <c r="Z406" s="67"/>
      <c r="AA406" s="67"/>
      <c r="AB406" s="67"/>
      <c r="AC406" s="67"/>
      <c r="AD406" s="67" t="s">
        <v>2765</v>
      </c>
      <c r="AE406" s="1"/>
      <c r="AF406" s="67"/>
      <c r="AG406" s="67"/>
      <c r="AH406" s="1"/>
      <c r="AI406" s="1"/>
      <c r="AJ406" s="1"/>
      <c r="AK406" s="1"/>
      <c r="AL406" s="1" t="s">
        <v>14537</v>
      </c>
      <c r="AM406" s="1" t="s">
        <v>7084</v>
      </c>
      <c r="AN406" s="1" t="s">
        <v>14538</v>
      </c>
      <c r="AO406" s="1"/>
      <c r="AP406" s="1"/>
      <c r="AQ406" s="1"/>
      <c r="AR406" s="1" t="s">
        <v>14539</v>
      </c>
      <c r="AS406" s="1" t="s">
        <v>14540</v>
      </c>
      <c r="AT406" s="1" t="s">
        <v>14541</v>
      </c>
      <c r="AU406" s="1" t="s">
        <v>3714</v>
      </c>
      <c r="AV406" s="1"/>
      <c r="AW406" s="1"/>
      <c r="BD406" s="1"/>
      <c r="BV406" s="69" t="s">
        <v>14542</v>
      </c>
      <c r="BY406" s="69" t="s">
        <v>5258</v>
      </c>
    </row>
    <row r="407" spans="1:77" ht="15.75" customHeight="1" x14ac:dyDescent="0.15">
      <c r="A407" s="5"/>
      <c r="B407" s="5"/>
      <c r="C407" s="5"/>
      <c r="D407" s="5"/>
      <c r="E407" s="5"/>
      <c r="F407" s="5"/>
      <c r="G407" s="5"/>
      <c r="H407" s="5"/>
      <c r="I407" s="5"/>
      <c r="J407" s="5"/>
      <c r="K407" s="5"/>
      <c r="L407" s="5"/>
      <c r="M407" s="5" t="s">
        <v>1089</v>
      </c>
      <c r="N407" s="3" t="s">
        <v>1492</v>
      </c>
      <c r="O407" s="5">
        <v>2.6788400000000001</v>
      </c>
      <c r="P407" s="5"/>
      <c r="Q407" s="5"/>
      <c r="R407" s="5"/>
      <c r="S407" s="5"/>
      <c r="T407" s="5"/>
      <c r="U407" s="67"/>
      <c r="V407" s="67"/>
      <c r="W407" s="67"/>
      <c r="X407" s="67"/>
      <c r="Y407" s="67"/>
      <c r="Z407" s="67"/>
      <c r="AA407" s="67"/>
      <c r="AB407" s="67"/>
      <c r="AC407" s="67"/>
      <c r="AD407" s="67" t="s">
        <v>2766</v>
      </c>
      <c r="AE407" s="1"/>
      <c r="AF407" s="67"/>
      <c r="AG407" s="67"/>
      <c r="AH407" s="1"/>
      <c r="AI407" s="1"/>
      <c r="AJ407" s="1"/>
      <c r="AK407" s="1"/>
      <c r="AL407" s="1" t="s">
        <v>14543</v>
      </c>
      <c r="AM407" s="1" t="s">
        <v>7085</v>
      </c>
      <c r="AN407" s="1" t="s">
        <v>14544</v>
      </c>
      <c r="AO407" s="1"/>
      <c r="AP407" s="1"/>
      <c r="AQ407" s="1"/>
      <c r="AR407" s="1" t="s">
        <v>14545</v>
      </c>
      <c r="AS407" s="1" t="s">
        <v>14546</v>
      </c>
      <c r="AT407" s="1" t="s">
        <v>14547</v>
      </c>
      <c r="AU407" s="1" t="s">
        <v>3715</v>
      </c>
      <c r="AV407" s="1"/>
      <c r="AW407" s="1"/>
      <c r="BD407" s="1"/>
      <c r="BV407" s="69" t="s">
        <v>14548</v>
      </c>
      <c r="BY407" s="69" t="s">
        <v>5354</v>
      </c>
    </row>
    <row r="408" spans="1:77" ht="15.75" customHeight="1" x14ac:dyDescent="0.15">
      <c r="A408" s="5"/>
      <c r="B408" s="5"/>
      <c r="C408" s="5"/>
      <c r="D408" s="5"/>
      <c r="E408" s="5"/>
      <c r="F408" s="5"/>
      <c r="G408" s="5"/>
      <c r="H408" s="5"/>
      <c r="I408" s="5"/>
      <c r="J408" s="5"/>
      <c r="K408" s="5"/>
      <c r="L408" s="5"/>
      <c r="M408" s="5" t="s">
        <v>1090</v>
      </c>
      <c r="N408" s="3" t="s">
        <v>1493</v>
      </c>
      <c r="O408" s="5">
        <v>3.44157</v>
      </c>
      <c r="P408" s="5"/>
      <c r="Q408" s="5"/>
      <c r="R408" s="5"/>
      <c r="S408" s="5"/>
      <c r="T408" s="5"/>
      <c r="U408" s="67"/>
      <c r="V408" s="67"/>
      <c r="W408" s="67"/>
      <c r="X408" s="67"/>
      <c r="Y408" s="67"/>
      <c r="Z408" s="67"/>
      <c r="AA408" s="67"/>
      <c r="AB408" s="67"/>
      <c r="AC408" s="67"/>
      <c r="AD408" s="67" t="s">
        <v>2767</v>
      </c>
      <c r="AE408" s="1"/>
      <c r="AF408" s="67"/>
      <c r="AG408" s="67"/>
      <c r="AH408" s="1"/>
      <c r="AI408" s="1"/>
      <c r="AJ408" s="1"/>
      <c r="AK408" s="1"/>
      <c r="AL408" s="1" t="s">
        <v>14549</v>
      </c>
      <c r="AM408" s="1" t="s">
        <v>7086</v>
      </c>
      <c r="AN408" s="1" t="s">
        <v>14550</v>
      </c>
      <c r="AO408" s="1"/>
      <c r="AP408" s="1"/>
      <c r="AQ408" s="1"/>
      <c r="AR408" s="1" t="s">
        <v>14551</v>
      </c>
      <c r="AS408" s="1" t="s">
        <v>14552</v>
      </c>
      <c r="AT408" s="1" t="s">
        <v>14553</v>
      </c>
      <c r="AU408" s="1" t="s">
        <v>3716</v>
      </c>
      <c r="AV408" s="1"/>
      <c r="AW408" s="1"/>
      <c r="BD408" s="1"/>
      <c r="BV408" s="69" t="s">
        <v>14554</v>
      </c>
      <c r="BY408" s="69" t="s">
        <v>5450</v>
      </c>
    </row>
    <row r="409" spans="1:77" ht="15.75" customHeight="1" x14ac:dyDescent="0.15">
      <c r="A409" s="5"/>
      <c r="B409" s="5"/>
      <c r="C409" s="5"/>
      <c r="D409" s="5"/>
      <c r="E409" s="5"/>
      <c r="F409" s="5"/>
      <c r="G409" s="5"/>
      <c r="H409" s="5"/>
      <c r="I409" s="5"/>
      <c r="J409" s="5"/>
      <c r="K409" s="5"/>
      <c r="L409" s="5"/>
      <c r="M409" s="5" t="s">
        <v>1091</v>
      </c>
      <c r="N409" s="3" t="s">
        <v>1494</v>
      </c>
      <c r="O409" s="5">
        <v>3.1449600000000002</v>
      </c>
      <c r="P409" s="5"/>
      <c r="Q409" s="5"/>
      <c r="R409" s="5"/>
      <c r="S409" s="5"/>
      <c r="T409" s="5"/>
      <c r="U409" s="67"/>
      <c r="V409" s="67"/>
      <c r="W409" s="67"/>
      <c r="X409" s="67"/>
      <c r="Y409" s="67"/>
      <c r="Z409" s="67"/>
      <c r="AA409" s="67"/>
      <c r="AB409" s="67"/>
      <c r="AC409" s="67"/>
      <c r="AD409" s="67" t="s">
        <v>2768</v>
      </c>
      <c r="AE409" s="1"/>
      <c r="AF409" s="67"/>
      <c r="AG409" s="67"/>
      <c r="AH409" s="1"/>
      <c r="AI409" s="1"/>
      <c r="AJ409" s="1"/>
      <c r="AK409" s="1"/>
      <c r="AL409" s="1" t="s">
        <v>14555</v>
      </c>
      <c r="AM409" s="1" t="s">
        <v>7087</v>
      </c>
      <c r="AN409" s="1" t="s">
        <v>14556</v>
      </c>
      <c r="AO409" s="1"/>
      <c r="AP409" s="1"/>
      <c r="AQ409" s="1"/>
      <c r="AR409" s="1" t="s">
        <v>14557</v>
      </c>
      <c r="AS409" s="1" t="s">
        <v>14558</v>
      </c>
      <c r="AT409" s="1" t="s">
        <v>14559</v>
      </c>
      <c r="AU409" s="1" t="s">
        <v>3717</v>
      </c>
      <c r="AV409" s="1"/>
      <c r="AW409" s="1"/>
      <c r="BD409" s="1"/>
      <c r="BV409" s="69" t="s">
        <v>14560</v>
      </c>
      <c r="BY409" s="69" t="s">
        <v>5546</v>
      </c>
    </row>
    <row r="410" spans="1:77" ht="15.75" customHeight="1" x14ac:dyDescent="0.15">
      <c r="A410" s="5"/>
      <c r="B410" s="5"/>
      <c r="C410" s="5"/>
      <c r="D410" s="5"/>
      <c r="E410" s="5"/>
      <c r="F410" s="5"/>
      <c r="G410" s="5"/>
      <c r="H410" s="5"/>
      <c r="I410" s="5"/>
      <c r="J410" s="5"/>
      <c r="K410" s="5"/>
      <c r="L410" s="5"/>
      <c r="M410" s="5" t="s">
        <v>1092</v>
      </c>
      <c r="N410" s="3" t="s">
        <v>1495</v>
      </c>
      <c r="O410" s="5">
        <v>3.0340199999999999</v>
      </c>
      <c r="P410" s="5"/>
      <c r="Q410" s="5"/>
      <c r="R410" s="5"/>
      <c r="S410" s="5"/>
      <c r="T410" s="5"/>
      <c r="U410" s="67"/>
      <c r="V410" s="67"/>
      <c r="W410" s="67"/>
      <c r="X410" s="67"/>
      <c r="Y410" s="67"/>
      <c r="Z410" s="67"/>
      <c r="AA410" s="67"/>
      <c r="AB410" s="67"/>
      <c r="AC410" s="67"/>
      <c r="AD410" s="67" t="s">
        <v>2769</v>
      </c>
      <c r="AE410" s="1"/>
      <c r="AF410" s="67"/>
      <c r="AG410" s="67"/>
      <c r="AH410" s="1"/>
      <c r="AI410" s="1"/>
      <c r="AJ410" s="1"/>
      <c r="AK410" s="1"/>
      <c r="AL410" s="1" t="s">
        <v>14561</v>
      </c>
      <c r="AM410" s="1" t="s">
        <v>7088</v>
      </c>
      <c r="AN410" s="1" t="s">
        <v>14562</v>
      </c>
      <c r="AO410" s="1"/>
      <c r="AP410" s="1"/>
      <c r="AQ410" s="1"/>
      <c r="AR410" s="1" t="s">
        <v>14563</v>
      </c>
      <c r="AS410" s="1" t="s">
        <v>14564</v>
      </c>
      <c r="AT410" s="1" t="s">
        <v>14565</v>
      </c>
      <c r="AU410" s="1" t="s">
        <v>3718</v>
      </c>
      <c r="AV410" s="1"/>
      <c r="AW410" s="1"/>
      <c r="BD410" s="1"/>
      <c r="BV410" s="69" t="s">
        <v>14566</v>
      </c>
      <c r="BY410" s="69" t="s">
        <v>5642</v>
      </c>
    </row>
    <row r="411" spans="1:77" ht="15.75" customHeight="1" x14ac:dyDescent="0.15">
      <c r="A411" s="5"/>
      <c r="B411" s="5"/>
      <c r="C411" s="5"/>
      <c r="D411" s="5"/>
      <c r="E411" s="5"/>
      <c r="F411" s="5"/>
      <c r="G411" s="5"/>
      <c r="H411" s="5"/>
      <c r="I411" s="5"/>
      <c r="J411" s="5"/>
      <c r="K411" s="5"/>
      <c r="L411" s="5"/>
      <c r="M411" s="5" t="s">
        <v>1093</v>
      </c>
      <c r="N411" s="3" t="s">
        <v>1496</v>
      </c>
      <c r="O411" s="5">
        <v>2.2259600000000002</v>
      </c>
      <c r="P411" s="5"/>
      <c r="Q411" s="5"/>
      <c r="R411" s="5"/>
      <c r="S411" s="5"/>
      <c r="T411" s="5"/>
      <c r="U411" s="67"/>
      <c r="V411" s="67"/>
      <c r="W411" s="67"/>
      <c r="X411" s="67"/>
      <c r="Y411" s="67"/>
      <c r="Z411" s="67"/>
      <c r="AA411" s="67"/>
      <c r="AB411" s="67"/>
      <c r="AC411" s="67"/>
      <c r="AD411" s="67" t="s">
        <v>2770</v>
      </c>
      <c r="AE411" s="1"/>
      <c r="AF411" s="67"/>
      <c r="AG411" s="67"/>
      <c r="AH411" s="1"/>
      <c r="AI411" s="1"/>
      <c r="AJ411" s="1"/>
      <c r="AK411" s="1"/>
      <c r="AL411" s="1" t="s">
        <v>14567</v>
      </c>
      <c r="AM411" s="1" t="s">
        <v>7089</v>
      </c>
      <c r="AN411" s="1" t="s">
        <v>14568</v>
      </c>
      <c r="AO411" s="1"/>
      <c r="AP411" s="1"/>
      <c r="AQ411" s="1"/>
      <c r="AR411" s="1" t="s">
        <v>14569</v>
      </c>
      <c r="AS411" s="1" t="s">
        <v>14570</v>
      </c>
      <c r="AT411" s="1" t="s">
        <v>14571</v>
      </c>
      <c r="AU411" s="1" t="s">
        <v>3719</v>
      </c>
      <c r="AV411" s="1"/>
      <c r="AW411" s="1"/>
      <c r="BD411" s="1"/>
      <c r="BV411" s="69" t="s">
        <v>14572</v>
      </c>
      <c r="BY411" s="69" t="s">
        <v>4587</v>
      </c>
    </row>
    <row r="412" spans="1:77" ht="15.75" customHeight="1" x14ac:dyDescent="0.15">
      <c r="A412" s="5"/>
      <c r="B412" s="5"/>
      <c r="C412" s="5"/>
      <c r="D412" s="5"/>
      <c r="E412" s="5"/>
      <c r="F412" s="5"/>
      <c r="G412" s="5"/>
      <c r="H412" s="5"/>
      <c r="I412" s="5"/>
      <c r="J412" s="5"/>
      <c r="K412" s="5"/>
      <c r="L412" s="5"/>
      <c r="M412" s="5" t="s">
        <v>1094</v>
      </c>
      <c r="N412" s="3" t="s">
        <v>1497</v>
      </c>
      <c r="O412" s="5">
        <v>2.7362700000000002</v>
      </c>
      <c r="P412" s="5"/>
      <c r="Q412" s="5"/>
      <c r="R412" s="5"/>
      <c r="S412" s="5"/>
      <c r="T412" s="5"/>
      <c r="U412" s="67"/>
      <c r="V412" s="67"/>
      <c r="W412" s="67"/>
      <c r="X412" s="67"/>
      <c r="Y412" s="67"/>
      <c r="Z412" s="67"/>
      <c r="AA412" s="67"/>
      <c r="AB412" s="67"/>
      <c r="AC412" s="67"/>
      <c r="AD412" s="67" t="s">
        <v>2771</v>
      </c>
      <c r="AE412" s="1"/>
      <c r="AF412" s="67"/>
      <c r="AG412" s="67"/>
      <c r="AH412" s="1"/>
      <c r="AI412" s="1"/>
      <c r="AJ412" s="1"/>
      <c r="AK412" s="1"/>
      <c r="AL412" s="1" t="s">
        <v>14573</v>
      </c>
      <c r="AM412" s="1" t="s">
        <v>7090</v>
      </c>
      <c r="AN412" s="1" t="s">
        <v>14574</v>
      </c>
      <c r="AO412" s="1"/>
      <c r="AP412" s="1"/>
      <c r="AQ412" s="1"/>
      <c r="AR412" s="1" t="s">
        <v>14575</v>
      </c>
      <c r="AS412" s="1" t="s">
        <v>14576</v>
      </c>
      <c r="AT412" s="1" t="s">
        <v>14577</v>
      </c>
      <c r="AU412" s="1" t="s">
        <v>3720</v>
      </c>
      <c r="AV412" s="1"/>
      <c r="AW412" s="1"/>
      <c r="BD412" s="1"/>
      <c r="BV412" s="69" t="s">
        <v>14578</v>
      </c>
      <c r="BY412" s="69" t="s">
        <v>4683</v>
      </c>
    </row>
    <row r="413" spans="1:77" ht="15.75" customHeight="1" x14ac:dyDescent="0.15">
      <c r="A413" s="5"/>
      <c r="B413" s="5"/>
      <c r="C413" s="5"/>
      <c r="D413" s="5"/>
      <c r="E413" s="5"/>
      <c r="F413" s="5"/>
      <c r="G413" s="5"/>
      <c r="H413" s="5"/>
      <c r="I413" s="5"/>
      <c r="J413" s="5"/>
      <c r="K413" s="5"/>
      <c r="L413" s="5"/>
      <c r="M413" s="5" t="s">
        <v>1095</v>
      </c>
      <c r="N413" s="3" t="s">
        <v>1498</v>
      </c>
      <c r="O413" s="5">
        <v>2.7362700000000002</v>
      </c>
      <c r="P413" s="5"/>
      <c r="Q413" s="5"/>
      <c r="R413" s="5"/>
      <c r="S413" s="5"/>
      <c r="T413" s="5"/>
      <c r="U413" s="67"/>
      <c r="V413" s="67"/>
      <c r="W413" s="67"/>
      <c r="X413" s="67"/>
      <c r="Y413" s="67"/>
      <c r="Z413" s="67"/>
      <c r="AA413" s="67"/>
      <c r="AB413" s="67"/>
      <c r="AC413" s="67"/>
      <c r="AD413" s="67" t="s">
        <v>2772</v>
      </c>
      <c r="AE413" s="1"/>
      <c r="AF413" s="67"/>
      <c r="AG413" s="67"/>
      <c r="AH413" s="1"/>
      <c r="AI413" s="1"/>
      <c r="AJ413" s="1"/>
      <c r="AK413" s="1"/>
      <c r="AL413" s="1" t="s">
        <v>14579</v>
      </c>
      <c r="AM413" s="1" t="s">
        <v>7091</v>
      </c>
      <c r="AN413" s="1" t="s">
        <v>14580</v>
      </c>
      <c r="AO413" s="1"/>
      <c r="AP413" s="1"/>
      <c r="AQ413" s="1"/>
      <c r="AR413" s="1" t="s">
        <v>14581</v>
      </c>
      <c r="AS413" s="1" t="s">
        <v>14582</v>
      </c>
      <c r="AT413" s="1" t="s">
        <v>14583</v>
      </c>
      <c r="AU413" s="1" t="s">
        <v>3721</v>
      </c>
      <c r="AV413" s="1"/>
      <c r="AW413" s="1"/>
      <c r="BD413" s="1"/>
      <c r="BV413" s="69" t="s">
        <v>14584</v>
      </c>
      <c r="BY413" s="69" t="s">
        <v>4779</v>
      </c>
    </row>
    <row r="414" spans="1:77" ht="15.75" customHeight="1" x14ac:dyDescent="0.15">
      <c r="A414" s="5"/>
      <c r="B414" s="5"/>
      <c r="C414" s="5"/>
      <c r="D414" s="5"/>
      <c r="E414" s="5"/>
      <c r="F414" s="5"/>
      <c r="G414" s="5"/>
      <c r="H414" s="5"/>
      <c r="I414" s="5"/>
      <c r="J414" s="5"/>
      <c r="K414" s="5"/>
      <c r="L414" s="5"/>
      <c r="M414" s="5" t="s">
        <v>1096</v>
      </c>
      <c r="N414" s="3" t="s">
        <v>1499</v>
      </c>
      <c r="O414" s="5">
        <v>3.9694500000000001</v>
      </c>
      <c r="P414" s="5"/>
      <c r="Q414" s="5"/>
      <c r="R414" s="5"/>
      <c r="S414" s="5"/>
      <c r="T414" s="5"/>
      <c r="U414" s="67"/>
      <c r="V414" s="67"/>
      <c r="W414" s="67"/>
      <c r="X414" s="67"/>
      <c r="Y414" s="67"/>
      <c r="Z414" s="67"/>
      <c r="AA414" s="67"/>
      <c r="AB414" s="67"/>
      <c r="AC414" s="67"/>
      <c r="AD414" s="67" t="s">
        <v>2773</v>
      </c>
      <c r="AE414" s="1"/>
      <c r="AF414" s="67"/>
      <c r="AG414" s="67"/>
      <c r="AH414" s="1"/>
      <c r="AI414" s="1"/>
      <c r="AJ414" s="1"/>
      <c r="AK414" s="1"/>
      <c r="AL414" s="1" t="s">
        <v>14585</v>
      </c>
      <c r="AM414" s="1" t="s">
        <v>7092</v>
      </c>
      <c r="AN414" s="1" t="s">
        <v>14586</v>
      </c>
      <c r="AO414" s="1"/>
      <c r="AP414" s="1"/>
      <c r="AQ414" s="1"/>
      <c r="AR414" s="1" t="s">
        <v>14587</v>
      </c>
      <c r="AS414" s="1" t="s">
        <v>14588</v>
      </c>
      <c r="AT414" s="1" t="s">
        <v>14589</v>
      </c>
      <c r="AU414" s="1" t="s">
        <v>3722</v>
      </c>
      <c r="AV414" s="1"/>
      <c r="AW414" s="1"/>
      <c r="BD414" s="1"/>
      <c r="BV414" s="69" t="s">
        <v>14590</v>
      </c>
      <c r="BY414" s="69" t="s">
        <v>4875</v>
      </c>
    </row>
    <row r="415" spans="1:77" ht="15.75" customHeight="1" x14ac:dyDescent="0.15">
      <c r="A415" s="5"/>
      <c r="B415" s="5"/>
      <c r="C415" s="5"/>
      <c r="D415" s="5"/>
      <c r="E415" s="5"/>
      <c r="F415" s="5"/>
      <c r="G415" s="5"/>
      <c r="H415" s="5"/>
      <c r="I415" s="5"/>
      <c r="J415" s="5"/>
      <c r="K415" s="5"/>
      <c r="L415" s="5"/>
      <c r="M415" s="5" t="s">
        <v>1097</v>
      </c>
      <c r="N415" s="3" t="s">
        <v>1500</v>
      </c>
      <c r="O415" s="5">
        <v>1.6520300000000001</v>
      </c>
      <c r="P415" s="5"/>
      <c r="Q415" s="5"/>
      <c r="R415" s="5"/>
      <c r="S415" s="5"/>
      <c r="T415" s="5"/>
      <c r="U415" s="67"/>
      <c r="V415" s="67"/>
      <c r="W415" s="67"/>
      <c r="X415" s="67"/>
      <c r="Y415" s="67"/>
      <c r="Z415" s="67"/>
      <c r="AA415" s="67"/>
      <c r="AB415" s="67"/>
      <c r="AC415" s="67"/>
      <c r="AD415" s="67" t="s">
        <v>2774</v>
      </c>
      <c r="AE415" s="1"/>
      <c r="AF415" s="67"/>
      <c r="AG415" s="67"/>
      <c r="AH415" s="1"/>
      <c r="AI415" s="1"/>
      <c r="AJ415" s="1"/>
      <c r="AK415" s="1"/>
      <c r="AL415" s="1" t="s">
        <v>14591</v>
      </c>
      <c r="AM415" s="1" t="s">
        <v>7093</v>
      </c>
      <c r="AN415" s="1" t="s">
        <v>14592</v>
      </c>
      <c r="AO415" s="1"/>
      <c r="AP415" s="1"/>
      <c r="AQ415" s="1"/>
      <c r="AR415" s="1" t="s">
        <v>14593</v>
      </c>
      <c r="AS415" s="1" t="s">
        <v>14594</v>
      </c>
      <c r="AT415" s="1" t="s">
        <v>14595</v>
      </c>
      <c r="AU415" s="1" t="s">
        <v>3723</v>
      </c>
      <c r="AV415" s="1"/>
      <c r="AW415" s="1"/>
      <c r="BD415" s="1"/>
      <c r="BV415" s="69" t="s">
        <v>14596</v>
      </c>
      <c r="BY415" s="69" t="s">
        <v>4971</v>
      </c>
    </row>
    <row r="416" spans="1:77" ht="15.75" customHeight="1" x14ac:dyDescent="0.15">
      <c r="A416" s="5"/>
      <c r="B416" s="5"/>
      <c r="C416" s="5"/>
      <c r="D416" s="5"/>
      <c r="E416" s="5"/>
      <c r="F416" s="5"/>
      <c r="G416" s="5"/>
      <c r="H416" s="5"/>
      <c r="I416" s="5"/>
      <c r="J416" s="5"/>
      <c r="K416" s="5"/>
      <c r="L416" s="5"/>
      <c r="M416" s="5" t="s">
        <v>1098</v>
      </c>
      <c r="N416" s="3" t="s">
        <v>1501</v>
      </c>
      <c r="O416" s="5">
        <v>2.3623500000000002</v>
      </c>
      <c r="P416" s="5"/>
      <c r="Q416" s="5"/>
      <c r="R416" s="5"/>
      <c r="S416" s="5"/>
      <c r="T416" s="5"/>
      <c r="U416" s="67"/>
      <c r="V416" s="67"/>
      <c r="W416" s="67"/>
      <c r="X416" s="67"/>
      <c r="Y416" s="67"/>
      <c r="Z416" s="67"/>
      <c r="AA416" s="67"/>
      <c r="AB416" s="67"/>
      <c r="AC416" s="67"/>
      <c r="AD416" s="67" t="s">
        <v>2775</v>
      </c>
      <c r="AE416" s="1"/>
      <c r="AF416" s="67"/>
      <c r="AG416" s="67"/>
      <c r="AH416" s="1"/>
      <c r="AI416" s="1"/>
      <c r="AJ416" s="1"/>
      <c r="AK416" s="1"/>
      <c r="AL416" s="1" t="s">
        <v>14597</v>
      </c>
      <c r="AM416" s="1" t="s">
        <v>7094</v>
      </c>
      <c r="AN416" s="1" t="s">
        <v>14598</v>
      </c>
      <c r="AO416" s="1"/>
      <c r="AP416" s="1"/>
      <c r="AQ416" s="1"/>
      <c r="AR416" s="1" t="s">
        <v>14599</v>
      </c>
      <c r="AS416" s="1" t="s">
        <v>14600</v>
      </c>
      <c r="AT416" s="1" t="s">
        <v>14601</v>
      </c>
      <c r="AU416" s="1" t="s">
        <v>3724</v>
      </c>
      <c r="AV416" s="1"/>
      <c r="AW416" s="1"/>
      <c r="BD416" s="1"/>
      <c r="BV416" s="69" t="s">
        <v>14602</v>
      </c>
      <c r="BY416" s="69" t="s">
        <v>5067</v>
      </c>
    </row>
    <row r="417" spans="1:77" ht="15.75" customHeight="1" x14ac:dyDescent="0.15">
      <c r="A417" s="5"/>
      <c r="B417" s="5"/>
      <c r="C417" s="5"/>
      <c r="D417" s="5"/>
      <c r="E417" s="5"/>
      <c r="F417" s="5"/>
      <c r="G417" s="5"/>
      <c r="H417" s="5"/>
      <c r="I417" s="5"/>
      <c r="J417" s="5"/>
      <c r="K417" s="5"/>
      <c r="L417" s="5"/>
      <c r="M417" s="5" t="s">
        <v>1099</v>
      </c>
      <c r="N417" s="3" t="s">
        <v>1502</v>
      </c>
      <c r="O417" s="5">
        <v>1.8814200000000001</v>
      </c>
      <c r="P417" s="5"/>
      <c r="Q417" s="5"/>
      <c r="R417" s="5"/>
      <c r="S417" s="5"/>
      <c r="T417" s="5"/>
      <c r="U417" s="67"/>
      <c r="V417" s="67"/>
      <c r="W417" s="67"/>
      <c r="X417" s="67"/>
      <c r="Y417" s="67"/>
      <c r="Z417" s="67"/>
      <c r="AA417" s="67"/>
      <c r="AB417" s="67"/>
      <c r="AC417" s="67"/>
      <c r="AD417" s="67" t="s">
        <v>2776</v>
      </c>
      <c r="AE417" s="1"/>
      <c r="AF417" s="67"/>
      <c r="AG417" s="67"/>
      <c r="AH417" s="1"/>
      <c r="AI417" s="1"/>
      <c r="AJ417" s="1"/>
      <c r="AK417" s="1"/>
      <c r="AL417" s="1" t="s">
        <v>14603</v>
      </c>
      <c r="AM417" s="1" t="s">
        <v>7095</v>
      </c>
      <c r="AN417" s="1" t="s">
        <v>14604</v>
      </c>
      <c r="AO417" s="1"/>
      <c r="AP417" s="1"/>
      <c r="AQ417" s="1"/>
      <c r="AR417" s="1" t="s">
        <v>14605</v>
      </c>
      <c r="AS417" s="1" t="s">
        <v>14606</v>
      </c>
      <c r="AT417" s="1" t="s">
        <v>14607</v>
      </c>
      <c r="AU417" s="1" t="s">
        <v>14608</v>
      </c>
      <c r="AV417" s="1"/>
      <c r="AW417" s="1"/>
      <c r="BD417" s="1"/>
      <c r="BV417" s="69" t="s">
        <v>14609</v>
      </c>
      <c r="BY417" s="69" t="s">
        <v>5163</v>
      </c>
    </row>
    <row r="418" spans="1:77" ht="15.75" customHeight="1" x14ac:dyDescent="0.15">
      <c r="A418" s="5"/>
      <c r="B418" s="5"/>
      <c r="C418" s="5"/>
      <c r="D418" s="5"/>
      <c r="E418" s="5"/>
      <c r="F418" s="5"/>
      <c r="G418" s="5"/>
      <c r="H418" s="5"/>
      <c r="I418" s="5"/>
      <c r="J418" s="5"/>
      <c r="K418" s="5"/>
      <c r="L418" s="5"/>
      <c r="M418" s="5" t="s">
        <v>1100</v>
      </c>
      <c r="N418" s="3" t="s">
        <v>1503</v>
      </c>
      <c r="O418" s="5">
        <v>2.7812100000000002</v>
      </c>
      <c r="P418" s="5"/>
      <c r="Q418" s="5"/>
      <c r="R418" s="5"/>
      <c r="S418" s="5"/>
      <c r="T418" s="5"/>
      <c r="U418" s="67"/>
      <c r="V418" s="67"/>
      <c r="W418" s="67"/>
      <c r="X418" s="67"/>
      <c r="Y418" s="67"/>
      <c r="Z418" s="67"/>
      <c r="AA418" s="67"/>
      <c r="AB418" s="67"/>
      <c r="AC418" s="67"/>
      <c r="AD418" s="67" t="s">
        <v>2777</v>
      </c>
      <c r="AE418" s="1"/>
      <c r="AF418" s="67"/>
      <c r="AG418" s="67"/>
      <c r="AH418" s="1"/>
      <c r="AI418" s="1"/>
      <c r="AJ418" s="1"/>
      <c r="AK418" s="1"/>
      <c r="AL418" s="1" t="s">
        <v>14610</v>
      </c>
      <c r="AM418" s="1" t="s">
        <v>7096</v>
      </c>
      <c r="AN418" s="1" t="s">
        <v>14611</v>
      </c>
      <c r="AO418" s="1"/>
      <c r="AP418" s="1"/>
      <c r="AQ418" s="1"/>
      <c r="AR418" s="1" t="s">
        <v>14612</v>
      </c>
      <c r="AS418" s="1" t="s">
        <v>14613</v>
      </c>
      <c r="AT418" s="1" t="s">
        <v>14614</v>
      </c>
      <c r="AU418" s="1" t="s">
        <v>3725</v>
      </c>
      <c r="AV418" s="1"/>
      <c r="AW418" s="1"/>
      <c r="BD418" s="1"/>
      <c r="BV418" s="69" t="s">
        <v>14615</v>
      </c>
      <c r="BY418" s="69" t="s">
        <v>5259</v>
      </c>
    </row>
    <row r="419" spans="1:77" ht="15.75" customHeight="1" x14ac:dyDescent="0.15">
      <c r="A419" s="5"/>
      <c r="B419" s="5"/>
      <c r="C419" s="5"/>
      <c r="D419" s="5"/>
      <c r="E419" s="5"/>
      <c r="F419" s="5"/>
      <c r="G419" s="5"/>
      <c r="H419" s="5"/>
      <c r="I419" s="5"/>
      <c r="J419" s="5"/>
      <c r="K419" s="5"/>
      <c r="L419" s="5"/>
      <c r="M419" s="5" t="s">
        <v>1101</v>
      </c>
      <c r="N419" s="3" t="s">
        <v>1504</v>
      </c>
      <c r="O419" s="5">
        <v>3.5436800000000002</v>
      </c>
      <c r="P419" s="5"/>
      <c r="Q419" s="5"/>
      <c r="R419" s="5"/>
      <c r="S419" s="5"/>
      <c r="T419" s="5"/>
      <c r="U419" s="67"/>
      <c r="V419" s="67"/>
      <c r="W419" s="67"/>
      <c r="X419" s="67"/>
      <c r="Y419" s="67"/>
      <c r="Z419" s="67"/>
      <c r="AA419" s="67"/>
      <c r="AB419" s="67"/>
      <c r="AC419" s="67"/>
      <c r="AD419" s="67" t="s">
        <v>2778</v>
      </c>
      <c r="AE419" s="1"/>
      <c r="AF419" s="67"/>
      <c r="AG419" s="67"/>
      <c r="AH419" s="1"/>
      <c r="AI419" s="1"/>
      <c r="AJ419" s="1"/>
      <c r="AK419" s="1"/>
      <c r="AL419" s="1" t="s">
        <v>14616</v>
      </c>
      <c r="AM419" s="1" t="s">
        <v>7097</v>
      </c>
      <c r="AN419" s="1" t="s">
        <v>14617</v>
      </c>
      <c r="AO419" s="1"/>
      <c r="AP419" s="1"/>
      <c r="AQ419" s="1"/>
      <c r="AR419" s="1" t="s">
        <v>14618</v>
      </c>
      <c r="AS419" s="1" t="s">
        <v>14619</v>
      </c>
      <c r="AT419" s="1" t="s">
        <v>14620</v>
      </c>
      <c r="AU419" s="1" t="s">
        <v>3726</v>
      </c>
      <c r="AV419" s="1"/>
      <c r="AW419" s="1"/>
      <c r="BD419" s="1"/>
      <c r="BV419" s="69" t="s">
        <v>14621</v>
      </c>
      <c r="BY419" s="69" t="s">
        <v>5355</v>
      </c>
    </row>
    <row r="420" spans="1:77" ht="15.75" customHeight="1" x14ac:dyDescent="0.15">
      <c r="A420" s="5"/>
      <c r="B420" s="5"/>
      <c r="C420" s="5"/>
      <c r="D420" s="5"/>
      <c r="E420" s="5"/>
      <c r="F420" s="5"/>
      <c r="G420" s="5"/>
      <c r="H420" s="5"/>
      <c r="I420" s="5"/>
      <c r="J420" s="5"/>
      <c r="K420" s="5"/>
      <c r="L420" s="5"/>
      <c r="M420" s="5" t="s">
        <v>1102</v>
      </c>
      <c r="N420" s="3" t="s">
        <v>1505</v>
      </c>
      <c r="O420" s="5">
        <v>1.9360599999999999</v>
      </c>
      <c r="P420" s="5"/>
      <c r="Q420" s="5"/>
      <c r="R420" s="5"/>
      <c r="S420" s="5"/>
      <c r="T420" s="5"/>
      <c r="U420" s="67"/>
      <c r="V420" s="67"/>
      <c r="W420" s="67"/>
      <c r="X420" s="67"/>
      <c r="Y420" s="67"/>
      <c r="Z420" s="67"/>
      <c r="AA420" s="67"/>
      <c r="AB420" s="67"/>
      <c r="AC420" s="67"/>
      <c r="AD420" s="67" t="s">
        <v>2779</v>
      </c>
      <c r="AE420" s="1"/>
      <c r="AF420" s="67"/>
      <c r="AG420" s="67"/>
      <c r="AH420" s="1"/>
      <c r="AI420" s="1"/>
      <c r="AJ420" s="1"/>
      <c r="AK420" s="1"/>
      <c r="AL420" s="1" t="s">
        <v>14622</v>
      </c>
      <c r="AM420" s="1" t="s">
        <v>7098</v>
      </c>
      <c r="AN420" s="1" t="s">
        <v>14623</v>
      </c>
      <c r="AO420" s="1"/>
      <c r="AP420" s="1"/>
      <c r="AQ420" s="1"/>
      <c r="AR420" s="1" t="s">
        <v>14624</v>
      </c>
      <c r="AS420" s="1" t="s">
        <v>14625</v>
      </c>
      <c r="AT420" s="1" t="s">
        <v>14626</v>
      </c>
      <c r="AU420" s="1" t="s">
        <v>14627</v>
      </c>
      <c r="AV420" s="1"/>
      <c r="AW420" s="1"/>
      <c r="BD420" s="1"/>
      <c r="BV420" s="69" t="s">
        <v>14628</v>
      </c>
      <c r="BY420" s="69" t="s">
        <v>5451</v>
      </c>
    </row>
    <row r="421" spans="1:77" ht="15.75" customHeight="1" x14ac:dyDescent="0.15">
      <c r="M421" s="5" t="s">
        <v>1103</v>
      </c>
      <c r="N421" s="3" t="s">
        <v>1506</v>
      </c>
      <c r="O421" s="5">
        <v>2.4438800000000001</v>
      </c>
      <c r="W421" s="67"/>
      <c r="X421" s="67"/>
      <c r="AD421" s="69" t="s">
        <v>2780</v>
      </c>
      <c r="AL421" s="69" t="s">
        <v>14629</v>
      </c>
      <c r="AM421" s="69" t="s">
        <v>7099</v>
      </c>
      <c r="AN421" s="69" t="s">
        <v>14630</v>
      </c>
      <c r="AR421" s="69" t="s">
        <v>14631</v>
      </c>
      <c r="AS421" s="69" t="s">
        <v>14632</v>
      </c>
      <c r="AT421" s="69" t="s">
        <v>14633</v>
      </c>
      <c r="AU421" s="69" t="s">
        <v>3727</v>
      </c>
      <c r="BD421" s="1"/>
      <c r="BV421" s="69" t="s">
        <v>14634</v>
      </c>
      <c r="BY421" s="69" t="s">
        <v>5547</v>
      </c>
    </row>
    <row r="422" spans="1:77" ht="15.75" customHeight="1" x14ac:dyDescent="0.15">
      <c r="M422" s="5" t="s">
        <v>1104</v>
      </c>
      <c r="N422" s="3" t="s">
        <v>1507</v>
      </c>
      <c r="O422" s="5">
        <v>2.4243100000000002</v>
      </c>
      <c r="AD422" s="69" t="s">
        <v>2781</v>
      </c>
      <c r="AL422" s="69" t="s">
        <v>14635</v>
      </c>
      <c r="AM422" s="69" t="s">
        <v>7100</v>
      </c>
      <c r="AN422" s="69" t="s">
        <v>14636</v>
      </c>
      <c r="AR422" s="69" t="s">
        <v>14637</v>
      </c>
      <c r="AS422" s="69" t="s">
        <v>14638</v>
      </c>
      <c r="AT422" s="69" t="s">
        <v>14639</v>
      </c>
      <c r="AU422" s="69" t="s">
        <v>3728</v>
      </c>
      <c r="BD422" s="1"/>
      <c r="BV422" s="69" t="s">
        <v>14640</v>
      </c>
      <c r="BY422" s="69" t="s">
        <v>5643</v>
      </c>
    </row>
    <row r="423" spans="1:77" ht="15.75" customHeight="1" x14ac:dyDescent="0.15">
      <c r="AD423" s="69" t="s">
        <v>2782</v>
      </c>
      <c r="AL423" s="69" t="s">
        <v>14641</v>
      </c>
      <c r="AM423" s="69" t="s">
        <v>7101</v>
      </c>
      <c r="AN423" s="69" t="s">
        <v>14642</v>
      </c>
      <c r="AR423" s="69" t="s">
        <v>14643</v>
      </c>
      <c r="AS423" s="69" t="s">
        <v>14644</v>
      </c>
      <c r="AT423" s="69" t="s">
        <v>14645</v>
      </c>
      <c r="AU423" s="69" t="s">
        <v>3729</v>
      </c>
      <c r="BD423" s="1"/>
      <c r="BV423" s="69" t="s">
        <v>14646</v>
      </c>
      <c r="BY423" s="69" t="s">
        <v>4588</v>
      </c>
    </row>
    <row r="424" spans="1:77" ht="15.75" customHeight="1" x14ac:dyDescent="0.15">
      <c r="AD424" s="69" t="s">
        <v>2783</v>
      </c>
      <c r="AL424" s="69" t="s">
        <v>14647</v>
      </c>
      <c r="AM424" s="69" t="s">
        <v>7102</v>
      </c>
      <c r="AN424" s="69" t="s">
        <v>14648</v>
      </c>
      <c r="AR424" s="69" t="s">
        <v>14649</v>
      </c>
      <c r="AS424" s="69" t="s">
        <v>14650</v>
      </c>
      <c r="AT424" s="69" t="s">
        <v>14651</v>
      </c>
      <c r="AU424" s="69" t="s">
        <v>3730</v>
      </c>
      <c r="BD424" s="1"/>
      <c r="BV424" s="69" t="s">
        <v>14652</v>
      </c>
      <c r="BY424" s="69" t="s">
        <v>4684</v>
      </c>
    </row>
    <row r="425" spans="1:77" ht="15.75" customHeight="1" x14ac:dyDescent="0.15">
      <c r="AD425" s="69" t="s">
        <v>2784</v>
      </c>
      <c r="AL425" s="69" t="s">
        <v>14653</v>
      </c>
      <c r="AM425" s="69" t="s">
        <v>7103</v>
      </c>
      <c r="AN425" s="69" t="s">
        <v>14654</v>
      </c>
      <c r="AR425" s="69" t="s">
        <v>14655</v>
      </c>
      <c r="AS425" s="69" t="s">
        <v>14656</v>
      </c>
      <c r="AT425" s="69" t="s">
        <v>14657</v>
      </c>
      <c r="AU425" s="69" t="s">
        <v>3731</v>
      </c>
      <c r="BD425" s="1"/>
      <c r="BV425" s="69" t="s">
        <v>14658</v>
      </c>
      <c r="BY425" s="69" t="s">
        <v>4780</v>
      </c>
    </row>
    <row r="426" spans="1:77" ht="15.75" customHeight="1" x14ac:dyDescent="0.15">
      <c r="AD426" s="69" t="s">
        <v>2785</v>
      </c>
      <c r="AL426" s="69" t="s">
        <v>14659</v>
      </c>
      <c r="AM426" s="69" t="s">
        <v>7104</v>
      </c>
      <c r="AN426" s="69" t="s">
        <v>14660</v>
      </c>
      <c r="AR426" s="69" t="s">
        <v>14661</v>
      </c>
      <c r="AS426" s="69" t="s">
        <v>14662</v>
      </c>
      <c r="AT426" s="69" t="s">
        <v>14663</v>
      </c>
      <c r="AU426" s="69" t="s">
        <v>3732</v>
      </c>
      <c r="BD426" s="1"/>
      <c r="BV426" s="69" t="s">
        <v>14664</v>
      </c>
      <c r="BY426" s="69" t="s">
        <v>4876</v>
      </c>
    </row>
    <row r="427" spans="1:77" ht="15.75" customHeight="1" x14ac:dyDescent="0.15">
      <c r="AD427" s="69" t="s">
        <v>2786</v>
      </c>
      <c r="AL427" s="69" t="s">
        <v>14665</v>
      </c>
      <c r="AM427" s="69" t="s">
        <v>7105</v>
      </c>
      <c r="AN427" s="69" t="s">
        <v>14666</v>
      </c>
      <c r="AR427" s="69" t="s">
        <v>14667</v>
      </c>
      <c r="AS427" s="69" t="s">
        <v>14668</v>
      </c>
      <c r="AT427" s="69" t="s">
        <v>14669</v>
      </c>
      <c r="AU427" s="69" t="s">
        <v>3733</v>
      </c>
      <c r="BD427" s="1"/>
      <c r="BV427" s="69" t="s">
        <v>14670</v>
      </c>
      <c r="BY427" s="69" t="s">
        <v>4972</v>
      </c>
    </row>
    <row r="428" spans="1:77" ht="15.75" customHeight="1" x14ac:dyDescent="0.15">
      <c r="AD428" s="69" t="s">
        <v>2787</v>
      </c>
      <c r="AL428" s="69" t="s">
        <v>14671</v>
      </c>
      <c r="AM428" s="69" t="s">
        <v>7106</v>
      </c>
      <c r="AN428" s="69" t="s">
        <v>14672</v>
      </c>
      <c r="AR428" s="69" t="s">
        <v>14673</v>
      </c>
      <c r="AS428" s="69" t="s">
        <v>14674</v>
      </c>
      <c r="AT428" s="69" t="s">
        <v>14675</v>
      </c>
      <c r="AU428" s="69" t="s">
        <v>3734</v>
      </c>
      <c r="BD428" s="1"/>
      <c r="BV428" s="69" t="s">
        <v>14676</v>
      </c>
      <c r="BY428" s="69" t="s">
        <v>5068</v>
      </c>
    </row>
    <row r="429" spans="1:77" ht="15.75" customHeight="1" x14ac:dyDescent="0.15">
      <c r="AD429" s="69" t="s">
        <v>2788</v>
      </c>
      <c r="AL429" s="69" t="s">
        <v>14677</v>
      </c>
      <c r="AM429" s="69" t="s">
        <v>7107</v>
      </c>
      <c r="AN429" s="69" t="s">
        <v>14678</v>
      </c>
      <c r="AR429" s="69" t="s">
        <v>14679</v>
      </c>
      <c r="AS429" s="69" t="s">
        <v>14680</v>
      </c>
      <c r="AT429" s="69" t="s">
        <v>14681</v>
      </c>
      <c r="AU429" s="69" t="s">
        <v>3735</v>
      </c>
      <c r="BD429" s="1"/>
      <c r="BV429" s="69" t="s">
        <v>14682</v>
      </c>
      <c r="BY429" s="69" t="s">
        <v>5164</v>
      </c>
    </row>
    <row r="430" spans="1:77" ht="15.75" customHeight="1" x14ac:dyDescent="0.15">
      <c r="AD430" s="69" t="s">
        <v>2789</v>
      </c>
      <c r="AL430" s="69" t="s">
        <v>14683</v>
      </c>
      <c r="AM430" s="69" t="s">
        <v>7108</v>
      </c>
      <c r="AN430" s="69" t="s">
        <v>14684</v>
      </c>
      <c r="AR430" s="69" t="s">
        <v>14685</v>
      </c>
      <c r="AS430" s="69" t="s">
        <v>14686</v>
      </c>
      <c r="AT430" s="69" t="s">
        <v>14687</v>
      </c>
      <c r="AU430" s="69" t="s">
        <v>3736</v>
      </c>
      <c r="BD430" s="1"/>
      <c r="BV430" s="69" t="s">
        <v>14688</v>
      </c>
      <c r="BY430" s="69" t="s">
        <v>5260</v>
      </c>
    </row>
    <row r="431" spans="1:77" ht="15.75" customHeight="1" x14ac:dyDescent="0.15">
      <c r="AD431" s="69" t="s">
        <v>2790</v>
      </c>
      <c r="AL431" s="69" t="s">
        <v>14689</v>
      </c>
      <c r="AM431" s="69" t="s">
        <v>7109</v>
      </c>
      <c r="AN431" s="69" t="s">
        <v>14690</v>
      </c>
      <c r="AR431" s="69" t="s">
        <v>14691</v>
      </c>
      <c r="AS431" s="69" t="s">
        <v>14692</v>
      </c>
      <c r="AT431" s="69" t="s">
        <v>14693</v>
      </c>
      <c r="AU431" s="69" t="s">
        <v>3737</v>
      </c>
      <c r="BD431" s="1"/>
      <c r="BV431" s="69" t="s">
        <v>14694</v>
      </c>
      <c r="BY431" s="69" t="s">
        <v>5356</v>
      </c>
    </row>
    <row r="432" spans="1:77" ht="15.75" customHeight="1" x14ac:dyDescent="0.15">
      <c r="AD432" s="69" t="s">
        <v>2791</v>
      </c>
      <c r="AL432" s="69" t="s">
        <v>14695</v>
      </c>
      <c r="AM432" s="69" t="s">
        <v>7110</v>
      </c>
      <c r="AN432" s="69" t="s">
        <v>14696</v>
      </c>
      <c r="AR432" s="69" t="s">
        <v>14697</v>
      </c>
      <c r="AS432" s="69" t="s">
        <v>14698</v>
      </c>
      <c r="AT432" s="69" t="s">
        <v>14699</v>
      </c>
      <c r="AU432" s="69" t="s">
        <v>3738</v>
      </c>
      <c r="BD432" s="1"/>
      <c r="BV432" s="69" t="s">
        <v>14700</v>
      </c>
      <c r="BY432" s="69" t="s">
        <v>5452</v>
      </c>
    </row>
    <row r="433" spans="30:77" ht="15.75" customHeight="1" x14ac:dyDescent="0.15">
      <c r="AD433" s="69" t="s">
        <v>2792</v>
      </c>
      <c r="AL433" s="69" t="s">
        <v>14701</v>
      </c>
      <c r="AM433" s="69" t="s">
        <v>7111</v>
      </c>
      <c r="AN433" s="69" t="s">
        <v>14702</v>
      </c>
      <c r="AR433" s="69" t="s">
        <v>14703</v>
      </c>
      <c r="AS433" s="69" t="s">
        <v>14704</v>
      </c>
      <c r="AT433" s="69" t="s">
        <v>14705</v>
      </c>
      <c r="AU433" s="69" t="s">
        <v>3739</v>
      </c>
      <c r="BD433" s="1"/>
      <c r="BV433" s="69" t="s">
        <v>14706</v>
      </c>
      <c r="BY433" s="69" t="s">
        <v>5548</v>
      </c>
    </row>
    <row r="434" spans="30:77" ht="15.75" customHeight="1" x14ac:dyDescent="0.15">
      <c r="AD434" s="69" t="s">
        <v>2793</v>
      </c>
      <c r="AL434" s="69" t="s">
        <v>14707</v>
      </c>
      <c r="AM434" s="69" t="s">
        <v>7112</v>
      </c>
      <c r="AN434" s="69" t="s">
        <v>14708</v>
      </c>
      <c r="AR434" s="69" t="s">
        <v>14709</v>
      </c>
      <c r="AS434" s="69" t="s">
        <v>14710</v>
      </c>
      <c r="AT434" s="69" t="s">
        <v>14711</v>
      </c>
      <c r="AU434" s="69" t="s">
        <v>3740</v>
      </c>
      <c r="BD434" s="1"/>
      <c r="BV434" s="69" t="s">
        <v>14712</v>
      </c>
      <c r="BY434" s="69" t="s">
        <v>5644</v>
      </c>
    </row>
    <row r="435" spans="30:77" ht="15.75" customHeight="1" x14ac:dyDescent="0.15">
      <c r="AD435" s="69" t="s">
        <v>2794</v>
      </c>
      <c r="AL435" s="69" t="s">
        <v>14713</v>
      </c>
      <c r="AM435" s="69" t="s">
        <v>7113</v>
      </c>
      <c r="AN435" s="69" t="s">
        <v>14714</v>
      </c>
      <c r="AR435" s="69" t="s">
        <v>14715</v>
      </c>
      <c r="AS435" s="69" t="s">
        <v>14716</v>
      </c>
      <c r="AT435" s="69" t="s">
        <v>14717</v>
      </c>
      <c r="AU435" s="69" t="s">
        <v>14718</v>
      </c>
      <c r="BD435" s="1"/>
      <c r="BV435" s="69" t="s">
        <v>14719</v>
      </c>
      <c r="BY435" s="69" t="s">
        <v>4589</v>
      </c>
    </row>
    <row r="436" spans="30:77" ht="15.75" customHeight="1" x14ac:dyDescent="0.15">
      <c r="AD436" s="69" t="s">
        <v>2795</v>
      </c>
      <c r="AL436" s="69" t="s">
        <v>14720</v>
      </c>
      <c r="AM436" s="69" t="s">
        <v>7114</v>
      </c>
      <c r="AN436" s="69" t="s">
        <v>14721</v>
      </c>
      <c r="AR436" s="69" t="s">
        <v>14722</v>
      </c>
      <c r="AS436" s="69" t="s">
        <v>14723</v>
      </c>
      <c r="AT436" s="69" t="s">
        <v>14724</v>
      </c>
      <c r="AU436" s="69" t="s">
        <v>3741</v>
      </c>
      <c r="BD436" s="1"/>
      <c r="BV436" s="69" t="s">
        <v>14725</v>
      </c>
      <c r="BY436" s="69" t="s">
        <v>4685</v>
      </c>
    </row>
    <row r="437" spans="30:77" ht="15.75" customHeight="1" x14ac:dyDescent="0.15">
      <c r="AD437" s="69" t="s">
        <v>2796</v>
      </c>
      <c r="AL437" s="69" t="s">
        <v>14726</v>
      </c>
      <c r="AM437" s="69" t="s">
        <v>7115</v>
      </c>
      <c r="AN437" s="69" t="s">
        <v>14727</v>
      </c>
      <c r="AR437" s="69" t="s">
        <v>14728</v>
      </c>
      <c r="AS437" s="69" t="s">
        <v>14729</v>
      </c>
      <c r="AT437" s="69" t="s">
        <v>14730</v>
      </c>
      <c r="AU437" s="69" t="s">
        <v>3742</v>
      </c>
      <c r="BD437" s="1"/>
      <c r="BV437" s="69" t="s">
        <v>14731</v>
      </c>
      <c r="BY437" s="69" t="s">
        <v>4781</v>
      </c>
    </row>
    <row r="438" spans="30:77" ht="15.75" customHeight="1" x14ac:dyDescent="0.15">
      <c r="AD438" s="69" t="s">
        <v>2797</v>
      </c>
      <c r="AL438" s="69" t="s">
        <v>14732</v>
      </c>
      <c r="AM438" s="69" t="s">
        <v>7116</v>
      </c>
      <c r="AN438" s="69" t="s">
        <v>14733</v>
      </c>
      <c r="AR438" s="69" t="s">
        <v>14734</v>
      </c>
      <c r="AS438" s="69" t="s">
        <v>14735</v>
      </c>
      <c r="AT438" s="69" t="s">
        <v>14736</v>
      </c>
      <c r="AU438" s="69" t="s">
        <v>14737</v>
      </c>
      <c r="BD438" s="1"/>
      <c r="BV438" s="69" t="s">
        <v>14738</v>
      </c>
      <c r="BY438" s="69" t="s">
        <v>4877</v>
      </c>
    </row>
    <row r="439" spans="30:77" ht="15.75" customHeight="1" x14ac:dyDescent="0.15">
      <c r="AD439" s="69" t="s">
        <v>2798</v>
      </c>
      <c r="AL439" s="69" t="s">
        <v>14739</v>
      </c>
      <c r="AM439" s="69" t="s">
        <v>7117</v>
      </c>
      <c r="AN439" s="69" t="s">
        <v>14740</v>
      </c>
      <c r="AR439" s="69" t="s">
        <v>14741</v>
      </c>
      <c r="AS439" s="69" t="s">
        <v>14742</v>
      </c>
      <c r="AT439" s="69" t="s">
        <v>14743</v>
      </c>
      <c r="AU439" s="69" t="s">
        <v>3743</v>
      </c>
      <c r="BD439" s="1"/>
      <c r="BV439" s="69" t="s">
        <v>14744</v>
      </c>
      <c r="BY439" s="69" t="s">
        <v>4973</v>
      </c>
    </row>
    <row r="440" spans="30:77" ht="15.75" customHeight="1" x14ac:dyDescent="0.15">
      <c r="AD440" s="69" t="s">
        <v>2799</v>
      </c>
      <c r="AL440" s="69" t="s">
        <v>14745</v>
      </c>
      <c r="AM440" s="69" t="s">
        <v>7118</v>
      </c>
      <c r="AN440" s="69" t="s">
        <v>14746</v>
      </c>
      <c r="AR440" s="69" t="s">
        <v>14747</v>
      </c>
      <c r="AS440" s="69" t="s">
        <v>14748</v>
      </c>
      <c r="AT440" s="69" t="s">
        <v>14749</v>
      </c>
      <c r="AU440" s="69" t="s">
        <v>3744</v>
      </c>
      <c r="BD440" s="1"/>
      <c r="BV440" s="69" t="s">
        <v>14750</v>
      </c>
      <c r="BY440" s="69" t="s">
        <v>5069</v>
      </c>
    </row>
    <row r="441" spans="30:77" ht="15.75" customHeight="1" x14ac:dyDescent="0.15">
      <c r="AD441" s="69" t="s">
        <v>2800</v>
      </c>
      <c r="AL441" s="69" t="s">
        <v>14751</v>
      </c>
      <c r="AM441" s="69" t="s">
        <v>7119</v>
      </c>
      <c r="AN441" s="69" t="s">
        <v>14752</v>
      </c>
      <c r="AR441" s="69" t="s">
        <v>14753</v>
      </c>
      <c r="AS441" s="69" t="s">
        <v>14754</v>
      </c>
      <c r="AT441" s="69" t="s">
        <v>14755</v>
      </c>
      <c r="AU441" s="69" t="s">
        <v>3745</v>
      </c>
      <c r="BD441" s="1"/>
      <c r="BV441" s="69" t="s">
        <v>14756</v>
      </c>
      <c r="BY441" s="69" t="s">
        <v>5165</v>
      </c>
    </row>
    <row r="442" spans="30:77" ht="15.75" customHeight="1" x14ac:dyDescent="0.15">
      <c r="AD442" s="69" t="s">
        <v>2801</v>
      </c>
      <c r="AL442" s="69" t="s">
        <v>14757</v>
      </c>
      <c r="AM442" s="69" t="s">
        <v>7120</v>
      </c>
      <c r="AN442" s="69" t="s">
        <v>14758</v>
      </c>
      <c r="AR442" s="69" t="s">
        <v>14759</v>
      </c>
      <c r="AS442" s="69" t="s">
        <v>14760</v>
      </c>
      <c r="AT442" s="69" t="s">
        <v>14761</v>
      </c>
      <c r="AU442" s="69" t="s">
        <v>3746</v>
      </c>
      <c r="BD442" s="1"/>
      <c r="BV442" s="69" t="s">
        <v>14762</v>
      </c>
      <c r="BY442" s="69" t="s">
        <v>5261</v>
      </c>
    </row>
    <row r="443" spans="30:77" ht="15.75" customHeight="1" x14ac:dyDescent="0.15">
      <c r="AD443" s="69" t="s">
        <v>2802</v>
      </c>
      <c r="AL443" s="69" t="s">
        <v>14763</v>
      </c>
      <c r="AM443" s="69" t="s">
        <v>7121</v>
      </c>
      <c r="AN443" s="69" t="s">
        <v>14764</v>
      </c>
      <c r="AR443" s="69" t="s">
        <v>14765</v>
      </c>
      <c r="AS443" s="69" t="s">
        <v>14766</v>
      </c>
      <c r="AT443" s="69" t="s">
        <v>14767</v>
      </c>
      <c r="AU443" s="69" t="s">
        <v>3747</v>
      </c>
      <c r="BD443" s="1"/>
      <c r="BV443" s="69" t="s">
        <v>14768</v>
      </c>
      <c r="BY443" s="69" t="s">
        <v>5357</v>
      </c>
    </row>
    <row r="444" spans="30:77" ht="15.75" customHeight="1" x14ac:dyDescent="0.15">
      <c r="AD444" s="69" t="s">
        <v>2803</v>
      </c>
      <c r="AL444" s="69" t="s">
        <v>14769</v>
      </c>
      <c r="AM444" s="69" t="s">
        <v>7122</v>
      </c>
      <c r="AN444" s="69" t="s">
        <v>14770</v>
      </c>
      <c r="AR444" s="69" t="s">
        <v>14771</v>
      </c>
      <c r="AS444" s="69" t="s">
        <v>14772</v>
      </c>
      <c r="AT444" s="69" t="s">
        <v>14773</v>
      </c>
      <c r="AU444" s="69" t="s">
        <v>3748</v>
      </c>
      <c r="BD444" s="1"/>
      <c r="BV444" s="69" t="s">
        <v>14774</v>
      </c>
      <c r="BY444" s="69" t="s">
        <v>5453</v>
      </c>
    </row>
    <row r="445" spans="30:77" ht="15.75" customHeight="1" x14ac:dyDescent="0.15">
      <c r="AD445" s="69" t="s">
        <v>2804</v>
      </c>
      <c r="AL445" s="69" t="s">
        <v>14775</v>
      </c>
      <c r="AM445" s="69" t="s">
        <v>7123</v>
      </c>
      <c r="AN445" s="69" t="s">
        <v>14776</v>
      </c>
      <c r="AR445" s="69" t="s">
        <v>14777</v>
      </c>
      <c r="AS445" s="69" t="s">
        <v>14778</v>
      </c>
      <c r="AT445" s="69" t="s">
        <v>14779</v>
      </c>
      <c r="AU445" s="69" t="s">
        <v>3749</v>
      </c>
      <c r="BD445" s="1"/>
      <c r="BV445" s="69" t="s">
        <v>14780</v>
      </c>
      <c r="BY445" s="69" t="s">
        <v>5549</v>
      </c>
    </row>
    <row r="446" spans="30:77" ht="15.75" customHeight="1" x14ac:dyDescent="0.15">
      <c r="AD446" s="69" t="s">
        <v>2805</v>
      </c>
      <c r="AL446" s="69" t="s">
        <v>14781</v>
      </c>
      <c r="AM446" s="69" t="s">
        <v>7124</v>
      </c>
      <c r="AN446" s="69" t="s">
        <v>14782</v>
      </c>
      <c r="AR446" s="69" t="s">
        <v>14783</v>
      </c>
      <c r="AS446" s="69" t="s">
        <v>14784</v>
      </c>
      <c r="AT446" s="69" t="s">
        <v>14785</v>
      </c>
      <c r="AU446" s="69" t="s">
        <v>3750</v>
      </c>
      <c r="BD446" s="1"/>
      <c r="BV446" s="69" t="s">
        <v>14786</v>
      </c>
      <c r="BY446" s="69" t="s">
        <v>5645</v>
      </c>
    </row>
    <row r="447" spans="30:77" ht="15.75" customHeight="1" x14ac:dyDescent="0.15">
      <c r="AD447" s="69" t="s">
        <v>2806</v>
      </c>
      <c r="AL447" s="69" t="s">
        <v>14787</v>
      </c>
      <c r="AM447" s="69" t="s">
        <v>7125</v>
      </c>
      <c r="AN447" s="69" t="s">
        <v>14788</v>
      </c>
      <c r="AR447" s="69" t="s">
        <v>14789</v>
      </c>
      <c r="AS447" s="69" t="s">
        <v>14790</v>
      </c>
      <c r="AT447" s="69" t="s">
        <v>14791</v>
      </c>
      <c r="AU447" s="69" t="s">
        <v>3751</v>
      </c>
      <c r="BD447" s="1"/>
      <c r="BV447" s="69" t="s">
        <v>14792</v>
      </c>
      <c r="BY447" s="69" t="s">
        <v>4590</v>
      </c>
    </row>
    <row r="448" spans="30:77" ht="15.75" customHeight="1" x14ac:dyDescent="0.15">
      <c r="AD448" s="69" t="s">
        <v>2807</v>
      </c>
      <c r="AL448" s="69" t="s">
        <v>14793</v>
      </c>
      <c r="AM448" s="69" t="s">
        <v>7126</v>
      </c>
      <c r="AN448" s="69" t="s">
        <v>14794</v>
      </c>
      <c r="AR448" s="69" t="s">
        <v>14795</v>
      </c>
      <c r="AS448" s="69" t="s">
        <v>14796</v>
      </c>
      <c r="AT448" s="69" t="s">
        <v>14797</v>
      </c>
      <c r="AU448" s="69" t="s">
        <v>3752</v>
      </c>
      <c r="BD448" s="1"/>
      <c r="BV448" s="69" t="s">
        <v>14798</v>
      </c>
      <c r="BY448" s="69" t="s">
        <v>4686</v>
      </c>
    </row>
    <row r="449" spans="30:77" ht="15.75" customHeight="1" x14ac:dyDescent="0.15">
      <c r="AD449" s="69" t="s">
        <v>2808</v>
      </c>
      <c r="AL449" s="69" t="s">
        <v>14799</v>
      </c>
      <c r="AM449" s="69" t="s">
        <v>7127</v>
      </c>
      <c r="AN449" s="69" t="s">
        <v>14800</v>
      </c>
      <c r="AR449" s="69" t="s">
        <v>14801</v>
      </c>
      <c r="AS449" s="69" t="s">
        <v>14802</v>
      </c>
      <c r="AT449" s="69" t="s">
        <v>14803</v>
      </c>
      <c r="AU449" s="69" t="s">
        <v>3753</v>
      </c>
      <c r="BD449" s="1"/>
      <c r="BV449" s="69" t="s">
        <v>14804</v>
      </c>
      <c r="BY449" s="69" t="s">
        <v>4782</v>
      </c>
    </row>
    <row r="450" spans="30:77" ht="15.75" customHeight="1" x14ac:dyDescent="0.15">
      <c r="AD450" s="69" t="s">
        <v>2809</v>
      </c>
      <c r="AL450" s="69" t="s">
        <v>14805</v>
      </c>
      <c r="AM450" s="69" t="s">
        <v>7128</v>
      </c>
      <c r="AN450" s="69" t="s">
        <v>14806</v>
      </c>
      <c r="AR450" s="69" t="s">
        <v>14807</v>
      </c>
      <c r="AS450" s="69" t="s">
        <v>14808</v>
      </c>
      <c r="AT450" s="69" t="s">
        <v>14809</v>
      </c>
      <c r="AU450" s="69" t="s">
        <v>3754</v>
      </c>
      <c r="BD450" s="1"/>
      <c r="BV450" s="69" t="s">
        <v>14810</v>
      </c>
      <c r="BY450" s="69" t="s">
        <v>4878</v>
      </c>
    </row>
    <row r="451" spans="30:77" ht="15.75" customHeight="1" x14ac:dyDescent="0.15">
      <c r="AD451" s="69" t="s">
        <v>2810</v>
      </c>
      <c r="AL451" s="69" t="s">
        <v>14811</v>
      </c>
      <c r="AM451" s="69" t="s">
        <v>7129</v>
      </c>
      <c r="AN451" s="69" t="s">
        <v>14812</v>
      </c>
      <c r="AR451" s="69" t="s">
        <v>14813</v>
      </c>
      <c r="AS451" s="69" t="s">
        <v>14814</v>
      </c>
      <c r="AT451" s="69" t="s">
        <v>14815</v>
      </c>
      <c r="AU451" s="69" t="s">
        <v>3755</v>
      </c>
      <c r="BD451" s="1"/>
      <c r="BV451" s="69" t="s">
        <v>14816</v>
      </c>
      <c r="BY451" s="69" t="s">
        <v>4974</v>
      </c>
    </row>
    <row r="452" spans="30:77" ht="15.75" customHeight="1" x14ac:dyDescent="0.15">
      <c r="AD452" s="69" t="s">
        <v>2811</v>
      </c>
      <c r="AL452" s="69" t="s">
        <v>14817</v>
      </c>
      <c r="AM452" s="69" t="s">
        <v>7130</v>
      </c>
      <c r="AN452" s="69" t="s">
        <v>14818</v>
      </c>
      <c r="AR452" s="69" t="s">
        <v>14819</v>
      </c>
      <c r="AS452" s="69" t="s">
        <v>14820</v>
      </c>
      <c r="AT452" s="69" t="s">
        <v>14821</v>
      </c>
      <c r="AU452" s="69" t="s">
        <v>3756</v>
      </c>
      <c r="BD452" s="1"/>
      <c r="BV452" s="69" t="s">
        <v>14822</v>
      </c>
      <c r="BY452" s="69" t="s">
        <v>5070</v>
      </c>
    </row>
    <row r="453" spans="30:77" ht="15.75" customHeight="1" x14ac:dyDescent="0.15">
      <c r="AD453" s="69" t="s">
        <v>2812</v>
      </c>
      <c r="AL453" s="69" t="s">
        <v>14823</v>
      </c>
      <c r="AM453" s="69" t="s">
        <v>7131</v>
      </c>
      <c r="AN453" s="69" t="s">
        <v>14824</v>
      </c>
      <c r="AR453" s="69" t="s">
        <v>14825</v>
      </c>
      <c r="AS453" s="69" t="s">
        <v>14826</v>
      </c>
      <c r="AT453" s="69" t="s">
        <v>14827</v>
      </c>
      <c r="AU453" s="69" t="s">
        <v>14828</v>
      </c>
      <c r="BD453" s="1"/>
      <c r="BV453" s="69" t="s">
        <v>14829</v>
      </c>
      <c r="BY453" s="69" t="s">
        <v>5166</v>
      </c>
    </row>
    <row r="454" spans="30:77" ht="15.75" customHeight="1" x14ac:dyDescent="0.15">
      <c r="AD454" s="69" t="s">
        <v>2813</v>
      </c>
      <c r="AL454" s="69" t="s">
        <v>14830</v>
      </c>
      <c r="AM454" s="69" t="s">
        <v>7132</v>
      </c>
      <c r="AN454" s="69" t="s">
        <v>14831</v>
      </c>
      <c r="AR454" s="69" t="s">
        <v>14832</v>
      </c>
      <c r="AS454" s="69" t="s">
        <v>14833</v>
      </c>
      <c r="AT454" s="69" t="s">
        <v>14834</v>
      </c>
      <c r="AU454" s="69" t="s">
        <v>3757</v>
      </c>
      <c r="BD454" s="1"/>
      <c r="BV454" s="69" t="s">
        <v>14835</v>
      </c>
      <c r="BY454" s="69" t="s">
        <v>5262</v>
      </c>
    </row>
    <row r="455" spans="30:77" ht="15.75" customHeight="1" x14ac:dyDescent="0.15">
      <c r="AD455" s="69" t="s">
        <v>2814</v>
      </c>
      <c r="AL455" s="69" t="s">
        <v>14836</v>
      </c>
      <c r="AM455" s="69" t="s">
        <v>7133</v>
      </c>
      <c r="AN455" s="69" t="s">
        <v>14837</v>
      </c>
      <c r="AR455" s="69" t="s">
        <v>14838</v>
      </c>
      <c r="AS455" s="69" t="s">
        <v>14839</v>
      </c>
      <c r="AT455" s="69" t="s">
        <v>14840</v>
      </c>
      <c r="AU455" s="69" t="s">
        <v>3758</v>
      </c>
      <c r="BD455" s="1"/>
      <c r="BV455" s="69" t="s">
        <v>14841</v>
      </c>
      <c r="BY455" s="69" t="s">
        <v>5358</v>
      </c>
    </row>
    <row r="456" spans="30:77" ht="15.75" customHeight="1" x14ac:dyDescent="0.15">
      <c r="AD456" s="69" t="s">
        <v>2815</v>
      </c>
      <c r="AL456" s="69" t="s">
        <v>14842</v>
      </c>
      <c r="AM456" s="69" t="s">
        <v>7134</v>
      </c>
      <c r="AN456" s="69" t="s">
        <v>14843</v>
      </c>
      <c r="AR456" s="69" t="s">
        <v>14844</v>
      </c>
      <c r="AS456" s="69" t="s">
        <v>14845</v>
      </c>
      <c r="AT456" s="69" t="s">
        <v>14846</v>
      </c>
      <c r="AU456" s="69" t="s">
        <v>14847</v>
      </c>
      <c r="BD456" s="1"/>
      <c r="BV456" s="69" t="s">
        <v>14848</v>
      </c>
      <c r="BY456" s="69" t="s">
        <v>5454</v>
      </c>
    </row>
    <row r="457" spans="30:77" ht="15.75" customHeight="1" x14ac:dyDescent="0.15">
      <c r="AD457" s="69" t="s">
        <v>2816</v>
      </c>
      <c r="AL457" s="69" t="s">
        <v>14849</v>
      </c>
      <c r="AM457" s="69" t="s">
        <v>7135</v>
      </c>
      <c r="AN457" s="69" t="s">
        <v>14850</v>
      </c>
      <c r="AR457" s="69" t="s">
        <v>14851</v>
      </c>
      <c r="AS457" s="69" t="s">
        <v>14852</v>
      </c>
      <c r="AT457" s="69" t="s">
        <v>14853</v>
      </c>
      <c r="AU457" s="69" t="s">
        <v>3759</v>
      </c>
      <c r="BD457" s="1"/>
      <c r="BV457" s="69" t="s">
        <v>14854</v>
      </c>
      <c r="BY457" s="69" t="s">
        <v>5550</v>
      </c>
    </row>
    <row r="458" spans="30:77" ht="15.75" customHeight="1" x14ac:dyDescent="0.15">
      <c r="AD458" s="69" t="s">
        <v>2817</v>
      </c>
      <c r="AL458" s="69" t="s">
        <v>14855</v>
      </c>
      <c r="AM458" s="69" t="s">
        <v>7136</v>
      </c>
      <c r="AN458" s="69" t="s">
        <v>14856</v>
      </c>
      <c r="AR458" s="69" t="s">
        <v>14857</v>
      </c>
      <c r="AS458" s="69" t="s">
        <v>14858</v>
      </c>
      <c r="AT458" s="69" t="s">
        <v>14859</v>
      </c>
      <c r="AU458" s="69" t="s">
        <v>3760</v>
      </c>
      <c r="BD458" s="1"/>
      <c r="BV458" s="69" t="s">
        <v>14860</v>
      </c>
      <c r="BY458" s="69" t="s">
        <v>5646</v>
      </c>
    </row>
    <row r="459" spans="30:77" ht="15.75" customHeight="1" x14ac:dyDescent="0.15">
      <c r="AD459" s="69" t="s">
        <v>2818</v>
      </c>
      <c r="AL459" s="69" t="s">
        <v>14861</v>
      </c>
      <c r="AM459" s="69" t="s">
        <v>7137</v>
      </c>
      <c r="AN459" s="69" t="s">
        <v>14862</v>
      </c>
      <c r="AR459" s="69" t="s">
        <v>14863</v>
      </c>
      <c r="AS459" s="69" t="s">
        <v>14864</v>
      </c>
      <c r="AT459" s="69" t="s">
        <v>14865</v>
      </c>
      <c r="AU459" s="69" t="s">
        <v>3761</v>
      </c>
      <c r="BD459" s="1"/>
      <c r="BV459" s="69" t="s">
        <v>14866</v>
      </c>
      <c r="BY459" s="69" t="s">
        <v>4591</v>
      </c>
    </row>
    <row r="460" spans="30:77" ht="15.75" customHeight="1" x14ac:dyDescent="0.15">
      <c r="AD460" s="69" t="s">
        <v>2819</v>
      </c>
      <c r="AL460" s="69" t="s">
        <v>14867</v>
      </c>
      <c r="AM460" s="69" t="s">
        <v>7138</v>
      </c>
      <c r="AN460" s="69" t="s">
        <v>14868</v>
      </c>
      <c r="AR460" s="69" t="s">
        <v>14869</v>
      </c>
      <c r="AS460" s="69" t="s">
        <v>14870</v>
      </c>
      <c r="AT460" s="69" t="s">
        <v>14871</v>
      </c>
      <c r="AU460" s="69" t="s">
        <v>3762</v>
      </c>
      <c r="BD460" s="1"/>
      <c r="BV460" s="69" t="s">
        <v>14872</v>
      </c>
      <c r="BY460" s="69" t="s">
        <v>4687</v>
      </c>
    </row>
    <row r="461" spans="30:77" ht="15.75" customHeight="1" x14ac:dyDescent="0.15">
      <c r="AD461" s="69" t="s">
        <v>2820</v>
      </c>
      <c r="AL461" s="69" t="s">
        <v>14873</v>
      </c>
      <c r="AM461" s="69" t="s">
        <v>7139</v>
      </c>
      <c r="AN461" s="69" t="s">
        <v>14874</v>
      </c>
      <c r="AR461" s="69" t="s">
        <v>14875</v>
      </c>
      <c r="AS461" s="69" t="s">
        <v>14876</v>
      </c>
      <c r="AT461" s="69" t="s">
        <v>14877</v>
      </c>
      <c r="AU461" s="69" t="s">
        <v>3763</v>
      </c>
      <c r="BD461" s="1"/>
      <c r="BV461" s="69" t="s">
        <v>14878</v>
      </c>
      <c r="BY461" s="69" t="s">
        <v>4783</v>
      </c>
    </row>
    <row r="462" spans="30:77" ht="15.75" customHeight="1" x14ac:dyDescent="0.15">
      <c r="AD462" s="69" t="s">
        <v>2821</v>
      </c>
      <c r="AL462" s="69" t="s">
        <v>14879</v>
      </c>
      <c r="AM462" s="69" t="s">
        <v>7140</v>
      </c>
      <c r="AN462" s="69" t="s">
        <v>14880</v>
      </c>
      <c r="AR462" s="69" t="s">
        <v>14881</v>
      </c>
      <c r="AS462" s="69" t="s">
        <v>14882</v>
      </c>
      <c r="AT462" s="69" t="s">
        <v>14883</v>
      </c>
      <c r="AU462" s="69" t="s">
        <v>3764</v>
      </c>
      <c r="BD462" s="1"/>
      <c r="BV462" s="69" t="s">
        <v>14884</v>
      </c>
      <c r="BY462" s="69" t="s">
        <v>4879</v>
      </c>
    </row>
    <row r="463" spans="30:77" ht="15.75" customHeight="1" x14ac:dyDescent="0.15">
      <c r="AD463" s="69" t="s">
        <v>2822</v>
      </c>
      <c r="AL463" s="69" t="s">
        <v>14885</v>
      </c>
      <c r="AM463" s="69" t="s">
        <v>7141</v>
      </c>
      <c r="AN463" s="69" t="s">
        <v>14886</v>
      </c>
      <c r="AR463" s="69" t="s">
        <v>14887</v>
      </c>
      <c r="AS463" s="69" t="s">
        <v>14888</v>
      </c>
      <c r="AT463" s="69" t="s">
        <v>14889</v>
      </c>
      <c r="AU463" s="69" t="s">
        <v>3765</v>
      </c>
      <c r="BD463" s="1"/>
      <c r="BV463" s="69" t="s">
        <v>14890</v>
      </c>
      <c r="BY463" s="69" t="s">
        <v>4975</v>
      </c>
    </row>
    <row r="464" spans="30:77" ht="15.75" customHeight="1" x14ac:dyDescent="0.15">
      <c r="AD464" s="69" t="s">
        <v>2823</v>
      </c>
      <c r="AL464" s="69" t="s">
        <v>14891</v>
      </c>
      <c r="AM464" s="69" t="s">
        <v>7142</v>
      </c>
      <c r="AN464" s="69" t="s">
        <v>14892</v>
      </c>
      <c r="AR464" s="69" t="s">
        <v>14893</v>
      </c>
      <c r="AS464" s="69" t="s">
        <v>14894</v>
      </c>
      <c r="AT464" s="69" t="s">
        <v>14895</v>
      </c>
      <c r="AU464" s="69" t="s">
        <v>3766</v>
      </c>
      <c r="BD464" s="1"/>
      <c r="BV464" s="69" t="s">
        <v>14896</v>
      </c>
      <c r="BY464" s="69" t="s">
        <v>5071</v>
      </c>
    </row>
    <row r="465" spans="30:77" ht="15.75" customHeight="1" x14ac:dyDescent="0.15">
      <c r="AD465" s="69" t="s">
        <v>2824</v>
      </c>
      <c r="AL465" s="69" t="s">
        <v>14897</v>
      </c>
      <c r="AM465" s="69" t="s">
        <v>7143</v>
      </c>
      <c r="AN465" s="69" t="s">
        <v>14898</v>
      </c>
      <c r="AR465" s="69" t="s">
        <v>14899</v>
      </c>
      <c r="AS465" s="69" t="s">
        <v>14900</v>
      </c>
      <c r="AT465" s="69" t="s">
        <v>14901</v>
      </c>
      <c r="AU465" s="69" t="s">
        <v>3767</v>
      </c>
      <c r="BD465" s="1"/>
      <c r="BV465" s="69" t="s">
        <v>14902</v>
      </c>
      <c r="BY465" s="69" t="s">
        <v>5167</v>
      </c>
    </row>
    <row r="466" spans="30:77" ht="15.75" customHeight="1" x14ac:dyDescent="0.15">
      <c r="AD466" s="69" t="s">
        <v>2825</v>
      </c>
      <c r="AL466" s="69" t="s">
        <v>14903</v>
      </c>
      <c r="AM466" s="69" t="s">
        <v>7144</v>
      </c>
      <c r="AN466" s="69" t="s">
        <v>14904</v>
      </c>
      <c r="AR466" s="69" t="s">
        <v>14905</v>
      </c>
      <c r="AS466" s="69" t="s">
        <v>14906</v>
      </c>
      <c r="AT466" s="69" t="s">
        <v>14907</v>
      </c>
      <c r="AU466" s="69" t="s">
        <v>3768</v>
      </c>
      <c r="BD466" s="1"/>
      <c r="BV466" s="69" t="s">
        <v>14908</v>
      </c>
      <c r="BY466" s="69" t="s">
        <v>5263</v>
      </c>
    </row>
    <row r="467" spans="30:77" ht="15.75" customHeight="1" x14ac:dyDescent="0.15">
      <c r="AD467" s="69" t="s">
        <v>2826</v>
      </c>
      <c r="AL467" s="69" t="s">
        <v>14909</v>
      </c>
      <c r="AM467" s="69" t="s">
        <v>7145</v>
      </c>
      <c r="AN467" s="69" t="s">
        <v>14910</v>
      </c>
      <c r="AR467" s="69" t="s">
        <v>14911</v>
      </c>
      <c r="AS467" s="69" t="s">
        <v>14912</v>
      </c>
      <c r="AT467" s="69" t="s">
        <v>14913</v>
      </c>
      <c r="AU467" s="69" t="s">
        <v>3769</v>
      </c>
      <c r="BD467" s="1"/>
      <c r="BV467" s="69" t="s">
        <v>14914</v>
      </c>
      <c r="BY467" s="69" t="s">
        <v>5359</v>
      </c>
    </row>
    <row r="468" spans="30:77" ht="15.75" customHeight="1" x14ac:dyDescent="0.15">
      <c r="AD468" s="69" t="s">
        <v>2827</v>
      </c>
      <c r="AL468" s="69" t="s">
        <v>14915</v>
      </c>
      <c r="AM468" s="69" t="s">
        <v>7146</v>
      </c>
      <c r="AN468" s="69" t="s">
        <v>14916</v>
      </c>
      <c r="AR468" s="69" t="s">
        <v>14917</v>
      </c>
      <c r="AS468" s="69" t="s">
        <v>14918</v>
      </c>
      <c r="AT468" s="69" t="s">
        <v>14919</v>
      </c>
      <c r="AU468" s="69" t="s">
        <v>3770</v>
      </c>
      <c r="BD468" s="1"/>
      <c r="BV468" s="69" t="s">
        <v>14920</v>
      </c>
      <c r="BY468" s="69" t="s">
        <v>5455</v>
      </c>
    </row>
    <row r="469" spans="30:77" ht="15.75" customHeight="1" x14ac:dyDescent="0.15">
      <c r="AD469" s="69" t="s">
        <v>2828</v>
      </c>
      <c r="AL469" s="69" t="s">
        <v>14921</v>
      </c>
      <c r="AM469" s="69" t="s">
        <v>7147</v>
      </c>
      <c r="AN469" s="69" t="s">
        <v>14922</v>
      </c>
      <c r="AR469" s="69" t="s">
        <v>14923</v>
      </c>
      <c r="AS469" s="69" t="s">
        <v>14924</v>
      </c>
      <c r="AT469" s="69" t="s">
        <v>14925</v>
      </c>
      <c r="AU469" s="69" t="s">
        <v>3771</v>
      </c>
      <c r="BD469" s="1"/>
      <c r="BV469" s="69" t="s">
        <v>14926</v>
      </c>
      <c r="BY469" s="69" t="s">
        <v>5551</v>
      </c>
    </row>
    <row r="470" spans="30:77" ht="15.75" customHeight="1" x14ac:dyDescent="0.15">
      <c r="AD470" s="69" t="s">
        <v>2829</v>
      </c>
      <c r="AL470" s="69" t="s">
        <v>14927</v>
      </c>
      <c r="AM470" s="69" t="s">
        <v>7148</v>
      </c>
      <c r="AN470" s="69" t="s">
        <v>14928</v>
      </c>
      <c r="AR470" s="69" t="s">
        <v>14929</v>
      </c>
      <c r="AS470" s="69" t="s">
        <v>14930</v>
      </c>
      <c r="AT470" s="69" t="s">
        <v>14931</v>
      </c>
      <c r="AU470" s="69" t="s">
        <v>3772</v>
      </c>
      <c r="BD470" s="1"/>
      <c r="BV470" s="69" t="s">
        <v>14932</v>
      </c>
      <c r="BY470" s="69" t="s">
        <v>5647</v>
      </c>
    </row>
    <row r="471" spans="30:77" ht="15.75" customHeight="1" x14ac:dyDescent="0.15">
      <c r="AD471" s="69" t="s">
        <v>2830</v>
      </c>
      <c r="AL471" s="69" t="s">
        <v>14933</v>
      </c>
      <c r="AM471" s="69" t="s">
        <v>7149</v>
      </c>
      <c r="AN471" s="69" t="s">
        <v>14934</v>
      </c>
      <c r="AR471" s="69" t="s">
        <v>14935</v>
      </c>
      <c r="AT471" s="69" t="s">
        <v>5</v>
      </c>
      <c r="BD471" s="1"/>
      <c r="BV471" s="69" t="s">
        <v>14936</v>
      </c>
      <c r="BY471" s="69" t="s">
        <v>4592</v>
      </c>
    </row>
    <row r="472" spans="30:77" ht="15.75" customHeight="1" x14ac:dyDescent="0.15">
      <c r="AD472" s="69" t="s">
        <v>2831</v>
      </c>
      <c r="AL472" s="69" t="s">
        <v>14937</v>
      </c>
      <c r="AM472" s="69" t="s">
        <v>7150</v>
      </c>
      <c r="AN472" s="69" t="s">
        <v>14938</v>
      </c>
      <c r="AR472" s="69" t="s">
        <v>14939</v>
      </c>
      <c r="AT472" s="69" t="s">
        <v>9</v>
      </c>
      <c r="BD472" s="1"/>
      <c r="BV472" s="69" t="s">
        <v>14940</v>
      </c>
      <c r="BY472" s="69" t="s">
        <v>4688</v>
      </c>
    </row>
    <row r="473" spans="30:77" ht="15.75" customHeight="1" x14ac:dyDescent="0.15">
      <c r="AD473" s="69" t="s">
        <v>2832</v>
      </c>
      <c r="AL473" s="69" t="s">
        <v>14941</v>
      </c>
      <c r="AM473" s="69" t="s">
        <v>7151</v>
      </c>
      <c r="AN473" s="69" t="s">
        <v>14942</v>
      </c>
      <c r="AR473" s="69" t="s">
        <v>14943</v>
      </c>
      <c r="AT473" s="69" t="s">
        <v>13</v>
      </c>
      <c r="BD473" s="1"/>
      <c r="BV473" s="69" t="s">
        <v>14944</v>
      </c>
      <c r="BY473" s="69" t="s">
        <v>4784</v>
      </c>
    </row>
    <row r="474" spans="30:77" ht="15.75" customHeight="1" x14ac:dyDescent="0.15">
      <c r="AD474" s="69" t="s">
        <v>2833</v>
      </c>
      <c r="AL474" s="69" t="s">
        <v>14945</v>
      </c>
      <c r="AM474" s="69" t="s">
        <v>7152</v>
      </c>
      <c r="AN474" s="69" t="s">
        <v>14946</v>
      </c>
      <c r="AR474" s="69" t="s">
        <v>14947</v>
      </c>
      <c r="AT474" s="69" t="s">
        <v>17</v>
      </c>
      <c r="BD474" s="1"/>
      <c r="BV474" s="69" t="s">
        <v>14948</v>
      </c>
      <c r="BY474" s="69" t="s">
        <v>4880</v>
      </c>
    </row>
    <row r="475" spans="30:77" ht="15.75" customHeight="1" x14ac:dyDescent="0.15">
      <c r="AD475" s="69" t="s">
        <v>2834</v>
      </c>
      <c r="AL475" s="69" t="s">
        <v>14949</v>
      </c>
      <c r="AM475" s="69" t="s">
        <v>7153</v>
      </c>
      <c r="AN475" s="69" t="s">
        <v>14950</v>
      </c>
      <c r="AR475" s="69" t="s">
        <v>14951</v>
      </c>
      <c r="AT475" s="69" t="s">
        <v>21</v>
      </c>
      <c r="BD475" s="1"/>
      <c r="BV475" s="69" t="s">
        <v>14952</v>
      </c>
      <c r="BY475" s="69" t="s">
        <v>4976</v>
      </c>
    </row>
    <row r="476" spans="30:77" ht="15.75" customHeight="1" x14ac:dyDescent="0.15">
      <c r="AD476" s="69" t="s">
        <v>2835</v>
      </c>
      <c r="AL476" s="69" t="s">
        <v>14953</v>
      </c>
      <c r="AM476" s="69" t="s">
        <v>7154</v>
      </c>
      <c r="AN476" s="69" t="s">
        <v>14954</v>
      </c>
      <c r="AR476" s="69" t="s">
        <v>14955</v>
      </c>
      <c r="AT476" s="69" t="s">
        <v>25</v>
      </c>
      <c r="BD476" s="1"/>
      <c r="BV476" s="69" t="s">
        <v>14956</v>
      </c>
      <c r="BY476" s="69" t="s">
        <v>5072</v>
      </c>
    </row>
    <row r="477" spans="30:77" ht="15.75" customHeight="1" x14ac:dyDescent="0.15">
      <c r="AD477" s="69" t="s">
        <v>2836</v>
      </c>
      <c r="AL477" s="69" t="s">
        <v>14957</v>
      </c>
      <c r="AM477" s="69" t="s">
        <v>7155</v>
      </c>
      <c r="AN477" s="69" t="s">
        <v>14958</v>
      </c>
      <c r="AR477" s="69" t="s">
        <v>14959</v>
      </c>
      <c r="AT477" s="69" t="s">
        <v>29</v>
      </c>
      <c r="BD477" s="1"/>
      <c r="BV477" s="69" t="s">
        <v>14960</v>
      </c>
      <c r="BY477" s="69" t="s">
        <v>5168</v>
      </c>
    </row>
    <row r="478" spans="30:77" ht="15.75" customHeight="1" x14ac:dyDescent="0.15">
      <c r="AD478" s="69" t="s">
        <v>2837</v>
      </c>
      <c r="AL478" s="69" t="s">
        <v>14961</v>
      </c>
      <c r="AM478" s="69" t="s">
        <v>7156</v>
      </c>
      <c r="AN478" s="69" t="s">
        <v>14962</v>
      </c>
      <c r="AR478" s="69" t="s">
        <v>14963</v>
      </c>
      <c r="AT478" s="69" t="s">
        <v>33</v>
      </c>
      <c r="BD478" s="1"/>
      <c r="BV478" s="69" t="s">
        <v>14964</v>
      </c>
      <c r="BY478" s="69" t="s">
        <v>5264</v>
      </c>
    </row>
    <row r="479" spans="30:77" ht="15.75" customHeight="1" x14ac:dyDescent="0.15">
      <c r="AD479" s="69" t="s">
        <v>2838</v>
      </c>
      <c r="AL479" s="69" t="s">
        <v>14965</v>
      </c>
      <c r="AM479" s="69" t="s">
        <v>7157</v>
      </c>
      <c r="AN479" s="69" t="s">
        <v>14966</v>
      </c>
      <c r="AR479" s="69" t="s">
        <v>14967</v>
      </c>
      <c r="AT479" s="69" t="s">
        <v>37</v>
      </c>
      <c r="BD479" s="1"/>
      <c r="BV479" s="69" t="s">
        <v>14968</v>
      </c>
      <c r="BY479" s="69" t="s">
        <v>5360</v>
      </c>
    </row>
    <row r="480" spans="30:77" ht="15.75" customHeight="1" x14ac:dyDescent="0.15">
      <c r="AD480" s="69" t="s">
        <v>2839</v>
      </c>
      <c r="AL480" s="69" t="s">
        <v>14969</v>
      </c>
      <c r="AM480" s="69" t="s">
        <v>7158</v>
      </c>
      <c r="AN480" s="69" t="s">
        <v>14970</v>
      </c>
      <c r="AR480" s="69" t="s">
        <v>14971</v>
      </c>
      <c r="AT480" s="69" t="s">
        <v>41</v>
      </c>
      <c r="BD480" s="1"/>
      <c r="BV480" s="69" t="s">
        <v>14972</v>
      </c>
      <c r="BY480" s="69" t="s">
        <v>5456</v>
      </c>
    </row>
    <row r="481" spans="30:77" ht="15.75" customHeight="1" x14ac:dyDescent="0.15">
      <c r="AD481" s="69" t="s">
        <v>2840</v>
      </c>
      <c r="AL481" s="69" t="s">
        <v>14973</v>
      </c>
      <c r="AM481" s="69" t="s">
        <v>7159</v>
      </c>
      <c r="AN481" s="69" t="s">
        <v>14974</v>
      </c>
      <c r="AR481" s="69" t="s">
        <v>14975</v>
      </c>
      <c r="AT481" s="69" t="s">
        <v>45</v>
      </c>
      <c r="BD481" s="1"/>
      <c r="BV481" s="69" t="s">
        <v>14976</v>
      </c>
      <c r="BY481" s="69" t="s">
        <v>5552</v>
      </c>
    </row>
    <row r="482" spans="30:77" ht="15.75" customHeight="1" x14ac:dyDescent="0.15">
      <c r="AD482" s="69" t="s">
        <v>2841</v>
      </c>
      <c r="AL482" s="69" t="s">
        <v>14977</v>
      </c>
      <c r="AM482" s="69" t="s">
        <v>7160</v>
      </c>
      <c r="AN482" s="69" t="s">
        <v>14978</v>
      </c>
      <c r="AR482" s="69" t="s">
        <v>14979</v>
      </c>
      <c r="AT482" s="69" t="s">
        <v>49</v>
      </c>
      <c r="BD482" s="1"/>
      <c r="BV482" s="69" t="s">
        <v>14980</v>
      </c>
      <c r="BY482" s="69" t="s">
        <v>5648</v>
      </c>
    </row>
    <row r="483" spans="30:77" ht="15.75" customHeight="1" x14ac:dyDescent="0.15">
      <c r="AD483" s="69" t="s">
        <v>2842</v>
      </c>
      <c r="AL483" s="69" t="s">
        <v>14981</v>
      </c>
      <c r="AM483" s="69" t="s">
        <v>7161</v>
      </c>
      <c r="AN483" s="69" t="s">
        <v>14982</v>
      </c>
      <c r="AR483" s="69" t="s">
        <v>14983</v>
      </c>
      <c r="AT483" s="69" t="s">
        <v>53</v>
      </c>
      <c r="BD483" s="1"/>
      <c r="BV483" s="69" t="s">
        <v>14984</v>
      </c>
      <c r="BY483" s="69" t="s">
        <v>4593</v>
      </c>
    </row>
    <row r="484" spans="30:77" ht="15.75" customHeight="1" x14ac:dyDescent="0.15">
      <c r="AD484" s="69" t="s">
        <v>2843</v>
      </c>
      <c r="AL484" s="69" t="s">
        <v>14985</v>
      </c>
      <c r="AM484" s="69" t="s">
        <v>7162</v>
      </c>
      <c r="AN484" s="69" t="s">
        <v>14986</v>
      </c>
      <c r="AR484" s="69" t="s">
        <v>14987</v>
      </c>
      <c r="AT484" s="69" t="s">
        <v>57</v>
      </c>
      <c r="BD484" s="1"/>
      <c r="BV484" s="69" t="s">
        <v>14988</v>
      </c>
      <c r="BY484" s="69" t="s">
        <v>4689</v>
      </c>
    </row>
    <row r="485" spans="30:77" ht="15.75" customHeight="1" x14ac:dyDescent="0.15">
      <c r="AD485" s="69" t="s">
        <v>2844</v>
      </c>
      <c r="AL485" s="69" t="s">
        <v>14989</v>
      </c>
      <c r="AM485" s="69" t="s">
        <v>7163</v>
      </c>
      <c r="AN485" s="69" t="s">
        <v>14990</v>
      </c>
      <c r="AR485" s="69" t="s">
        <v>14991</v>
      </c>
      <c r="AT485" s="69" t="s">
        <v>61</v>
      </c>
      <c r="BD485" s="1"/>
      <c r="BV485" s="69" t="s">
        <v>14992</v>
      </c>
      <c r="BY485" s="69" t="s">
        <v>4785</v>
      </c>
    </row>
    <row r="486" spans="30:77" ht="15.75" customHeight="1" x14ac:dyDescent="0.15">
      <c r="AD486" s="69" t="s">
        <v>2845</v>
      </c>
      <c r="AL486" s="69" t="s">
        <v>14993</v>
      </c>
      <c r="AM486" s="69" t="s">
        <v>7164</v>
      </c>
      <c r="AN486" s="69" t="s">
        <v>14994</v>
      </c>
      <c r="AR486" s="69" t="s">
        <v>14995</v>
      </c>
      <c r="AT486" s="69" t="s">
        <v>65</v>
      </c>
      <c r="BD486" s="1"/>
      <c r="BV486" s="69" t="s">
        <v>14996</v>
      </c>
      <c r="BY486" s="69" t="s">
        <v>4881</v>
      </c>
    </row>
    <row r="487" spans="30:77" ht="15.75" customHeight="1" x14ac:dyDescent="0.15">
      <c r="AD487" s="69" t="s">
        <v>2846</v>
      </c>
      <c r="AL487" s="69" t="s">
        <v>14997</v>
      </c>
      <c r="AM487" s="69" t="s">
        <v>7165</v>
      </c>
      <c r="AN487" s="69" t="s">
        <v>14998</v>
      </c>
      <c r="AR487" s="69" t="s">
        <v>14999</v>
      </c>
      <c r="AT487" s="69" t="s">
        <v>69</v>
      </c>
      <c r="BD487" s="1"/>
      <c r="BV487" s="69" t="s">
        <v>15000</v>
      </c>
      <c r="BY487" s="69" t="s">
        <v>4977</v>
      </c>
    </row>
    <row r="488" spans="30:77" ht="15.75" customHeight="1" x14ac:dyDescent="0.15">
      <c r="AD488" s="69" t="s">
        <v>2847</v>
      </c>
      <c r="AL488" s="69" t="s">
        <v>15001</v>
      </c>
      <c r="AM488" s="69" t="s">
        <v>7166</v>
      </c>
      <c r="AN488" s="69" t="s">
        <v>15002</v>
      </c>
      <c r="AR488" s="69" t="s">
        <v>15003</v>
      </c>
      <c r="AT488" s="69" t="s">
        <v>73</v>
      </c>
      <c r="BD488" s="1"/>
      <c r="BV488" s="69" t="s">
        <v>15004</v>
      </c>
      <c r="BY488" s="69" t="s">
        <v>5073</v>
      </c>
    </row>
    <row r="489" spans="30:77" ht="15.75" customHeight="1" x14ac:dyDescent="0.15">
      <c r="AD489" s="69" t="s">
        <v>2848</v>
      </c>
      <c r="AL489" s="69" t="s">
        <v>15005</v>
      </c>
      <c r="AM489" s="69" t="s">
        <v>7167</v>
      </c>
      <c r="AN489" s="69" t="s">
        <v>15006</v>
      </c>
      <c r="AR489" s="69" t="s">
        <v>15007</v>
      </c>
      <c r="AT489" s="69" t="s">
        <v>77</v>
      </c>
      <c r="BD489" s="1"/>
      <c r="BV489" s="69" t="s">
        <v>15008</v>
      </c>
      <c r="BY489" s="69" t="s">
        <v>5169</v>
      </c>
    </row>
    <row r="490" spans="30:77" ht="15.75" customHeight="1" x14ac:dyDescent="0.15">
      <c r="AD490" s="69" t="s">
        <v>2849</v>
      </c>
      <c r="AL490" s="69" t="s">
        <v>15009</v>
      </c>
      <c r="AM490" s="69" t="s">
        <v>7168</v>
      </c>
      <c r="AN490" s="69" t="s">
        <v>15010</v>
      </c>
      <c r="AR490" s="69" t="s">
        <v>15011</v>
      </c>
      <c r="AT490" s="69" t="s">
        <v>81</v>
      </c>
      <c r="BD490" s="1"/>
      <c r="BV490" s="69" t="s">
        <v>15012</v>
      </c>
      <c r="BY490" s="69" t="s">
        <v>5265</v>
      </c>
    </row>
    <row r="491" spans="30:77" ht="15.75" customHeight="1" x14ac:dyDescent="0.15">
      <c r="AD491" s="69" t="s">
        <v>2850</v>
      </c>
      <c r="AL491" s="69" t="s">
        <v>15013</v>
      </c>
      <c r="AM491" s="69" t="s">
        <v>7169</v>
      </c>
      <c r="AN491" s="69" t="s">
        <v>15014</v>
      </c>
      <c r="AR491" s="69" t="s">
        <v>15015</v>
      </c>
      <c r="AT491" s="69" t="s">
        <v>85</v>
      </c>
      <c r="BD491" s="1"/>
      <c r="BV491" s="69" t="s">
        <v>15016</v>
      </c>
      <c r="BY491" s="69" t="s">
        <v>5361</v>
      </c>
    </row>
    <row r="492" spans="30:77" ht="15.75" customHeight="1" x14ac:dyDescent="0.15">
      <c r="AD492" s="69" t="s">
        <v>2851</v>
      </c>
      <c r="AL492" s="69" t="s">
        <v>15017</v>
      </c>
      <c r="AM492" s="69" t="s">
        <v>7170</v>
      </c>
      <c r="AN492" s="69" t="s">
        <v>15018</v>
      </c>
      <c r="AR492" s="69" t="s">
        <v>15019</v>
      </c>
      <c r="AT492" s="69" t="s">
        <v>89</v>
      </c>
      <c r="BD492" s="1"/>
      <c r="BV492" s="69" t="s">
        <v>15020</v>
      </c>
      <c r="BY492" s="69" t="s">
        <v>5457</v>
      </c>
    </row>
    <row r="493" spans="30:77" ht="15.75" customHeight="1" x14ac:dyDescent="0.15">
      <c r="AD493" s="69" t="s">
        <v>2852</v>
      </c>
      <c r="AL493" s="69" t="s">
        <v>15021</v>
      </c>
      <c r="AM493" s="69" t="s">
        <v>7171</v>
      </c>
      <c r="AN493" s="69" t="s">
        <v>15022</v>
      </c>
      <c r="AR493" s="69" t="s">
        <v>15023</v>
      </c>
      <c r="AT493" s="69" t="s">
        <v>93</v>
      </c>
      <c r="BD493" s="1"/>
      <c r="BV493" s="69" t="s">
        <v>15024</v>
      </c>
      <c r="BY493" s="69" t="s">
        <v>5553</v>
      </c>
    </row>
    <row r="494" spans="30:77" ht="15.75" customHeight="1" x14ac:dyDescent="0.15">
      <c r="AD494" s="69" t="s">
        <v>2853</v>
      </c>
      <c r="AL494" s="69" t="s">
        <v>15025</v>
      </c>
      <c r="AM494" s="69" t="s">
        <v>7172</v>
      </c>
      <c r="AN494" s="69" t="s">
        <v>15026</v>
      </c>
      <c r="AR494" s="69" t="s">
        <v>15027</v>
      </c>
      <c r="AT494" s="69" t="s">
        <v>97</v>
      </c>
      <c r="BD494" s="1"/>
      <c r="BV494" s="69" t="s">
        <v>15028</v>
      </c>
      <c r="BY494" s="69" t="s">
        <v>5649</v>
      </c>
    </row>
    <row r="495" spans="30:77" ht="15.75" customHeight="1" x14ac:dyDescent="0.15">
      <c r="AD495" s="69" t="s">
        <v>2854</v>
      </c>
      <c r="AL495" s="69" t="s">
        <v>15029</v>
      </c>
      <c r="AM495" s="69" t="s">
        <v>7173</v>
      </c>
      <c r="AN495" s="69" t="s">
        <v>15030</v>
      </c>
      <c r="AR495" s="69" t="s">
        <v>15031</v>
      </c>
      <c r="AT495" s="69" t="s">
        <v>100</v>
      </c>
      <c r="BD495" s="1"/>
      <c r="BV495" s="69" t="s">
        <v>15032</v>
      </c>
      <c r="BY495" s="69" t="s">
        <v>4594</v>
      </c>
    </row>
    <row r="496" spans="30:77" ht="15.75" customHeight="1" x14ac:dyDescent="0.15">
      <c r="AD496" s="69" t="s">
        <v>2855</v>
      </c>
      <c r="AL496" s="69" t="s">
        <v>15033</v>
      </c>
      <c r="AM496" s="69" t="s">
        <v>7174</v>
      </c>
      <c r="AN496" s="69" t="s">
        <v>15034</v>
      </c>
      <c r="AR496" s="69" t="s">
        <v>15035</v>
      </c>
      <c r="AT496" s="69" t="s">
        <v>103</v>
      </c>
      <c r="BD496" s="1"/>
      <c r="BV496" s="69" t="s">
        <v>15036</v>
      </c>
      <c r="BY496" s="69" t="s">
        <v>4690</v>
      </c>
    </row>
    <row r="497" spans="30:77" ht="15.75" customHeight="1" x14ac:dyDescent="0.15">
      <c r="AD497" s="69" t="s">
        <v>2856</v>
      </c>
      <c r="AL497" s="69" t="s">
        <v>15037</v>
      </c>
      <c r="AM497" s="69" t="s">
        <v>7175</v>
      </c>
      <c r="AN497" s="69" t="s">
        <v>15038</v>
      </c>
      <c r="AR497" s="69" t="s">
        <v>15039</v>
      </c>
      <c r="AT497" s="69" t="s">
        <v>106</v>
      </c>
      <c r="BD497" s="1"/>
      <c r="BV497" s="69" t="s">
        <v>15040</v>
      </c>
      <c r="BY497" s="69" t="s">
        <v>4786</v>
      </c>
    </row>
    <row r="498" spans="30:77" ht="15.75" customHeight="1" x14ac:dyDescent="0.15">
      <c r="AD498" s="69" t="s">
        <v>2857</v>
      </c>
      <c r="AL498" s="69" t="s">
        <v>15041</v>
      </c>
      <c r="AM498" s="69" t="s">
        <v>7176</v>
      </c>
      <c r="AN498" s="69" t="s">
        <v>15042</v>
      </c>
      <c r="AR498" s="69" t="s">
        <v>15043</v>
      </c>
      <c r="AT498" s="69" t="s">
        <v>109</v>
      </c>
      <c r="BD498" s="1"/>
      <c r="BV498" s="69" t="s">
        <v>15044</v>
      </c>
      <c r="BY498" s="69" t="s">
        <v>4882</v>
      </c>
    </row>
    <row r="499" spans="30:77" ht="15.75" customHeight="1" x14ac:dyDescent="0.15">
      <c r="AD499" s="69" t="s">
        <v>2858</v>
      </c>
      <c r="AL499" s="69" t="s">
        <v>15045</v>
      </c>
      <c r="AM499" s="69" t="s">
        <v>7177</v>
      </c>
      <c r="AN499" s="69" t="s">
        <v>15046</v>
      </c>
      <c r="AR499" s="69" t="s">
        <v>15047</v>
      </c>
      <c r="AT499" s="69" t="s">
        <v>112</v>
      </c>
      <c r="BD499" s="1"/>
      <c r="BV499" s="69" t="s">
        <v>15048</v>
      </c>
      <c r="BY499" s="69" t="s">
        <v>4978</v>
      </c>
    </row>
    <row r="500" spans="30:77" ht="15.75" customHeight="1" x14ac:dyDescent="0.15">
      <c r="AD500" s="69" t="s">
        <v>2859</v>
      </c>
      <c r="AL500" s="69" t="s">
        <v>15049</v>
      </c>
      <c r="AM500" s="69" t="s">
        <v>7178</v>
      </c>
      <c r="AN500" s="69" t="s">
        <v>15050</v>
      </c>
      <c r="AR500" s="69" t="s">
        <v>15051</v>
      </c>
      <c r="AT500" s="69" t="s">
        <v>115</v>
      </c>
      <c r="BD500" s="1"/>
      <c r="BV500" s="69" t="s">
        <v>15052</v>
      </c>
      <c r="BY500" s="69" t="s">
        <v>5074</v>
      </c>
    </row>
    <row r="501" spans="30:77" ht="15.75" customHeight="1" x14ac:dyDescent="0.15">
      <c r="AD501" s="69" t="s">
        <v>2860</v>
      </c>
      <c r="AL501" s="69" t="s">
        <v>15053</v>
      </c>
      <c r="AM501" s="69" t="s">
        <v>7179</v>
      </c>
      <c r="AN501" s="69" t="s">
        <v>15054</v>
      </c>
      <c r="AR501" s="69" t="s">
        <v>15055</v>
      </c>
      <c r="AT501" s="69" t="s">
        <v>118</v>
      </c>
      <c r="BD501" s="1"/>
      <c r="BV501" s="69" t="s">
        <v>15056</v>
      </c>
      <c r="BY501" s="69" t="s">
        <v>5170</v>
      </c>
    </row>
    <row r="502" spans="30:77" ht="15.75" customHeight="1" x14ac:dyDescent="0.15">
      <c r="AD502" s="69" t="s">
        <v>2861</v>
      </c>
      <c r="AL502" s="69" t="s">
        <v>15057</v>
      </c>
      <c r="AM502" s="69" t="s">
        <v>7180</v>
      </c>
      <c r="AN502" s="69" t="s">
        <v>15058</v>
      </c>
      <c r="AR502" s="69" t="s">
        <v>15059</v>
      </c>
      <c r="AT502" s="69" t="s">
        <v>121</v>
      </c>
      <c r="BD502" s="1"/>
      <c r="BV502" s="69" t="s">
        <v>15060</v>
      </c>
      <c r="BY502" s="69" t="s">
        <v>5266</v>
      </c>
    </row>
    <row r="503" spans="30:77" ht="15.75" customHeight="1" x14ac:dyDescent="0.15">
      <c r="AD503" s="69" t="s">
        <v>2862</v>
      </c>
      <c r="AL503" s="69" t="s">
        <v>15061</v>
      </c>
      <c r="AM503" s="69" t="s">
        <v>7181</v>
      </c>
      <c r="AN503" s="69" t="s">
        <v>15062</v>
      </c>
      <c r="AR503" s="69" t="s">
        <v>15063</v>
      </c>
      <c r="AT503" s="69" t="s">
        <v>124</v>
      </c>
      <c r="BD503" s="1"/>
      <c r="BV503" s="69" t="s">
        <v>15064</v>
      </c>
      <c r="BY503" s="69" t="s">
        <v>5362</v>
      </c>
    </row>
    <row r="504" spans="30:77" ht="15.75" customHeight="1" x14ac:dyDescent="0.15">
      <c r="AD504" s="69" t="s">
        <v>2863</v>
      </c>
      <c r="AL504" s="69" t="s">
        <v>15065</v>
      </c>
      <c r="AM504" s="69" t="s">
        <v>7182</v>
      </c>
      <c r="AN504" s="69" t="s">
        <v>15066</v>
      </c>
      <c r="AR504" s="69" t="s">
        <v>15067</v>
      </c>
      <c r="AT504" s="69" t="s">
        <v>127</v>
      </c>
      <c r="BD504" s="1"/>
      <c r="BV504" s="69" t="s">
        <v>15068</v>
      </c>
      <c r="BY504" s="69" t="s">
        <v>5458</v>
      </c>
    </row>
    <row r="505" spans="30:77" ht="15.75" customHeight="1" x14ac:dyDescent="0.15">
      <c r="AD505" s="69" t="s">
        <v>2864</v>
      </c>
      <c r="AL505" s="69" t="s">
        <v>15069</v>
      </c>
      <c r="AM505" s="69" t="s">
        <v>7183</v>
      </c>
      <c r="AN505" s="69" t="s">
        <v>15070</v>
      </c>
      <c r="AR505" s="69" t="s">
        <v>15071</v>
      </c>
      <c r="AT505" s="69" t="s">
        <v>130</v>
      </c>
      <c r="BD505" s="1"/>
      <c r="BV505" s="69" t="s">
        <v>15072</v>
      </c>
      <c r="BY505" s="69" t="s">
        <v>5554</v>
      </c>
    </row>
    <row r="506" spans="30:77" ht="15.75" customHeight="1" x14ac:dyDescent="0.15">
      <c r="AD506" s="69" t="s">
        <v>2865</v>
      </c>
      <c r="AL506" s="69" t="s">
        <v>15073</v>
      </c>
      <c r="AM506" s="69" t="s">
        <v>7184</v>
      </c>
      <c r="AN506" s="69" t="s">
        <v>15074</v>
      </c>
      <c r="AR506" s="69" t="s">
        <v>15075</v>
      </c>
      <c r="AT506" s="69" t="s">
        <v>133</v>
      </c>
      <c r="BD506" s="1"/>
      <c r="BV506" s="69" t="s">
        <v>15076</v>
      </c>
      <c r="BY506" s="69" t="s">
        <v>5650</v>
      </c>
    </row>
    <row r="507" spans="30:77" ht="15.75" customHeight="1" x14ac:dyDescent="0.15">
      <c r="AD507" s="69" t="s">
        <v>2866</v>
      </c>
      <c r="AL507" s="69" t="s">
        <v>15077</v>
      </c>
      <c r="AM507" s="69" t="s">
        <v>7185</v>
      </c>
      <c r="AN507" s="69" t="s">
        <v>15078</v>
      </c>
      <c r="AR507" s="69" t="s">
        <v>15079</v>
      </c>
      <c r="AT507" s="69" t="s">
        <v>136</v>
      </c>
      <c r="BD507" s="1"/>
      <c r="BV507" s="69" t="s">
        <v>15080</v>
      </c>
      <c r="BY507" s="69" t="s">
        <v>4595</v>
      </c>
    </row>
    <row r="508" spans="30:77" ht="15.75" customHeight="1" x14ac:dyDescent="0.15">
      <c r="AD508" s="69" t="s">
        <v>2867</v>
      </c>
      <c r="AL508" s="69" t="s">
        <v>15081</v>
      </c>
      <c r="AM508" s="69" t="s">
        <v>7186</v>
      </c>
      <c r="AN508" s="69" t="s">
        <v>15082</v>
      </c>
      <c r="AR508" s="69" t="s">
        <v>15083</v>
      </c>
      <c r="AT508" s="69" t="s">
        <v>140</v>
      </c>
      <c r="BD508" s="1"/>
      <c r="BV508" s="69" t="s">
        <v>15084</v>
      </c>
      <c r="BY508" s="69" t="s">
        <v>4691</v>
      </c>
    </row>
    <row r="509" spans="30:77" ht="15.75" customHeight="1" x14ac:dyDescent="0.15">
      <c r="AD509" s="69" t="s">
        <v>2868</v>
      </c>
      <c r="AL509" s="69" t="s">
        <v>15085</v>
      </c>
      <c r="AM509" s="69" t="s">
        <v>7187</v>
      </c>
      <c r="AN509" s="69" t="s">
        <v>15086</v>
      </c>
      <c r="AR509" s="69" t="s">
        <v>15087</v>
      </c>
      <c r="AT509" s="69" t="s">
        <v>143</v>
      </c>
      <c r="BD509" s="1"/>
      <c r="BV509" s="69" t="s">
        <v>15088</v>
      </c>
      <c r="BY509" s="69" t="s">
        <v>4787</v>
      </c>
    </row>
    <row r="510" spans="30:77" ht="15.75" customHeight="1" x14ac:dyDescent="0.15">
      <c r="AD510" s="69" t="s">
        <v>2869</v>
      </c>
      <c r="AL510" s="69" t="s">
        <v>15089</v>
      </c>
      <c r="AM510" s="69" t="s">
        <v>7188</v>
      </c>
      <c r="AN510" s="69" t="s">
        <v>15090</v>
      </c>
      <c r="AR510" s="69" t="s">
        <v>15091</v>
      </c>
      <c r="AT510" s="69" t="s">
        <v>146</v>
      </c>
      <c r="BD510" s="1"/>
      <c r="BV510" s="69" t="s">
        <v>15092</v>
      </c>
      <c r="BY510" s="69" t="s">
        <v>4883</v>
      </c>
    </row>
    <row r="511" spans="30:77" ht="15.75" customHeight="1" x14ac:dyDescent="0.15">
      <c r="AD511" s="69" t="s">
        <v>2870</v>
      </c>
      <c r="AL511" s="69" t="s">
        <v>15093</v>
      </c>
      <c r="AM511" s="69" t="s">
        <v>7189</v>
      </c>
      <c r="AN511" s="69" t="s">
        <v>15094</v>
      </c>
      <c r="AR511" s="69" t="s">
        <v>15095</v>
      </c>
      <c r="AT511" s="69" t="s">
        <v>149</v>
      </c>
      <c r="BD511" s="1"/>
      <c r="BV511" s="69" t="s">
        <v>15096</v>
      </c>
      <c r="BY511" s="69" t="s">
        <v>4979</v>
      </c>
    </row>
    <row r="512" spans="30:77" ht="15.75" customHeight="1" x14ac:dyDescent="0.15">
      <c r="AD512" s="69" t="s">
        <v>2871</v>
      </c>
      <c r="AL512" s="69" t="s">
        <v>15097</v>
      </c>
      <c r="AM512" s="69" t="s">
        <v>7190</v>
      </c>
      <c r="AN512" s="69" t="s">
        <v>15098</v>
      </c>
      <c r="AR512" s="69" t="s">
        <v>15099</v>
      </c>
      <c r="AT512" s="69" t="s">
        <v>152</v>
      </c>
      <c r="BD512" s="1"/>
      <c r="BV512" s="69" t="s">
        <v>15100</v>
      </c>
      <c r="BY512" s="69" t="s">
        <v>5075</v>
      </c>
    </row>
    <row r="513" spans="30:77" ht="15.75" customHeight="1" x14ac:dyDescent="0.15">
      <c r="AD513" s="69" t="s">
        <v>2872</v>
      </c>
      <c r="AL513" s="69" t="s">
        <v>15101</v>
      </c>
      <c r="AM513" s="69" t="s">
        <v>7191</v>
      </c>
      <c r="AN513" s="69" t="s">
        <v>15102</v>
      </c>
      <c r="AR513" s="69" t="s">
        <v>15103</v>
      </c>
      <c r="AT513" s="69" t="s">
        <v>155</v>
      </c>
      <c r="BD513" s="1"/>
      <c r="BV513" s="69" t="s">
        <v>15104</v>
      </c>
      <c r="BY513" s="69" t="s">
        <v>5171</v>
      </c>
    </row>
    <row r="514" spans="30:77" ht="15.75" customHeight="1" x14ac:dyDescent="0.15">
      <c r="AD514" s="69" t="s">
        <v>2873</v>
      </c>
      <c r="AL514" s="69" t="s">
        <v>15105</v>
      </c>
      <c r="AM514" s="69" t="s">
        <v>7192</v>
      </c>
      <c r="AN514" s="69" t="s">
        <v>15106</v>
      </c>
      <c r="AR514" s="69" t="s">
        <v>15107</v>
      </c>
      <c r="AT514" s="69" t="s">
        <v>158</v>
      </c>
      <c r="BD514" s="1"/>
      <c r="BV514" s="69" t="s">
        <v>15108</v>
      </c>
      <c r="BY514" s="69" t="s">
        <v>5267</v>
      </c>
    </row>
    <row r="515" spans="30:77" ht="15.75" customHeight="1" x14ac:dyDescent="0.15">
      <c r="AD515" s="69" t="s">
        <v>2874</v>
      </c>
      <c r="AL515" s="69" t="s">
        <v>15109</v>
      </c>
      <c r="AM515" s="69" t="s">
        <v>7193</v>
      </c>
      <c r="AN515" s="69" t="s">
        <v>15110</v>
      </c>
      <c r="AR515" s="69" t="s">
        <v>15111</v>
      </c>
      <c r="AT515" s="69" t="s">
        <v>161</v>
      </c>
      <c r="BD515" s="1"/>
      <c r="BV515" s="69" t="s">
        <v>15112</v>
      </c>
      <c r="BY515" s="69" t="s">
        <v>5363</v>
      </c>
    </row>
    <row r="516" spans="30:77" ht="15.75" customHeight="1" x14ac:dyDescent="0.15">
      <c r="AD516" s="69" t="s">
        <v>2875</v>
      </c>
      <c r="AL516" s="69" t="s">
        <v>15113</v>
      </c>
      <c r="AM516" s="69" t="s">
        <v>7194</v>
      </c>
      <c r="AN516" s="69" t="s">
        <v>15114</v>
      </c>
      <c r="AR516" s="69" t="s">
        <v>15115</v>
      </c>
      <c r="AT516" s="69" t="s">
        <v>164</v>
      </c>
      <c r="BD516" s="1"/>
      <c r="BV516" s="69" t="s">
        <v>15116</v>
      </c>
      <c r="BY516" s="69" t="s">
        <v>5459</v>
      </c>
    </row>
    <row r="517" spans="30:77" ht="15.75" customHeight="1" x14ac:dyDescent="0.15">
      <c r="AD517" s="69" t="s">
        <v>2876</v>
      </c>
      <c r="AL517" s="69" t="s">
        <v>15117</v>
      </c>
      <c r="AM517" s="69" t="s">
        <v>7195</v>
      </c>
      <c r="AN517" s="69" t="s">
        <v>15118</v>
      </c>
      <c r="AR517" s="69" t="s">
        <v>15119</v>
      </c>
      <c r="AT517" s="69" t="s">
        <v>167</v>
      </c>
      <c r="BD517" s="1"/>
      <c r="BV517" s="69" t="s">
        <v>15120</v>
      </c>
      <c r="BY517" s="69" t="s">
        <v>5555</v>
      </c>
    </row>
    <row r="518" spans="30:77" ht="15.75" customHeight="1" x14ac:dyDescent="0.15">
      <c r="AD518" s="69" t="s">
        <v>2877</v>
      </c>
      <c r="AL518" s="69" t="s">
        <v>15121</v>
      </c>
      <c r="AM518" s="69" t="s">
        <v>7196</v>
      </c>
      <c r="AN518" s="69" t="s">
        <v>15122</v>
      </c>
      <c r="AR518" s="69" t="s">
        <v>15123</v>
      </c>
      <c r="AT518" s="69" t="s">
        <v>170</v>
      </c>
      <c r="BD518" s="1"/>
      <c r="BV518" s="69" t="s">
        <v>15124</v>
      </c>
      <c r="BY518" s="69" t="s">
        <v>5651</v>
      </c>
    </row>
    <row r="519" spans="30:77" ht="15.75" customHeight="1" x14ac:dyDescent="0.15">
      <c r="AD519" s="69" t="s">
        <v>2878</v>
      </c>
      <c r="AL519" s="69" t="s">
        <v>15125</v>
      </c>
      <c r="AM519" s="69" t="s">
        <v>7197</v>
      </c>
      <c r="AN519" s="69" t="s">
        <v>15126</v>
      </c>
      <c r="AR519" s="69" t="s">
        <v>15127</v>
      </c>
      <c r="AT519" s="69" t="s">
        <v>172</v>
      </c>
      <c r="BD519" s="1"/>
      <c r="BV519" s="69" t="s">
        <v>15128</v>
      </c>
      <c r="BY519" s="69" t="s">
        <v>4596</v>
      </c>
    </row>
    <row r="520" spans="30:77" ht="15.75" customHeight="1" x14ac:dyDescent="0.15">
      <c r="AD520" s="69" t="s">
        <v>2879</v>
      </c>
      <c r="AL520" s="69" t="s">
        <v>15129</v>
      </c>
      <c r="AM520" s="69" t="s">
        <v>7198</v>
      </c>
      <c r="AN520" s="69" t="s">
        <v>15130</v>
      </c>
      <c r="AR520" s="69" t="s">
        <v>15131</v>
      </c>
      <c r="AT520" s="69" t="s">
        <v>175</v>
      </c>
      <c r="BD520" s="1"/>
      <c r="BV520" s="69" t="s">
        <v>15132</v>
      </c>
      <c r="BY520" s="69" t="s">
        <v>4692</v>
      </c>
    </row>
    <row r="521" spans="30:77" ht="15.75" customHeight="1" x14ac:dyDescent="0.15">
      <c r="AD521" s="69" t="s">
        <v>2880</v>
      </c>
      <c r="AL521" s="69" t="s">
        <v>15133</v>
      </c>
      <c r="AM521" s="69" t="s">
        <v>7199</v>
      </c>
      <c r="AN521" s="69" t="s">
        <v>15134</v>
      </c>
      <c r="AR521" s="69" t="s">
        <v>15135</v>
      </c>
      <c r="AT521" s="69" t="s">
        <v>177</v>
      </c>
      <c r="BD521" s="1"/>
      <c r="BV521" s="69" t="s">
        <v>15136</v>
      </c>
      <c r="BY521" s="69" t="s">
        <v>4788</v>
      </c>
    </row>
    <row r="522" spans="30:77" ht="15.75" customHeight="1" x14ac:dyDescent="0.15">
      <c r="AD522" s="69" t="s">
        <v>2881</v>
      </c>
      <c r="AL522" s="69" t="s">
        <v>15137</v>
      </c>
      <c r="AM522" s="69" t="s">
        <v>7200</v>
      </c>
      <c r="AN522" s="69" t="s">
        <v>15138</v>
      </c>
      <c r="AR522" s="69" t="s">
        <v>15139</v>
      </c>
      <c r="AT522" s="69" t="s">
        <v>179</v>
      </c>
      <c r="BD522" s="1"/>
      <c r="BV522" s="69" t="s">
        <v>15140</v>
      </c>
      <c r="BY522" s="69" t="s">
        <v>4884</v>
      </c>
    </row>
    <row r="523" spans="30:77" ht="15.75" customHeight="1" x14ac:dyDescent="0.15">
      <c r="AD523" s="69" t="s">
        <v>2882</v>
      </c>
      <c r="AL523" s="69" t="s">
        <v>15141</v>
      </c>
      <c r="AM523" s="69" t="s">
        <v>7201</v>
      </c>
      <c r="AN523" s="69" t="s">
        <v>15142</v>
      </c>
      <c r="AR523" s="69" t="s">
        <v>15143</v>
      </c>
      <c r="AT523" s="69" t="s">
        <v>181</v>
      </c>
      <c r="BD523" s="1"/>
      <c r="BV523" s="69" t="s">
        <v>15144</v>
      </c>
      <c r="BY523" s="69" t="s">
        <v>4980</v>
      </c>
    </row>
    <row r="524" spans="30:77" ht="15.75" customHeight="1" x14ac:dyDescent="0.15">
      <c r="AD524" s="69" t="s">
        <v>2883</v>
      </c>
      <c r="AL524" s="69" t="s">
        <v>15145</v>
      </c>
      <c r="AM524" s="69" t="s">
        <v>7202</v>
      </c>
      <c r="AN524" s="69" t="s">
        <v>15146</v>
      </c>
      <c r="AR524" s="69" t="s">
        <v>15147</v>
      </c>
      <c r="AT524" s="69" t="s">
        <v>183</v>
      </c>
      <c r="BD524" s="1"/>
      <c r="BV524" s="69" t="s">
        <v>15148</v>
      </c>
      <c r="BY524" s="69" t="s">
        <v>5076</v>
      </c>
    </row>
    <row r="525" spans="30:77" ht="15.75" customHeight="1" x14ac:dyDescent="0.15">
      <c r="AD525" s="69" t="s">
        <v>2884</v>
      </c>
      <c r="AL525" s="69" t="s">
        <v>15149</v>
      </c>
      <c r="AM525" s="69" t="s">
        <v>7203</v>
      </c>
      <c r="AN525" s="69" t="s">
        <v>15150</v>
      </c>
      <c r="AR525" s="69" t="s">
        <v>15151</v>
      </c>
      <c r="AT525" s="69" t="s">
        <v>185</v>
      </c>
      <c r="BD525" s="1"/>
      <c r="BV525" s="69" t="s">
        <v>15152</v>
      </c>
      <c r="BY525" s="69" t="s">
        <v>5172</v>
      </c>
    </row>
    <row r="526" spans="30:77" ht="15.75" customHeight="1" x14ac:dyDescent="0.15">
      <c r="AD526" s="69" t="s">
        <v>2885</v>
      </c>
      <c r="AL526" s="69" t="s">
        <v>15153</v>
      </c>
      <c r="AM526" s="69" t="s">
        <v>7204</v>
      </c>
      <c r="AN526" s="69" t="s">
        <v>15154</v>
      </c>
      <c r="AR526" s="69" t="s">
        <v>15155</v>
      </c>
      <c r="AT526" s="69" t="s">
        <v>187</v>
      </c>
      <c r="BD526" s="1"/>
      <c r="BV526" s="69" t="s">
        <v>15156</v>
      </c>
      <c r="BY526" s="69" t="s">
        <v>5268</v>
      </c>
    </row>
    <row r="527" spans="30:77" ht="15.75" customHeight="1" x14ac:dyDescent="0.15">
      <c r="AD527" s="69" t="s">
        <v>2886</v>
      </c>
      <c r="AL527" s="69" t="s">
        <v>15157</v>
      </c>
      <c r="AM527" s="69" t="s">
        <v>7205</v>
      </c>
      <c r="AN527" s="69" t="s">
        <v>15158</v>
      </c>
      <c r="AR527" s="69" t="s">
        <v>15159</v>
      </c>
      <c r="AT527" s="69" t="s">
        <v>189</v>
      </c>
      <c r="BD527" s="1"/>
      <c r="BV527" s="69" t="s">
        <v>15160</v>
      </c>
      <c r="BY527" s="69" t="s">
        <v>5364</v>
      </c>
    </row>
    <row r="528" spans="30:77" ht="15.75" customHeight="1" x14ac:dyDescent="0.15">
      <c r="AD528" s="69" t="s">
        <v>2887</v>
      </c>
      <c r="AL528" s="69" t="s">
        <v>15161</v>
      </c>
      <c r="AM528" s="69" t="s">
        <v>7206</v>
      </c>
      <c r="AN528" s="69" t="s">
        <v>15162</v>
      </c>
      <c r="AR528" s="69" t="s">
        <v>15163</v>
      </c>
      <c r="AT528" s="69" t="s">
        <v>191</v>
      </c>
      <c r="BD528" s="1"/>
      <c r="BV528" s="69" t="s">
        <v>15164</v>
      </c>
      <c r="BY528" s="69" t="s">
        <v>5460</v>
      </c>
    </row>
    <row r="529" spans="30:77" ht="15.75" customHeight="1" x14ac:dyDescent="0.15">
      <c r="AD529" s="69" t="s">
        <v>2888</v>
      </c>
      <c r="AL529" s="69" t="s">
        <v>15165</v>
      </c>
      <c r="AM529" s="69" t="s">
        <v>7207</v>
      </c>
      <c r="AN529" s="69" t="s">
        <v>15166</v>
      </c>
      <c r="AR529" s="69" t="s">
        <v>15167</v>
      </c>
      <c r="AT529" s="69" t="s">
        <v>193</v>
      </c>
      <c r="BD529" s="1"/>
      <c r="BV529" s="69" t="s">
        <v>15168</v>
      </c>
      <c r="BY529" s="69" t="s">
        <v>5556</v>
      </c>
    </row>
    <row r="530" spans="30:77" ht="15.75" customHeight="1" x14ac:dyDescent="0.15">
      <c r="AD530" s="69" t="s">
        <v>2889</v>
      </c>
      <c r="AL530" s="69" t="s">
        <v>15169</v>
      </c>
      <c r="AM530" s="69" t="s">
        <v>7208</v>
      </c>
      <c r="AN530" s="69" t="s">
        <v>15170</v>
      </c>
      <c r="AR530" s="69" t="s">
        <v>15171</v>
      </c>
      <c r="AT530" s="69" t="s">
        <v>195</v>
      </c>
      <c r="BD530" s="1"/>
      <c r="BV530" s="69" t="s">
        <v>15172</v>
      </c>
      <c r="BY530" s="69" t="s">
        <v>5652</v>
      </c>
    </row>
    <row r="531" spans="30:77" ht="15.75" customHeight="1" x14ac:dyDescent="0.15">
      <c r="AD531" s="69" t="s">
        <v>2890</v>
      </c>
      <c r="AL531" s="69" t="s">
        <v>15173</v>
      </c>
      <c r="AM531" s="69" t="s">
        <v>7209</v>
      </c>
      <c r="AN531" s="69" t="s">
        <v>15174</v>
      </c>
      <c r="AR531" s="69" t="s">
        <v>15175</v>
      </c>
      <c r="AT531" s="69" t="s">
        <v>197</v>
      </c>
      <c r="BD531" s="1"/>
      <c r="BV531" s="69" t="s">
        <v>15176</v>
      </c>
      <c r="BY531" s="69" t="s">
        <v>4597</v>
      </c>
    </row>
    <row r="532" spans="30:77" ht="15.75" customHeight="1" x14ac:dyDescent="0.15">
      <c r="AD532" s="69" t="s">
        <v>2891</v>
      </c>
      <c r="AL532" s="69" t="s">
        <v>15177</v>
      </c>
      <c r="AM532" s="69" t="s">
        <v>7210</v>
      </c>
      <c r="AN532" s="69" t="s">
        <v>15178</v>
      </c>
      <c r="AR532" s="69" t="s">
        <v>15179</v>
      </c>
      <c r="AT532" s="69" t="s">
        <v>199</v>
      </c>
      <c r="BD532" s="1"/>
      <c r="BV532" s="69" t="s">
        <v>15180</v>
      </c>
      <c r="BY532" s="69" t="s">
        <v>4693</v>
      </c>
    </row>
    <row r="533" spans="30:77" ht="15.75" customHeight="1" x14ac:dyDescent="0.15">
      <c r="AD533" s="69" t="s">
        <v>2892</v>
      </c>
      <c r="AL533" s="69" t="s">
        <v>15181</v>
      </c>
      <c r="AM533" s="69" t="s">
        <v>7211</v>
      </c>
      <c r="AN533" s="69" t="s">
        <v>15182</v>
      </c>
      <c r="AR533" s="69" t="s">
        <v>15183</v>
      </c>
      <c r="AT533" s="69" t="s">
        <v>201</v>
      </c>
      <c r="BD533" s="1"/>
      <c r="BV533" s="69" t="s">
        <v>15184</v>
      </c>
      <c r="BY533" s="69" t="s">
        <v>4789</v>
      </c>
    </row>
    <row r="534" spans="30:77" ht="15.75" customHeight="1" x14ac:dyDescent="0.15">
      <c r="AD534" s="69" t="s">
        <v>2893</v>
      </c>
      <c r="AL534" s="69" t="s">
        <v>15185</v>
      </c>
      <c r="AM534" s="69" t="s">
        <v>7212</v>
      </c>
      <c r="AN534" s="69" t="s">
        <v>15186</v>
      </c>
      <c r="AR534" s="69" t="s">
        <v>15187</v>
      </c>
      <c r="AT534" s="69" t="s">
        <v>203</v>
      </c>
      <c r="BD534" s="1"/>
      <c r="BV534" s="69" t="s">
        <v>15188</v>
      </c>
      <c r="BY534" s="69" t="s">
        <v>4885</v>
      </c>
    </row>
    <row r="535" spans="30:77" ht="15.75" customHeight="1" x14ac:dyDescent="0.15">
      <c r="AD535" s="69" t="s">
        <v>2894</v>
      </c>
      <c r="AL535" s="69" t="s">
        <v>15189</v>
      </c>
      <c r="AM535" s="69" t="s">
        <v>7213</v>
      </c>
      <c r="AN535" s="69" t="s">
        <v>15190</v>
      </c>
      <c r="AR535" s="69" t="s">
        <v>15191</v>
      </c>
      <c r="AT535" s="69" t="s">
        <v>205</v>
      </c>
      <c r="BD535" s="1"/>
      <c r="BV535" s="69" t="s">
        <v>15192</v>
      </c>
      <c r="BY535" s="69" t="s">
        <v>4981</v>
      </c>
    </row>
    <row r="536" spans="30:77" ht="15.75" customHeight="1" x14ac:dyDescent="0.15">
      <c r="AD536" s="69" t="s">
        <v>2895</v>
      </c>
      <c r="AL536" s="69" t="s">
        <v>15193</v>
      </c>
      <c r="AM536" s="69" t="s">
        <v>7214</v>
      </c>
      <c r="AN536" s="69" t="s">
        <v>15194</v>
      </c>
      <c r="AR536" s="69" t="s">
        <v>15195</v>
      </c>
      <c r="AT536" s="69" t="s">
        <v>207</v>
      </c>
      <c r="BD536" s="1"/>
      <c r="BV536" s="69" t="s">
        <v>15196</v>
      </c>
      <c r="BY536" s="69" t="s">
        <v>5077</v>
      </c>
    </row>
    <row r="537" spans="30:77" ht="15.75" customHeight="1" x14ac:dyDescent="0.15">
      <c r="AD537" s="69" t="s">
        <v>2896</v>
      </c>
      <c r="AL537" s="69" t="s">
        <v>15197</v>
      </c>
      <c r="AM537" s="69" t="s">
        <v>7215</v>
      </c>
      <c r="AN537" s="69" t="s">
        <v>15198</v>
      </c>
      <c r="AR537" s="69" t="s">
        <v>15199</v>
      </c>
      <c r="AT537" s="69" t="s">
        <v>209</v>
      </c>
      <c r="BD537" s="1"/>
      <c r="BV537" s="69" t="s">
        <v>15200</v>
      </c>
      <c r="BY537" s="69" t="s">
        <v>5173</v>
      </c>
    </row>
    <row r="538" spans="30:77" ht="15.75" customHeight="1" x14ac:dyDescent="0.15">
      <c r="AD538" s="69" t="s">
        <v>2897</v>
      </c>
      <c r="AL538" s="69" t="s">
        <v>15201</v>
      </c>
      <c r="AM538" s="69" t="s">
        <v>7216</v>
      </c>
      <c r="AN538" s="69" t="s">
        <v>15202</v>
      </c>
      <c r="AR538" s="69" t="s">
        <v>15203</v>
      </c>
      <c r="AT538" s="69" t="s">
        <v>211</v>
      </c>
      <c r="BD538" s="1"/>
      <c r="BV538" s="69" t="s">
        <v>15204</v>
      </c>
      <c r="BY538" s="69" t="s">
        <v>5269</v>
      </c>
    </row>
    <row r="539" spans="30:77" ht="15.75" customHeight="1" x14ac:dyDescent="0.15">
      <c r="AD539" s="69" t="s">
        <v>2898</v>
      </c>
      <c r="AL539" s="69" t="s">
        <v>15205</v>
      </c>
      <c r="AM539" s="69" t="s">
        <v>7217</v>
      </c>
      <c r="AN539" s="69" t="s">
        <v>15206</v>
      </c>
      <c r="AR539" s="69" t="s">
        <v>15207</v>
      </c>
      <c r="AT539" s="69" t="s">
        <v>213</v>
      </c>
      <c r="BD539" s="1"/>
      <c r="BV539" s="69" t="s">
        <v>15208</v>
      </c>
      <c r="BY539" s="69" t="s">
        <v>5365</v>
      </c>
    </row>
    <row r="540" spans="30:77" ht="15.75" customHeight="1" x14ac:dyDescent="0.15">
      <c r="AD540" s="69" t="s">
        <v>2899</v>
      </c>
      <c r="AL540" s="69" t="s">
        <v>15209</v>
      </c>
      <c r="AM540" s="69" t="s">
        <v>7218</v>
      </c>
      <c r="AN540" s="69" t="s">
        <v>15210</v>
      </c>
      <c r="AR540" s="69" t="s">
        <v>15211</v>
      </c>
      <c r="AT540" s="69" t="s">
        <v>215</v>
      </c>
      <c r="BD540" s="1"/>
      <c r="BV540" s="69" t="s">
        <v>15212</v>
      </c>
      <c r="BY540" s="69" t="s">
        <v>5461</v>
      </c>
    </row>
    <row r="541" spans="30:77" ht="15.75" customHeight="1" x14ac:dyDescent="0.15">
      <c r="AD541" s="69" t="s">
        <v>2900</v>
      </c>
      <c r="AL541" s="69" t="s">
        <v>15213</v>
      </c>
      <c r="AM541" s="69" t="s">
        <v>7219</v>
      </c>
      <c r="AN541" s="69" t="s">
        <v>15214</v>
      </c>
      <c r="AR541" s="69" t="s">
        <v>15215</v>
      </c>
      <c r="AT541" s="69" t="s">
        <v>217</v>
      </c>
      <c r="BD541" s="1"/>
      <c r="BV541" s="69" t="s">
        <v>15216</v>
      </c>
      <c r="BY541" s="69" t="s">
        <v>5557</v>
      </c>
    </row>
    <row r="542" spans="30:77" ht="15.75" customHeight="1" x14ac:dyDescent="0.15">
      <c r="AD542" s="69" t="s">
        <v>2901</v>
      </c>
      <c r="AL542" s="69" t="s">
        <v>15217</v>
      </c>
      <c r="AM542" s="69" t="s">
        <v>7220</v>
      </c>
      <c r="AN542" s="69" t="s">
        <v>15218</v>
      </c>
      <c r="AR542" s="69" t="s">
        <v>15219</v>
      </c>
      <c r="AT542" s="69" t="s">
        <v>219</v>
      </c>
      <c r="BD542" s="1"/>
      <c r="BV542" s="69" t="s">
        <v>15220</v>
      </c>
      <c r="BY542" s="69" t="s">
        <v>5653</v>
      </c>
    </row>
    <row r="543" spans="30:77" ht="15.75" customHeight="1" x14ac:dyDescent="0.15">
      <c r="AD543" s="69" t="s">
        <v>2902</v>
      </c>
      <c r="AL543" s="69" t="s">
        <v>15221</v>
      </c>
      <c r="AM543" s="69" t="s">
        <v>7221</v>
      </c>
      <c r="AN543" s="69" t="s">
        <v>15222</v>
      </c>
      <c r="AR543" s="69" t="s">
        <v>15223</v>
      </c>
      <c r="AT543" s="69" t="s">
        <v>221</v>
      </c>
      <c r="BD543" s="1"/>
      <c r="BV543" s="69" t="s">
        <v>15224</v>
      </c>
      <c r="BY543" s="69" t="s">
        <v>4598</v>
      </c>
    </row>
    <row r="544" spans="30:77" ht="15.75" customHeight="1" x14ac:dyDescent="0.15">
      <c r="AD544" s="69" t="s">
        <v>2903</v>
      </c>
      <c r="AL544" s="69" t="s">
        <v>15225</v>
      </c>
      <c r="AM544" s="69" t="s">
        <v>7222</v>
      </c>
      <c r="AN544" s="69" t="s">
        <v>15226</v>
      </c>
      <c r="AR544" s="69" t="s">
        <v>15227</v>
      </c>
      <c r="AT544" s="69" t="s">
        <v>225</v>
      </c>
      <c r="BD544" s="1"/>
      <c r="BV544" s="69" t="s">
        <v>15228</v>
      </c>
      <c r="BY544" s="69" t="s">
        <v>4694</v>
      </c>
    </row>
    <row r="545" spans="30:77" ht="15.75" customHeight="1" x14ac:dyDescent="0.15">
      <c r="AD545" s="69" t="s">
        <v>2904</v>
      </c>
      <c r="AL545" s="69" t="s">
        <v>15229</v>
      </c>
      <c r="AM545" s="69" t="s">
        <v>7223</v>
      </c>
      <c r="AN545" s="69" t="s">
        <v>15230</v>
      </c>
      <c r="AR545" s="69" t="s">
        <v>15231</v>
      </c>
      <c r="AT545" s="69" t="s">
        <v>227</v>
      </c>
      <c r="BD545" s="1"/>
      <c r="BV545" s="69" t="s">
        <v>15232</v>
      </c>
      <c r="BY545" s="69" t="s">
        <v>4790</v>
      </c>
    </row>
    <row r="546" spans="30:77" ht="15.75" customHeight="1" x14ac:dyDescent="0.15">
      <c r="AD546" s="69" t="s">
        <v>2905</v>
      </c>
      <c r="AL546" s="69" t="s">
        <v>15233</v>
      </c>
      <c r="AM546" s="69" t="s">
        <v>7224</v>
      </c>
      <c r="AN546" s="69" t="s">
        <v>15234</v>
      </c>
      <c r="AR546" s="69" t="s">
        <v>15235</v>
      </c>
      <c r="AT546" s="69" t="s">
        <v>229</v>
      </c>
      <c r="BD546" s="1"/>
      <c r="BV546" s="69" t="s">
        <v>15236</v>
      </c>
      <c r="BY546" s="69" t="s">
        <v>4886</v>
      </c>
    </row>
    <row r="547" spans="30:77" ht="15.75" customHeight="1" x14ac:dyDescent="0.15">
      <c r="AD547" s="69" t="s">
        <v>2906</v>
      </c>
      <c r="AL547" s="69" t="s">
        <v>15237</v>
      </c>
      <c r="AM547" s="69" t="s">
        <v>7225</v>
      </c>
      <c r="AN547" s="69" t="s">
        <v>15238</v>
      </c>
      <c r="AR547" s="69" t="s">
        <v>15239</v>
      </c>
      <c r="AT547" s="69" t="s">
        <v>231</v>
      </c>
      <c r="BD547" s="1"/>
      <c r="BV547" s="69" t="s">
        <v>15240</v>
      </c>
      <c r="BY547" s="69" t="s">
        <v>4982</v>
      </c>
    </row>
    <row r="548" spans="30:77" ht="15.75" customHeight="1" x14ac:dyDescent="0.15">
      <c r="AD548" s="69" t="s">
        <v>2907</v>
      </c>
      <c r="AL548" s="69" t="s">
        <v>15241</v>
      </c>
      <c r="AM548" s="69" t="s">
        <v>7226</v>
      </c>
      <c r="AN548" s="69" t="s">
        <v>15242</v>
      </c>
      <c r="AR548" s="69" t="s">
        <v>15243</v>
      </c>
      <c r="AT548" s="69" t="s">
        <v>233</v>
      </c>
      <c r="BD548" s="1"/>
      <c r="BV548" s="69" t="s">
        <v>15244</v>
      </c>
      <c r="BY548" s="69" t="s">
        <v>5078</v>
      </c>
    </row>
    <row r="549" spans="30:77" ht="15.75" customHeight="1" x14ac:dyDescent="0.15">
      <c r="AD549" s="69" t="s">
        <v>2908</v>
      </c>
      <c r="AL549" s="69" t="s">
        <v>15245</v>
      </c>
      <c r="AM549" s="69" t="s">
        <v>7227</v>
      </c>
      <c r="AN549" s="69" t="s">
        <v>15246</v>
      </c>
      <c r="AR549" s="69" t="s">
        <v>15247</v>
      </c>
      <c r="AT549" s="69" t="s">
        <v>236</v>
      </c>
      <c r="BD549" s="1"/>
      <c r="BV549" s="69" t="s">
        <v>15248</v>
      </c>
      <c r="BY549" s="69" t="s">
        <v>5174</v>
      </c>
    </row>
    <row r="550" spans="30:77" ht="15.75" customHeight="1" x14ac:dyDescent="0.15">
      <c r="AD550" s="69" t="s">
        <v>2909</v>
      </c>
      <c r="AL550" s="69" t="s">
        <v>15249</v>
      </c>
      <c r="AM550" s="69" t="s">
        <v>7228</v>
      </c>
      <c r="AN550" s="69" t="s">
        <v>15250</v>
      </c>
      <c r="AR550" s="69" t="s">
        <v>15251</v>
      </c>
      <c r="AT550" s="69" t="s">
        <v>238</v>
      </c>
      <c r="BD550" s="1"/>
      <c r="BV550" s="69" t="s">
        <v>15252</v>
      </c>
      <c r="BY550" s="69" t="s">
        <v>5270</v>
      </c>
    </row>
    <row r="551" spans="30:77" ht="15.75" customHeight="1" x14ac:dyDescent="0.15">
      <c r="AD551" s="69" t="s">
        <v>2910</v>
      </c>
      <c r="AL551" s="69" t="s">
        <v>15253</v>
      </c>
      <c r="AM551" s="69" t="s">
        <v>7229</v>
      </c>
      <c r="AN551" s="69" t="s">
        <v>15254</v>
      </c>
      <c r="AR551" s="69" t="s">
        <v>15255</v>
      </c>
      <c r="AT551" s="69" t="s">
        <v>240</v>
      </c>
      <c r="BD551" s="1"/>
      <c r="BV551" s="69" t="s">
        <v>15256</v>
      </c>
      <c r="BY551" s="69" t="s">
        <v>5366</v>
      </c>
    </row>
    <row r="552" spans="30:77" ht="15.75" customHeight="1" x14ac:dyDescent="0.15">
      <c r="AD552" s="69" t="s">
        <v>2911</v>
      </c>
      <c r="AL552" s="69" t="s">
        <v>15257</v>
      </c>
      <c r="AM552" s="69" t="s">
        <v>7230</v>
      </c>
      <c r="AN552" s="69" t="s">
        <v>15258</v>
      </c>
      <c r="AR552" s="69" t="s">
        <v>15259</v>
      </c>
      <c r="AT552" s="69" t="s">
        <v>242</v>
      </c>
      <c r="BD552" s="1"/>
      <c r="BV552" s="69" t="s">
        <v>15260</v>
      </c>
      <c r="BY552" s="69" t="s">
        <v>5462</v>
      </c>
    </row>
    <row r="553" spans="30:77" ht="15.75" customHeight="1" x14ac:dyDescent="0.15">
      <c r="AD553" s="69" t="s">
        <v>2912</v>
      </c>
      <c r="AL553" s="69" t="s">
        <v>15261</v>
      </c>
      <c r="AM553" s="69" t="s">
        <v>7231</v>
      </c>
      <c r="AN553" s="69" t="s">
        <v>15262</v>
      </c>
      <c r="AR553" s="69" t="s">
        <v>15263</v>
      </c>
      <c r="AT553" s="69" t="s">
        <v>244</v>
      </c>
      <c r="BD553" s="1"/>
      <c r="BV553" s="69" t="s">
        <v>15264</v>
      </c>
      <c r="BY553" s="69" t="s">
        <v>5558</v>
      </c>
    </row>
    <row r="554" spans="30:77" ht="15.75" customHeight="1" x14ac:dyDescent="0.15">
      <c r="AD554" s="69" t="s">
        <v>2913</v>
      </c>
      <c r="AL554" s="69" t="s">
        <v>15265</v>
      </c>
      <c r="AM554" s="69" t="s">
        <v>7232</v>
      </c>
      <c r="AN554" s="69" t="s">
        <v>15266</v>
      </c>
      <c r="AR554" s="69" t="s">
        <v>15267</v>
      </c>
      <c r="AT554" s="69" t="s">
        <v>246</v>
      </c>
      <c r="BD554" s="1"/>
      <c r="BV554" s="69" t="s">
        <v>15268</v>
      </c>
      <c r="BY554" s="69" t="s">
        <v>5654</v>
      </c>
    </row>
    <row r="555" spans="30:77" ht="15.75" customHeight="1" x14ac:dyDescent="0.15">
      <c r="AD555" s="69" t="s">
        <v>2914</v>
      </c>
      <c r="AL555" s="69" t="s">
        <v>15269</v>
      </c>
      <c r="AM555" s="69" t="s">
        <v>7233</v>
      </c>
      <c r="AN555" s="69" t="s">
        <v>15270</v>
      </c>
      <c r="AR555" s="69" t="s">
        <v>15271</v>
      </c>
      <c r="AT555" s="69" t="s">
        <v>248</v>
      </c>
      <c r="BD555" s="1"/>
      <c r="BV555" s="69" t="s">
        <v>15272</v>
      </c>
      <c r="BY555" s="69" t="s">
        <v>4599</v>
      </c>
    </row>
    <row r="556" spans="30:77" ht="15.75" customHeight="1" x14ac:dyDescent="0.15">
      <c r="AD556" s="69" t="s">
        <v>2915</v>
      </c>
      <c r="AL556" s="69" t="s">
        <v>15273</v>
      </c>
      <c r="AM556" s="69" t="s">
        <v>7234</v>
      </c>
      <c r="AN556" s="69" t="s">
        <v>15274</v>
      </c>
      <c r="AR556" s="69" t="s">
        <v>15275</v>
      </c>
      <c r="AT556" s="69" t="s">
        <v>250</v>
      </c>
      <c r="BD556" s="1"/>
      <c r="BV556" s="69" t="s">
        <v>15276</v>
      </c>
      <c r="BY556" s="69" t="s">
        <v>4695</v>
      </c>
    </row>
    <row r="557" spans="30:77" ht="15.75" customHeight="1" x14ac:dyDescent="0.15">
      <c r="AD557" s="69" t="s">
        <v>2916</v>
      </c>
      <c r="AL557" s="69" t="s">
        <v>15277</v>
      </c>
      <c r="AM557" s="69" t="s">
        <v>7235</v>
      </c>
      <c r="AN557" s="69" t="s">
        <v>15278</v>
      </c>
      <c r="AR557" s="69" t="s">
        <v>15279</v>
      </c>
      <c r="AT557" s="69" t="s">
        <v>252</v>
      </c>
      <c r="BD557" s="1"/>
      <c r="BV557" s="69" t="s">
        <v>15280</v>
      </c>
      <c r="BY557" s="69" t="s">
        <v>4791</v>
      </c>
    </row>
    <row r="558" spans="30:77" ht="15.75" customHeight="1" x14ac:dyDescent="0.15">
      <c r="AD558" s="69" t="s">
        <v>2917</v>
      </c>
      <c r="AL558" s="69" t="s">
        <v>15281</v>
      </c>
      <c r="AM558" s="69" t="s">
        <v>7236</v>
      </c>
      <c r="AN558" s="69" t="s">
        <v>15282</v>
      </c>
      <c r="AR558" s="69" t="s">
        <v>15283</v>
      </c>
      <c r="AT558" s="69" t="s">
        <v>254</v>
      </c>
      <c r="BD558" s="1"/>
      <c r="BV558" s="69" t="s">
        <v>15284</v>
      </c>
      <c r="BY558" s="69" t="s">
        <v>4887</v>
      </c>
    </row>
    <row r="559" spans="30:77" ht="15.75" customHeight="1" x14ac:dyDescent="0.15">
      <c r="AD559" s="69" t="s">
        <v>2918</v>
      </c>
      <c r="AL559" s="69" t="s">
        <v>15285</v>
      </c>
      <c r="AM559" s="69" t="s">
        <v>7237</v>
      </c>
      <c r="AN559" s="69" t="s">
        <v>15286</v>
      </c>
      <c r="AR559" s="69" t="s">
        <v>15287</v>
      </c>
      <c r="AT559" s="69" t="s">
        <v>256</v>
      </c>
      <c r="BD559" s="1"/>
      <c r="BV559" s="69" t="s">
        <v>15288</v>
      </c>
      <c r="BY559" s="69" t="s">
        <v>4983</v>
      </c>
    </row>
    <row r="560" spans="30:77" ht="15.75" customHeight="1" x14ac:dyDescent="0.15">
      <c r="AD560" s="69" t="s">
        <v>2919</v>
      </c>
      <c r="AL560" s="69" t="s">
        <v>15289</v>
      </c>
      <c r="AM560" s="69" t="s">
        <v>7238</v>
      </c>
      <c r="AN560" s="69" t="s">
        <v>15290</v>
      </c>
      <c r="AR560" s="69" t="s">
        <v>15291</v>
      </c>
      <c r="AT560" s="69" t="s">
        <v>258</v>
      </c>
      <c r="BD560" s="1"/>
      <c r="BV560" s="69" t="s">
        <v>15292</v>
      </c>
      <c r="BY560" s="69" t="s">
        <v>5079</v>
      </c>
    </row>
    <row r="561" spans="30:77" ht="15.75" customHeight="1" x14ac:dyDescent="0.15">
      <c r="AD561" s="69" t="s">
        <v>2920</v>
      </c>
      <c r="AL561" s="69" t="s">
        <v>15293</v>
      </c>
      <c r="AM561" s="69" t="s">
        <v>7239</v>
      </c>
      <c r="AN561" s="69" t="s">
        <v>15294</v>
      </c>
      <c r="AR561" s="69" t="s">
        <v>15295</v>
      </c>
      <c r="AT561" s="69" t="s">
        <v>260</v>
      </c>
      <c r="BD561" s="1"/>
      <c r="BV561" s="69" t="s">
        <v>15296</v>
      </c>
      <c r="BY561" s="69" t="s">
        <v>5175</v>
      </c>
    </row>
    <row r="562" spans="30:77" ht="15.75" customHeight="1" x14ac:dyDescent="0.15">
      <c r="AD562" s="69" t="s">
        <v>2921</v>
      </c>
      <c r="AL562" s="69" t="s">
        <v>15297</v>
      </c>
      <c r="AM562" s="69" t="s">
        <v>7240</v>
      </c>
      <c r="AN562" s="69" t="s">
        <v>15298</v>
      </c>
      <c r="AR562" s="69" t="s">
        <v>15299</v>
      </c>
      <c r="AT562" s="69" t="s">
        <v>262</v>
      </c>
      <c r="BD562" s="1"/>
      <c r="BV562" s="69" t="s">
        <v>15300</v>
      </c>
      <c r="BY562" s="69" t="s">
        <v>5271</v>
      </c>
    </row>
    <row r="563" spans="30:77" ht="15.75" customHeight="1" x14ac:dyDescent="0.15">
      <c r="AD563" s="69" t="s">
        <v>2922</v>
      </c>
      <c r="AL563" s="69" t="s">
        <v>15301</v>
      </c>
      <c r="AM563" s="69" t="s">
        <v>7241</v>
      </c>
      <c r="AN563" s="69" t="s">
        <v>15302</v>
      </c>
      <c r="AR563" s="69" t="s">
        <v>15303</v>
      </c>
      <c r="AT563" s="69" t="s">
        <v>264</v>
      </c>
      <c r="BD563" s="1"/>
      <c r="BV563" s="69" t="s">
        <v>15304</v>
      </c>
      <c r="BY563" s="69" t="s">
        <v>5367</v>
      </c>
    </row>
    <row r="564" spans="30:77" ht="15.75" customHeight="1" x14ac:dyDescent="0.15">
      <c r="AD564" s="69" t="s">
        <v>2923</v>
      </c>
      <c r="AL564" s="69" t="s">
        <v>15305</v>
      </c>
      <c r="AM564" s="69" t="s">
        <v>7242</v>
      </c>
      <c r="AN564" s="69" t="s">
        <v>15306</v>
      </c>
      <c r="AR564" s="69" t="s">
        <v>15307</v>
      </c>
      <c r="AT564" s="69" t="s">
        <v>266</v>
      </c>
      <c r="BD564" s="1"/>
      <c r="BV564" s="69" t="s">
        <v>15308</v>
      </c>
      <c r="BY564" s="69" t="s">
        <v>5463</v>
      </c>
    </row>
    <row r="565" spans="30:77" ht="15.75" customHeight="1" x14ac:dyDescent="0.15">
      <c r="AD565" s="69" t="s">
        <v>2924</v>
      </c>
      <c r="AL565" s="69" t="s">
        <v>15309</v>
      </c>
      <c r="AM565" s="69" t="s">
        <v>7243</v>
      </c>
      <c r="AN565" s="69" t="s">
        <v>15310</v>
      </c>
      <c r="AR565" s="69" t="s">
        <v>15311</v>
      </c>
      <c r="AT565" s="69" t="s">
        <v>268</v>
      </c>
      <c r="BD565" s="1"/>
      <c r="BV565" s="69" t="s">
        <v>15312</v>
      </c>
      <c r="BY565" s="69" t="s">
        <v>5559</v>
      </c>
    </row>
    <row r="566" spans="30:77" ht="15.75" customHeight="1" x14ac:dyDescent="0.15">
      <c r="AD566" s="69" t="s">
        <v>2925</v>
      </c>
      <c r="AL566" s="69" t="s">
        <v>15313</v>
      </c>
      <c r="AM566" s="69" t="s">
        <v>7244</v>
      </c>
      <c r="AN566" s="69" t="s">
        <v>15314</v>
      </c>
      <c r="AR566" s="69" t="s">
        <v>15315</v>
      </c>
      <c r="AT566" s="69" t="s">
        <v>270</v>
      </c>
      <c r="BD566" s="1"/>
      <c r="BV566" s="69" t="s">
        <v>15316</v>
      </c>
      <c r="BY566" s="69" t="s">
        <v>5655</v>
      </c>
    </row>
    <row r="567" spans="30:77" ht="15.75" customHeight="1" x14ac:dyDescent="0.15">
      <c r="AD567" s="69" t="s">
        <v>2926</v>
      </c>
      <c r="AL567" s="69" t="s">
        <v>15317</v>
      </c>
      <c r="AM567" s="69" t="s">
        <v>7245</v>
      </c>
      <c r="AN567" s="69" t="s">
        <v>15318</v>
      </c>
      <c r="AR567" s="69" t="s">
        <v>15319</v>
      </c>
      <c r="AT567" s="69" t="s">
        <v>2200</v>
      </c>
      <c r="BD567" s="1"/>
      <c r="BV567" s="69" t="s">
        <v>15320</v>
      </c>
      <c r="BY567" s="69" t="s">
        <v>4600</v>
      </c>
    </row>
    <row r="568" spans="30:77" ht="15.75" customHeight="1" x14ac:dyDescent="0.15">
      <c r="AD568" s="69" t="s">
        <v>2927</v>
      </c>
      <c r="AL568" s="69" t="s">
        <v>15321</v>
      </c>
      <c r="AM568" s="69" t="s">
        <v>7246</v>
      </c>
      <c r="AN568" s="69" t="s">
        <v>15322</v>
      </c>
      <c r="AR568" s="69" t="s">
        <v>15323</v>
      </c>
      <c r="AT568" s="69" t="s">
        <v>2201</v>
      </c>
      <c r="BD568" s="1"/>
      <c r="BV568" s="69" t="s">
        <v>15324</v>
      </c>
      <c r="BY568" s="69" t="s">
        <v>4696</v>
      </c>
    </row>
    <row r="569" spans="30:77" ht="15.75" customHeight="1" x14ac:dyDescent="0.15">
      <c r="AD569" s="69" t="s">
        <v>2928</v>
      </c>
      <c r="AL569" s="69" t="s">
        <v>15325</v>
      </c>
      <c r="AM569" s="69" t="s">
        <v>7247</v>
      </c>
      <c r="AN569" s="69" t="s">
        <v>15326</v>
      </c>
      <c r="AR569" s="69" t="s">
        <v>15327</v>
      </c>
      <c r="AT569" s="69" t="s">
        <v>2202</v>
      </c>
      <c r="BD569" s="1"/>
      <c r="BV569" s="69" t="s">
        <v>15328</v>
      </c>
      <c r="BY569" s="69" t="s">
        <v>4792</v>
      </c>
    </row>
    <row r="570" spans="30:77" ht="15.75" customHeight="1" x14ac:dyDescent="0.15">
      <c r="AD570" s="69" t="s">
        <v>2929</v>
      </c>
      <c r="AL570" s="69" t="s">
        <v>15329</v>
      </c>
      <c r="AM570" s="69" t="s">
        <v>7248</v>
      </c>
      <c r="AN570" s="69" t="s">
        <v>15330</v>
      </c>
      <c r="AR570" s="69" t="s">
        <v>15331</v>
      </c>
      <c r="AT570" s="69" t="s">
        <v>2203</v>
      </c>
      <c r="BD570" s="1"/>
      <c r="BV570" s="69" t="s">
        <v>15332</v>
      </c>
      <c r="BY570" s="69" t="s">
        <v>4888</v>
      </c>
    </row>
    <row r="571" spans="30:77" ht="15.75" customHeight="1" x14ac:dyDescent="0.15">
      <c r="AD571" s="69" t="s">
        <v>2930</v>
      </c>
      <c r="AL571" s="69" t="s">
        <v>15333</v>
      </c>
      <c r="AM571" s="69" t="s">
        <v>7249</v>
      </c>
      <c r="AN571" s="69" t="s">
        <v>15334</v>
      </c>
      <c r="AR571" s="69" t="s">
        <v>15335</v>
      </c>
      <c r="AT571" s="69" t="s">
        <v>2204</v>
      </c>
      <c r="BD571" s="1"/>
      <c r="BV571" s="69" t="s">
        <v>15336</v>
      </c>
      <c r="BY571" s="69" t="s">
        <v>4984</v>
      </c>
    </row>
    <row r="572" spans="30:77" ht="15.75" customHeight="1" x14ac:dyDescent="0.15">
      <c r="AD572" s="69" t="s">
        <v>2931</v>
      </c>
      <c r="AL572" s="69" t="s">
        <v>15337</v>
      </c>
      <c r="AM572" s="69" t="s">
        <v>7250</v>
      </c>
      <c r="AN572" s="69" t="s">
        <v>15338</v>
      </c>
      <c r="AR572" s="69" t="s">
        <v>15339</v>
      </c>
      <c r="AT572" s="69" t="s">
        <v>2205</v>
      </c>
      <c r="BD572" s="1"/>
      <c r="BV572" s="69" t="s">
        <v>15340</v>
      </c>
      <c r="BY572" s="69" t="s">
        <v>5080</v>
      </c>
    </row>
    <row r="573" spans="30:77" ht="15.75" customHeight="1" x14ac:dyDescent="0.15">
      <c r="AD573" s="69" t="s">
        <v>2932</v>
      </c>
      <c r="AL573" s="69" t="s">
        <v>15341</v>
      </c>
      <c r="AM573" s="69" t="s">
        <v>7251</v>
      </c>
      <c r="AN573" s="69" t="s">
        <v>15342</v>
      </c>
      <c r="AR573" s="69" t="s">
        <v>15343</v>
      </c>
      <c r="AT573" s="69" t="s">
        <v>2206</v>
      </c>
      <c r="BD573" s="1"/>
      <c r="BV573" s="69" t="s">
        <v>15344</v>
      </c>
      <c r="BY573" s="69" t="s">
        <v>5176</v>
      </c>
    </row>
    <row r="574" spans="30:77" ht="15.75" customHeight="1" x14ac:dyDescent="0.15">
      <c r="AD574" s="69" t="s">
        <v>2933</v>
      </c>
      <c r="AL574" s="69" t="s">
        <v>15345</v>
      </c>
      <c r="AM574" s="69" t="s">
        <v>7252</v>
      </c>
      <c r="AN574" s="69" t="s">
        <v>15346</v>
      </c>
      <c r="AR574" s="69" t="s">
        <v>15347</v>
      </c>
      <c r="AT574" s="69" t="s">
        <v>2207</v>
      </c>
      <c r="BD574" s="1"/>
      <c r="BV574" s="69" t="s">
        <v>15348</v>
      </c>
      <c r="BY574" s="69" t="s">
        <v>5272</v>
      </c>
    </row>
    <row r="575" spans="30:77" ht="15.75" customHeight="1" x14ac:dyDescent="0.15">
      <c r="AD575" s="69" t="s">
        <v>2934</v>
      </c>
      <c r="AL575" s="69" t="s">
        <v>15349</v>
      </c>
      <c r="AM575" s="69" t="s">
        <v>7253</v>
      </c>
      <c r="AN575" s="69" t="s">
        <v>15350</v>
      </c>
      <c r="AR575" s="69" t="s">
        <v>15351</v>
      </c>
      <c r="AT575" s="69" t="s">
        <v>2208</v>
      </c>
      <c r="BD575" s="1"/>
      <c r="BV575" s="69" t="s">
        <v>15352</v>
      </c>
      <c r="BY575" s="69" t="s">
        <v>5368</v>
      </c>
    </row>
    <row r="576" spans="30:77" ht="15.75" customHeight="1" x14ac:dyDescent="0.15">
      <c r="AD576" s="69" t="s">
        <v>2935</v>
      </c>
      <c r="AL576" s="69" t="s">
        <v>15353</v>
      </c>
      <c r="AM576" s="69" t="s">
        <v>7254</v>
      </c>
      <c r="AN576" s="69" t="s">
        <v>15354</v>
      </c>
      <c r="AR576" s="69" t="s">
        <v>15355</v>
      </c>
      <c r="AT576" s="69" t="s">
        <v>2209</v>
      </c>
      <c r="BD576" s="1"/>
      <c r="BV576" s="69" t="s">
        <v>15356</v>
      </c>
      <c r="BY576" s="69" t="s">
        <v>5464</v>
      </c>
    </row>
    <row r="577" spans="30:77" ht="15.75" customHeight="1" x14ac:dyDescent="0.15">
      <c r="AD577" s="69" t="s">
        <v>2936</v>
      </c>
      <c r="AL577" s="69" t="s">
        <v>15357</v>
      </c>
      <c r="AM577" s="69" t="s">
        <v>7255</v>
      </c>
      <c r="AN577" s="69" t="s">
        <v>15358</v>
      </c>
      <c r="AR577" s="69" t="s">
        <v>15359</v>
      </c>
      <c r="AT577" s="69" t="s">
        <v>2210</v>
      </c>
      <c r="BD577" s="1"/>
      <c r="BV577" s="69" t="s">
        <v>15360</v>
      </c>
      <c r="BY577" s="69" t="s">
        <v>5560</v>
      </c>
    </row>
    <row r="578" spans="30:77" ht="15.75" customHeight="1" x14ac:dyDescent="0.15">
      <c r="AD578" s="69" t="s">
        <v>2937</v>
      </c>
      <c r="AL578" s="69" t="s">
        <v>15361</v>
      </c>
      <c r="AM578" s="69" t="s">
        <v>7256</v>
      </c>
      <c r="AN578" s="69" t="s">
        <v>15362</v>
      </c>
      <c r="AR578" s="69" t="s">
        <v>15363</v>
      </c>
      <c r="AT578" s="69" t="s">
        <v>2211</v>
      </c>
      <c r="BD578" s="1"/>
      <c r="BV578" s="69" t="s">
        <v>15364</v>
      </c>
      <c r="BY578" s="69" t="s">
        <v>5656</v>
      </c>
    </row>
    <row r="579" spans="30:77" ht="15.75" customHeight="1" x14ac:dyDescent="0.15">
      <c r="AD579" s="69" t="s">
        <v>2938</v>
      </c>
      <c r="AL579" s="69" t="s">
        <v>15365</v>
      </c>
      <c r="AM579" s="69" t="s">
        <v>7257</v>
      </c>
      <c r="AN579" s="69" t="s">
        <v>15366</v>
      </c>
      <c r="AR579" s="69" t="s">
        <v>15367</v>
      </c>
      <c r="AT579" s="69" t="s">
        <v>3459</v>
      </c>
      <c r="BD579" s="1"/>
      <c r="BV579" s="69" t="s">
        <v>15368</v>
      </c>
      <c r="BY579" s="69" t="s">
        <v>4601</v>
      </c>
    </row>
    <row r="580" spans="30:77" ht="15.75" customHeight="1" x14ac:dyDescent="0.15">
      <c r="AD580" s="69" t="s">
        <v>2939</v>
      </c>
      <c r="AL580" s="69" t="s">
        <v>15369</v>
      </c>
      <c r="AM580" s="69" t="s">
        <v>7258</v>
      </c>
      <c r="AN580" s="69" t="s">
        <v>15370</v>
      </c>
      <c r="AR580" s="69" t="s">
        <v>15371</v>
      </c>
      <c r="AT580" s="69" t="s">
        <v>3460</v>
      </c>
      <c r="BD580" s="1"/>
      <c r="BV580" s="69" t="s">
        <v>15372</v>
      </c>
      <c r="BY580" s="69" t="s">
        <v>4697</v>
      </c>
    </row>
    <row r="581" spans="30:77" ht="15.75" customHeight="1" x14ac:dyDescent="0.15">
      <c r="AD581" s="69" t="s">
        <v>2940</v>
      </c>
      <c r="AL581" s="69" t="s">
        <v>15373</v>
      </c>
      <c r="AM581" s="69" t="s">
        <v>7259</v>
      </c>
      <c r="AN581" s="69" t="s">
        <v>15374</v>
      </c>
      <c r="AR581" s="69" t="s">
        <v>15375</v>
      </c>
      <c r="AT581" s="69" t="s">
        <v>3461</v>
      </c>
      <c r="BD581" s="1"/>
      <c r="BV581" s="69" t="s">
        <v>15376</v>
      </c>
      <c r="BY581" s="69" t="s">
        <v>4793</v>
      </c>
    </row>
    <row r="582" spans="30:77" ht="15.75" customHeight="1" x14ac:dyDescent="0.15">
      <c r="AD582" s="69" t="s">
        <v>2941</v>
      </c>
      <c r="AL582" s="69" t="s">
        <v>15377</v>
      </c>
      <c r="AM582" s="69" t="s">
        <v>7260</v>
      </c>
      <c r="AN582" s="69" t="s">
        <v>15378</v>
      </c>
      <c r="AR582" s="69" t="s">
        <v>15379</v>
      </c>
      <c r="AT582" s="69" t="s">
        <v>3462</v>
      </c>
      <c r="BD582" s="1"/>
      <c r="BV582" s="69" t="s">
        <v>15380</v>
      </c>
      <c r="BY582" s="69" t="s">
        <v>4889</v>
      </c>
    </row>
    <row r="583" spans="30:77" ht="15.75" customHeight="1" x14ac:dyDescent="0.15">
      <c r="AD583" s="69" t="s">
        <v>2942</v>
      </c>
      <c r="AL583" s="69" t="s">
        <v>15381</v>
      </c>
      <c r="AM583" s="69" t="s">
        <v>7261</v>
      </c>
      <c r="AN583" s="69" t="s">
        <v>15382</v>
      </c>
      <c r="AR583" s="69" t="s">
        <v>15383</v>
      </c>
      <c r="AT583" s="69" t="s">
        <v>3463</v>
      </c>
      <c r="BD583" s="1"/>
      <c r="BV583" s="69" t="s">
        <v>15384</v>
      </c>
      <c r="BY583" s="69" t="s">
        <v>4985</v>
      </c>
    </row>
    <row r="584" spans="30:77" ht="15.75" customHeight="1" x14ac:dyDescent="0.15">
      <c r="AD584" s="69" t="s">
        <v>2943</v>
      </c>
      <c r="AL584" s="69" t="s">
        <v>15385</v>
      </c>
      <c r="AM584" s="69" t="s">
        <v>7262</v>
      </c>
      <c r="AN584" s="69" t="s">
        <v>15386</v>
      </c>
      <c r="AR584" s="69" t="s">
        <v>15387</v>
      </c>
      <c r="AT584" s="69" t="s">
        <v>3464</v>
      </c>
      <c r="BD584" s="1"/>
      <c r="BV584" s="69" t="s">
        <v>15388</v>
      </c>
      <c r="BY584" s="69" t="s">
        <v>5081</v>
      </c>
    </row>
    <row r="585" spans="30:77" ht="15.75" customHeight="1" x14ac:dyDescent="0.15">
      <c r="AD585" s="69" t="s">
        <v>2944</v>
      </c>
      <c r="AL585" s="69" t="s">
        <v>15389</v>
      </c>
      <c r="AM585" s="69" t="s">
        <v>7263</v>
      </c>
      <c r="AN585" s="69" t="s">
        <v>15390</v>
      </c>
      <c r="AR585" s="69" t="s">
        <v>15391</v>
      </c>
      <c r="AT585" s="69" t="s">
        <v>3465</v>
      </c>
      <c r="BD585" s="1"/>
      <c r="BV585" s="69" t="s">
        <v>15392</v>
      </c>
      <c r="BY585" s="69" t="s">
        <v>5177</v>
      </c>
    </row>
    <row r="586" spans="30:77" ht="15.75" customHeight="1" x14ac:dyDescent="0.15">
      <c r="AD586" s="69" t="s">
        <v>2945</v>
      </c>
      <c r="AL586" s="69" t="s">
        <v>15393</v>
      </c>
      <c r="AM586" s="69" t="s">
        <v>7264</v>
      </c>
      <c r="AN586" s="69" t="s">
        <v>15394</v>
      </c>
      <c r="AR586" s="69" t="s">
        <v>15395</v>
      </c>
      <c r="AT586" s="69" t="s">
        <v>3466</v>
      </c>
      <c r="BD586" s="1"/>
      <c r="BV586" s="69" t="s">
        <v>15396</v>
      </c>
      <c r="BY586" s="69" t="s">
        <v>5273</v>
      </c>
    </row>
    <row r="587" spans="30:77" ht="15.75" customHeight="1" x14ac:dyDescent="0.15">
      <c r="AD587" s="69" t="s">
        <v>2946</v>
      </c>
      <c r="AL587" s="69" t="s">
        <v>15397</v>
      </c>
      <c r="AM587" s="69" t="s">
        <v>7265</v>
      </c>
      <c r="AN587" s="69" t="s">
        <v>15398</v>
      </c>
      <c r="AR587" s="69" t="s">
        <v>15399</v>
      </c>
      <c r="AT587" s="69" t="s">
        <v>3513</v>
      </c>
      <c r="BD587" s="1"/>
      <c r="BV587" s="69" t="s">
        <v>15400</v>
      </c>
      <c r="BY587" s="69" t="s">
        <v>5369</v>
      </c>
    </row>
    <row r="588" spans="30:77" ht="15.75" customHeight="1" x14ac:dyDescent="0.15">
      <c r="AD588" s="69" t="s">
        <v>2947</v>
      </c>
      <c r="AL588" s="69" t="s">
        <v>15401</v>
      </c>
      <c r="AM588" s="69" t="s">
        <v>7266</v>
      </c>
      <c r="AN588" s="69" t="s">
        <v>15402</v>
      </c>
      <c r="AR588" s="69" t="s">
        <v>15403</v>
      </c>
      <c r="AT588" s="69" t="s">
        <v>3514</v>
      </c>
      <c r="BD588" s="1"/>
      <c r="BV588" s="69" t="s">
        <v>15404</v>
      </c>
      <c r="BY588" s="69" t="s">
        <v>5465</v>
      </c>
    </row>
    <row r="589" spans="30:77" ht="15.75" customHeight="1" x14ac:dyDescent="0.15">
      <c r="AD589" s="69" t="s">
        <v>2948</v>
      </c>
      <c r="AL589" s="69" t="s">
        <v>15405</v>
      </c>
      <c r="AM589" s="69" t="s">
        <v>7267</v>
      </c>
      <c r="AN589" s="69" t="s">
        <v>15406</v>
      </c>
      <c r="AR589" s="69" t="s">
        <v>15407</v>
      </c>
      <c r="AT589" s="69" t="s">
        <v>3515</v>
      </c>
      <c r="BD589" s="1"/>
      <c r="BV589" s="69" t="s">
        <v>15408</v>
      </c>
      <c r="BY589" s="69" t="s">
        <v>5561</v>
      </c>
    </row>
    <row r="590" spans="30:77" ht="15.75" customHeight="1" x14ac:dyDescent="0.15">
      <c r="AD590" s="69" t="s">
        <v>2949</v>
      </c>
      <c r="AL590" s="69" t="s">
        <v>15409</v>
      </c>
      <c r="AM590" s="69" t="s">
        <v>7268</v>
      </c>
      <c r="AN590" s="69" t="s">
        <v>15410</v>
      </c>
      <c r="AR590" s="69" t="s">
        <v>15411</v>
      </c>
      <c r="AT590" s="69" t="s">
        <v>3516</v>
      </c>
      <c r="BD590" s="1"/>
      <c r="BV590" s="69" t="s">
        <v>15412</v>
      </c>
      <c r="BY590" s="69" t="s">
        <v>5657</v>
      </c>
    </row>
    <row r="591" spans="30:77" ht="15.75" customHeight="1" x14ac:dyDescent="0.15">
      <c r="AD591" s="69" t="s">
        <v>2950</v>
      </c>
      <c r="AL591" s="69" t="s">
        <v>15413</v>
      </c>
      <c r="AM591" s="69" t="s">
        <v>7269</v>
      </c>
      <c r="AN591" s="69" t="s">
        <v>15414</v>
      </c>
      <c r="AR591" s="69" t="s">
        <v>15415</v>
      </c>
      <c r="AT591" s="69" t="s">
        <v>3517</v>
      </c>
      <c r="BD591" s="1"/>
      <c r="BV591" s="69" t="s">
        <v>15416</v>
      </c>
      <c r="BY591" s="69" t="s">
        <v>4602</v>
      </c>
    </row>
    <row r="592" spans="30:77" ht="15.75" customHeight="1" x14ac:dyDescent="0.15">
      <c r="AD592" s="69" t="s">
        <v>2951</v>
      </c>
      <c r="AL592" s="69" t="s">
        <v>15417</v>
      </c>
      <c r="AM592" s="69" t="s">
        <v>7270</v>
      </c>
      <c r="AN592" s="69" t="s">
        <v>15418</v>
      </c>
      <c r="AR592" s="69" t="s">
        <v>15419</v>
      </c>
      <c r="AT592" s="69" t="s">
        <v>3467</v>
      </c>
      <c r="BD592" s="1"/>
      <c r="BV592" s="69" t="s">
        <v>15420</v>
      </c>
      <c r="BY592" s="69" t="s">
        <v>4698</v>
      </c>
    </row>
    <row r="593" spans="30:77" ht="15.75" customHeight="1" x14ac:dyDescent="0.15">
      <c r="AD593" s="69" t="s">
        <v>2952</v>
      </c>
      <c r="AL593" s="69" t="s">
        <v>15421</v>
      </c>
      <c r="AM593" s="69" t="s">
        <v>7271</v>
      </c>
      <c r="AN593" s="69" t="s">
        <v>15422</v>
      </c>
      <c r="AR593" s="69" t="s">
        <v>15423</v>
      </c>
      <c r="AT593" s="69" t="s">
        <v>3518</v>
      </c>
      <c r="BD593" s="1"/>
      <c r="BV593" s="69" t="s">
        <v>15424</v>
      </c>
      <c r="BY593" s="69" t="s">
        <v>4794</v>
      </c>
    </row>
    <row r="594" spans="30:77" ht="15.75" customHeight="1" x14ac:dyDescent="0.15">
      <c r="AD594" s="69" t="s">
        <v>2953</v>
      </c>
      <c r="AL594" s="69" t="s">
        <v>15425</v>
      </c>
      <c r="AM594" s="69" t="s">
        <v>7272</v>
      </c>
      <c r="AN594" s="69" t="s">
        <v>15426</v>
      </c>
      <c r="AR594" s="69" t="s">
        <v>15427</v>
      </c>
      <c r="AT594" s="69" t="s">
        <v>3519</v>
      </c>
      <c r="BD594" s="1"/>
      <c r="BV594" s="69" t="s">
        <v>15428</v>
      </c>
      <c r="BY594" s="69" t="s">
        <v>4890</v>
      </c>
    </row>
    <row r="595" spans="30:77" ht="15.75" customHeight="1" x14ac:dyDescent="0.15">
      <c r="AD595" s="69" t="s">
        <v>2954</v>
      </c>
      <c r="AL595" s="69" t="s">
        <v>15429</v>
      </c>
      <c r="AM595" s="69" t="s">
        <v>7273</v>
      </c>
      <c r="AN595" s="69" t="s">
        <v>15430</v>
      </c>
      <c r="AR595" s="69" t="s">
        <v>15431</v>
      </c>
      <c r="AT595" s="69" t="s">
        <v>3520</v>
      </c>
      <c r="BD595" s="1"/>
      <c r="BV595" s="69" t="s">
        <v>15432</v>
      </c>
      <c r="BY595" s="69" t="s">
        <v>4986</v>
      </c>
    </row>
    <row r="596" spans="30:77" ht="15.75" customHeight="1" x14ac:dyDescent="0.15">
      <c r="AD596" s="69" t="s">
        <v>2955</v>
      </c>
      <c r="AL596" s="69" t="s">
        <v>15433</v>
      </c>
      <c r="AM596" s="69" t="s">
        <v>7274</v>
      </c>
      <c r="AN596" s="69" t="s">
        <v>15434</v>
      </c>
      <c r="AR596" s="69" t="s">
        <v>15435</v>
      </c>
      <c r="AT596" s="69" t="s">
        <v>3521</v>
      </c>
      <c r="BD596" s="1"/>
      <c r="BV596" s="69" t="s">
        <v>15436</v>
      </c>
      <c r="BY596" s="69" t="s">
        <v>5082</v>
      </c>
    </row>
    <row r="597" spans="30:77" ht="15.75" customHeight="1" x14ac:dyDescent="0.15">
      <c r="AD597" s="69" t="s">
        <v>2956</v>
      </c>
      <c r="AL597" s="69" t="s">
        <v>15437</v>
      </c>
      <c r="AM597" s="69" t="s">
        <v>7275</v>
      </c>
      <c r="AN597" s="69" t="s">
        <v>15438</v>
      </c>
      <c r="AR597" s="69" t="s">
        <v>15439</v>
      </c>
      <c r="AT597" s="69" t="s">
        <v>3468</v>
      </c>
      <c r="BD597" s="1"/>
      <c r="BV597" s="69" t="s">
        <v>15440</v>
      </c>
      <c r="BY597" s="69" t="s">
        <v>5178</v>
      </c>
    </row>
    <row r="598" spans="30:77" ht="15.75" customHeight="1" x14ac:dyDescent="0.15">
      <c r="AD598" s="69" t="s">
        <v>2957</v>
      </c>
      <c r="AL598" s="69" t="s">
        <v>15441</v>
      </c>
      <c r="AM598" s="69" t="s">
        <v>7276</v>
      </c>
      <c r="AN598" s="69" t="s">
        <v>15442</v>
      </c>
      <c r="AR598" s="69" t="s">
        <v>15443</v>
      </c>
      <c r="AT598" s="69" t="s">
        <v>3469</v>
      </c>
      <c r="BD598" s="1"/>
      <c r="BV598" s="69" t="s">
        <v>15444</v>
      </c>
      <c r="BY598" s="69" t="s">
        <v>5274</v>
      </c>
    </row>
    <row r="599" spans="30:77" ht="15.75" customHeight="1" x14ac:dyDescent="0.15">
      <c r="AD599" s="69" t="s">
        <v>2958</v>
      </c>
      <c r="AL599" s="69" t="s">
        <v>15445</v>
      </c>
      <c r="AM599" s="69" t="s">
        <v>7277</v>
      </c>
      <c r="AN599" s="69" t="s">
        <v>15446</v>
      </c>
      <c r="AR599" s="69" t="s">
        <v>15447</v>
      </c>
      <c r="AT599" s="69" t="s">
        <v>3470</v>
      </c>
      <c r="BD599" s="1"/>
      <c r="BV599" s="69" t="s">
        <v>15448</v>
      </c>
      <c r="BY599" s="69" t="s">
        <v>5370</v>
      </c>
    </row>
    <row r="600" spans="30:77" ht="15.75" customHeight="1" x14ac:dyDescent="0.15">
      <c r="AD600" s="69" t="s">
        <v>2959</v>
      </c>
      <c r="AL600" s="69" t="s">
        <v>15449</v>
      </c>
      <c r="AM600" s="69" t="s">
        <v>7278</v>
      </c>
      <c r="AN600" s="69" t="s">
        <v>15450</v>
      </c>
      <c r="AR600" s="69" t="s">
        <v>15451</v>
      </c>
      <c r="AT600" s="69" t="s">
        <v>3471</v>
      </c>
      <c r="BD600" s="1"/>
      <c r="BV600" s="69" t="s">
        <v>15452</v>
      </c>
      <c r="BY600" s="69" t="s">
        <v>5466</v>
      </c>
    </row>
    <row r="601" spans="30:77" ht="15.75" customHeight="1" x14ac:dyDescent="0.15">
      <c r="AD601" s="69" t="s">
        <v>2960</v>
      </c>
      <c r="AL601" s="69" t="s">
        <v>15453</v>
      </c>
      <c r="AM601" s="69" t="s">
        <v>7279</v>
      </c>
      <c r="AN601" s="69" t="s">
        <v>15454</v>
      </c>
      <c r="AR601" s="69" t="s">
        <v>15455</v>
      </c>
      <c r="AT601" s="69" t="s">
        <v>3472</v>
      </c>
      <c r="BD601" s="1"/>
      <c r="BV601" s="69" t="s">
        <v>15456</v>
      </c>
      <c r="BY601" s="69" t="s">
        <v>5562</v>
      </c>
    </row>
    <row r="602" spans="30:77" ht="15.75" customHeight="1" x14ac:dyDescent="0.15">
      <c r="AD602" s="69" t="s">
        <v>2961</v>
      </c>
      <c r="AL602" s="69" t="s">
        <v>15457</v>
      </c>
      <c r="AM602" s="69" t="s">
        <v>7280</v>
      </c>
      <c r="AN602" s="69" t="s">
        <v>15458</v>
      </c>
      <c r="AR602" s="69" t="s">
        <v>15459</v>
      </c>
      <c r="AT602" s="69" t="s">
        <v>3473</v>
      </c>
      <c r="BD602" s="1"/>
      <c r="BV602" s="69" t="s">
        <v>15460</v>
      </c>
      <c r="BY602" s="69" t="s">
        <v>5658</v>
      </c>
    </row>
    <row r="603" spans="30:77" ht="15.75" customHeight="1" x14ac:dyDescent="0.15">
      <c r="AD603" s="69" t="s">
        <v>2962</v>
      </c>
      <c r="AL603" s="69" t="s">
        <v>15461</v>
      </c>
      <c r="AM603" s="69" t="s">
        <v>7281</v>
      </c>
      <c r="AN603" s="69" t="s">
        <v>15462</v>
      </c>
      <c r="AR603" s="69" t="s">
        <v>15463</v>
      </c>
      <c r="AT603" s="69" t="s">
        <v>3474</v>
      </c>
      <c r="BD603" s="1"/>
      <c r="BV603" s="69" t="s">
        <v>15464</v>
      </c>
      <c r="BY603" s="69" t="s">
        <v>4603</v>
      </c>
    </row>
    <row r="604" spans="30:77" ht="15.75" customHeight="1" x14ac:dyDescent="0.15">
      <c r="AD604" s="69" t="s">
        <v>2963</v>
      </c>
      <c r="AL604" s="69" t="s">
        <v>15465</v>
      </c>
      <c r="AM604" s="69" t="s">
        <v>7282</v>
      </c>
      <c r="AN604" s="69" t="s">
        <v>15466</v>
      </c>
      <c r="AR604" s="69" t="s">
        <v>15467</v>
      </c>
      <c r="AT604" s="69" t="s">
        <v>3475</v>
      </c>
      <c r="BD604" s="1"/>
      <c r="BV604" s="69" t="s">
        <v>15468</v>
      </c>
      <c r="BY604" s="69" t="s">
        <v>4699</v>
      </c>
    </row>
    <row r="605" spans="30:77" ht="15.75" customHeight="1" x14ac:dyDescent="0.15">
      <c r="AD605" s="69" t="s">
        <v>2964</v>
      </c>
      <c r="AL605" s="69" t="s">
        <v>15469</v>
      </c>
      <c r="AM605" s="69" t="s">
        <v>7283</v>
      </c>
      <c r="AN605" s="69" t="s">
        <v>15470</v>
      </c>
      <c r="AR605" s="69" t="s">
        <v>15471</v>
      </c>
      <c r="AT605" s="69" t="s">
        <v>11860</v>
      </c>
      <c r="BD605" s="1"/>
      <c r="BV605" s="69" t="s">
        <v>15472</v>
      </c>
      <c r="BY605" s="69" t="s">
        <v>4795</v>
      </c>
    </row>
    <row r="606" spans="30:77" ht="15.75" customHeight="1" x14ac:dyDescent="0.15">
      <c r="AD606" s="69" t="s">
        <v>2965</v>
      </c>
      <c r="AL606" s="69" t="s">
        <v>15473</v>
      </c>
      <c r="AM606" s="69" t="s">
        <v>7284</v>
      </c>
      <c r="AN606" s="69" t="s">
        <v>15474</v>
      </c>
      <c r="AR606" s="69" t="s">
        <v>15475</v>
      </c>
      <c r="AT606" s="69" t="s">
        <v>11876</v>
      </c>
      <c r="BD606" s="1"/>
      <c r="BV606" s="69" t="s">
        <v>15476</v>
      </c>
      <c r="BY606" s="69" t="s">
        <v>4891</v>
      </c>
    </row>
    <row r="607" spans="30:77" ht="15.75" customHeight="1" x14ac:dyDescent="0.15">
      <c r="AD607" s="69" t="s">
        <v>2966</v>
      </c>
      <c r="AL607" s="69" t="s">
        <v>15477</v>
      </c>
      <c r="AM607" s="69" t="s">
        <v>7285</v>
      </c>
      <c r="AN607" s="69" t="s">
        <v>15478</v>
      </c>
      <c r="AR607" s="69" t="s">
        <v>15479</v>
      </c>
      <c r="AT607" s="69" t="s">
        <v>11892</v>
      </c>
      <c r="BD607" s="1"/>
      <c r="BV607" s="69" t="s">
        <v>15480</v>
      </c>
      <c r="BY607" s="69" t="s">
        <v>4987</v>
      </c>
    </row>
    <row r="608" spans="30:77" ht="15.75" customHeight="1" x14ac:dyDescent="0.15">
      <c r="AD608" s="69" t="s">
        <v>2967</v>
      </c>
      <c r="AL608" s="69" t="s">
        <v>15481</v>
      </c>
      <c r="AM608" s="69" t="s">
        <v>7286</v>
      </c>
      <c r="AN608" s="69" t="s">
        <v>15482</v>
      </c>
      <c r="AR608" s="69" t="s">
        <v>15483</v>
      </c>
      <c r="AT608" s="69" t="s">
        <v>11908</v>
      </c>
      <c r="BD608" s="1"/>
      <c r="BV608" s="69" t="s">
        <v>15484</v>
      </c>
      <c r="BY608" s="69" t="s">
        <v>5083</v>
      </c>
    </row>
    <row r="609" spans="30:77" ht="15.75" customHeight="1" x14ac:dyDescent="0.15">
      <c r="AD609" s="69" t="s">
        <v>2968</v>
      </c>
      <c r="AL609" s="69" t="s">
        <v>15485</v>
      </c>
      <c r="AM609" s="69" t="s">
        <v>7287</v>
      </c>
      <c r="AN609" s="69" t="s">
        <v>15486</v>
      </c>
      <c r="AR609" s="69" t="s">
        <v>15487</v>
      </c>
      <c r="AT609" s="69" t="s">
        <v>11924</v>
      </c>
      <c r="BD609" s="1"/>
      <c r="BV609" s="69" t="s">
        <v>15488</v>
      </c>
      <c r="BY609" s="69" t="s">
        <v>5179</v>
      </c>
    </row>
    <row r="610" spans="30:77" ht="15.75" customHeight="1" x14ac:dyDescent="0.15">
      <c r="AD610" s="69" t="s">
        <v>2969</v>
      </c>
      <c r="AL610" s="69" t="s">
        <v>15489</v>
      </c>
      <c r="AM610" s="69" t="s">
        <v>7288</v>
      </c>
      <c r="AN610" s="69" t="s">
        <v>15490</v>
      </c>
      <c r="AR610" s="69" t="s">
        <v>15491</v>
      </c>
      <c r="AT610" s="69" t="s">
        <v>3476</v>
      </c>
      <c r="BD610" s="1"/>
      <c r="BV610" s="69" t="s">
        <v>15492</v>
      </c>
      <c r="BY610" s="69" t="s">
        <v>5275</v>
      </c>
    </row>
    <row r="611" spans="30:77" ht="15.75" customHeight="1" x14ac:dyDescent="0.15">
      <c r="AD611" s="69" t="s">
        <v>2970</v>
      </c>
      <c r="AL611" s="69" t="s">
        <v>15493</v>
      </c>
      <c r="AM611" s="69" t="s">
        <v>7289</v>
      </c>
      <c r="AN611" s="69" t="s">
        <v>15494</v>
      </c>
      <c r="AR611" s="69" t="s">
        <v>15495</v>
      </c>
      <c r="AT611" s="69" t="s">
        <v>11954</v>
      </c>
      <c r="BD611" s="1"/>
      <c r="BV611" s="69" t="s">
        <v>15496</v>
      </c>
      <c r="BY611" s="69" t="s">
        <v>5371</v>
      </c>
    </row>
    <row r="612" spans="30:77" ht="15.75" customHeight="1" x14ac:dyDescent="0.15">
      <c r="AD612" s="69" t="s">
        <v>2971</v>
      </c>
      <c r="AL612" s="69" t="s">
        <v>15497</v>
      </c>
      <c r="AM612" s="69" t="s">
        <v>7290</v>
      </c>
      <c r="AN612" s="69" t="s">
        <v>15498</v>
      </c>
      <c r="AR612" s="69" t="s">
        <v>15499</v>
      </c>
      <c r="AT612" s="69" t="s">
        <v>11970</v>
      </c>
      <c r="BD612" s="1"/>
      <c r="BV612" s="69" t="s">
        <v>15500</v>
      </c>
      <c r="BY612" s="69" t="s">
        <v>5467</v>
      </c>
    </row>
    <row r="613" spans="30:77" ht="15.75" customHeight="1" x14ac:dyDescent="0.15">
      <c r="AD613" s="69" t="s">
        <v>2972</v>
      </c>
      <c r="AL613" s="69" t="s">
        <v>15501</v>
      </c>
      <c r="AM613" s="69" t="s">
        <v>7291</v>
      </c>
      <c r="AN613" s="69" t="s">
        <v>15502</v>
      </c>
      <c r="AR613" s="69" t="s">
        <v>15503</v>
      </c>
      <c r="AT613" s="69" t="s">
        <v>11986</v>
      </c>
      <c r="BD613" s="1"/>
      <c r="BV613" s="69" t="s">
        <v>15504</v>
      </c>
      <c r="BY613" s="69" t="s">
        <v>5563</v>
      </c>
    </row>
    <row r="614" spans="30:77" ht="15.75" customHeight="1" x14ac:dyDescent="0.15">
      <c r="AD614" s="69" t="s">
        <v>2973</v>
      </c>
      <c r="AL614" s="69" t="s">
        <v>15505</v>
      </c>
      <c r="AM614" s="69" t="s">
        <v>7292</v>
      </c>
      <c r="AN614" s="69" t="s">
        <v>15506</v>
      </c>
      <c r="AR614" s="69" t="s">
        <v>15507</v>
      </c>
      <c r="AT614" s="69" t="s">
        <v>12002</v>
      </c>
      <c r="BD614" s="1"/>
      <c r="BV614" s="69" t="s">
        <v>15508</v>
      </c>
      <c r="BY614" s="69" t="s">
        <v>5659</v>
      </c>
    </row>
    <row r="615" spans="30:77" ht="15.75" customHeight="1" x14ac:dyDescent="0.15">
      <c r="AD615" s="69" t="s">
        <v>2974</v>
      </c>
      <c r="AL615" s="69" t="s">
        <v>15509</v>
      </c>
      <c r="AM615" s="69" t="s">
        <v>7293</v>
      </c>
      <c r="AN615" s="69" t="s">
        <v>15510</v>
      </c>
      <c r="AR615" s="69" t="s">
        <v>15511</v>
      </c>
      <c r="AT615" s="69" t="s">
        <v>3477</v>
      </c>
      <c r="BD615" s="1"/>
      <c r="BV615" s="69" t="s">
        <v>15512</v>
      </c>
      <c r="BY615" s="69" t="s">
        <v>4604</v>
      </c>
    </row>
    <row r="616" spans="30:77" ht="15.75" customHeight="1" x14ac:dyDescent="0.15">
      <c r="AD616" s="69" t="s">
        <v>2975</v>
      </c>
      <c r="AL616" s="69" t="s">
        <v>15513</v>
      </c>
      <c r="AM616" s="69" t="s">
        <v>7294</v>
      </c>
      <c r="AN616" s="69" t="s">
        <v>15514</v>
      </c>
      <c r="AR616" s="69" t="s">
        <v>15515</v>
      </c>
      <c r="AT616" s="69" t="s">
        <v>3478</v>
      </c>
      <c r="BD616" s="1"/>
      <c r="BV616" s="69" t="s">
        <v>15516</v>
      </c>
      <c r="BY616" s="69" t="s">
        <v>4700</v>
      </c>
    </row>
    <row r="617" spans="30:77" ht="15.75" customHeight="1" x14ac:dyDescent="0.15">
      <c r="AD617" s="69" t="s">
        <v>2976</v>
      </c>
      <c r="AL617" s="69" t="s">
        <v>15517</v>
      </c>
      <c r="AM617" s="69" t="s">
        <v>7295</v>
      </c>
      <c r="AN617" s="69" t="s">
        <v>15518</v>
      </c>
      <c r="AR617" s="69" t="s">
        <v>15519</v>
      </c>
      <c r="AT617" s="69" t="s">
        <v>3479</v>
      </c>
      <c r="BD617" s="1"/>
      <c r="BV617" s="69" t="s">
        <v>15520</v>
      </c>
      <c r="BY617" s="69" t="s">
        <v>4796</v>
      </c>
    </row>
    <row r="618" spans="30:77" ht="15.75" customHeight="1" x14ac:dyDescent="0.15">
      <c r="AD618" s="69" t="s">
        <v>2977</v>
      </c>
      <c r="AL618" s="69" t="s">
        <v>15521</v>
      </c>
      <c r="AM618" s="69" t="s">
        <v>7296</v>
      </c>
      <c r="AN618" s="69" t="s">
        <v>15522</v>
      </c>
      <c r="AR618" s="69" t="s">
        <v>15523</v>
      </c>
      <c r="AT618" s="69" t="s">
        <v>3480</v>
      </c>
      <c r="BD618" s="1"/>
      <c r="BV618" s="69" t="s">
        <v>15524</v>
      </c>
      <c r="BY618" s="69" t="s">
        <v>4892</v>
      </c>
    </row>
    <row r="619" spans="30:77" ht="15.75" customHeight="1" x14ac:dyDescent="0.15">
      <c r="AD619" s="69" t="s">
        <v>2978</v>
      </c>
      <c r="AL619" s="69" t="s">
        <v>15525</v>
      </c>
      <c r="AM619" s="69" t="s">
        <v>7297</v>
      </c>
      <c r="AN619" s="69" t="s">
        <v>15526</v>
      </c>
      <c r="AR619" s="69" t="s">
        <v>15527</v>
      </c>
      <c r="AT619" s="69" t="s">
        <v>3481</v>
      </c>
      <c r="BD619" s="1"/>
      <c r="BV619" s="69" t="s">
        <v>15528</v>
      </c>
      <c r="BY619" s="69" t="s">
        <v>4988</v>
      </c>
    </row>
    <row r="620" spans="30:77" ht="15.75" customHeight="1" x14ac:dyDescent="0.15">
      <c r="AD620" s="69" t="s">
        <v>2979</v>
      </c>
      <c r="AL620" s="69" t="s">
        <v>15529</v>
      </c>
      <c r="AM620" s="69" t="s">
        <v>7298</v>
      </c>
      <c r="AN620" s="69" t="s">
        <v>15530</v>
      </c>
      <c r="AR620" s="69" t="s">
        <v>15531</v>
      </c>
      <c r="AT620" s="69" t="s">
        <v>3482</v>
      </c>
      <c r="BD620" s="1"/>
      <c r="BV620" s="69" t="s">
        <v>15532</v>
      </c>
      <c r="BY620" s="69" t="s">
        <v>5084</v>
      </c>
    </row>
    <row r="621" spans="30:77" ht="15.75" customHeight="1" x14ac:dyDescent="0.15">
      <c r="AD621" s="69" t="s">
        <v>2980</v>
      </c>
      <c r="AL621" s="69" t="s">
        <v>15533</v>
      </c>
      <c r="AM621" s="69" t="s">
        <v>7299</v>
      </c>
      <c r="AN621" s="69" t="s">
        <v>15534</v>
      </c>
      <c r="AR621" s="69" t="s">
        <v>15535</v>
      </c>
      <c r="AT621" s="69" t="s">
        <v>3483</v>
      </c>
      <c r="BD621" s="1"/>
      <c r="BV621" s="69" t="s">
        <v>15536</v>
      </c>
      <c r="BY621" s="69" t="s">
        <v>5180</v>
      </c>
    </row>
    <row r="622" spans="30:77" ht="15.75" customHeight="1" x14ac:dyDescent="0.15">
      <c r="AD622" s="69" t="s">
        <v>2981</v>
      </c>
      <c r="AL622" s="69" t="s">
        <v>15537</v>
      </c>
      <c r="AM622" s="69" t="s">
        <v>7300</v>
      </c>
      <c r="AN622" s="69" t="s">
        <v>15538</v>
      </c>
      <c r="AR622" s="69" t="s">
        <v>15539</v>
      </c>
      <c r="AT622" s="69" t="s">
        <v>3484</v>
      </c>
      <c r="BD622" s="1"/>
      <c r="BV622" s="69" t="s">
        <v>15540</v>
      </c>
      <c r="BY622" s="69" t="s">
        <v>5276</v>
      </c>
    </row>
    <row r="623" spans="30:77" ht="15.75" customHeight="1" x14ac:dyDescent="0.15">
      <c r="AD623" s="69" t="s">
        <v>2982</v>
      </c>
      <c r="AL623" s="69" t="s">
        <v>15541</v>
      </c>
      <c r="AM623" s="69" t="s">
        <v>7301</v>
      </c>
      <c r="AN623" s="69" t="s">
        <v>15542</v>
      </c>
      <c r="AR623" s="69" t="s">
        <v>15543</v>
      </c>
      <c r="AT623" s="69" t="s">
        <v>12122</v>
      </c>
      <c r="BD623" s="1"/>
      <c r="BV623" s="69" t="s">
        <v>15544</v>
      </c>
      <c r="BY623" s="69" t="s">
        <v>5372</v>
      </c>
    </row>
    <row r="624" spans="30:77" ht="15.75" customHeight="1" x14ac:dyDescent="0.15">
      <c r="AD624" s="69" t="s">
        <v>2983</v>
      </c>
      <c r="AL624" s="69" t="s">
        <v>15545</v>
      </c>
      <c r="AM624" s="69" t="s">
        <v>7302</v>
      </c>
      <c r="AN624" s="69" t="s">
        <v>15546</v>
      </c>
      <c r="AR624" s="69" t="s">
        <v>15547</v>
      </c>
      <c r="AT624" s="69" t="s">
        <v>12138</v>
      </c>
      <c r="BD624" s="1"/>
      <c r="BV624" s="69" t="s">
        <v>15548</v>
      </c>
      <c r="BY624" s="69" t="s">
        <v>5468</v>
      </c>
    </row>
    <row r="625" spans="30:77" ht="15.75" customHeight="1" x14ac:dyDescent="0.15">
      <c r="AD625" s="69" t="s">
        <v>2984</v>
      </c>
      <c r="AL625" s="69" t="s">
        <v>15549</v>
      </c>
      <c r="AM625" s="69" t="s">
        <v>7303</v>
      </c>
      <c r="AN625" s="69" t="s">
        <v>15550</v>
      </c>
      <c r="AR625" s="69" t="s">
        <v>15551</v>
      </c>
      <c r="AT625" s="69" t="s">
        <v>12154</v>
      </c>
      <c r="BD625" s="1"/>
      <c r="BV625" s="69" t="s">
        <v>15552</v>
      </c>
      <c r="BY625" s="69" t="s">
        <v>5564</v>
      </c>
    </row>
    <row r="626" spans="30:77" ht="15.75" customHeight="1" x14ac:dyDescent="0.15">
      <c r="AD626" s="69" t="s">
        <v>2985</v>
      </c>
      <c r="AL626" s="69" t="s">
        <v>15553</v>
      </c>
      <c r="AM626" s="69" t="s">
        <v>7304</v>
      </c>
      <c r="AN626" s="69" t="s">
        <v>15554</v>
      </c>
      <c r="AR626" s="69" t="s">
        <v>15555</v>
      </c>
      <c r="AT626" s="69" t="s">
        <v>12170</v>
      </c>
      <c r="BD626" s="1"/>
      <c r="BV626" s="69" t="s">
        <v>15556</v>
      </c>
      <c r="BY626" s="69" t="s">
        <v>5660</v>
      </c>
    </row>
    <row r="627" spans="30:77" ht="15.75" customHeight="1" x14ac:dyDescent="0.15">
      <c r="AD627" s="69" t="s">
        <v>2986</v>
      </c>
      <c r="AL627" s="69" t="s">
        <v>15557</v>
      </c>
      <c r="AM627" s="69" t="s">
        <v>7305</v>
      </c>
      <c r="AN627" s="69" t="s">
        <v>15558</v>
      </c>
      <c r="AR627" s="69" t="s">
        <v>15559</v>
      </c>
      <c r="AT627" s="69" t="s">
        <v>12186</v>
      </c>
      <c r="BD627" s="1"/>
      <c r="BV627" s="69" t="s">
        <v>15560</v>
      </c>
      <c r="BY627" s="69" t="s">
        <v>4605</v>
      </c>
    </row>
    <row r="628" spans="30:77" ht="15.75" customHeight="1" x14ac:dyDescent="0.15">
      <c r="AD628" s="69" t="s">
        <v>2987</v>
      </c>
      <c r="AL628" s="69" t="s">
        <v>15561</v>
      </c>
      <c r="AM628" s="69" t="s">
        <v>7306</v>
      </c>
      <c r="AN628" s="69" t="s">
        <v>15562</v>
      </c>
      <c r="AR628" s="69" t="s">
        <v>15563</v>
      </c>
      <c r="AT628" s="69" t="s">
        <v>3485</v>
      </c>
      <c r="BD628" s="1"/>
      <c r="BV628" s="69" t="s">
        <v>15564</v>
      </c>
      <c r="BY628" s="69" t="s">
        <v>4701</v>
      </c>
    </row>
    <row r="629" spans="30:77" ht="15.75" customHeight="1" x14ac:dyDescent="0.15">
      <c r="AD629" s="69" t="s">
        <v>2988</v>
      </c>
      <c r="AL629" s="69" t="s">
        <v>15565</v>
      </c>
      <c r="AM629" s="69" t="s">
        <v>7307</v>
      </c>
      <c r="AN629" s="69" t="s">
        <v>15566</v>
      </c>
      <c r="AR629" s="69" t="s">
        <v>15567</v>
      </c>
      <c r="AT629" s="69" t="s">
        <v>12216</v>
      </c>
      <c r="BD629" s="1"/>
      <c r="BV629" s="69" t="s">
        <v>15568</v>
      </c>
      <c r="BY629" s="69" t="s">
        <v>4797</v>
      </c>
    </row>
    <row r="630" spans="30:77" ht="15.75" customHeight="1" x14ac:dyDescent="0.15">
      <c r="AD630" s="69" t="s">
        <v>2989</v>
      </c>
      <c r="AL630" s="69" t="s">
        <v>15569</v>
      </c>
      <c r="AM630" s="69" t="s">
        <v>7308</v>
      </c>
      <c r="AN630" s="69" t="s">
        <v>15570</v>
      </c>
      <c r="AR630" s="69" t="s">
        <v>15571</v>
      </c>
      <c r="AT630" s="69" t="s">
        <v>12232</v>
      </c>
      <c r="BD630" s="1"/>
      <c r="BV630" s="69" t="s">
        <v>15572</v>
      </c>
      <c r="BY630" s="69" t="s">
        <v>4893</v>
      </c>
    </row>
    <row r="631" spans="30:77" ht="15.75" customHeight="1" x14ac:dyDescent="0.15">
      <c r="AD631" s="69" t="s">
        <v>2990</v>
      </c>
      <c r="AL631" s="69" t="s">
        <v>15573</v>
      </c>
      <c r="AM631" s="69" t="s">
        <v>7309</v>
      </c>
      <c r="AN631" s="69" t="s">
        <v>15574</v>
      </c>
      <c r="AR631" s="69" t="s">
        <v>15575</v>
      </c>
      <c r="AT631" s="69" t="s">
        <v>12248</v>
      </c>
      <c r="BD631" s="1"/>
      <c r="BV631" s="69" t="s">
        <v>15576</v>
      </c>
      <c r="BY631" s="69" t="s">
        <v>4989</v>
      </c>
    </row>
    <row r="632" spans="30:77" ht="15.75" customHeight="1" x14ac:dyDescent="0.15">
      <c r="AD632" s="69" t="s">
        <v>2991</v>
      </c>
      <c r="AL632" s="69" t="s">
        <v>15577</v>
      </c>
      <c r="AM632" s="69" t="s">
        <v>7310</v>
      </c>
      <c r="AN632" s="69" t="s">
        <v>15578</v>
      </c>
      <c r="AR632" s="69" t="s">
        <v>15579</v>
      </c>
      <c r="AT632" s="69" t="s">
        <v>12264</v>
      </c>
      <c r="BD632" s="1"/>
      <c r="BV632" s="69" t="s">
        <v>15580</v>
      </c>
      <c r="BY632" s="69" t="s">
        <v>5085</v>
      </c>
    </row>
    <row r="633" spans="30:77" ht="15.75" customHeight="1" x14ac:dyDescent="0.15">
      <c r="AD633" s="69" t="s">
        <v>2992</v>
      </c>
      <c r="AL633" s="69" t="s">
        <v>15581</v>
      </c>
      <c r="AM633" s="69" t="s">
        <v>7311</v>
      </c>
      <c r="AN633" s="69" t="s">
        <v>15582</v>
      </c>
      <c r="AR633" s="69" t="s">
        <v>15583</v>
      </c>
      <c r="AT633" s="69" t="s">
        <v>3486</v>
      </c>
      <c r="BD633" s="1"/>
      <c r="BV633" s="69" t="s">
        <v>15584</v>
      </c>
      <c r="BY633" s="69" t="s">
        <v>5181</v>
      </c>
    </row>
    <row r="634" spans="30:77" ht="15.75" customHeight="1" x14ac:dyDescent="0.15">
      <c r="AD634" s="69" t="s">
        <v>2993</v>
      </c>
      <c r="AL634" s="69" t="s">
        <v>15585</v>
      </c>
      <c r="AM634" s="69" t="s">
        <v>7312</v>
      </c>
      <c r="AN634" s="69" t="s">
        <v>15586</v>
      </c>
      <c r="AR634" s="69" t="s">
        <v>15587</v>
      </c>
      <c r="AT634" s="69" t="s">
        <v>3487</v>
      </c>
      <c r="BD634" s="1"/>
      <c r="BV634" s="69" t="s">
        <v>15588</v>
      </c>
      <c r="BY634" s="69" t="s">
        <v>5277</v>
      </c>
    </row>
    <row r="635" spans="30:77" ht="15.75" customHeight="1" x14ac:dyDescent="0.15">
      <c r="AD635" s="69" t="s">
        <v>2994</v>
      </c>
      <c r="AL635" s="69" t="s">
        <v>15589</v>
      </c>
      <c r="AM635" s="69" t="s">
        <v>7313</v>
      </c>
      <c r="AN635" s="69" t="s">
        <v>15590</v>
      </c>
      <c r="AR635" s="69" t="s">
        <v>15591</v>
      </c>
      <c r="AT635" s="69" t="s">
        <v>3488</v>
      </c>
      <c r="BD635" s="1"/>
      <c r="BV635" s="69" t="s">
        <v>15592</v>
      </c>
      <c r="BY635" s="69" t="s">
        <v>5373</v>
      </c>
    </row>
    <row r="636" spans="30:77" ht="15.75" customHeight="1" x14ac:dyDescent="0.15">
      <c r="AD636" s="69" t="s">
        <v>2995</v>
      </c>
      <c r="AL636" s="69" t="s">
        <v>15593</v>
      </c>
      <c r="AM636" s="69" t="s">
        <v>7314</v>
      </c>
      <c r="AN636" s="69" t="s">
        <v>15594</v>
      </c>
      <c r="AR636" s="69" t="s">
        <v>15595</v>
      </c>
      <c r="AT636" s="69" t="s">
        <v>3489</v>
      </c>
      <c r="BD636" s="1"/>
      <c r="BV636" s="69" t="s">
        <v>15596</v>
      </c>
      <c r="BY636" s="69" t="s">
        <v>5469</v>
      </c>
    </row>
    <row r="637" spans="30:77" ht="15.75" customHeight="1" x14ac:dyDescent="0.15">
      <c r="AD637" s="69" t="s">
        <v>2996</v>
      </c>
      <c r="AL637" s="69" t="s">
        <v>15597</v>
      </c>
      <c r="AM637" s="69" t="s">
        <v>7315</v>
      </c>
      <c r="AN637" s="69" t="s">
        <v>15598</v>
      </c>
      <c r="AR637" s="69" t="s">
        <v>15599</v>
      </c>
      <c r="AT637" s="69" t="s">
        <v>3490</v>
      </c>
      <c r="BD637" s="1"/>
      <c r="BV637" s="69" t="s">
        <v>15600</v>
      </c>
      <c r="BY637" s="69" t="s">
        <v>5565</v>
      </c>
    </row>
    <row r="638" spans="30:77" ht="15.75" customHeight="1" x14ac:dyDescent="0.15">
      <c r="AD638" s="69" t="s">
        <v>2997</v>
      </c>
      <c r="AL638" s="69" t="s">
        <v>15601</v>
      </c>
      <c r="AM638" s="69" t="s">
        <v>7316</v>
      </c>
      <c r="AN638" s="69" t="s">
        <v>15602</v>
      </c>
      <c r="AR638" s="69" t="s">
        <v>15603</v>
      </c>
      <c r="AT638" s="69" t="s">
        <v>3491</v>
      </c>
      <c r="BD638" s="1"/>
      <c r="BV638" s="69" t="s">
        <v>15604</v>
      </c>
      <c r="BY638" s="69" t="s">
        <v>5661</v>
      </c>
    </row>
    <row r="639" spans="30:77" ht="15.75" customHeight="1" x14ac:dyDescent="0.15">
      <c r="AD639" s="69" t="s">
        <v>2998</v>
      </c>
      <c r="AL639" s="69" t="s">
        <v>15605</v>
      </c>
      <c r="AM639" s="69" t="s">
        <v>7317</v>
      </c>
      <c r="AN639" s="69" t="s">
        <v>15606</v>
      </c>
      <c r="AR639" s="69" t="s">
        <v>15607</v>
      </c>
      <c r="AT639" s="69" t="s">
        <v>3492</v>
      </c>
      <c r="BD639" s="1"/>
      <c r="BV639" s="69" t="s">
        <v>15608</v>
      </c>
      <c r="BY639" s="69" t="s">
        <v>4606</v>
      </c>
    </row>
    <row r="640" spans="30:77" ht="15.75" customHeight="1" x14ac:dyDescent="0.15">
      <c r="AD640" s="69" t="s">
        <v>2999</v>
      </c>
      <c r="AL640" s="69" t="s">
        <v>15609</v>
      </c>
      <c r="AM640" s="69" t="s">
        <v>7318</v>
      </c>
      <c r="AN640" s="69" t="s">
        <v>15610</v>
      </c>
      <c r="AR640" s="69" t="s">
        <v>15611</v>
      </c>
      <c r="AT640" s="69" t="s">
        <v>3493</v>
      </c>
      <c r="BD640" s="1"/>
      <c r="BV640" s="69" t="s">
        <v>15612</v>
      </c>
      <c r="BY640" s="69" t="s">
        <v>4702</v>
      </c>
    </row>
    <row r="641" spans="30:77" ht="15.75" customHeight="1" x14ac:dyDescent="0.15">
      <c r="AD641" s="69" t="s">
        <v>3000</v>
      </c>
      <c r="AL641" s="69" t="s">
        <v>15613</v>
      </c>
      <c r="AM641" s="69" t="s">
        <v>7319</v>
      </c>
      <c r="AN641" s="69" t="s">
        <v>15614</v>
      </c>
      <c r="AR641" s="69" t="s">
        <v>15615</v>
      </c>
      <c r="AT641" s="69" t="s">
        <v>3522</v>
      </c>
      <c r="BD641" s="1"/>
      <c r="BV641" s="69" t="s">
        <v>15616</v>
      </c>
      <c r="BY641" s="69" t="s">
        <v>4798</v>
      </c>
    </row>
    <row r="642" spans="30:77" ht="15.75" customHeight="1" x14ac:dyDescent="0.15">
      <c r="AD642" s="69" t="s">
        <v>3001</v>
      </c>
      <c r="AL642" s="69" t="s">
        <v>15617</v>
      </c>
      <c r="AM642" s="69" t="s">
        <v>7320</v>
      </c>
      <c r="AN642" s="69" t="s">
        <v>15618</v>
      </c>
      <c r="AR642" s="69" t="s">
        <v>15619</v>
      </c>
      <c r="AT642" s="69" t="s">
        <v>3523</v>
      </c>
      <c r="BD642" s="1"/>
      <c r="BV642" s="69" t="s">
        <v>15620</v>
      </c>
      <c r="BY642" s="69" t="s">
        <v>4894</v>
      </c>
    </row>
    <row r="643" spans="30:77" ht="15.75" customHeight="1" x14ac:dyDescent="0.15">
      <c r="AD643" s="69" t="s">
        <v>3002</v>
      </c>
      <c r="AL643" s="69" t="s">
        <v>15621</v>
      </c>
      <c r="AM643" s="69" t="s">
        <v>7321</v>
      </c>
      <c r="AN643" s="69" t="s">
        <v>15622</v>
      </c>
      <c r="AR643" s="69" t="s">
        <v>15623</v>
      </c>
      <c r="AT643" s="69" t="s">
        <v>3524</v>
      </c>
      <c r="BD643" s="1"/>
      <c r="BV643" s="69" t="s">
        <v>15624</v>
      </c>
      <c r="BY643" s="69" t="s">
        <v>4990</v>
      </c>
    </row>
    <row r="644" spans="30:77" ht="15.75" customHeight="1" x14ac:dyDescent="0.15">
      <c r="AD644" s="69" t="s">
        <v>3003</v>
      </c>
      <c r="AL644" s="69" t="s">
        <v>15625</v>
      </c>
      <c r="AM644" s="69" t="s">
        <v>7322</v>
      </c>
      <c r="AN644" s="69" t="s">
        <v>15626</v>
      </c>
      <c r="AR644" s="69" t="s">
        <v>15627</v>
      </c>
      <c r="AT644" s="69" t="s">
        <v>3525</v>
      </c>
      <c r="BD644" s="1"/>
      <c r="BV644" s="69" t="s">
        <v>15628</v>
      </c>
      <c r="BY644" s="69" t="s">
        <v>5086</v>
      </c>
    </row>
    <row r="645" spans="30:77" ht="15.75" customHeight="1" x14ac:dyDescent="0.15">
      <c r="AD645" s="69" t="s">
        <v>3004</v>
      </c>
      <c r="AL645" s="69" t="s">
        <v>15629</v>
      </c>
      <c r="AM645" s="69" t="s">
        <v>7323</v>
      </c>
      <c r="AN645" s="69" t="s">
        <v>15630</v>
      </c>
      <c r="AR645" s="69" t="s">
        <v>15631</v>
      </c>
      <c r="AT645" s="69" t="s">
        <v>3526</v>
      </c>
      <c r="BD645" s="1"/>
      <c r="BV645" s="69" t="s">
        <v>15632</v>
      </c>
      <c r="BY645" s="69" t="s">
        <v>5182</v>
      </c>
    </row>
    <row r="646" spans="30:77" ht="15.75" customHeight="1" x14ac:dyDescent="0.15">
      <c r="AD646" s="69" t="s">
        <v>3005</v>
      </c>
      <c r="AL646" s="69" t="s">
        <v>15633</v>
      </c>
      <c r="AM646" s="69" t="s">
        <v>7324</v>
      </c>
      <c r="AN646" s="69" t="s">
        <v>15634</v>
      </c>
      <c r="AR646" s="69" t="s">
        <v>15635</v>
      </c>
      <c r="AT646" s="69" t="s">
        <v>3494</v>
      </c>
      <c r="BD646" s="1"/>
      <c r="BV646" s="69" t="s">
        <v>15636</v>
      </c>
      <c r="BY646" s="69" t="s">
        <v>5278</v>
      </c>
    </row>
    <row r="647" spans="30:77" ht="15.75" customHeight="1" x14ac:dyDescent="0.15">
      <c r="AD647" s="69" t="s">
        <v>3006</v>
      </c>
      <c r="AL647" s="69" t="s">
        <v>15637</v>
      </c>
      <c r="AM647" s="69" t="s">
        <v>7325</v>
      </c>
      <c r="AN647" s="69" t="s">
        <v>15638</v>
      </c>
      <c r="AR647" s="69" t="s">
        <v>15639</v>
      </c>
      <c r="AT647" s="69" t="s">
        <v>3527</v>
      </c>
      <c r="BD647" s="1"/>
      <c r="BV647" s="69" t="s">
        <v>15640</v>
      </c>
      <c r="BY647" s="69" t="s">
        <v>5374</v>
      </c>
    </row>
    <row r="648" spans="30:77" ht="15.75" customHeight="1" x14ac:dyDescent="0.15">
      <c r="AD648" s="69" t="s">
        <v>3007</v>
      </c>
      <c r="AL648" s="69" t="s">
        <v>15641</v>
      </c>
      <c r="AM648" s="69" t="s">
        <v>7326</v>
      </c>
      <c r="AN648" s="69" t="s">
        <v>15642</v>
      </c>
      <c r="AR648" s="69" t="s">
        <v>15643</v>
      </c>
      <c r="AT648" s="69" t="s">
        <v>3528</v>
      </c>
      <c r="BD648" s="1"/>
      <c r="BV648" s="69" t="s">
        <v>15644</v>
      </c>
      <c r="BY648" s="69" t="s">
        <v>5470</v>
      </c>
    </row>
    <row r="649" spans="30:77" ht="15.75" customHeight="1" x14ac:dyDescent="0.15">
      <c r="AD649" s="69" t="s">
        <v>3008</v>
      </c>
      <c r="AL649" s="69" t="s">
        <v>15645</v>
      </c>
      <c r="AM649" s="69" t="s">
        <v>7327</v>
      </c>
      <c r="AN649" s="69" t="s">
        <v>15646</v>
      </c>
      <c r="AR649" s="69" t="s">
        <v>15647</v>
      </c>
      <c r="AT649" s="69" t="s">
        <v>3529</v>
      </c>
      <c r="BD649" s="1"/>
      <c r="BV649" s="69" t="s">
        <v>15648</v>
      </c>
      <c r="BY649" s="69" t="s">
        <v>5566</v>
      </c>
    </row>
    <row r="650" spans="30:77" ht="15.75" customHeight="1" x14ac:dyDescent="0.15">
      <c r="AD650" s="69" t="s">
        <v>3009</v>
      </c>
      <c r="AL650" s="69" t="s">
        <v>15649</v>
      </c>
      <c r="AM650" s="69" t="s">
        <v>7328</v>
      </c>
      <c r="AN650" s="69" t="s">
        <v>15650</v>
      </c>
      <c r="AR650" s="69" t="s">
        <v>15651</v>
      </c>
      <c r="AT650" s="69" t="s">
        <v>3530</v>
      </c>
      <c r="BD650" s="1"/>
      <c r="BV650" s="69" t="s">
        <v>15652</v>
      </c>
      <c r="BY650" s="69" t="s">
        <v>5662</v>
      </c>
    </row>
    <row r="651" spans="30:77" ht="15.75" customHeight="1" x14ac:dyDescent="0.15">
      <c r="AD651" s="69" t="s">
        <v>3010</v>
      </c>
      <c r="AL651" s="69" t="s">
        <v>15653</v>
      </c>
      <c r="AM651" s="69" t="s">
        <v>7329</v>
      </c>
      <c r="AN651" s="69" t="s">
        <v>15654</v>
      </c>
      <c r="AR651" s="69" t="s">
        <v>15655</v>
      </c>
      <c r="AT651" s="69" t="s">
        <v>3495</v>
      </c>
      <c r="BD651" s="1"/>
      <c r="BV651" s="69" t="s">
        <v>15656</v>
      </c>
      <c r="BY651" s="69" t="s">
        <v>4607</v>
      </c>
    </row>
    <row r="652" spans="30:77" ht="15.75" customHeight="1" x14ac:dyDescent="0.15">
      <c r="AD652" s="69" t="s">
        <v>3011</v>
      </c>
      <c r="AL652" s="69" t="s">
        <v>15657</v>
      </c>
      <c r="AM652" s="69" t="s">
        <v>7330</v>
      </c>
      <c r="AN652" s="69" t="s">
        <v>15658</v>
      </c>
      <c r="AR652" s="69" t="s">
        <v>15659</v>
      </c>
      <c r="AT652" s="69" t="s">
        <v>3496</v>
      </c>
      <c r="BD652" s="1"/>
      <c r="BV652" s="69" t="s">
        <v>15660</v>
      </c>
      <c r="BY652" s="69" t="s">
        <v>4703</v>
      </c>
    </row>
    <row r="653" spans="30:77" ht="15.75" customHeight="1" x14ac:dyDescent="0.15">
      <c r="AD653" s="69" t="s">
        <v>3012</v>
      </c>
      <c r="AL653" s="69" t="s">
        <v>15661</v>
      </c>
      <c r="AM653" s="69" t="s">
        <v>7331</v>
      </c>
      <c r="AN653" s="69" t="s">
        <v>15662</v>
      </c>
      <c r="AR653" s="69" t="s">
        <v>15663</v>
      </c>
      <c r="AT653" s="69" t="s">
        <v>3497</v>
      </c>
      <c r="BD653" s="1"/>
      <c r="BV653" s="69" t="s">
        <v>15664</v>
      </c>
      <c r="BY653" s="69" t="s">
        <v>4799</v>
      </c>
    </row>
    <row r="654" spans="30:77" ht="15.75" customHeight="1" x14ac:dyDescent="0.15">
      <c r="AD654" s="69" t="s">
        <v>3013</v>
      </c>
      <c r="AL654" s="69" t="s">
        <v>15665</v>
      </c>
      <c r="AM654" s="69" t="s">
        <v>7332</v>
      </c>
      <c r="AN654" s="69" t="s">
        <v>15666</v>
      </c>
      <c r="AR654" s="69" t="s">
        <v>15667</v>
      </c>
      <c r="AT654" s="69" t="s">
        <v>3498</v>
      </c>
      <c r="BD654" s="1"/>
      <c r="BV654" s="69" t="s">
        <v>15668</v>
      </c>
      <c r="BY654" s="69" t="s">
        <v>4895</v>
      </c>
    </row>
    <row r="655" spans="30:77" ht="15.75" customHeight="1" x14ac:dyDescent="0.15">
      <c r="AD655" s="69" t="s">
        <v>3014</v>
      </c>
      <c r="AL655" s="69" t="s">
        <v>15669</v>
      </c>
      <c r="AM655" s="69" t="s">
        <v>7333</v>
      </c>
      <c r="AN655" s="69" t="s">
        <v>15670</v>
      </c>
      <c r="AR655" s="69" t="s">
        <v>15671</v>
      </c>
      <c r="AT655" s="69" t="s">
        <v>3499</v>
      </c>
      <c r="BD655" s="1"/>
      <c r="BV655" s="69" t="s">
        <v>15672</v>
      </c>
      <c r="BY655" s="69" t="s">
        <v>4991</v>
      </c>
    </row>
    <row r="656" spans="30:77" ht="15.75" customHeight="1" x14ac:dyDescent="0.15">
      <c r="AD656" s="69" t="s">
        <v>3015</v>
      </c>
      <c r="AL656" s="69" t="s">
        <v>15673</v>
      </c>
      <c r="AM656" s="69" t="s">
        <v>7334</v>
      </c>
      <c r="AN656" s="69" t="s">
        <v>15674</v>
      </c>
      <c r="AR656" s="69" t="s">
        <v>15675</v>
      </c>
      <c r="AT656" s="69" t="s">
        <v>3500</v>
      </c>
      <c r="BD656" s="1"/>
      <c r="BV656" s="69" t="s">
        <v>15676</v>
      </c>
      <c r="BY656" s="69" t="s">
        <v>5087</v>
      </c>
    </row>
    <row r="657" spans="30:77" ht="15.75" customHeight="1" x14ac:dyDescent="0.15">
      <c r="AD657" s="69" t="s">
        <v>3016</v>
      </c>
      <c r="AL657" s="69" t="s">
        <v>15677</v>
      </c>
      <c r="AM657" s="69" t="s">
        <v>7335</v>
      </c>
      <c r="AN657" s="69" t="s">
        <v>15678</v>
      </c>
      <c r="AR657" s="69" t="s">
        <v>15679</v>
      </c>
      <c r="AT657" s="69" t="s">
        <v>3501</v>
      </c>
      <c r="BD657" s="1"/>
      <c r="BV657" s="69" t="s">
        <v>15680</v>
      </c>
      <c r="BY657" s="69" t="s">
        <v>5183</v>
      </c>
    </row>
    <row r="658" spans="30:77" ht="15.75" customHeight="1" x14ac:dyDescent="0.15">
      <c r="AD658" s="69" t="s">
        <v>3017</v>
      </c>
      <c r="AL658" s="69" t="s">
        <v>15681</v>
      </c>
      <c r="AM658" s="69" t="s">
        <v>7336</v>
      </c>
      <c r="AN658" s="69" t="s">
        <v>15682</v>
      </c>
      <c r="AR658" s="69" t="s">
        <v>15683</v>
      </c>
      <c r="AT658" s="69" t="s">
        <v>3502</v>
      </c>
      <c r="BD658" s="1"/>
      <c r="BV658" s="69" t="s">
        <v>15684</v>
      </c>
      <c r="BY658" s="69" t="s">
        <v>5279</v>
      </c>
    </row>
    <row r="659" spans="30:77" ht="15.75" customHeight="1" x14ac:dyDescent="0.15">
      <c r="AD659" s="69" t="s">
        <v>3018</v>
      </c>
      <c r="AL659" s="69" t="s">
        <v>15685</v>
      </c>
      <c r="AM659" s="69" t="s">
        <v>7337</v>
      </c>
      <c r="AN659" s="69" t="s">
        <v>15686</v>
      </c>
      <c r="AR659" s="69" t="s">
        <v>15687</v>
      </c>
      <c r="AT659" s="69" t="s">
        <v>3531</v>
      </c>
      <c r="BD659" s="1"/>
      <c r="BV659" s="69" t="s">
        <v>15688</v>
      </c>
      <c r="BY659" s="69" t="s">
        <v>5375</v>
      </c>
    </row>
    <row r="660" spans="30:77" ht="15.75" customHeight="1" x14ac:dyDescent="0.15">
      <c r="AD660" s="69" t="s">
        <v>3019</v>
      </c>
      <c r="AL660" s="69" t="s">
        <v>15689</v>
      </c>
      <c r="AM660" s="69" t="s">
        <v>7338</v>
      </c>
      <c r="AN660" s="69" t="s">
        <v>15690</v>
      </c>
      <c r="AR660" s="69" t="s">
        <v>15691</v>
      </c>
      <c r="AT660" s="69" t="s">
        <v>3532</v>
      </c>
      <c r="BD660" s="1"/>
      <c r="BV660" s="69" t="s">
        <v>15692</v>
      </c>
      <c r="BY660" s="69" t="s">
        <v>5471</v>
      </c>
    </row>
    <row r="661" spans="30:77" ht="15.75" customHeight="1" x14ac:dyDescent="0.15">
      <c r="AD661" s="69" t="s">
        <v>3020</v>
      </c>
      <c r="AL661" s="69" t="s">
        <v>15693</v>
      </c>
      <c r="AM661" s="69" t="s">
        <v>7339</v>
      </c>
      <c r="AN661" s="69" t="s">
        <v>15694</v>
      </c>
      <c r="AR661" s="69" t="s">
        <v>15695</v>
      </c>
      <c r="AT661" s="69" t="s">
        <v>3533</v>
      </c>
      <c r="BD661" s="1"/>
      <c r="BV661" s="69" t="s">
        <v>15696</v>
      </c>
      <c r="BY661" s="69" t="s">
        <v>5567</v>
      </c>
    </row>
    <row r="662" spans="30:77" ht="15.75" customHeight="1" x14ac:dyDescent="0.15">
      <c r="AD662" s="69" t="s">
        <v>3021</v>
      </c>
      <c r="AL662" s="69" t="s">
        <v>15697</v>
      </c>
      <c r="AM662" s="69" t="s">
        <v>7340</v>
      </c>
      <c r="AN662" s="69" t="s">
        <v>15698</v>
      </c>
      <c r="AR662" s="69" t="s">
        <v>15699</v>
      </c>
      <c r="AT662" s="69" t="s">
        <v>3534</v>
      </c>
      <c r="BD662" s="1"/>
      <c r="BV662" s="69" t="s">
        <v>15700</v>
      </c>
      <c r="BY662" s="69" t="s">
        <v>5663</v>
      </c>
    </row>
    <row r="663" spans="30:77" ht="15.75" customHeight="1" x14ac:dyDescent="0.15">
      <c r="AD663" s="69" t="s">
        <v>3022</v>
      </c>
      <c r="AL663" s="69" t="s">
        <v>15701</v>
      </c>
      <c r="AM663" s="69" t="s">
        <v>7341</v>
      </c>
      <c r="AN663" s="69" t="s">
        <v>15702</v>
      </c>
      <c r="AR663" s="69" t="s">
        <v>15703</v>
      </c>
      <c r="AT663" s="69" t="s">
        <v>3535</v>
      </c>
      <c r="BD663" s="1"/>
      <c r="BV663" s="69" t="s">
        <v>15704</v>
      </c>
      <c r="BY663" s="69" t="s">
        <v>4608</v>
      </c>
    </row>
    <row r="664" spans="30:77" ht="15.75" customHeight="1" x14ac:dyDescent="0.15">
      <c r="AD664" s="69" t="s">
        <v>3023</v>
      </c>
      <c r="AL664" s="69" t="s">
        <v>15705</v>
      </c>
      <c r="AM664" s="69" t="s">
        <v>7342</v>
      </c>
      <c r="AN664" s="69" t="s">
        <v>15706</v>
      </c>
      <c r="AR664" s="69" t="s">
        <v>15707</v>
      </c>
      <c r="AT664" s="69" t="s">
        <v>3503</v>
      </c>
      <c r="BD664" s="1"/>
      <c r="BV664" s="69" t="s">
        <v>15708</v>
      </c>
      <c r="BY664" s="69" t="s">
        <v>4704</v>
      </c>
    </row>
    <row r="665" spans="30:77" ht="15.75" customHeight="1" x14ac:dyDescent="0.15">
      <c r="AD665" s="69" t="s">
        <v>3024</v>
      </c>
      <c r="AL665" s="69" t="s">
        <v>15709</v>
      </c>
      <c r="AM665" s="69" t="s">
        <v>7343</v>
      </c>
      <c r="AN665" s="69" t="s">
        <v>15710</v>
      </c>
      <c r="AR665" s="69" t="s">
        <v>15711</v>
      </c>
      <c r="AT665" s="69" t="s">
        <v>3536</v>
      </c>
      <c r="BD665" s="1"/>
      <c r="BV665" s="69" t="s">
        <v>15712</v>
      </c>
      <c r="BY665" s="69" t="s">
        <v>4800</v>
      </c>
    </row>
    <row r="666" spans="30:77" ht="15.75" customHeight="1" x14ac:dyDescent="0.15">
      <c r="AD666" s="69" t="s">
        <v>3025</v>
      </c>
      <c r="AL666" s="69" t="s">
        <v>15713</v>
      </c>
      <c r="AM666" s="69" t="s">
        <v>7344</v>
      </c>
      <c r="AN666" s="69" t="s">
        <v>15714</v>
      </c>
      <c r="AR666" s="69" t="s">
        <v>15715</v>
      </c>
      <c r="AT666" s="69" t="s">
        <v>3537</v>
      </c>
      <c r="BD666" s="1"/>
      <c r="BV666" s="69" t="s">
        <v>15716</v>
      </c>
      <c r="BY666" s="69" t="s">
        <v>4896</v>
      </c>
    </row>
    <row r="667" spans="30:77" ht="15.75" customHeight="1" x14ac:dyDescent="0.15">
      <c r="AD667" s="69" t="s">
        <v>3026</v>
      </c>
      <c r="AL667" s="69" t="s">
        <v>15717</v>
      </c>
      <c r="AM667" s="69" t="s">
        <v>7345</v>
      </c>
      <c r="AN667" s="69" t="s">
        <v>15718</v>
      </c>
      <c r="AR667" s="69" t="s">
        <v>15719</v>
      </c>
      <c r="AT667" s="69" t="s">
        <v>3538</v>
      </c>
      <c r="BD667" s="1"/>
      <c r="BV667" s="69" t="s">
        <v>15720</v>
      </c>
      <c r="BY667" s="69" t="s">
        <v>4992</v>
      </c>
    </row>
    <row r="668" spans="30:77" ht="15.75" customHeight="1" x14ac:dyDescent="0.15">
      <c r="AD668" s="69" t="s">
        <v>3027</v>
      </c>
      <c r="AL668" s="69" t="s">
        <v>15721</v>
      </c>
      <c r="AM668" s="69" t="s">
        <v>7346</v>
      </c>
      <c r="AN668" s="69" t="s">
        <v>15722</v>
      </c>
      <c r="AR668" s="69" t="s">
        <v>15723</v>
      </c>
      <c r="AT668" s="69" t="s">
        <v>3539</v>
      </c>
      <c r="BD668" s="1"/>
      <c r="BV668" s="69" t="s">
        <v>15724</v>
      </c>
      <c r="BY668" s="69" t="s">
        <v>5088</v>
      </c>
    </row>
    <row r="669" spans="30:77" ht="15.75" customHeight="1" x14ac:dyDescent="0.15">
      <c r="AD669" s="69" t="s">
        <v>3028</v>
      </c>
      <c r="AL669" s="69" t="s">
        <v>15725</v>
      </c>
      <c r="AM669" s="69" t="s">
        <v>7347</v>
      </c>
      <c r="AN669" s="69" t="s">
        <v>15726</v>
      </c>
      <c r="AR669" s="69" t="s">
        <v>15727</v>
      </c>
      <c r="AT669" s="69" t="s">
        <v>3504</v>
      </c>
      <c r="BD669" s="1"/>
      <c r="BV669" s="69" t="s">
        <v>15728</v>
      </c>
      <c r="BY669" s="69" t="s">
        <v>5184</v>
      </c>
    </row>
    <row r="670" spans="30:77" ht="15.75" customHeight="1" x14ac:dyDescent="0.15">
      <c r="AD670" s="69" t="s">
        <v>3029</v>
      </c>
      <c r="AL670" s="69" t="s">
        <v>15729</v>
      </c>
      <c r="AM670" s="69" t="s">
        <v>7348</v>
      </c>
      <c r="AN670" s="69" t="s">
        <v>15730</v>
      </c>
      <c r="AR670" s="69" t="s">
        <v>15731</v>
      </c>
      <c r="AT670" s="69" t="s">
        <v>3505</v>
      </c>
      <c r="BD670" s="1"/>
      <c r="BV670" s="69" t="s">
        <v>15732</v>
      </c>
      <c r="BY670" s="69" t="s">
        <v>5280</v>
      </c>
    </row>
    <row r="671" spans="30:77" ht="15.75" customHeight="1" x14ac:dyDescent="0.15">
      <c r="AD671" s="69" t="s">
        <v>3030</v>
      </c>
      <c r="AL671" s="69" t="s">
        <v>15733</v>
      </c>
      <c r="AM671" s="69" t="s">
        <v>7349</v>
      </c>
      <c r="AN671" s="69" t="s">
        <v>15734</v>
      </c>
      <c r="AR671" s="69" t="s">
        <v>15735</v>
      </c>
      <c r="AT671" s="69" t="s">
        <v>3506</v>
      </c>
      <c r="BD671" s="1"/>
      <c r="BV671" s="69" t="s">
        <v>15736</v>
      </c>
      <c r="BY671" s="69" t="s">
        <v>5376</v>
      </c>
    </row>
    <row r="672" spans="30:77" ht="15.75" customHeight="1" x14ac:dyDescent="0.15">
      <c r="AD672" s="69" t="s">
        <v>3031</v>
      </c>
      <c r="AL672" s="69" t="s">
        <v>15737</v>
      </c>
      <c r="AM672" s="69" t="s">
        <v>7350</v>
      </c>
      <c r="AN672" s="69" t="s">
        <v>15738</v>
      </c>
      <c r="AR672" s="69" t="s">
        <v>15739</v>
      </c>
      <c r="AT672" s="69" t="s">
        <v>3507</v>
      </c>
      <c r="BD672" s="1"/>
      <c r="BV672" s="69" t="s">
        <v>15740</v>
      </c>
      <c r="BY672" s="69" t="s">
        <v>5472</v>
      </c>
    </row>
    <row r="673" spans="30:77" ht="15.75" customHeight="1" x14ac:dyDescent="0.15">
      <c r="AD673" s="69" t="s">
        <v>3032</v>
      </c>
      <c r="AL673" s="69" t="s">
        <v>15741</v>
      </c>
      <c r="AM673" s="69" t="s">
        <v>7351</v>
      </c>
      <c r="AN673" s="69" t="s">
        <v>15742</v>
      </c>
      <c r="AR673" s="69" t="s">
        <v>15743</v>
      </c>
      <c r="AT673" s="69" t="s">
        <v>3508</v>
      </c>
      <c r="BD673" s="1"/>
      <c r="BV673" s="69" t="s">
        <v>15744</v>
      </c>
      <c r="BY673" s="69" t="s">
        <v>5568</v>
      </c>
    </row>
    <row r="674" spans="30:77" ht="15.75" customHeight="1" x14ac:dyDescent="0.15">
      <c r="AD674" s="69" t="s">
        <v>3033</v>
      </c>
      <c r="AL674" s="69" t="s">
        <v>15745</v>
      </c>
      <c r="AM674" s="69" t="s">
        <v>7352</v>
      </c>
      <c r="AN674" s="69" t="s">
        <v>15746</v>
      </c>
      <c r="AR674" s="69" t="s">
        <v>15747</v>
      </c>
      <c r="AT674" s="69" t="s">
        <v>3509</v>
      </c>
      <c r="BD674" s="1"/>
      <c r="BV674" s="69" t="s">
        <v>15748</v>
      </c>
      <c r="BY674" s="69" t="s">
        <v>5664</v>
      </c>
    </row>
    <row r="675" spans="30:77" ht="15.75" customHeight="1" x14ac:dyDescent="0.15">
      <c r="AD675" s="69" t="s">
        <v>3034</v>
      </c>
      <c r="AL675" s="69" t="s">
        <v>15749</v>
      </c>
      <c r="AM675" s="69" t="s">
        <v>7353</v>
      </c>
      <c r="AN675" s="69" t="s">
        <v>15750</v>
      </c>
      <c r="AR675" s="69" t="s">
        <v>15751</v>
      </c>
      <c r="AT675" s="69" t="s">
        <v>3510</v>
      </c>
      <c r="BD675" s="1"/>
      <c r="BV675" s="69" t="s">
        <v>15752</v>
      </c>
      <c r="BY675" s="69" t="s">
        <v>4609</v>
      </c>
    </row>
    <row r="676" spans="30:77" ht="15.75" customHeight="1" x14ac:dyDescent="0.15">
      <c r="AD676" s="69" t="s">
        <v>3035</v>
      </c>
      <c r="AL676" s="69" t="s">
        <v>15753</v>
      </c>
      <c r="AM676" s="69" t="s">
        <v>7354</v>
      </c>
      <c r="AN676" s="69" t="s">
        <v>15754</v>
      </c>
      <c r="AR676" s="69" t="s">
        <v>15755</v>
      </c>
      <c r="AT676" s="69" t="s">
        <v>3511</v>
      </c>
      <c r="BD676" s="1"/>
      <c r="BV676" s="69" t="s">
        <v>15756</v>
      </c>
      <c r="BY676" s="69" t="s">
        <v>4705</v>
      </c>
    </row>
    <row r="677" spans="30:77" ht="15.75" customHeight="1" x14ac:dyDescent="0.15">
      <c r="AD677" s="69" t="s">
        <v>3036</v>
      </c>
      <c r="AL677" s="69" t="s">
        <v>15757</v>
      </c>
      <c r="AM677" s="69" t="s">
        <v>7355</v>
      </c>
      <c r="AN677" s="69" t="s">
        <v>15758</v>
      </c>
      <c r="AR677" s="69" t="s">
        <v>15759</v>
      </c>
      <c r="AT677" s="69" t="s">
        <v>3540</v>
      </c>
      <c r="BD677" s="1"/>
      <c r="BV677" s="69" t="s">
        <v>15760</v>
      </c>
      <c r="BY677" s="69" t="s">
        <v>4801</v>
      </c>
    </row>
    <row r="678" spans="30:77" ht="15.75" customHeight="1" x14ac:dyDescent="0.15">
      <c r="AD678" s="69" t="s">
        <v>3037</v>
      </c>
      <c r="AL678" s="69" t="s">
        <v>15761</v>
      </c>
      <c r="AM678" s="69" t="s">
        <v>7356</v>
      </c>
      <c r="AN678" s="69" t="s">
        <v>15762</v>
      </c>
      <c r="AR678" s="69" t="s">
        <v>15763</v>
      </c>
      <c r="AT678" s="69" t="s">
        <v>3541</v>
      </c>
      <c r="BD678" s="1"/>
      <c r="BV678" s="69" t="s">
        <v>15764</v>
      </c>
      <c r="BY678" s="69" t="s">
        <v>4897</v>
      </c>
    </row>
    <row r="679" spans="30:77" ht="15.75" customHeight="1" x14ac:dyDescent="0.15">
      <c r="AD679" s="69" t="s">
        <v>3038</v>
      </c>
      <c r="AL679" s="69" t="s">
        <v>15765</v>
      </c>
      <c r="AM679" s="69" t="s">
        <v>7357</v>
      </c>
      <c r="AN679" s="69" t="s">
        <v>15766</v>
      </c>
      <c r="AR679" s="69" t="s">
        <v>15767</v>
      </c>
      <c r="AT679" s="69" t="s">
        <v>3542</v>
      </c>
      <c r="BD679" s="1"/>
      <c r="BV679" s="69" t="s">
        <v>15768</v>
      </c>
      <c r="BY679" s="69" t="s">
        <v>4993</v>
      </c>
    </row>
    <row r="680" spans="30:77" ht="15.75" customHeight="1" x14ac:dyDescent="0.15">
      <c r="AD680" s="69" t="s">
        <v>3039</v>
      </c>
      <c r="AL680" s="69" t="s">
        <v>15769</v>
      </c>
      <c r="AM680" s="69" t="s">
        <v>7358</v>
      </c>
      <c r="AN680" s="69" t="s">
        <v>15770</v>
      </c>
      <c r="AR680" s="69" t="s">
        <v>15771</v>
      </c>
      <c r="AT680" s="69" t="s">
        <v>3543</v>
      </c>
      <c r="BD680" s="1"/>
      <c r="BV680" s="69" t="s">
        <v>15772</v>
      </c>
      <c r="BY680" s="69" t="s">
        <v>5089</v>
      </c>
    </row>
    <row r="681" spans="30:77" ht="15.75" customHeight="1" x14ac:dyDescent="0.15">
      <c r="AD681" s="69" t="s">
        <v>3040</v>
      </c>
      <c r="AL681" s="69" t="s">
        <v>15773</v>
      </c>
      <c r="AM681" s="69" t="s">
        <v>7359</v>
      </c>
      <c r="AN681" s="69" t="s">
        <v>15774</v>
      </c>
      <c r="AR681" s="69" t="s">
        <v>15775</v>
      </c>
      <c r="AT681" s="69" t="s">
        <v>3544</v>
      </c>
      <c r="BD681" s="1"/>
      <c r="BV681" s="69" t="s">
        <v>15776</v>
      </c>
      <c r="BY681" s="69" t="s">
        <v>5185</v>
      </c>
    </row>
    <row r="682" spans="30:77" ht="15.75" customHeight="1" x14ac:dyDescent="0.15">
      <c r="AD682" s="69" t="s">
        <v>3041</v>
      </c>
      <c r="AL682" s="69" t="s">
        <v>15777</v>
      </c>
      <c r="AM682" s="69" t="s">
        <v>7360</v>
      </c>
      <c r="AN682" s="69" t="s">
        <v>15778</v>
      </c>
      <c r="AR682" s="69" t="s">
        <v>15779</v>
      </c>
      <c r="AT682" s="69" t="s">
        <v>3512</v>
      </c>
      <c r="BD682" s="1"/>
      <c r="BV682" s="69" t="s">
        <v>15780</v>
      </c>
      <c r="BY682" s="69" t="s">
        <v>5281</v>
      </c>
    </row>
    <row r="683" spans="30:77" ht="15.75" customHeight="1" x14ac:dyDescent="0.15">
      <c r="AD683" s="69" t="s">
        <v>3042</v>
      </c>
      <c r="AL683" s="69" t="s">
        <v>15781</v>
      </c>
      <c r="AM683" s="69" t="s">
        <v>7361</v>
      </c>
      <c r="AN683" s="69" t="s">
        <v>15782</v>
      </c>
      <c r="AR683" s="69" t="s">
        <v>15783</v>
      </c>
      <c r="AT683" s="69" t="s">
        <v>3545</v>
      </c>
      <c r="BD683" s="1"/>
      <c r="BV683" s="69" t="s">
        <v>15784</v>
      </c>
      <c r="BY683" s="69" t="s">
        <v>5377</v>
      </c>
    </row>
    <row r="684" spans="30:77" ht="15.75" customHeight="1" x14ac:dyDescent="0.15">
      <c r="AD684" s="69" t="s">
        <v>3043</v>
      </c>
      <c r="AL684" s="69" t="s">
        <v>15785</v>
      </c>
      <c r="AM684" s="69" t="s">
        <v>7362</v>
      </c>
      <c r="AN684" s="69" t="s">
        <v>15786</v>
      </c>
      <c r="AR684" s="69" t="s">
        <v>15787</v>
      </c>
      <c r="AT684" s="69" t="s">
        <v>3546</v>
      </c>
      <c r="BD684" s="1"/>
      <c r="BV684" s="69" t="s">
        <v>15788</v>
      </c>
      <c r="BY684" s="69" t="s">
        <v>5473</v>
      </c>
    </row>
    <row r="685" spans="30:77" ht="15.75" customHeight="1" x14ac:dyDescent="0.15">
      <c r="AD685" s="69" t="s">
        <v>3044</v>
      </c>
      <c r="AL685" s="69" t="s">
        <v>15789</v>
      </c>
      <c r="AM685" s="69" t="s">
        <v>7363</v>
      </c>
      <c r="AN685" s="69" t="s">
        <v>15790</v>
      </c>
      <c r="AR685" s="69" t="s">
        <v>15791</v>
      </c>
      <c r="AT685" s="69" t="s">
        <v>3547</v>
      </c>
      <c r="BD685" s="1"/>
      <c r="BV685" s="69" t="s">
        <v>15792</v>
      </c>
      <c r="BY685" s="69" t="s">
        <v>5569</v>
      </c>
    </row>
    <row r="686" spans="30:77" ht="15.75" customHeight="1" x14ac:dyDescent="0.15">
      <c r="AD686" s="69" t="s">
        <v>3045</v>
      </c>
      <c r="AL686" s="69" t="s">
        <v>15793</v>
      </c>
      <c r="AM686" s="69" t="s">
        <v>7364</v>
      </c>
      <c r="AN686" s="69" t="s">
        <v>15794</v>
      </c>
      <c r="AR686" s="69" t="s">
        <v>15795</v>
      </c>
      <c r="AT686" s="69" t="s">
        <v>3548</v>
      </c>
      <c r="BD686" s="1"/>
      <c r="BV686" s="69" t="s">
        <v>15796</v>
      </c>
      <c r="BY686" s="69" t="s">
        <v>5665</v>
      </c>
    </row>
    <row r="687" spans="30:77" ht="15.75" customHeight="1" x14ac:dyDescent="0.15">
      <c r="AD687" s="69" t="s">
        <v>3046</v>
      </c>
      <c r="AL687" s="69" t="s">
        <v>15797</v>
      </c>
      <c r="AM687" s="69" t="s">
        <v>7365</v>
      </c>
      <c r="AN687" s="69" t="s">
        <v>15798</v>
      </c>
      <c r="AR687" s="69" t="s">
        <v>15799</v>
      </c>
      <c r="AT687" s="69" t="s">
        <v>12895</v>
      </c>
      <c r="BD687" s="1"/>
      <c r="BV687" s="69" t="s">
        <v>15800</v>
      </c>
      <c r="BY687" s="69" t="s">
        <v>4610</v>
      </c>
    </row>
    <row r="688" spans="30:77" ht="15.75" customHeight="1" x14ac:dyDescent="0.15">
      <c r="AD688" s="69" t="s">
        <v>3047</v>
      </c>
      <c r="AL688" s="69" t="s">
        <v>15801</v>
      </c>
      <c r="AM688" s="69" t="s">
        <v>7366</v>
      </c>
      <c r="AN688" s="69" t="s">
        <v>15802</v>
      </c>
      <c r="AR688" s="69" t="s">
        <v>15803</v>
      </c>
      <c r="AT688" s="69" t="s">
        <v>3549</v>
      </c>
      <c r="BD688" s="1"/>
      <c r="BV688" s="69" t="s">
        <v>15804</v>
      </c>
      <c r="BY688" s="69" t="s">
        <v>4706</v>
      </c>
    </row>
    <row r="689" spans="30:77" ht="15.75" customHeight="1" x14ac:dyDescent="0.15">
      <c r="AD689" s="69" t="s">
        <v>3048</v>
      </c>
      <c r="AL689" s="69" t="s">
        <v>15805</v>
      </c>
      <c r="AM689" s="69" t="s">
        <v>7367</v>
      </c>
      <c r="AN689" s="69" t="s">
        <v>15806</v>
      </c>
      <c r="AR689" s="69" t="s">
        <v>15807</v>
      </c>
      <c r="AT689" s="69" t="s">
        <v>3550</v>
      </c>
      <c r="BD689" s="1"/>
      <c r="BV689" s="69" t="s">
        <v>15808</v>
      </c>
      <c r="BY689" s="69" t="s">
        <v>4802</v>
      </c>
    </row>
    <row r="690" spans="30:77" ht="15.75" customHeight="1" x14ac:dyDescent="0.15">
      <c r="AD690" s="69" t="s">
        <v>3049</v>
      </c>
      <c r="AL690" s="69" t="s">
        <v>15809</v>
      </c>
      <c r="AM690" s="69" t="s">
        <v>7368</v>
      </c>
      <c r="AN690" s="69" t="s">
        <v>15810</v>
      </c>
      <c r="AR690" s="69" t="s">
        <v>15811</v>
      </c>
      <c r="AT690" s="69" t="s">
        <v>12923</v>
      </c>
      <c r="BD690" s="1"/>
      <c r="BV690" s="69" t="s">
        <v>15812</v>
      </c>
      <c r="BY690" s="69" t="s">
        <v>4898</v>
      </c>
    </row>
    <row r="691" spans="30:77" ht="15.75" customHeight="1" x14ac:dyDescent="0.15">
      <c r="AD691" s="69" t="s">
        <v>3050</v>
      </c>
      <c r="AL691" s="69" t="s">
        <v>15813</v>
      </c>
      <c r="AM691" s="69" t="s">
        <v>7369</v>
      </c>
      <c r="AN691" s="69" t="s">
        <v>15814</v>
      </c>
      <c r="AR691" s="69" t="s">
        <v>15815</v>
      </c>
      <c r="AT691" s="69" t="s">
        <v>3551</v>
      </c>
      <c r="BD691" s="1"/>
      <c r="BV691" s="69" t="s">
        <v>15816</v>
      </c>
      <c r="BY691" s="69" t="s">
        <v>4994</v>
      </c>
    </row>
    <row r="692" spans="30:77" ht="15.75" customHeight="1" x14ac:dyDescent="0.15">
      <c r="AD692" s="69" t="s">
        <v>3051</v>
      </c>
      <c r="AL692" s="69" t="s">
        <v>15817</v>
      </c>
      <c r="AM692" s="69" t="s">
        <v>7370</v>
      </c>
      <c r="AN692" s="69" t="s">
        <v>15818</v>
      </c>
      <c r="AR692" s="69" t="s">
        <v>15819</v>
      </c>
      <c r="AT692" s="69" t="s">
        <v>3552</v>
      </c>
      <c r="BD692" s="1"/>
      <c r="BV692" s="69" t="s">
        <v>15820</v>
      </c>
      <c r="BY692" s="69" t="s">
        <v>5090</v>
      </c>
    </row>
    <row r="693" spans="30:77" ht="15.75" customHeight="1" x14ac:dyDescent="0.15">
      <c r="AD693" s="69" t="s">
        <v>3052</v>
      </c>
      <c r="AL693" s="69" t="s">
        <v>15821</v>
      </c>
      <c r="AM693" s="69" t="s">
        <v>7371</v>
      </c>
      <c r="AN693" s="69" t="s">
        <v>15822</v>
      </c>
      <c r="AR693" s="69" t="s">
        <v>15823</v>
      </c>
      <c r="AT693" s="69" t="s">
        <v>3553</v>
      </c>
      <c r="BD693" s="1"/>
      <c r="BV693" s="69" t="s">
        <v>15824</v>
      </c>
      <c r="BY693" s="69" t="s">
        <v>5186</v>
      </c>
    </row>
    <row r="694" spans="30:77" ht="15.75" customHeight="1" x14ac:dyDescent="0.15">
      <c r="AD694" s="69" t="s">
        <v>3053</v>
      </c>
      <c r="AL694" s="69" t="s">
        <v>15825</v>
      </c>
      <c r="AM694" s="69" t="s">
        <v>7372</v>
      </c>
      <c r="AN694" s="69" t="s">
        <v>15826</v>
      </c>
      <c r="AR694" s="69" t="s">
        <v>15827</v>
      </c>
      <c r="AT694" s="69" t="s">
        <v>3554</v>
      </c>
      <c r="BD694" s="1"/>
      <c r="BV694" s="69" t="s">
        <v>15828</v>
      </c>
      <c r="BY694" s="69" t="s">
        <v>5282</v>
      </c>
    </row>
    <row r="695" spans="30:77" ht="15.75" customHeight="1" x14ac:dyDescent="0.15">
      <c r="AD695" s="69" t="s">
        <v>3054</v>
      </c>
      <c r="AL695" s="69" t="s">
        <v>15829</v>
      </c>
      <c r="AM695" s="69" t="s">
        <v>7373</v>
      </c>
      <c r="AN695" s="69" t="s">
        <v>15830</v>
      </c>
      <c r="AR695" s="69" t="s">
        <v>15831</v>
      </c>
      <c r="AT695" s="69" t="s">
        <v>3555</v>
      </c>
      <c r="BD695" s="1"/>
      <c r="BV695" s="69" t="s">
        <v>15832</v>
      </c>
      <c r="BY695" s="69" t="s">
        <v>5378</v>
      </c>
    </row>
    <row r="696" spans="30:77" ht="15.75" customHeight="1" x14ac:dyDescent="0.15">
      <c r="AD696" s="69" t="s">
        <v>3055</v>
      </c>
      <c r="AL696" s="69" t="s">
        <v>15833</v>
      </c>
      <c r="AM696" s="69" t="s">
        <v>7374</v>
      </c>
      <c r="AN696" s="69" t="s">
        <v>15834</v>
      </c>
      <c r="AR696" s="69" t="s">
        <v>15835</v>
      </c>
      <c r="AT696" s="69" t="s">
        <v>3556</v>
      </c>
      <c r="BD696" s="1"/>
      <c r="BV696" s="69" t="s">
        <v>15836</v>
      </c>
      <c r="BY696" s="69" t="s">
        <v>5474</v>
      </c>
    </row>
    <row r="697" spans="30:77" ht="15.75" customHeight="1" x14ac:dyDescent="0.15">
      <c r="AD697" s="69" t="s">
        <v>3056</v>
      </c>
      <c r="AL697" s="69" t="s">
        <v>15837</v>
      </c>
      <c r="AM697" s="69" t="s">
        <v>7375</v>
      </c>
      <c r="AN697" s="69" t="s">
        <v>15838</v>
      </c>
      <c r="AR697" s="69" t="s">
        <v>15839</v>
      </c>
      <c r="AT697" s="69" t="s">
        <v>3557</v>
      </c>
      <c r="BD697" s="1"/>
      <c r="BV697" s="69" t="s">
        <v>15840</v>
      </c>
      <c r="BY697" s="69" t="s">
        <v>5570</v>
      </c>
    </row>
    <row r="698" spans="30:77" ht="15.75" customHeight="1" x14ac:dyDescent="0.15">
      <c r="AD698" s="69" t="s">
        <v>3057</v>
      </c>
      <c r="AL698" s="69" t="s">
        <v>15841</v>
      </c>
      <c r="AM698" s="69" t="s">
        <v>7376</v>
      </c>
      <c r="AN698" s="69" t="s">
        <v>15842</v>
      </c>
      <c r="AR698" s="69" t="s">
        <v>15843</v>
      </c>
      <c r="AT698" s="69" t="s">
        <v>3558</v>
      </c>
      <c r="BD698" s="1"/>
      <c r="BV698" s="69" t="s">
        <v>15844</v>
      </c>
      <c r="BY698" s="69" t="s">
        <v>5666</v>
      </c>
    </row>
    <row r="699" spans="30:77" ht="15.75" customHeight="1" x14ac:dyDescent="0.15">
      <c r="AD699" s="69" t="s">
        <v>3058</v>
      </c>
      <c r="AL699" s="69" t="s">
        <v>15845</v>
      </c>
      <c r="AM699" s="69" t="s">
        <v>7377</v>
      </c>
      <c r="AN699" s="69" t="s">
        <v>15846</v>
      </c>
      <c r="AR699" s="69" t="s">
        <v>15847</v>
      </c>
      <c r="AT699" s="69" t="s">
        <v>3559</v>
      </c>
      <c r="BD699" s="1"/>
      <c r="BV699" s="69" t="s">
        <v>15848</v>
      </c>
      <c r="BY699" s="69" t="s">
        <v>4611</v>
      </c>
    </row>
    <row r="700" spans="30:77" ht="15.75" customHeight="1" x14ac:dyDescent="0.15">
      <c r="AD700" s="69" t="s">
        <v>3059</v>
      </c>
      <c r="AL700" s="69" t="s">
        <v>15849</v>
      </c>
      <c r="AM700" s="69" t="s">
        <v>7378</v>
      </c>
      <c r="AN700" s="69" t="s">
        <v>15850</v>
      </c>
      <c r="AR700" s="69" t="s">
        <v>15851</v>
      </c>
      <c r="AT700" s="69" t="s">
        <v>3560</v>
      </c>
      <c r="BD700" s="1"/>
      <c r="BV700" s="69" t="s">
        <v>15852</v>
      </c>
      <c r="BY700" s="69" t="s">
        <v>4707</v>
      </c>
    </row>
    <row r="701" spans="30:77" ht="15.75" customHeight="1" x14ac:dyDescent="0.15">
      <c r="AD701" s="69" t="s">
        <v>3060</v>
      </c>
      <c r="AL701" s="69" t="s">
        <v>15853</v>
      </c>
      <c r="AM701" s="69" t="s">
        <v>7379</v>
      </c>
      <c r="AN701" s="69" t="s">
        <v>15854</v>
      </c>
      <c r="AR701" s="69" t="s">
        <v>15855</v>
      </c>
      <c r="AT701" s="69" t="s">
        <v>3561</v>
      </c>
      <c r="BD701" s="1"/>
      <c r="BV701" s="69" t="s">
        <v>15856</v>
      </c>
      <c r="BY701" s="69" t="s">
        <v>4803</v>
      </c>
    </row>
    <row r="702" spans="30:77" ht="15.75" customHeight="1" x14ac:dyDescent="0.15">
      <c r="AD702" s="69" t="s">
        <v>3061</v>
      </c>
      <c r="AL702" s="69" t="s">
        <v>15857</v>
      </c>
      <c r="AM702" s="69" t="s">
        <v>7380</v>
      </c>
      <c r="AN702" s="69" t="s">
        <v>15858</v>
      </c>
      <c r="AR702" s="69" t="s">
        <v>15859</v>
      </c>
      <c r="AT702" s="69" t="s">
        <v>3562</v>
      </c>
      <c r="BD702" s="1"/>
      <c r="BV702" s="69" t="s">
        <v>15860</v>
      </c>
      <c r="BY702" s="69" t="s">
        <v>4899</v>
      </c>
    </row>
    <row r="703" spans="30:77" ht="15.75" customHeight="1" x14ac:dyDescent="0.15">
      <c r="AD703" s="69" t="s">
        <v>3062</v>
      </c>
      <c r="AL703" s="69" t="s">
        <v>15861</v>
      </c>
      <c r="AM703" s="69" t="s">
        <v>7381</v>
      </c>
      <c r="AN703" s="69" t="s">
        <v>15862</v>
      </c>
      <c r="AR703" s="69" t="s">
        <v>15863</v>
      </c>
      <c r="AT703" s="69" t="s">
        <v>3563</v>
      </c>
      <c r="BD703" s="1"/>
      <c r="BV703" s="69" t="s">
        <v>15864</v>
      </c>
      <c r="BY703" s="69" t="s">
        <v>4995</v>
      </c>
    </row>
    <row r="704" spans="30:77" ht="15.75" customHeight="1" x14ac:dyDescent="0.15">
      <c r="AD704" s="69" t="s">
        <v>3063</v>
      </c>
      <c r="AL704" s="69" t="s">
        <v>15865</v>
      </c>
      <c r="AM704" s="69" t="s">
        <v>7382</v>
      </c>
      <c r="AN704" s="69" t="s">
        <v>15866</v>
      </c>
      <c r="AR704" s="69" t="s">
        <v>15867</v>
      </c>
      <c r="AT704" s="69" t="s">
        <v>3564</v>
      </c>
      <c r="BD704" s="1"/>
      <c r="BV704" s="69" t="s">
        <v>15868</v>
      </c>
      <c r="BY704" s="69" t="s">
        <v>5091</v>
      </c>
    </row>
    <row r="705" spans="30:77" ht="15.75" customHeight="1" x14ac:dyDescent="0.15">
      <c r="AD705" s="69" t="s">
        <v>3064</v>
      </c>
      <c r="AL705" s="69" t="s">
        <v>15869</v>
      </c>
      <c r="AM705" s="69" t="s">
        <v>7383</v>
      </c>
      <c r="AN705" s="69" t="s">
        <v>15870</v>
      </c>
      <c r="AR705" s="69" t="s">
        <v>15871</v>
      </c>
      <c r="AT705" s="69" t="s">
        <v>13059</v>
      </c>
      <c r="BD705" s="1"/>
      <c r="BV705" s="69" t="s">
        <v>15872</v>
      </c>
      <c r="BY705" s="69" t="s">
        <v>5187</v>
      </c>
    </row>
    <row r="706" spans="30:77" ht="15.75" customHeight="1" x14ac:dyDescent="0.15">
      <c r="AD706" s="69" t="s">
        <v>3065</v>
      </c>
      <c r="AL706" s="69" t="s">
        <v>15873</v>
      </c>
      <c r="AM706" s="69" t="s">
        <v>7384</v>
      </c>
      <c r="AN706" s="69" t="s">
        <v>15874</v>
      </c>
      <c r="AR706" s="69" t="s">
        <v>15875</v>
      </c>
      <c r="AT706" s="69" t="s">
        <v>3565</v>
      </c>
      <c r="BD706" s="1"/>
      <c r="BV706" s="69" t="s">
        <v>15876</v>
      </c>
      <c r="BY706" s="69" t="s">
        <v>5283</v>
      </c>
    </row>
    <row r="707" spans="30:77" ht="15.75" customHeight="1" x14ac:dyDescent="0.15">
      <c r="AD707" s="69" t="s">
        <v>3066</v>
      </c>
      <c r="AL707" s="69" t="s">
        <v>15877</v>
      </c>
      <c r="AM707" s="69" t="s">
        <v>7385</v>
      </c>
      <c r="AN707" s="69" t="s">
        <v>15878</v>
      </c>
      <c r="AR707" s="69" t="s">
        <v>15879</v>
      </c>
      <c r="AT707" s="69" t="s">
        <v>3566</v>
      </c>
      <c r="BD707" s="1"/>
      <c r="BV707" s="69" t="s">
        <v>15880</v>
      </c>
      <c r="BY707" s="69" t="s">
        <v>5379</v>
      </c>
    </row>
    <row r="708" spans="30:77" ht="15.75" customHeight="1" x14ac:dyDescent="0.15">
      <c r="AD708" s="69" t="s">
        <v>3067</v>
      </c>
      <c r="AL708" s="69" t="s">
        <v>15881</v>
      </c>
      <c r="AM708" s="69" t="s">
        <v>7386</v>
      </c>
      <c r="AN708" s="69" t="s">
        <v>15882</v>
      </c>
      <c r="AR708" s="69" t="s">
        <v>15883</v>
      </c>
      <c r="AT708" s="69" t="s">
        <v>13087</v>
      </c>
      <c r="BD708" s="1"/>
      <c r="BV708" s="69" t="s">
        <v>15884</v>
      </c>
      <c r="BY708" s="69" t="s">
        <v>5475</v>
      </c>
    </row>
    <row r="709" spans="30:77" ht="15.75" customHeight="1" x14ac:dyDescent="0.15">
      <c r="AD709" s="69" t="s">
        <v>3068</v>
      </c>
      <c r="AL709" s="69" t="s">
        <v>15885</v>
      </c>
      <c r="AM709" s="69" t="s">
        <v>7387</v>
      </c>
      <c r="AN709" s="69" t="s">
        <v>15886</v>
      </c>
      <c r="AR709" s="69" t="s">
        <v>15887</v>
      </c>
      <c r="AT709" s="69" t="s">
        <v>3567</v>
      </c>
      <c r="BD709" s="1"/>
      <c r="BV709" s="69" t="s">
        <v>15888</v>
      </c>
      <c r="BY709" s="69" t="s">
        <v>5571</v>
      </c>
    </row>
    <row r="710" spans="30:77" ht="15.75" customHeight="1" x14ac:dyDescent="0.15">
      <c r="AD710" s="69" t="s">
        <v>3069</v>
      </c>
      <c r="AL710" s="69" t="s">
        <v>15889</v>
      </c>
      <c r="AM710" s="69" t="s">
        <v>7388</v>
      </c>
      <c r="AN710" s="69" t="s">
        <v>15890</v>
      </c>
      <c r="AR710" s="69" t="s">
        <v>15891</v>
      </c>
      <c r="AT710" s="69" t="s">
        <v>3568</v>
      </c>
      <c r="BD710" s="1"/>
      <c r="BV710" s="69" t="s">
        <v>15892</v>
      </c>
      <c r="BY710" s="69" t="s">
        <v>5667</v>
      </c>
    </row>
    <row r="711" spans="30:77" ht="15.75" customHeight="1" x14ac:dyDescent="0.15">
      <c r="AD711" s="69" t="s">
        <v>3070</v>
      </c>
      <c r="AL711" s="69" t="s">
        <v>15893</v>
      </c>
      <c r="AM711" s="69" t="s">
        <v>7389</v>
      </c>
      <c r="AN711" s="69" t="s">
        <v>15894</v>
      </c>
      <c r="AR711" s="69" t="s">
        <v>15895</v>
      </c>
      <c r="AT711" s="69" t="s">
        <v>3569</v>
      </c>
      <c r="BD711" s="1"/>
      <c r="BV711" s="69" t="s">
        <v>15896</v>
      </c>
      <c r="BY711" s="69" t="s">
        <v>4612</v>
      </c>
    </row>
    <row r="712" spans="30:77" ht="15.75" customHeight="1" x14ac:dyDescent="0.15">
      <c r="AD712" s="69" t="s">
        <v>3071</v>
      </c>
      <c r="AL712" s="69" t="s">
        <v>15897</v>
      </c>
      <c r="AM712" s="69" t="s">
        <v>7390</v>
      </c>
      <c r="AN712" s="69" t="s">
        <v>15898</v>
      </c>
      <c r="AR712" s="69" t="s">
        <v>15899</v>
      </c>
      <c r="AT712" s="69" t="s">
        <v>3570</v>
      </c>
      <c r="BD712" s="1"/>
      <c r="BV712" s="69" t="s">
        <v>15900</v>
      </c>
      <c r="BY712" s="69" t="s">
        <v>4708</v>
      </c>
    </row>
    <row r="713" spans="30:77" ht="15.75" customHeight="1" x14ac:dyDescent="0.15">
      <c r="AD713" s="69" t="s">
        <v>3072</v>
      </c>
      <c r="AL713" s="69" t="s">
        <v>15901</v>
      </c>
      <c r="AM713" s="69" t="s">
        <v>7391</v>
      </c>
      <c r="AN713" s="69" t="s">
        <v>15902</v>
      </c>
      <c r="AR713" s="69" t="s">
        <v>15903</v>
      </c>
      <c r="AT713" s="69" t="s">
        <v>3571</v>
      </c>
      <c r="BD713" s="1"/>
      <c r="BV713" s="69" t="s">
        <v>15904</v>
      </c>
      <c r="BY713" s="69" t="s">
        <v>4804</v>
      </c>
    </row>
    <row r="714" spans="30:77" ht="15.75" customHeight="1" x14ac:dyDescent="0.15">
      <c r="AD714" s="69" t="s">
        <v>3073</v>
      </c>
      <c r="AL714" s="69" t="s">
        <v>15905</v>
      </c>
      <c r="AM714" s="69" t="s">
        <v>7392</v>
      </c>
      <c r="AN714" s="69" t="s">
        <v>15906</v>
      </c>
      <c r="AR714" s="69" t="s">
        <v>15907</v>
      </c>
      <c r="AT714" s="69" t="s">
        <v>3572</v>
      </c>
      <c r="BD714" s="1"/>
      <c r="BV714" s="69" t="s">
        <v>15908</v>
      </c>
      <c r="BY714" s="69" t="s">
        <v>4900</v>
      </c>
    </row>
    <row r="715" spans="30:77" ht="15.75" customHeight="1" x14ac:dyDescent="0.15">
      <c r="AD715" s="69" t="s">
        <v>3074</v>
      </c>
      <c r="AL715" s="69" t="s">
        <v>15909</v>
      </c>
      <c r="AM715" s="69" t="s">
        <v>7393</v>
      </c>
      <c r="AN715" s="69" t="s">
        <v>15910</v>
      </c>
      <c r="AR715" s="69" t="s">
        <v>15911</v>
      </c>
      <c r="AT715" s="69" t="s">
        <v>3573</v>
      </c>
      <c r="BD715" s="1"/>
      <c r="BV715" s="69" t="s">
        <v>15912</v>
      </c>
      <c r="BY715" s="69" t="s">
        <v>4996</v>
      </c>
    </row>
    <row r="716" spans="30:77" ht="15.75" customHeight="1" x14ac:dyDescent="0.15">
      <c r="AD716" s="69" t="s">
        <v>3075</v>
      </c>
      <c r="AL716" s="69" t="s">
        <v>15913</v>
      </c>
      <c r="AM716" s="69" t="s">
        <v>7394</v>
      </c>
      <c r="AN716" s="69" t="s">
        <v>15914</v>
      </c>
      <c r="AR716" s="69" t="s">
        <v>15915</v>
      </c>
      <c r="AT716" s="69" t="s">
        <v>3574</v>
      </c>
      <c r="BD716" s="1"/>
      <c r="BV716" s="69" t="s">
        <v>15916</v>
      </c>
      <c r="BY716" s="69" t="s">
        <v>5092</v>
      </c>
    </row>
    <row r="717" spans="30:77" ht="15.75" customHeight="1" x14ac:dyDescent="0.15">
      <c r="AD717" s="69" t="s">
        <v>3076</v>
      </c>
      <c r="AL717" s="69" t="s">
        <v>15917</v>
      </c>
      <c r="AM717" s="69" t="s">
        <v>7395</v>
      </c>
      <c r="AN717" s="69" t="s">
        <v>15918</v>
      </c>
      <c r="AR717" s="69" t="s">
        <v>15919</v>
      </c>
      <c r="AT717" s="69" t="s">
        <v>3575</v>
      </c>
      <c r="BD717" s="1"/>
      <c r="BV717" s="69" t="s">
        <v>15920</v>
      </c>
      <c r="BY717" s="69" t="s">
        <v>5188</v>
      </c>
    </row>
    <row r="718" spans="30:77" ht="15.75" customHeight="1" x14ac:dyDescent="0.15">
      <c r="AD718" s="69" t="s">
        <v>3077</v>
      </c>
      <c r="AL718" s="69" t="s">
        <v>15921</v>
      </c>
      <c r="AM718" s="69" t="s">
        <v>7396</v>
      </c>
      <c r="AN718" s="69" t="s">
        <v>15922</v>
      </c>
      <c r="AR718" s="69" t="s">
        <v>15923</v>
      </c>
      <c r="AT718" s="69" t="s">
        <v>3576</v>
      </c>
      <c r="BD718" s="1"/>
      <c r="BV718" s="69" t="s">
        <v>15924</v>
      </c>
      <c r="BY718" s="69" t="s">
        <v>5284</v>
      </c>
    </row>
    <row r="719" spans="30:77" ht="15.75" customHeight="1" x14ac:dyDescent="0.15">
      <c r="AD719" s="69" t="s">
        <v>3078</v>
      </c>
      <c r="AL719" s="69" t="s">
        <v>15925</v>
      </c>
      <c r="AM719" s="69" t="s">
        <v>7397</v>
      </c>
      <c r="AN719" s="69" t="s">
        <v>15926</v>
      </c>
      <c r="AR719" s="69" t="s">
        <v>15927</v>
      </c>
      <c r="AT719" s="69" t="s">
        <v>3577</v>
      </c>
      <c r="BD719" s="1"/>
      <c r="BV719" s="69" t="s">
        <v>15928</v>
      </c>
      <c r="BY719" s="69" t="s">
        <v>5380</v>
      </c>
    </row>
    <row r="720" spans="30:77" ht="15.75" customHeight="1" x14ac:dyDescent="0.15">
      <c r="AD720" s="69" t="s">
        <v>3079</v>
      </c>
      <c r="AL720" s="69" t="s">
        <v>15929</v>
      </c>
      <c r="AM720" s="69" t="s">
        <v>7398</v>
      </c>
      <c r="AN720" s="69" t="s">
        <v>15930</v>
      </c>
      <c r="AR720" s="69" t="s">
        <v>15931</v>
      </c>
      <c r="AT720" s="69" t="s">
        <v>3578</v>
      </c>
      <c r="BD720" s="1"/>
      <c r="BV720" s="69" t="s">
        <v>15932</v>
      </c>
      <c r="BY720" s="69" t="s">
        <v>5476</v>
      </c>
    </row>
    <row r="721" spans="30:77" ht="15.75" customHeight="1" x14ac:dyDescent="0.15">
      <c r="AD721" s="69" t="s">
        <v>3080</v>
      </c>
      <c r="AL721" s="69" t="s">
        <v>15933</v>
      </c>
      <c r="AM721" s="69" t="s">
        <v>7399</v>
      </c>
      <c r="AN721" s="69" t="s">
        <v>15934</v>
      </c>
      <c r="AR721" s="69" t="s">
        <v>15935</v>
      </c>
      <c r="AT721" s="69" t="s">
        <v>3579</v>
      </c>
      <c r="BD721" s="1"/>
      <c r="BV721" s="69" t="s">
        <v>15936</v>
      </c>
      <c r="BY721" s="69" t="s">
        <v>5572</v>
      </c>
    </row>
    <row r="722" spans="30:77" ht="15.75" customHeight="1" x14ac:dyDescent="0.15">
      <c r="AD722" s="69" t="s">
        <v>3081</v>
      </c>
      <c r="AL722" s="69" t="s">
        <v>15937</v>
      </c>
      <c r="AM722" s="69" t="s">
        <v>7400</v>
      </c>
      <c r="AN722" s="69" t="s">
        <v>15938</v>
      </c>
      <c r="AR722" s="69" t="s">
        <v>15939</v>
      </c>
      <c r="AT722" s="69" t="s">
        <v>3580</v>
      </c>
      <c r="BD722" s="1"/>
      <c r="BV722" s="69" t="s">
        <v>15940</v>
      </c>
      <c r="BY722" s="69" t="s">
        <v>5668</v>
      </c>
    </row>
    <row r="723" spans="30:77" ht="15.75" customHeight="1" x14ac:dyDescent="0.15">
      <c r="AD723" s="69" t="s">
        <v>3082</v>
      </c>
      <c r="AL723" s="69" t="s">
        <v>15941</v>
      </c>
      <c r="AM723" s="69" t="s">
        <v>7401</v>
      </c>
      <c r="AN723" s="69" t="s">
        <v>15942</v>
      </c>
      <c r="AR723" s="69" t="s">
        <v>15943</v>
      </c>
      <c r="AT723" s="69" t="s">
        <v>13223</v>
      </c>
      <c r="BD723" s="1"/>
      <c r="BV723" s="69" t="s">
        <v>15944</v>
      </c>
      <c r="BY723" s="69" t="s">
        <v>4613</v>
      </c>
    </row>
    <row r="724" spans="30:77" ht="15.75" customHeight="1" x14ac:dyDescent="0.15">
      <c r="AD724" s="69" t="s">
        <v>3083</v>
      </c>
      <c r="AL724" s="69" t="s">
        <v>15945</v>
      </c>
      <c r="AM724" s="69" t="s">
        <v>7402</v>
      </c>
      <c r="AN724" s="69" t="s">
        <v>15946</v>
      </c>
      <c r="AR724" s="69" t="s">
        <v>15947</v>
      </c>
      <c r="AT724" s="69" t="s">
        <v>3581</v>
      </c>
      <c r="BD724" s="1"/>
      <c r="BV724" s="69" t="s">
        <v>15948</v>
      </c>
      <c r="BY724" s="69" t="s">
        <v>4709</v>
      </c>
    </row>
    <row r="725" spans="30:77" ht="15.75" customHeight="1" x14ac:dyDescent="0.15">
      <c r="AD725" s="69" t="s">
        <v>3084</v>
      </c>
      <c r="AL725" s="69" t="s">
        <v>15949</v>
      </c>
      <c r="AM725" s="69" t="s">
        <v>7403</v>
      </c>
      <c r="AN725" s="69" t="s">
        <v>15950</v>
      </c>
      <c r="AR725" s="69" t="s">
        <v>15951</v>
      </c>
      <c r="AT725" s="69" t="s">
        <v>3582</v>
      </c>
      <c r="BD725" s="1"/>
      <c r="BV725" s="69" t="s">
        <v>15952</v>
      </c>
      <c r="BY725" s="69" t="s">
        <v>4805</v>
      </c>
    </row>
    <row r="726" spans="30:77" ht="15.75" customHeight="1" x14ac:dyDescent="0.15">
      <c r="AD726" s="69" t="s">
        <v>3085</v>
      </c>
      <c r="AL726" s="69" t="s">
        <v>15953</v>
      </c>
      <c r="AM726" s="69" t="s">
        <v>7404</v>
      </c>
      <c r="AN726" s="69" t="s">
        <v>15954</v>
      </c>
      <c r="AR726" s="69" t="s">
        <v>15955</v>
      </c>
      <c r="AT726" s="69" t="s">
        <v>13251</v>
      </c>
      <c r="BD726" s="1"/>
      <c r="BV726" s="69" t="s">
        <v>15956</v>
      </c>
      <c r="BY726" s="69" t="s">
        <v>4901</v>
      </c>
    </row>
    <row r="727" spans="30:77" ht="15.75" customHeight="1" x14ac:dyDescent="0.15">
      <c r="AD727" s="69" t="s">
        <v>3086</v>
      </c>
      <c r="AL727" s="69" t="s">
        <v>15957</v>
      </c>
      <c r="AM727" s="69" t="s">
        <v>7405</v>
      </c>
      <c r="AN727" s="69" t="s">
        <v>15958</v>
      </c>
      <c r="AR727" s="69" t="s">
        <v>15959</v>
      </c>
      <c r="AT727" s="69" t="s">
        <v>3583</v>
      </c>
      <c r="BD727" s="1"/>
      <c r="BV727" s="69" t="s">
        <v>15960</v>
      </c>
      <c r="BY727" s="69" t="s">
        <v>4997</v>
      </c>
    </row>
    <row r="728" spans="30:77" ht="15.75" customHeight="1" x14ac:dyDescent="0.15">
      <c r="AD728" s="69" t="s">
        <v>3087</v>
      </c>
      <c r="AL728" s="69" t="s">
        <v>15961</v>
      </c>
      <c r="AM728" s="69" t="s">
        <v>7406</v>
      </c>
      <c r="AN728" s="69" t="s">
        <v>15962</v>
      </c>
      <c r="AR728" s="69" t="s">
        <v>15963</v>
      </c>
      <c r="AT728" s="69" t="s">
        <v>3584</v>
      </c>
      <c r="BD728" s="1"/>
      <c r="BV728" s="69" t="s">
        <v>15964</v>
      </c>
      <c r="BY728" s="69" t="s">
        <v>5093</v>
      </c>
    </row>
    <row r="729" spans="30:77" ht="15.75" customHeight="1" x14ac:dyDescent="0.15">
      <c r="AD729" s="69" t="s">
        <v>3088</v>
      </c>
      <c r="AL729" s="69" t="s">
        <v>15965</v>
      </c>
      <c r="AM729" s="69" t="s">
        <v>7407</v>
      </c>
      <c r="AN729" s="69" t="s">
        <v>15966</v>
      </c>
      <c r="AR729" s="69" t="s">
        <v>15967</v>
      </c>
      <c r="AT729" s="69" t="s">
        <v>3585</v>
      </c>
      <c r="BD729" s="1"/>
      <c r="BV729" s="69" t="s">
        <v>15968</v>
      </c>
      <c r="BY729" s="69" t="s">
        <v>5189</v>
      </c>
    </row>
    <row r="730" spans="30:77" ht="15.75" customHeight="1" x14ac:dyDescent="0.15">
      <c r="AD730" s="69" t="s">
        <v>3089</v>
      </c>
      <c r="AL730" s="69" t="s">
        <v>15969</v>
      </c>
      <c r="AM730" s="69" t="s">
        <v>7408</v>
      </c>
      <c r="AN730" s="69" t="s">
        <v>15970</v>
      </c>
      <c r="AR730" s="69" t="s">
        <v>15971</v>
      </c>
      <c r="AT730" s="69" t="s">
        <v>3586</v>
      </c>
      <c r="BD730" s="1"/>
      <c r="BV730" s="69" t="s">
        <v>15972</v>
      </c>
      <c r="BY730" s="69" t="s">
        <v>5285</v>
      </c>
    </row>
    <row r="731" spans="30:77" ht="15.75" customHeight="1" x14ac:dyDescent="0.15">
      <c r="AD731" s="69" t="s">
        <v>3090</v>
      </c>
      <c r="AL731" s="69" t="s">
        <v>15973</v>
      </c>
      <c r="AM731" s="69" t="s">
        <v>7409</v>
      </c>
      <c r="AN731" s="69" t="s">
        <v>15974</v>
      </c>
      <c r="AR731" s="69" t="s">
        <v>15975</v>
      </c>
      <c r="AT731" s="69" t="s">
        <v>3587</v>
      </c>
      <c r="BD731" s="1"/>
      <c r="BV731" s="69" t="s">
        <v>15976</v>
      </c>
      <c r="BY731" s="69" t="s">
        <v>5381</v>
      </c>
    </row>
    <row r="732" spans="30:77" ht="15.75" customHeight="1" x14ac:dyDescent="0.15">
      <c r="AD732" s="69" t="s">
        <v>3091</v>
      </c>
      <c r="AL732" s="69" t="s">
        <v>15977</v>
      </c>
      <c r="AM732" s="69" t="s">
        <v>7410</v>
      </c>
      <c r="AN732" s="69" t="s">
        <v>15978</v>
      </c>
      <c r="AR732" s="69" t="s">
        <v>15979</v>
      </c>
      <c r="AT732" s="69" t="s">
        <v>3588</v>
      </c>
      <c r="BD732" s="1"/>
      <c r="BV732" s="69" t="s">
        <v>15980</v>
      </c>
      <c r="BY732" s="69" t="s">
        <v>5477</v>
      </c>
    </row>
    <row r="733" spans="30:77" ht="15.75" customHeight="1" x14ac:dyDescent="0.15">
      <c r="AD733" s="69" t="s">
        <v>3092</v>
      </c>
      <c r="AL733" s="69" t="s">
        <v>15981</v>
      </c>
      <c r="AM733" s="69" t="s">
        <v>7411</v>
      </c>
      <c r="AN733" s="69" t="s">
        <v>15982</v>
      </c>
      <c r="AR733" s="69" t="s">
        <v>15983</v>
      </c>
      <c r="AT733" s="69" t="s">
        <v>3589</v>
      </c>
      <c r="BD733" s="1"/>
      <c r="BV733" s="69" t="s">
        <v>15984</v>
      </c>
      <c r="BY733" s="69" t="s">
        <v>5573</v>
      </c>
    </row>
    <row r="734" spans="30:77" ht="15.75" customHeight="1" x14ac:dyDescent="0.15">
      <c r="AD734" s="69" t="s">
        <v>3093</v>
      </c>
      <c r="AL734" s="69" t="s">
        <v>15985</v>
      </c>
      <c r="AM734" s="69" t="s">
        <v>7412</v>
      </c>
      <c r="AN734" s="69" t="s">
        <v>15986</v>
      </c>
      <c r="AR734" s="69" t="s">
        <v>15987</v>
      </c>
      <c r="AT734" s="69" t="s">
        <v>3590</v>
      </c>
      <c r="BD734" s="1"/>
      <c r="BV734" s="69" t="s">
        <v>15988</v>
      </c>
      <c r="BY734" s="69" t="s">
        <v>5669</v>
      </c>
    </row>
    <row r="735" spans="30:77" ht="15.75" customHeight="1" x14ac:dyDescent="0.15">
      <c r="AD735" s="69" t="s">
        <v>3094</v>
      </c>
      <c r="AL735" s="69" t="s">
        <v>15989</v>
      </c>
      <c r="AM735" s="69" t="s">
        <v>7413</v>
      </c>
      <c r="AN735" s="69" t="s">
        <v>15990</v>
      </c>
      <c r="AR735" s="69" t="s">
        <v>15991</v>
      </c>
      <c r="AT735" s="69" t="s">
        <v>3591</v>
      </c>
      <c r="BD735" s="1"/>
      <c r="BV735" s="69" t="s">
        <v>15992</v>
      </c>
      <c r="BY735" s="69" t="s">
        <v>4614</v>
      </c>
    </row>
    <row r="736" spans="30:77" ht="15.75" customHeight="1" x14ac:dyDescent="0.15">
      <c r="AD736" s="69" t="s">
        <v>3095</v>
      </c>
      <c r="AL736" s="69" t="s">
        <v>15993</v>
      </c>
      <c r="AM736" s="69" t="s">
        <v>7414</v>
      </c>
      <c r="AN736" s="69" t="s">
        <v>15994</v>
      </c>
      <c r="AR736" s="69" t="s">
        <v>15995</v>
      </c>
      <c r="AT736" s="69" t="s">
        <v>3592</v>
      </c>
      <c r="BD736" s="1"/>
      <c r="BV736" s="69" t="s">
        <v>15996</v>
      </c>
      <c r="BY736" s="69" t="s">
        <v>4710</v>
      </c>
    </row>
    <row r="737" spans="30:77" ht="15.75" customHeight="1" x14ac:dyDescent="0.15">
      <c r="AD737" s="69" t="s">
        <v>3096</v>
      </c>
      <c r="AL737" s="69" t="s">
        <v>15997</v>
      </c>
      <c r="AM737" s="69" t="s">
        <v>7415</v>
      </c>
      <c r="AN737" s="69" t="s">
        <v>15998</v>
      </c>
      <c r="AR737" s="69" t="s">
        <v>15999</v>
      </c>
      <c r="AT737" s="69" t="s">
        <v>3593</v>
      </c>
      <c r="BD737" s="1"/>
      <c r="BV737" s="69" t="s">
        <v>16000</v>
      </c>
      <c r="BY737" s="69" t="s">
        <v>4806</v>
      </c>
    </row>
    <row r="738" spans="30:77" ht="15.75" customHeight="1" x14ac:dyDescent="0.15">
      <c r="AD738" s="69" t="s">
        <v>3097</v>
      </c>
      <c r="AL738" s="69" t="s">
        <v>16001</v>
      </c>
      <c r="AM738" s="69" t="s">
        <v>7416</v>
      </c>
      <c r="AN738" s="69" t="s">
        <v>16002</v>
      </c>
      <c r="AR738" s="69" t="s">
        <v>16003</v>
      </c>
      <c r="AT738" s="69" t="s">
        <v>3594</v>
      </c>
      <c r="BD738" s="1"/>
      <c r="BV738" s="69" t="s">
        <v>16004</v>
      </c>
      <c r="BY738" s="69" t="s">
        <v>4902</v>
      </c>
    </row>
    <row r="739" spans="30:77" ht="15.75" customHeight="1" x14ac:dyDescent="0.15">
      <c r="AD739" s="69" t="s">
        <v>3098</v>
      </c>
      <c r="AL739" s="69" t="s">
        <v>16005</v>
      </c>
      <c r="AM739" s="69" t="s">
        <v>7417</v>
      </c>
      <c r="AN739" s="69" t="s">
        <v>16006</v>
      </c>
      <c r="AR739" s="69" t="s">
        <v>16007</v>
      </c>
      <c r="AT739" s="69" t="s">
        <v>3595</v>
      </c>
      <c r="BD739" s="1"/>
      <c r="BV739" s="69" t="s">
        <v>16008</v>
      </c>
      <c r="BY739" s="69" t="s">
        <v>4998</v>
      </c>
    </row>
    <row r="740" spans="30:77" ht="15.75" customHeight="1" x14ac:dyDescent="0.15">
      <c r="AD740" s="69" t="s">
        <v>3099</v>
      </c>
      <c r="AL740" s="69" t="s">
        <v>16009</v>
      </c>
      <c r="AM740" s="69" t="s">
        <v>7418</v>
      </c>
      <c r="AN740" s="69" t="s">
        <v>16010</v>
      </c>
      <c r="AR740" s="69" t="s">
        <v>16011</v>
      </c>
      <c r="AT740" s="69" t="s">
        <v>3596</v>
      </c>
      <c r="BD740" s="1"/>
      <c r="BV740" s="69" t="s">
        <v>16012</v>
      </c>
      <c r="BY740" s="69" t="s">
        <v>5094</v>
      </c>
    </row>
    <row r="741" spans="30:77" ht="15.75" customHeight="1" x14ac:dyDescent="0.15">
      <c r="AD741" s="69" t="s">
        <v>3100</v>
      </c>
      <c r="AL741" s="69" t="s">
        <v>16013</v>
      </c>
      <c r="AM741" s="69" t="s">
        <v>7419</v>
      </c>
      <c r="AN741" s="69" t="s">
        <v>16014</v>
      </c>
      <c r="AR741" s="69" t="s">
        <v>16015</v>
      </c>
      <c r="AT741" s="69" t="s">
        <v>13387</v>
      </c>
      <c r="BD741" s="1"/>
      <c r="BV741" s="69" t="s">
        <v>16016</v>
      </c>
      <c r="BY741" s="69" t="s">
        <v>5190</v>
      </c>
    </row>
    <row r="742" spans="30:77" ht="15.75" customHeight="1" x14ac:dyDescent="0.15">
      <c r="AD742" s="69" t="s">
        <v>3101</v>
      </c>
      <c r="AL742" s="69" t="s">
        <v>16017</v>
      </c>
      <c r="AM742" s="69" t="s">
        <v>7420</v>
      </c>
      <c r="AN742" s="69" t="s">
        <v>16018</v>
      </c>
      <c r="AR742" s="69" t="s">
        <v>16019</v>
      </c>
      <c r="AT742" s="69" t="s">
        <v>3597</v>
      </c>
      <c r="BD742" s="1"/>
      <c r="BV742" s="69" t="s">
        <v>16020</v>
      </c>
      <c r="BY742" s="69" t="s">
        <v>5286</v>
      </c>
    </row>
    <row r="743" spans="30:77" ht="15.75" customHeight="1" x14ac:dyDescent="0.15">
      <c r="AD743" s="69" t="s">
        <v>3102</v>
      </c>
      <c r="AL743" s="69" t="s">
        <v>16021</v>
      </c>
      <c r="AM743" s="69" t="s">
        <v>7421</v>
      </c>
      <c r="AN743" s="69" t="s">
        <v>16022</v>
      </c>
      <c r="AR743" s="69" t="s">
        <v>16023</v>
      </c>
      <c r="AT743" s="69" t="s">
        <v>3598</v>
      </c>
      <c r="BD743" s="1"/>
      <c r="BV743" s="69" t="s">
        <v>16024</v>
      </c>
      <c r="BY743" s="69" t="s">
        <v>5382</v>
      </c>
    </row>
    <row r="744" spans="30:77" ht="15.75" customHeight="1" x14ac:dyDescent="0.15">
      <c r="AD744" s="69" t="s">
        <v>3103</v>
      </c>
      <c r="AL744" s="69" t="s">
        <v>16025</v>
      </c>
      <c r="AM744" s="69" t="s">
        <v>7422</v>
      </c>
      <c r="AN744" s="69" t="s">
        <v>16026</v>
      </c>
      <c r="AR744" s="69" t="s">
        <v>16027</v>
      </c>
      <c r="AT744" s="69" t="s">
        <v>13415</v>
      </c>
      <c r="BD744" s="1"/>
      <c r="BV744" s="69" t="s">
        <v>16028</v>
      </c>
      <c r="BY744" s="69" t="s">
        <v>5478</v>
      </c>
    </row>
    <row r="745" spans="30:77" ht="15.75" customHeight="1" x14ac:dyDescent="0.15">
      <c r="AD745" s="69" t="s">
        <v>3104</v>
      </c>
      <c r="AL745" s="69" t="s">
        <v>16029</v>
      </c>
      <c r="AM745" s="69" t="s">
        <v>7423</v>
      </c>
      <c r="AN745" s="69" t="s">
        <v>16030</v>
      </c>
      <c r="AR745" s="69" t="s">
        <v>16031</v>
      </c>
      <c r="AT745" s="69" t="s">
        <v>3599</v>
      </c>
      <c r="BD745" s="1"/>
      <c r="BV745" s="69" t="s">
        <v>16032</v>
      </c>
      <c r="BY745" s="69" t="s">
        <v>5574</v>
      </c>
    </row>
    <row r="746" spans="30:77" ht="15.75" customHeight="1" x14ac:dyDescent="0.15">
      <c r="AD746" s="69" t="s">
        <v>3105</v>
      </c>
      <c r="AL746" s="69" t="s">
        <v>16033</v>
      </c>
      <c r="AM746" s="69" t="s">
        <v>7424</v>
      </c>
      <c r="AN746" s="69" t="s">
        <v>16034</v>
      </c>
      <c r="AR746" s="69" t="s">
        <v>16035</v>
      </c>
      <c r="AT746" s="69" t="s">
        <v>3600</v>
      </c>
      <c r="BD746" s="1"/>
      <c r="BV746" s="69" t="s">
        <v>16036</v>
      </c>
      <c r="BY746" s="69" t="s">
        <v>5670</v>
      </c>
    </row>
    <row r="747" spans="30:77" ht="15.75" customHeight="1" x14ac:dyDescent="0.15">
      <c r="AD747" s="69" t="s">
        <v>3106</v>
      </c>
      <c r="AL747" s="69" t="s">
        <v>16037</v>
      </c>
      <c r="AM747" s="69" t="s">
        <v>7425</v>
      </c>
      <c r="AN747" s="69" t="s">
        <v>16038</v>
      </c>
      <c r="AR747" s="69" t="s">
        <v>16039</v>
      </c>
      <c r="AT747" s="69" t="s">
        <v>3601</v>
      </c>
      <c r="BD747" s="1"/>
      <c r="BV747" s="69" t="s">
        <v>16040</v>
      </c>
      <c r="BY747" s="69" t="s">
        <v>4615</v>
      </c>
    </row>
    <row r="748" spans="30:77" ht="15.75" customHeight="1" x14ac:dyDescent="0.15">
      <c r="AD748" s="69" t="s">
        <v>3107</v>
      </c>
      <c r="AL748" s="69" t="s">
        <v>16041</v>
      </c>
      <c r="AM748" s="69" t="s">
        <v>7426</v>
      </c>
      <c r="AN748" s="69" t="s">
        <v>16042</v>
      </c>
      <c r="AR748" s="69" t="s">
        <v>16043</v>
      </c>
      <c r="AT748" s="69" t="s">
        <v>3602</v>
      </c>
      <c r="BD748" s="1"/>
      <c r="BV748" s="69" t="s">
        <v>16044</v>
      </c>
      <c r="BY748" s="69" t="s">
        <v>4711</v>
      </c>
    </row>
    <row r="749" spans="30:77" ht="15.75" customHeight="1" x14ac:dyDescent="0.15">
      <c r="AD749" s="69" t="s">
        <v>3108</v>
      </c>
      <c r="AL749" s="69" t="s">
        <v>16045</v>
      </c>
      <c r="AM749" s="69" t="s">
        <v>7427</v>
      </c>
      <c r="AN749" s="69" t="s">
        <v>16046</v>
      </c>
      <c r="AR749" s="69" t="s">
        <v>16047</v>
      </c>
      <c r="AT749" s="69" t="s">
        <v>3603</v>
      </c>
      <c r="BD749" s="1"/>
      <c r="BV749" s="69" t="s">
        <v>16048</v>
      </c>
      <c r="BY749" s="69" t="s">
        <v>4807</v>
      </c>
    </row>
    <row r="750" spans="30:77" ht="15.75" customHeight="1" x14ac:dyDescent="0.15">
      <c r="AD750" s="69" t="s">
        <v>3109</v>
      </c>
      <c r="AL750" s="69" t="s">
        <v>16049</v>
      </c>
      <c r="AM750" s="69" t="s">
        <v>7428</v>
      </c>
      <c r="AN750" s="69" t="s">
        <v>16050</v>
      </c>
      <c r="AR750" s="69" t="s">
        <v>16051</v>
      </c>
      <c r="AT750" s="69" t="s">
        <v>3604</v>
      </c>
      <c r="BD750" s="1"/>
      <c r="BV750" s="69" t="s">
        <v>16052</v>
      </c>
      <c r="BY750" s="69" t="s">
        <v>4903</v>
      </c>
    </row>
    <row r="751" spans="30:77" ht="15.75" customHeight="1" x14ac:dyDescent="0.15">
      <c r="AD751" s="69" t="s">
        <v>3110</v>
      </c>
      <c r="AL751" s="69" t="s">
        <v>16053</v>
      </c>
      <c r="AM751" s="69" t="s">
        <v>7429</v>
      </c>
      <c r="AN751" s="69" t="s">
        <v>16054</v>
      </c>
      <c r="AR751" s="69" t="s">
        <v>16055</v>
      </c>
      <c r="AT751" s="69" t="s">
        <v>3605</v>
      </c>
      <c r="BD751" s="1"/>
      <c r="BV751" s="69" t="s">
        <v>16056</v>
      </c>
      <c r="BY751" s="69" t="s">
        <v>4999</v>
      </c>
    </row>
    <row r="752" spans="30:77" ht="15.75" customHeight="1" x14ac:dyDescent="0.15">
      <c r="AD752" s="69" t="s">
        <v>3111</v>
      </c>
      <c r="AL752" s="69" t="s">
        <v>16057</v>
      </c>
      <c r="AM752" s="69" t="s">
        <v>7430</v>
      </c>
      <c r="AN752" s="69" t="s">
        <v>16058</v>
      </c>
      <c r="AR752" s="69" t="s">
        <v>16059</v>
      </c>
      <c r="AT752" s="69" t="s">
        <v>3606</v>
      </c>
      <c r="BD752" s="1"/>
      <c r="BV752" s="69" t="s">
        <v>16060</v>
      </c>
      <c r="BY752" s="69" t="s">
        <v>5095</v>
      </c>
    </row>
    <row r="753" spans="30:77" ht="15.75" customHeight="1" x14ac:dyDescent="0.15">
      <c r="AD753" s="69" t="s">
        <v>3112</v>
      </c>
      <c r="AL753" s="69" t="s">
        <v>16061</v>
      </c>
      <c r="AM753" s="69" t="s">
        <v>7431</v>
      </c>
      <c r="AN753" s="69" t="s">
        <v>16062</v>
      </c>
      <c r="AR753" s="69" t="s">
        <v>16063</v>
      </c>
      <c r="AT753" s="69" t="s">
        <v>3607</v>
      </c>
      <c r="BD753" s="1"/>
      <c r="BV753" s="69" t="s">
        <v>16064</v>
      </c>
      <c r="BY753" s="69" t="s">
        <v>5191</v>
      </c>
    </row>
    <row r="754" spans="30:77" ht="15.75" customHeight="1" x14ac:dyDescent="0.15">
      <c r="AD754" s="69" t="s">
        <v>3113</v>
      </c>
      <c r="AL754" s="69" t="s">
        <v>16065</v>
      </c>
      <c r="AM754" s="69" t="s">
        <v>7432</v>
      </c>
      <c r="AN754" s="69" t="s">
        <v>16066</v>
      </c>
      <c r="AR754" s="69" t="s">
        <v>16067</v>
      </c>
      <c r="AT754" s="69" t="s">
        <v>3608</v>
      </c>
      <c r="BD754" s="1"/>
      <c r="BV754" s="69" t="s">
        <v>16068</v>
      </c>
      <c r="BY754" s="69" t="s">
        <v>5287</v>
      </c>
    </row>
    <row r="755" spans="30:77" ht="15.75" customHeight="1" x14ac:dyDescent="0.15">
      <c r="AD755" s="69" t="s">
        <v>3114</v>
      </c>
      <c r="AL755" s="69" t="s">
        <v>16069</v>
      </c>
      <c r="AM755" s="69" t="s">
        <v>7433</v>
      </c>
      <c r="AN755" s="69" t="s">
        <v>16070</v>
      </c>
      <c r="AR755" s="69" t="s">
        <v>16071</v>
      </c>
      <c r="AT755" s="69" t="s">
        <v>3609</v>
      </c>
      <c r="BD755" s="1"/>
      <c r="BV755" s="69" t="s">
        <v>16072</v>
      </c>
      <c r="BY755" s="69" t="s">
        <v>5383</v>
      </c>
    </row>
    <row r="756" spans="30:77" ht="15.75" customHeight="1" x14ac:dyDescent="0.15">
      <c r="AD756" s="69" t="s">
        <v>3115</v>
      </c>
      <c r="AL756" s="69" t="s">
        <v>16073</v>
      </c>
      <c r="AM756" s="69" t="s">
        <v>7434</v>
      </c>
      <c r="AN756" s="69" t="s">
        <v>16074</v>
      </c>
      <c r="AR756" s="69" t="s">
        <v>16075</v>
      </c>
      <c r="AT756" s="69" t="s">
        <v>3610</v>
      </c>
      <c r="BD756" s="1"/>
      <c r="BV756" s="69" t="s">
        <v>16076</v>
      </c>
      <c r="BY756" s="69" t="s">
        <v>5479</v>
      </c>
    </row>
    <row r="757" spans="30:77" ht="15.75" customHeight="1" x14ac:dyDescent="0.15">
      <c r="AD757" s="69" t="s">
        <v>3116</v>
      </c>
      <c r="AL757" s="69" t="s">
        <v>16077</v>
      </c>
      <c r="AM757" s="69" t="s">
        <v>7435</v>
      </c>
      <c r="AN757" s="69" t="s">
        <v>16078</v>
      </c>
      <c r="AR757" s="69" t="s">
        <v>16079</v>
      </c>
      <c r="AT757" s="69" t="s">
        <v>3611</v>
      </c>
      <c r="BD757" s="1"/>
      <c r="BV757" s="69" t="s">
        <v>16080</v>
      </c>
      <c r="BY757" s="69" t="s">
        <v>5575</v>
      </c>
    </row>
    <row r="758" spans="30:77" ht="15.75" customHeight="1" x14ac:dyDescent="0.15">
      <c r="AD758" s="69" t="s">
        <v>3117</v>
      </c>
      <c r="AL758" s="69" t="s">
        <v>16081</v>
      </c>
      <c r="AM758" s="69" t="s">
        <v>7436</v>
      </c>
      <c r="AN758" s="69" t="s">
        <v>16082</v>
      </c>
      <c r="AR758" s="69" t="s">
        <v>16083</v>
      </c>
      <c r="AT758" s="69" t="s">
        <v>3612</v>
      </c>
      <c r="BD758" s="1"/>
      <c r="BV758" s="69" t="s">
        <v>16084</v>
      </c>
      <c r="BY758" s="69" t="s">
        <v>5671</v>
      </c>
    </row>
    <row r="759" spans="30:77" ht="15.75" customHeight="1" x14ac:dyDescent="0.15">
      <c r="AD759" s="69" t="s">
        <v>3118</v>
      </c>
      <c r="AL759" s="69" t="s">
        <v>16085</v>
      </c>
      <c r="AM759" s="69" t="s">
        <v>7437</v>
      </c>
      <c r="AN759" s="69" t="s">
        <v>16086</v>
      </c>
      <c r="AR759" s="69" t="s">
        <v>16087</v>
      </c>
      <c r="AT759" s="69" t="s">
        <v>13551</v>
      </c>
      <c r="BD759" s="1"/>
      <c r="BV759" s="69" t="s">
        <v>16088</v>
      </c>
      <c r="BY759" s="69" t="s">
        <v>4616</v>
      </c>
    </row>
    <row r="760" spans="30:77" ht="15.75" customHeight="1" x14ac:dyDescent="0.15">
      <c r="AD760" s="69" t="s">
        <v>3119</v>
      </c>
      <c r="AL760" s="69" t="s">
        <v>16089</v>
      </c>
      <c r="AM760" s="69" t="s">
        <v>7438</v>
      </c>
      <c r="AN760" s="69" t="s">
        <v>16090</v>
      </c>
      <c r="AR760" s="69" t="s">
        <v>16091</v>
      </c>
      <c r="AT760" s="69" t="s">
        <v>3613</v>
      </c>
      <c r="BD760" s="1"/>
      <c r="BV760" s="69" t="s">
        <v>16092</v>
      </c>
      <c r="BY760" s="69" t="s">
        <v>4712</v>
      </c>
    </row>
    <row r="761" spans="30:77" ht="15.75" customHeight="1" x14ac:dyDescent="0.15">
      <c r="AD761" s="69" t="s">
        <v>3120</v>
      </c>
      <c r="AL761" s="69" t="s">
        <v>16093</v>
      </c>
      <c r="AM761" s="69" t="s">
        <v>7439</v>
      </c>
      <c r="AN761" s="69" t="s">
        <v>16094</v>
      </c>
      <c r="AR761" s="69" t="s">
        <v>16095</v>
      </c>
      <c r="AT761" s="69" t="s">
        <v>3614</v>
      </c>
      <c r="BD761" s="1"/>
      <c r="BV761" s="69" t="s">
        <v>16096</v>
      </c>
      <c r="BY761" s="69" t="s">
        <v>4808</v>
      </c>
    </row>
    <row r="762" spans="30:77" ht="15.75" customHeight="1" x14ac:dyDescent="0.15">
      <c r="AD762" s="69" t="s">
        <v>3121</v>
      </c>
      <c r="AL762" s="69" t="s">
        <v>16097</v>
      </c>
      <c r="AM762" s="69" t="s">
        <v>7440</v>
      </c>
      <c r="AN762" s="69" t="s">
        <v>16098</v>
      </c>
      <c r="AR762" s="69" t="s">
        <v>16099</v>
      </c>
      <c r="AT762" s="69" t="s">
        <v>13579</v>
      </c>
      <c r="BD762" s="1"/>
      <c r="BV762" s="69" t="s">
        <v>16100</v>
      </c>
      <c r="BY762" s="69" t="s">
        <v>4904</v>
      </c>
    </row>
    <row r="763" spans="30:77" ht="15.75" customHeight="1" x14ac:dyDescent="0.15">
      <c r="AD763" s="69" t="s">
        <v>3122</v>
      </c>
      <c r="AL763" s="69" t="s">
        <v>16101</v>
      </c>
      <c r="AM763" s="69" t="s">
        <v>7441</v>
      </c>
      <c r="AN763" s="69" t="s">
        <v>16102</v>
      </c>
      <c r="AR763" s="69" t="s">
        <v>16103</v>
      </c>
      <c r="AT763" s="69" t="s">
        <v>3615</v>
      </c>
      <c r="BD763" s="1"/>
      <c r="BV763" s="69" t="s">
        <v>16104</v>
      </c>
      <c r="BY763" s="69" t="s">
        <v>5000</v>
      </c>
    </row>
    <row r="764" spans="30:77" ht="15.75" customHeight="1" x14ac:dyDescent="0.15">
      <c r="AD764" s="69" t="s">
        <v>3123</v>
      </c>
      <c r="AL764" s="69" t="s">
        <v>16105</v>
      </c>
      <c r="AM764" s="69" t="s">
        <v>7442</v>
      </c>
      <c r="AN764" s="69" t="s">
        <v>16106</v>
      </c>
      <c r="AR764" s="69" t="s">
        <v>16107</v>
      </c>
      <c r="AT764" s="69" t="s">
        <v>3616</v>
      </c>
      <c r="BD764" s="1"/>
      <c r="BV764" s="69" t="s">
        <v>16108</v>
      </c>
      <c r="BY764" s="69" t="s">
        <v>5096</v>
      </c>
    </row>
    <row r="765" spans="30:77" ht="15.75" customHeight="1" x14ac:dyDescent="0.15">
      <c r="AD765" s="69" t="s">
        <v>3124</v>
      </c>
      <c r="AL765" s="69" t="s">
        <v>16109</v>
      </c>
      <c r="AM765" s="69" t="s">
        <v>7443</v>
      </c>
      <c r="AN765" s="69" t="s">
        <v>16110</v>
      </c>
      <c r="AR765" s="69" t="s">
        <v>16111</v>
      </c>
      <c r="AT765" s="69" t="s">
        <v>3617</v>
      </c>
      <c r="BD765" s="1"/>
      <c r="BV765" s="69" t="s">
        <v>16112</v>
      </c>
      <c r="BY765" s="69" t="s">
        <v>5192</v>
      </c>
    </row>
    <row r="766" spans="30:77" ht="15.75" customHeight="1" x14ac:dyDescent="0.15">
      <c r="AD766" s="69" t="s">
        <v>3125</v>
      </c>
      <c r="AL766" s="69" t="s">
        <v>16113</v>
      </c>
      <c r="AM766" s="69" t="s">
        <v>7444</v>
      </c>
      <c r="AN766" s="69" t="s">
        <v>16114</v>
      </c>
      <c r="AR766" s="69" t="s">
        <v>16115</v>
      </c>
      <c r="AT766" s="69" t="s">
        <v>3618</v>
      </c>
      <c r="BD766" s="1"/>
      <c r="BV766" s="69" t="s">
        <v>16116</v>
      </c>
      <c r="BY766" s="69" t="s">
        <v>5288</v>
      </c>
    </row>
    <row r="767" spans="30:77" ht="15.75" customHeight="1" x14ac:dyDescent="0.15">
      <c r="AD767" s="69" t="s">
        <v>3126</v>
      </c>
      <c r="AL767" s="69" t="s">
        <v>16117</v>
      </c>
      <c r="AM767" s="69" t="s">
        <v>7445</v>
      </c>
      <c r="AN767" s="69" t="s">
        <v>16118</v>
      </c>
      <c r="AR767" s="69" t="s">
        <v>16119</v>
      </c>
      <c r="AT767" s="69" t="s">
        <v>3619</v>
      </c>
      <c r="BD767" s="1"/>
      <c r="BV767" s="69" t="s">
        <v>16120</v>
      </c>
      <c r="BY767" s="69" t="s">
        <v>5384</v>
      </c>
    </row>
    <row r="768" spans="30:77" ht="15.75" customHeight="1" x14ac:dyDescent="0.15">
      <c r="AD768" s="69" t="s">
        <v>3127</v>
      </c>
      <c r="AL768" s="69" t="s">
        <v>16121</v>
      </c>
      <c r="AM768" s="69" t="s">
        <v>7446</v>
      </c>
      <c r="AN768" s="69" t="s">
        <v>16122</v>
      </c>
      <c r="AR768" s="69" t="s">
        <v>16123</v>
      </c>
      <c r="AT768" s="69" t="s">
        <v>3620</v>
      </c>
      <c r="BD768" s="1"/>
      <c r="BV768" s="69" t="s">
        <v>16124</v>
      </c>
      <c r="BY768" s="69" t="s">
        <v>5480</v>
      </c>
    </row>
    <row r="769" spans="30:77" ht="15.75" customHeight="1" x14ac:dyDescent="0.15">
      <c r="AD769" s="69" t="s">
        <v>3128</v>
      </c>
      <c r="AL769" s="69" t="s">
        <v>16125</v>
      </c>
      <c r="AM769" s="69" t="s">
        <v>7447</v>
      </c>
      <c r="AN769" s="69" t="s">
        <v>16126</v>
      </c>
      <c r="AR769" s="69" t="s">
        <v>16127</v>
      </c>
      <c r="AT769" s="69" t="s">
        <v>3621</v>
      </c>
      <c r="BD769" s="1"/>
      <c r="BV769" s="69" t="s">
        <v>16128</v>
      </c>
      <c r="BY769" s="69" t="s">
        <v>5576</v>
      </c>
    </row>
    <row r="770" spans="30:77" ht="15.75" customHeight="1" x14ac:dyDescent="0.15">
      <c r="AD770" s="69" t="s">
        <v>3129</v>
      </c>
      <c r="AL770" s="69" t="s">
        <v>16129</v>
      </c>
      <c r="AM770" s="69" t="s">
        <v>7448</v>
      </c>
      <c r="AN770" s="69" t="s">
        <v>16130</v>
      </c>
      <c r="AR770" s="69" t="s">
        <v>16131</v>
      </c>
      <c r="AT770" s="69" t="s">
        <v>3622</v>
      </c>
      <c r="BD770" s="1"/>
      <c r="BV770" s="69" t="s">
        <v>16132</v>
      </c>
      <c r="BY770" s="69" t="s">
        <v>5672</v>
      </c>
    </row>
    <row r="771" spans="30:77" ht="15.75" customHeight="1" x14ac:dyDescent="0.15">
      <c r="AL771" s="69" t="s">
        <v>16133</v>
      </c>
      <c r="AM771" s="69" t="s">
        <v>7449</v>
      </c>
      <c r="AR771" s="69" t="s">
        <v>16134</v>
      </c>
      <c r="AT771" s="69" t="s">
        <v>3623</v>
      </c>
      <c r="BD771" s="1"/>
      <c r="BY771" s="69" t="s">
        <v>4617</v>
      </c>
    </row>
    <row r="772" spans="30:77" ht="15.75" customHeight="1" x14ac:dyDescent="0.15">
      <c r="AL772" s="69" t="s">
        <v>16135</v>
      </c>
      <c r="AM772" s="69" t="s">
        <v>7450</v>
      </c>
      <c r="AR772" s="69" t="s">
        <v>16136</v>
      </c>
      <c r="AT772" s="69" t="s">
        <v>3624</v>
      </c>
      <c r="BD772" s="1"/>
      <c r="BY772" s="69" t="s">
        <v>4713</v>
      </c>
    </row>
    <row r="773" spans="30:77" ht="15.75" customHeight="1" x14ac:dyDescent="0.15">
      <c r="AL773" s="69" t="s">
        <v>16137</v>
      </c>
      <c r="AM773" s="69" t="s">
        <v>7451</v>
      </c>
      <c r="AR773" s="69" t="s">
        <v>16138</v>
      </c>
      <c r="AT773" s="69" t="s">
        <v>3625</v>
      </c>
      <c r="BD773" s="1"/>
      <c r="BY773" s="69" t="s">
        <v>4809</v>
      </c>
    </row>
    <row r="774" spans="30:77" ht="15.75" customHeight="1" x14ac:dyDescent="0.15">
      <c r="AL774" s="69" t="s">
        <v>16139</v>
      </c>
      <c r="AM774" s="69" t="s">
        <v>7452</v>
      </c>
      <c r="AR774" s="69" t="s">
        <v>16140</v>
      </c>
      <c r="AT774" s="69" t="s">
        <v>3626</v>
      </c>
      <c r="BD774" s="1"/>
      <c r="BY774" s="69" t="s">
        <v>4905</v>
      </c>
    </row>
    <row r="775" spans="30:77" ht="15.75" customHeight="1" x14ac:dyDescent="0.15">
      <c r="AL775" s="69" t="s">
        <v>16141</v>
      </c>
      <c r="AM775" s="69" t="s">
        <v>7453</v>
      </c>
      <c r="AR775" s="69" t="s">
        <v>16142</v>
      </c>
      <c r="AT775" s="69" t="s">
        <v>3627</v>
      </c>
      <c r="BD775" s="1"/>
      <c r="BY775" s="69" t="s">
        <v>5001</v>
      </c>
    </row>
    <row r="776" spans="30:77" ht="15.75" customHeight="1" x14ac:dyDescent="0.15">
      <c r="AL776" s="69" t="s">
        <v>16143</v>
      </c>
      <c r="AM776" s="69" t="s">
        <v>7454</v>
      </c>
      <c r="AR776" s="69" t="s">
        <v>16144</v>
      </c>
      <c r="AT776" s="69" t="s">
        <v>3628</v>
      </c>
      <c r="BD776" s="1"/>
      <c r="BY776" s="69" t="s">
        <v>5097</v>
      </c>
    </row>
    <row r="777" spans="30:77" ht="15.75" customHeight="1" x14ac:dyDescent="0.15">
      <c r="AL777" s="69" t="s">
        <v>16145</v>
      </c>
      <c r="AM777" s="69" t="s">
        <v>7455</v>
      </c>
      <c r="AR777" s="69" t="s">
        <v>16146</v>
      </c>
      <c r="AT777" s="69" t="s">
        <v>13715</v>
      </c>
      <c r="BD777" s="1"/>
      <c r="BY777" s="69" t="s">
        <v>5193</v>
      </c>
    </row>
    <row r="778" spans="30:77" ht="15.75" customHeight="1" x14ac:dyDescent="0.15">
      <c r="AL778" s="69" t="s">
        <v>16147</v>
      </c>
      <c r="AM778" s="69" t="s">
        <v>7456</v>
      </c>
      <c r="AR778" s="69" t="s">
        <v>16148</v>
      </c>
      <c r="AT778" s="69" t="s">
        <v>3629</v>
      </c>
      <c r="BD778" s="1"/>
      <c r="BY778" s="69" t="s">
        <v>5289</v>
      </c>
    </row>
    <row r="779" spans="30:77" ht="15.75" customHeight="1" x14ac:dyDescent="0.15">
      <c r="AL779" s="69" t="s">
        <v>16149</v>
      </c>
      <c r="AM779" s="69" t="s">
        <v>7457</v>
      </c>
      <c r="AR779" s="69" t="s">
        <v>16150</v>
      </c>
      <c r="AT779" s="69" t="s">
        <v>3630</v>
      </c>
      <c r="BD779" s="1"/>
      <c r="BY779" s="69" t="s">
        <v>5385</v>
      </c>
    </row>
    <row r="780" spans="30:77" ht="15.75" customHeight="1" x14ac:dyDescent="0.15">
      <c r="AL780" s="69" t="s">
        <v>16151</v>
      </c>
      <c r="AM780" s="69" t="s">
        <v>7458</v>
      </c>
      <c r="AR780" s="69" t="s">
        <v>16152</v>
      </c>
      <c r="AT780" s="69" t="s">
        <v>13743</v>
      </c>
      <c r="BD780" s="1"/>
      <c r="BY780" s="69" t="s">
        <v>5481</v>
      </c>
    </row>
    <row r="781" spans="30:77" ht="15.75" customHeight="1" x14ac:dyDescent="0.15">
      <c r="AL781" s="69" t="s">
        <v>16153</v>
      </c>
      <c r="AM781" s="69" t="s">
        <v>7459</v>
      </c>
      <c r="AR781" s="69" t="s">
        <v>16154</v>
      </c>
      <c r="AT781" s="69" t="s">
        <v>3631</v>
      </c>
      <c r="BD781" s="1"/>
      <c r="BY781" s="69" t="s">
        <v>5577</v>
      </c>
    </row>
    <row r="782" spans="30:77" ht="15.75" customHeight="1" x14ac:dyDescent="0.15">
      <c r="AL782" s="69" t="s">
        <v>16155</v>
      </c>
      <c r="AM782" s="69" t="s">
        <v>7460</v>
      </c>
      <c r="AR782" s="69" t="s">
        <v>16156</v>
      </c>
      <c r="AT782" s="69" t="s">
        <v>3632</v>
      </c>
      <c r="BD782" s="1"/>
      <c r="BY782" s="69" t="s">
        <v>5673</v>
      </c>
    </row>
    <row r="783" spans="30:77" ht="15.75" customHeight="1" x14ac:dyDescent="0.15">
      <c r="AL783" s="69" t="s">
        <v>16157</v>
      </c>
      <c r="AM783" s="69" t="s">
        <v>7461</v>
      </c>
      <c r="AR783" s="69" t="s">
        <v>16158</v>
      </c>
      <c r="AT783" s="69" t="s">
        <v>3633</v>
      </c>
      <c r="BD783" s="1"/>
      <c r="BY783" s="69" t="s">
        <v>4618</v>
      </c>
    </row>
    <row r="784" spans="30:77" ht="15.75" customHeight="1" x14ac:dyDescent="0.15">
      <c r="AL784" s="69" t="s">
        <v>16159</v>
      </c>
      <c r="AM784" s="69" t="s">
        <v>7462</v>
      </c>
      <c r="AR784" s="69" t="s">
        <v>16160</v>
      </c>
      <c r="AT784" s="69" t="s">
        <v>3634</v>
      </c>
      <c r="BD784" s="1"/>
      <c r="BY784" s="69" t="s">
        <v>4714</v>
      </c>
    </row>
    <row r="785" spans="38:77" ht="15.75" customHeight="1" x14ac:dyDescent="0.15">
      <c r="AL785" s="69" t="s">
        <v>16161</v>
      </c>
      <c r="AM785" s="69" t="s">
        <v>7463</v>
      </c>
      <c r="AR785" s="69" t="s">
        <v>16162</v>
      </c>
      <c r="AT785" s="69" t="s">
        <v>3635</v>
      </c>
      <c r="BD785" s="1"/>
      <c r="BY785" s="69" t="s">
        <v>4810</v>
      </c>
    </row>
    <row r="786" spans="38:77" ht="15.75" customHeight="1" x14ac:dyDescent="0.15">
      <c r="AL786" s="69" t="s">
        <v>16163</v>
      </c>
      <c r="AM786" s="69" t="s">
        <v>7464</v>
      </c>
      <c r="AR786" s="69" t="s">
        <v>16164</v>
      </c>
      <c r="AT786" s="69" t="s">
        <v>3636</v>
      </c>
      <c r="BD786" s="1"/>
      <c r="BY786" s="69" t="s">
        <v>4906</v>
      </c>
    </row>
    <row r="787" spans="38:77" ht="15.75" customHeight="1" x14ac:dyDescent="0.15">
      <c r="AL787" s="69" t="s">
        <v>16165</v>
      </c>
      <c r="AM787" s="69" t="s">
        <v>7465</v>
      </c>
      <c r="AR787" s="69" t="s">
        <v>16166</v>
      </c>
      <c r="AT787" s="69" t="s">
        <v>3637</v>
      </c>
      <c r="BD787" s="1"/>
      <c r="BY787" s="69" t="s">
        <v>5002</v>
      </c>
    </row>
    <row r="788" spans="38:77" ht="15.75" customHeight="1" x14ac:dyDescent="0.15">
      <c r="AL788" s="69" t="s">
        <v>16167</v>
      </c>
      <c r="AM788" s="69" t="s">
        <v>7466</v>
      </c>
      <c r="AR788" s="69" t="s">
        <v>16168</v>
      </c>
      <c r="AT788" s="69" t="s">
        <v>3638</v>
      </c>
      <c r="BD788" s="1"/>
      <c r="BY788" s="69" t="s">
        <v>5098</v>
      </c>
    </row>
    <row r="789" spans="38:77" ht="15.75" customHeight="1" x14ac:dyDescent="0.15">
      <c r="AL789" s="69" t="s">
        <v>16169</v>
      </c>
      <c r="AM789" s="69" t="s">
        <v>7467</v>
      </c>
      <c r="AR789" s="69" t="s">
        <v>16170</v>
      </c>
      <c r="AT789" s="69" t="s">
        <v>3639</v>
      </c>
      <c r="BD789" s="1"/>
      <c r="BY789" s="69" t="s">
        <v>5194</v>
      </c>
    </row>
    <row r="790" spans="38:77" ht="15.75" customHeight="1" x14ac:dyDescent="0.15">
      <c r="AL790" s="69" t="s">
        <v>16171</v>
      </c>
      <c r="AM790" s="69" t="s">
        <v>7468</v>
      </c>
      <c r="AR790" s="69" t="s">
        <v>16172</v>
      </c>
      <c r="AT790" s="69" t="s">
        <v>3640</v>
      </c>
      <c r="BD790" s="1"/>
      <c r="BY790" s="69" t="s">
        <v>5290</v>
      </c>
    </row>
    <row r="791" spans="38:77" ht="15.75" customHeight="1" x14ac:dyDescent="0.15">
      <c r="AL791" s="69" t="s">
        <v>16173</v>
      </c>
      <c r="AM791" s="69" t="s">
        <v>7469</v>
      </c>
      <c r="AR791" s="69" t="s">
        <v>16174</v>
      </c>
      <c r="AT791" s="69" t="s">
        <v>3641</v>
      </c>
      <c r="BD791" s="1"/>
      <c r="BY791" s="69" t="s">
        <v>5386</v>
      </c>
    </row>
    <row r="792" spans="38:77" ht="15.75" customHeight="1" x14ac:dyDescent="0.15">
      <c r="AL792" s="69" t="s">
        <v>16175</v>
      </c>
      <c r="AM792" s="69" t="s">
        <v>7470</v>
      </c>
      <c r="AR792" s="69" t="s">
        <v>16176</v>
      </c>
      <c r="AT792" s="69" t="s">
        <v>3642</v>
      </c>
      <c r="BD792" s="1"/>
      <c r="BY792" s="69" t="s">
        <v>5482</v>
      </c>
    </row>
    <row r="793" spans="38:77" ht="15.75" customHeight="1" x14ac:dyDescent="0.15">
      <c r="AL793" s="69" t="s">
        <v>16177</v>
      </c>
      <c r="AR793" s="69" t="s">
        <v>16178</v>
      </c>
      <c r="AT793" s="69" t="s">
        <v>3643</v>
      </c>
      <c r="BD793" s="1"/>
      <c r="BY793" s="69" t="s">
        <v>5578</v>
      </c>
    </row>
    <row r="794" spans="38:77" ht="15.75" customHeight="1" x14ac:dyDescent="0.15">
      <c r="AL794" s="69" t="s">
        <v>16179</v>
      </c>
      <c r="AR794" s="69" t="s">
        <v>16180</v>
      </c>
      <c r="AT794" s="69" t="s">
        <v>3644</v>
      </c>
      <c r="BD794" s="1"/>
      <c r="BY794" s="69" t="s">
        <v>5674</v>
      </c>
    </row>
    <row r="795" spans="38:77" ht="15.75" customHeight="1" x14ac:dyDescent="0.15">
      <c r="AL795" s="69" t="s">
        <v>16181</v>
      </c>
      <c r="AR795" s="69" t="s">
        <v>16182</v>
      </c>
      <c r="AT795" s="69" t="s">
        <v>13879</v>
      </c>
      <c r="BD795" s="1"/>
      <c r="BY795" s="69" t="s">
        <v>4619</v>
      </c>
    </row>
    <row r="796" spans="38:77" ht="15.75" customHeight="1" x14ac:dyDescent="0.15">
      <c r="AL796" s="69" t="s">
        <v>16183</v>
      </c>
      <c r="AR796" s="69" t="s">
        <v>16184</v>
      </c>
      <c r="AT796" s="69" t="s">
        <v>3645</v>
      </c>
      <c r="BD796" s="1"/>
      <c r="BY796" s="69" t="s">
        <v>4715</v>
      </c>
    </row>
    <row r="797" spans="38:77" ht="15.75" customHeight="1" x14ac:dyDescent="0.15">
      <c r="AL797" s="69" t="s">
        <v>16185</v>
      </c>
      <c r="AR797" s="69" t="s">
        <v>16186</v>
      </c>
      <c r="AT797" s="69" t="s">
        <v>3646</v>
      </c>
      <c r="BD797" s="1"/>
      <c r="BY797" s="69" t="s">
        <v>4811</v>
      </c>
    </row>
    <row r="798" spans="38:77" ht="15.75" customHeight="1" x14ac:dyDescent="0.15">
      <c r="AL798" s="69" t="s">
        <v>16187</v>
      </c>
      <c r="AR798" s="69" t="s">
        <v>16188</v>
      </c>
      <c r="AT798" s="69" t="s">
        <v>13907</v>
      </c>
      <c r="BD798" s="1"/>
      <c r="BY798" s="69" t="s">
        <v>4907</v>
      </c>
    </row>
    <row r="799" spans="38:77" ht="15.75" customHeight="1" x14ac:dyDescent="0.15">
      <c r="AL799" s="69" t="s">
        <v>16189</v>
      </c>
      <c r="AR799" s="69" t="s">
        <v>16190</v>
      </c>
      <c r="AT799" s="69" t="s">
        <v>3647</v>
      </c>
      <c r="BD799" s="1"/>
      <c r="BY799" s="69" t="s">
        <v>5003</v>
      </c>
    </row>
    <row r="800" spans="38:77" ht="15.75" customHeight="1" x14ac:dyDescent="0.15">
      <c r="AL800" s="69" t="s">
        <v>16191</v>
      </c>
      <c r="AR800" s="69" t="s">
        <v>16192</v>
      </c>
      <c r="AT800" s="69" t="s">
        <v>3648</v>
      </c>
      <c r="BD800" s="1"/>
      <c r="BY800" s="69" t="s">
        <v>5099</v>
      </c>
    </row>
    <row r="801" spans="38:77" ht="15.75" customHeight="1" x14ac:dyDescent="0.15">
      <c r="AL801" s="69" t="s">
        <v>16193</v>
      </c>
      <c r="AR801" s="69" t="s">
        <v>16194</v>
      </c>
      <c r="AT801" s="69" t="s">
        <v>3649</v>
      </c>
      <c r="BD801" s="1"/>
      <c r="BY801" s="69" t="s">
        <v>5195</v>
      </c>
    </row>
    <row r="802" spans="38:77" ht="15.75" customHeight="1" x14ac:dyDescent="0.15">
      <c r="AL802" s="69" t="s">
        <v>16195</v>
      </c>
      <c r="AR802" s="69" t="s">
        <v>16196</v>
      </c>
      <c r="AT802" s="69" t="s">
        <v>3650</v>
      </c>
      <c r="BD802" s="1"/>
      <c r="BY802" s="69" t="s">
        <v>5291</v>
      </c>
    </row>
    <row r="803" spans="38:77" ht="15.75" customHeight="1" x14ac:dyDescent="0.15">
      <c r="AL803" s="69" t="s">
        <v>16197</v>
      </c>
      <c r="AR803" s="69" t="s">
        <v>16198</v>
      </c>
      <c r="AT803" s="69" t="s">
        <v>3651</v>
      </c>
      <c r="BD803" s="1"/>
      <c r="BY803" s="69" t="s">
        <v>5387</v>
      </c>
    </row>
    <row r="804" spans="38:77" ht="15.75" customHeight="1" x14ac:dyDescent="0.15">
      <c r="AL804" s="69" t="s">
        <v>16199</v>
      </c>
      <c r="AR804" s="69" t="s">
        <v>16200</v>
      </c>
      <c r="AT804" s="69" t="s">
        <v>3652</v>
      </c>
      <c r="BD804" s="1"/>
      <c r="BY804" s="69" t="s">
        <v>5483</v>
      </c>
    </row>
    <row r="805" spans="38:77" ht="15.75" customHeight="1" x14ac:dyDescent="0.15">
      <c r="AL805" s="69" t="s">
        <v>16201</v>
      </c>
      <c r="AR805" s="69" t="s">
        <v>16202</v>
      </c>
      <c r="AT805" s="69" t="s">
        <v>3653</v>
      </c>
      <c r="BD805" s="1"/>
      <c r="BY805" s="69" t="s">
        <v>5579</v>
      </c>
    </row>
    <row r="806" spans="38:77" ht="15.75" customHeight="1" x14ac:dyDescent="0.15">
      <c r="AL806" s="69" t="s">
        <v>16203</v>
      </c>
      <c r="AR806" s="69" t="s">
        <v>16204</v>
      </c>
      <c r="AT806" s="69" t="s">
        <v>3654</v>
      </c>
      <c r="BD806" s="1"/>
      <c r="BY806" s="69" t="s">
        <v>5675</v>
      </c>
    </row>
    <row r="807" spans="38:77" ht="15.75" customHeight="1" x14ac:dyDescent="0.15">
      <c r="AL807" s="69" t="s">
        <v>16205</v>
      </c>
      <c r="AR807" s="69" t="s">
        <v>16206</v>
      </c>
      <c r="AT807" s="69" t="s">
        <v>3655</v>
      </c>
      <c r="BD807" s="1"/>
      <c r="BY807" s="69" t="s">
        <v>4620</v>
      </c>
    </row>
    <row r="808" spans="38:77" ht="15.75" customHeight="1" x14ac:dyDescent="0.15">
      <c r="AL808" s="69" t="s">
        <v>16207</v>
      </c>
      <c r="AR808" s="69" t="s">
        <v>16208</v>
      </c>
      <c r="AT808" s="69" t="s">
        <v>3656</v>
      </c>
      <c r="BD808" s="1"/>
      <c r="BY808" s="69" t="s">
        <v>4716</v>
      </c>
    </row>
    <row r="809" spans="38:77" ht="15.75" customHeight="1" x14ac:dyDescent="0.15">
      <c r="AL809" s="69" t="s">
        <v>16209</v>
      </c>
      <c r="AR809" s="69" t="s">
        <v>16210</v>
      </c>
      <c r="AT809" s="69" t="s">
        <v>3657</v>
      </c>
      <c r="BD809" s="1"/>
      <c r="BY809" s="69" t="s">
        <v>4812</v>
      </c>
    </row>
    <row r="810" spans="38:77" ht="15.75" customHeight="1" x14ac:dyDescent="0.15">
      <c r="AL810" s="69" t="s">
        <v>16211</v>
      </c>
      <c r="AR810" s="69" t="s">
        <v>16212</v>
      </c>
      <c r="AT810" s="69" t="s">
        <v>3658</v>
      </c>
      <c r="BD810" s="1"/>
      <c r="BY810" s="69" t="s">
        <v>4908</v>
      </c>
    </row>
    <row r="811" spans="38:77" ht="15.75" customHeight="1" x14ac:dyDescent="0.15">
      <c r="AL811" s="69" t="s">
        <v>16213</v>
      </c>
      <c r="AR811" s="69" t="s">
        <v>16214</v>
      </c>
      <c r="AT811" s="69" t="s">
        <v>3659</v>
      </c>
      <c r="BD811" s="1"/>
      <c r="BY811" s="69" t="s">
        <v>5004</v>
      </c>
    </row>
    <row r="812" spans="38:77" ht="15.75" customHeight="1" x14ac:dyDescent="0.15">
      <c r="AL812" s="69" t="s">
        <v>16215</v>
      </c>
      <c r="AR812" s="69" t="s">
        <v>16216</v>
      </c>
      <c r="AT812" s="69" t="s">
        <v>3660</v>
      </c>
      <c r="BD812" s="1"/>
      <c r="BY812" s="69" t="s">
        <v>5100</v>
      </c>
    </row>
    <row r="813" spans="38:77" ht="15.75" customHeight="1" x14ac:dyDescent="0.15">
      <c r="AL813" s="69" t="s">
        <v>16217</v>
      </c>
      <c r="AR813" s="69" t="s">
        <v>16218</v>
      </c>
      <c r="AT813" s="69" t="s">
        <v>14043</v>
      </c>
      <c r="BD813" s="1"/>
      <c r="BY813" s="69" t="s">
        <v>5196</v>
      </c>
    </row>
    <row r="814" spans="38:77" ht="15.75" customHeight="1" x14ac:dyDescent="0.15">
      <c r="AL814" s="69" t="s">
        <v>16219</v>
      </c>
      <c r="AR814" s="69" t="s">
        <v>16220</v>
      </c>
      <c r="AT814" s="69" t="s">
        <v>3661</v>
      </c>
      <c r="BD814" s="1"/>
      <c r="BY814" s="69" t="s">
        <v>5292</v>
      </c>
    </row>
    <row r="815" spans="38:77" ht="15.75" customHeight="1" x14ac:dyDescent="0.15">
      <c r="AL815" s="69" t="s">
        <v>16221</v>
      </c>
      <c r="AR815" s="69" t="s">
        <v>16222</v>
      </c>
      <c r="AT815" s="69" t="s">
        <v>3662</v>
      </c>
      <c r="BD815" s="1"/>
      <c r="BY815" s="69" t="s">
        <v>5388</v>
      </c>
    </row>
    <row r="816" spans="38:77" ht="15.75" customHeight="1" x14ac:dyDescent="0.15">
      <c r="AL816" s="69" t="s">
        <v>16223</v>
      </c>
      <c r="AR816" s="69" t="s">
        <v>16224</v>
      </c>
      <c r="AT816" s="69" t="s">
        <v>14071</v>
      </c>
      <c r="BD816" s="1"/>
      <c r="BY816" s="69" t="s">
        <v>5484</v>
      </c>
    </row>
    <row r="817" spans="38:77" ht="15.75" customHeight="1" x14ac:dyDescent="0.15">
      <c r="AL817" s="69" t="s">
        <v>16225</v>
      </c>
      <c r="AR817" s="69" t="s">
        <v>16226</v>
      </c>
      <c r="AT817" s="69" t="s">
        <v>3663</v>
      </c>
      <c r="BD817" s="1"/>
      <c r="BY817" s="69" t="s">
        <v>5580</v>
      </c>
    </row>
    <row r="818" spans="38:77" ht="15.75" customHeight="1" x14ac:dyDescent="0.15">
      <c r="AL818" s="69" t="s">
        <v>16227</v>
      </c>
      <c r="AR818" s="69" t="s">
        <v>16228</v>
      </c>
      <c r="AT818" s="69" t="s">
        <v>3664</v>
      </c>
      <c r="BD818" s="1"/>
      <c r="BY818" s="69" t="s">
        <v>5676</v>
      </c>
    </row>
    <row r="819" spans="38:77" ht="15.75" customHeight="1" x14ac:dyDescent="0.15">
      <c r="AL819" s="69" t="s">
        <v>16229</v>
      </c>
      <c r="AR819" s="69" t="s">
        <v>16230</v>
      </c>
      <c r="AT819" s="69" t="s">
        <v>3665</v>
      </c>
      <c r="BD819" s="1"/>
      <c r="BY819" s="69" t="s">
        <v>4621</v>
      </c>
    </row>
    <row r="820" spans="38:77" ht="15.75" customHeight="1" x14ac:dyDescent="0.15">
      <c r="AL820" s="69" t="s">
        <v>16231</v>
      </c>
      <c r="AR820" s="69" t="s">
        <v>16232</v>
      </c>
      <c r="AT820" s="69" t="s">
        <v>3666</v>
      </c>
      <c r="BD820" s="1"/>
      <c r="BY820" s="69" t="s">
        <v>4717</v>
      </c>
    </row>
    <row r="821" spans="38:77" ht="15.75" customHeight="1" x14ac:dyDescent="0.15">
      <c r="AL821" s="69" t="s">
        <v>16233</v>
      </c>
      <c r="AR821" s="69" t="s">
        <v>16234</v>
      </c>
      <c r="AT821" s="69" t="s">
        <v>3667</v>
      </c>
      <c r="BD821" s="1"/>
      <c r="BY821" s="69" t="s">
        <v>4813</v>
      </c>
    </row>
    <row r="822" spans="38:77" ht="15.75" customHeight="1" x14ac:dyDescent="0.15">
      <c r="AL822" s="69" t="s">
        <v>16235</v>
      </c>
      <c r="AR822" s="69" t="s">
        <v>16236</v>
      </c>
      <c r="AT822" s="69" t="s">
        <v>3668</v>
      </c>
      <c r="BD822" s="1"/>
      <c r="BY822" s="69" t="s">
        <v>4909</v>
      </c>
    </row>
    <row r="823" spans="38:77" ht="15.75" customHeight="1" x14ac:dyDescent="0.15">
      <c r="AL823" s="69" t="s">
        <v>16237</v>
      </c>
      <c r="AR823" s="69" t="s">
        <v>16238</v>
      </c>
      <c r="AT823" s="69" t="s">
        <v>3669</v>
      </c>
      <c r="BD823" s="1"/>
      <c r="BY823" s="69" t="s">
        <v>5005</v>
      </c>
    </row>
    <row r="824" spans="38:77" ht="15.75" customHeight="1" x14ac:dyDescent="0.15">
      <c r="AL824" s="69" t="s">
        <v>16239</v>
      </c>
      <c r="AR824" s="69" t="s">
        <v>16240</v>
      </c>
      <c r="AT824" s="69" t="s">
        <v>3670</v>
      </c>
      <c r="BD824" s="1"/>
      <c r="BY824" s="69" t="s">
        <v>5101</v>
      </c>
    </row>
    <row r="825" spans="38:77" ht="15.75" customHeight="1" x14ac:dyDescent="0.15">
      <c r="AL825" s="69" t="s">
        <v>16241</v>
      </c>
      <c r="AR825" s="69" t="s">
        <v>16242</v>
      </c>
      <c r="AT825" s="69" t="s">
        <v>3671</v>
      </c>
      <c r="BD825" s="1"/>
      <c r="BY825" s="69" t="s">
        <v>5197</v>
      </c>
    </row>
    <row r="826" spans="38:77" ht="15.75" customHeight="1" x14ac:dyDescent="0.15">
      <c r="AL826" s="69" t="s">
        <v>16243</v>
      </c>
      <c r="AR826" s="69" t="s">
        <v>16244</v>
      </c>
      <c r="AT826" s="69" t="s">
        <v>3672</v>
      </c>
      <c r="BD826" s="1"/>
      <c r="BY826" s="69" t="s">
        <v>5293</v>
      </c>
    </row>
    <row r="827" spans="38:77" ht="15.75" customHeight="1" x14ac:dyDescent="0.15">
      <c r="AL827" s="69" t="s">
        <v>16245</v>
      </c>
      <c r="AR827" s="69" t="s">
        <v>16246</v>
      </c>
      <c r="AT827" s="69" t="s">
        <v>3673</v>
      </c>
      <c r="BD827" s="1"/>
      <c r="BY827" s="69" t="s">
        <v>5389</v>
      </c>
    </row>
    <row r="828" spans="38:77" ht="15.75" customHeight="1" x14ac:dyDescent="0.15">
      <c r="AL828" s="69" t="s">
        <v>16247</v>
      </c>
      <c r="AR828" s="69" t="s">
        <v>16248</v>
      </c>
      <c r="AT828" s="69" t="s">
        <v>3674</v>
      </c>
      <c r="BD828" s="1"/>
      <c r="BY828" s="69" t="s">
        <v>5485</v>
      </c>
    </row>
    <row r="829" spans="38:77" ht="15.75" customHeight="1" x14ac:dyDescent="0.15">
      <c r="AL829" s="69" t="s">
        <v>16249</v>
      </c>
      <c r="AR829" s="69" t="s">
        <v>16250</v>
      </c>
      <c r="AT829" s="69" t="s">
        <v>3675</v>
      </c>
      <c r="BD829" s="1"/>
      <c r="BY829" s="69" t="s">
        <v>5581</v>
      </c>
    </row>
    <row r="830" spans="38:77" ht="15.75" customHeight="1" x14ac:dyDescent="0.15">
      <c r="AL830" s="69" t="s">
        <v>16251</v>
      </c>
      <c r="AR830" s="69" t="s">
        <v>16252</v>
      </c>
      <c r="AT830" s="69" t="s">
        <v>3676</v>
      </c>
      <c r="BD830" s="1"/>
      <c r="BY830" s="69" t="s">
        <v>5677</v>
      </c>
    </row>
    <row r="831" spans="38:77" ht="15.75" customHeight="1" x14ac:dyDescent="0.15">
      <c r="AL831" s="69" t="s">
        <v>16253</v>
      </c>
      <c r="AR831" s="69" t="s">
        <v>16254</v>
      </c>
      <c r="AT831" s="69" t="s">
        <v>14207</v>
      </c>
      <c r="BD831" s="1"/>
      <c r="BY831" s="69" t="s">
        <v>4622</v>
      </c>
    </row>
    <row r="832" spans="38:77" ht="15.75" customHeight="1" x14ac:dyDescent="0.15">
      <c r="AL832" s="69" t="s">
        <v>16255</v>
      </c>
      <c r="AR832" s="69" t="s">
        <v>16256</v>
      </c>
      <c r="AT832" s="69" t="s">
        <v>3677</v>
      </c>
      <c r="BD832" s="1"/>
      <c r="BY832" s="69" t="s">
        <v>4718</v>
      </c>
    </row>
    <row r="833" spans="38:77" ht="15.75" customHeight="1" x14ac:dyDescent="0.15">
      <c r="AL833" s="69" t="s">
        <v>16257</v>
      </c>
      <c r="AR833" s="69" t="s">
        <v>16258</v>
      </c>
      <c r="AT833" s="69" t="s">
        <v>3678</v>
      </c>
      <c r="BD833" s="1"/>
      <c r="BY833" s="69" t="s">
        <v>4814</v>
      </c>
    </row>
    <row r="834" spans="38:77" ht="15.75" customHeight="1" x14ac:dyDescent="0.15">
      <c r="AL834" s="69" t="s">
        <v>16259</v>
      </c>
      <c r="AR834" s="69" t="s">
        <v>16260</v>
      </c>
      <c r="AT834" s="69" t="s">
        <v>14235</v>
      </c>
      <c r="BD834" s="1"/>
      <c r="BY834" s="69" t="s">
        <v>4910</v>
      </c>
    </row>
    <row r="835" spans="38:77" ht="15.75" customHeight="1" x14ac:dyDescent="0.15">
      <c r="AL835" s="69" t="s">
        <v>16261</v>
      </c>
      <c r="AR835" s="69" t="s">
        <v>16262</v>
      </c>
      <c r="AT835" s="69" t="s">
        <v>3679</v>
      </c>
      <c r="BD835" s="1"/>
      <c r="BY835" s="69" t="s">
        <v>5006</v>
      </c>
    </row>
    <row r="836" spans="38:77" ht="15.75" customHeight="1" x14ac:dyDescent="0.15">
      <c r="AL836" s="69" t="s">
        <v>16263</v>
      </c>
      <c r="AR836" s="69" t="s">
        <v>16264</v>
      </c>
      <c r="AT836" s="69" t="s">
        <v>3680</v>
      </c>
      <c r="BD836" s="1"/>
      <c r="BY836" s="69" t="s">
        <v>5102</v>
      </c>
    </row>
    <row r="837" spans="38:77" ht="15.75" customHeight="1" x14ac:dyDescent="0.15">
      <c r="AL837" s="69" t="s">
        <v>16265</v>
      </c>
      <c r="AR837" s="69" t="s">
        <v>16266</v>
      </c>
      <c r="AT837" s="69" t="s">
        <v>3681</v>
      </c>
      <c r="BD837" s="1"/>
      <c r="BY837" s="69" t="s">
        <v>5198</v>
      </c>
    </row>
    <row r="838" spans="38:77" ht="15.75" customHeight="1" x14ac:dyDescent="0.15">
      <c r="AL838" s="69" t="s">
        <v>16267</v>
      </c>
      <c r="AR838" s="69" t="s">
        <v>16268</v>
      </c>
      <c r="AT838" s="69" t="s">
        <v>3682</v>
      </c>
      <c r="BD838" s="1"/>
      <c r="BY838" s="69" t="s">
        <v>5294</v>
      </c>
    </row>
    <row r="839" spans="38:77" ht="15.75" customHeight="1" x14ac:dyDescent="0.15">
      <c r="AL839" s="69" t="s">
        <v>16269</v>
      </c>
      <c r="AR839" s="69" t="s">
        <v>16270</v>
      </c>
      <c r="AT839" s="69" t="s">
        <v>3683</v>
      </c>
      <c r="BD839" s="1"/>
      <c r="BY839" s="69" t="s">
        <v>5390</v>
      </c>
    </row>
    <row r="840" spans="38:77" ht="15.75" customHeight="1" x14ac:dyDescent="0.15">
      <c r="AL840" s="69" t="s">
        <v>16271</v>
      </c>
      <c r="AR840" s="69" t="s">
        <v>16272</v>
      </c>
      <c r="AT840" s="69" t="s">
        <v>3684</v>
      </c>
      <c r="BD840" s="1"/>
      <c r="BY840" s="69" t="s">
        <v>5486</v>
      </c>
    </row>
    <row r="841" spans="38:77" ht="15.75" customHeight="1" x14ac:dyDescent="0.15">
      <c r="AL841" s="69" t="s">
        <v>16273</v>
      </c>
      <c r="AR841" s="69" t="s">
        <v>16274</v>
      </c>
      <c r="AT841" s="69" t="s">
        <v>3685</v>
      </c>
      <c r="BD841" s="1"/>
      <c r="BY841" s="69" t="s">
        <v>5582</v>
      </c>
    </row>
    <row r="842" spans="38:77" ht="15.75" customHeight="1" x14ac:dyDescent="0.15">
      <c r="AL842" s="69" t="s">
        <v>16275</v>
      </c>
      <c r="AR842" s="69" t="s">
        <v>16276</v>
      </c>
      <c r="AT842" s="69" t="s">
        <v>3686</v>
      </c>
      <c r="BD842" s="1"/>
      <c r="BY842" s="69" t="s">
        <v>5678</v>
      </c>
    </row>
    <row r="843" spans="38:77" ht="15.75" customHeight="1" x14ac:dyDescent="0.15">
      <c r="AL843" s="69" t="s">
        <v>16277</v>
      </c>
      <c r="AR843" s="69" t="s">
        <v>16278</v>
      </c>
      <c r="AT843" s="69" t="s">
        <v>3687</v>
      </c>
      <c r="BD843" s="1"/>
      <c r="BY843" s="69" t="s">
        <v>4623</v>
      </c>
    </row>
    <row r="844" spans="38:77" ht="15.75" customHeight="1" x14ac:dyDescent="0.15">
      <c r="AL844" s="69" t="s">
        <v>16279</v>
      </c>
      <c r="AR844" s="69" t="s">
        <v>16280</v>
      </c>
      <c r="AT844" s="69" t="s">
        <v>3688</v>
      </c>
      <c r="BD844" s="1"/>
      <c r="BY844" s="69" t="s">
        <v>4719</v>
      </c>
    </row>
    <row r="845" spans="38:77" ht="15.75" customHeight="1" x14ac:dyDescent="0.15">
      <c r="AL845" s="69" t="s">
        <v>16281</v>
      </c>
      <c r="AR845" s="69" t="s">
        <v>16282</v>
      </c>
      <c r="AT845" s="69" t="s">
        <v>3689</v>
      </c>
      <c r="BD845" s="1"/>
      <c r="BY845" s="69" t="s">
        <v>4815</v>
      </c>
    </row>
    <row r="846" spans="38:77" ht="15.75" customHeight="1" x14ac:dyDescent="0.15">
      <c r="AL846" s="69" t="s">
        <v>16283</v>
      </c>
      <c r="AR846" s="69" t="s">
        <v>16284</v>
      </c>
      <c r="AT846" s="69" t="s">
        <v>3690</v>
      </c>
      <c r="BD846" s="1"/>
      <c r="BY846" s="69" t="s">
        <v>4911</v>
      </c>
    </row>
    <row r="847" spans="38:77" ht="15.75" customHeight="1" x14ac:dyDescent="0.15">
      <c r="AL847" s="69" t="s">
        <v>16285</v>
      </c>
      <c r="AR847" s="69" t="s">
        <v>16286</v>
      </c>
      <c r="AT847" s="69" t="s">
        <v>3691</v>
      </c>
      <c r="BD847" s="1"/>
      <c r="BY847" s="69" t="s">
        <v>5007</v>
      </c>
    </row>
    <row r="848" spans="38:77" ht="15.75" customHeight="1" x14ac:dyDescent="0.15">
      <c r="AL848" s="69" t="s">
        <v>16287</v>
      </c>
      <c r="AR848" s="69" t="s">
        <v>16288</v>
      </c>
      <c r="AT848" s="69" t="s">
        <v>3692</v>
      </c>
      <c r="BD848" s="1"/>
      <c r="BY848" s="69" t="s">
        <v>5103</v>
      </c>
    </row>
    <row r="849" spans="38:77" ht="15.75" customHeight="1" x14ac:dyDescent="0.15">
      <c r="AL849" s="69" t="s">
        <v>16289</v>
      </c>
      <c r="AR849" s="69" t="s">
        <v>16290</v>
      </c>
      <c r="AT849" s="69" t="s">
        <v>14371</v>
      </c>
      <c r="BD849" s="1"/>
      <c r="BY849" s="69" t="s">
        <v>5199</v>
      </c>
    </row>
    <row r="850" spans="38:77" ht="15.75" customHeight="1" x14ac:dyDescent="0.15">
      <c r="AL850" s="69" t="s">
        <v>16291</v>
      </c>
      <c r="AR850" s="69" t="s">
        <v>16292</v>
      </c>
      <c r="AT850" s="69" t="s">
        <v>3693</v>
      </c>
      <c r="BD850" s="1"/>
      <c r="BY850" s="69" t="s">
        <v>5295</v>
      </c>
    </row>
    <row r="851" spans="38:77" ht="15.75" customHeight="1" x14ac:dyDescent="0.15">
      <c r="AL851" s="69" t="s">
        <v>16293</v>
      </c>
      <c r="AR851" s="69" t="s">
        <v>16294</v>
      </c>
      <c r="AT851" s="69" t="s">
        <v>3694</v>
      </c>
      <c r="BD851" s="1"/>
      <c r="BY851" s="69" t="s">
        <v>5391</v>
      </c>
    </row>
    <row r="852" spans="38:77" ht="15.75" customHeight="1" x14ac:dyDescent="0.15">
      <c r="AL852" s="69" t="s">
        <v>16295</v>
      </c>
      <c r="AR852" s="69" t="s">
        <v>16296</v>
      </c>
      <c r="AT852" s="69" t="s">
        <v>14399</v>
      </c>
      <c r="BD852" s="1"/>
      <c r="BY852" s="69" t="s">
        <v>5487</v>
      </c>
    </row>
    <row r="853" spans="38:77" ht="15.75" customHeight="1" x14ac:dyDescent="0.15">
      <c r="AL853" s="69" t="s">
        <v>16297</v>
      </c>
      <c r="AR853" s="69" t="s">
        <v>16298</v>
      </c>
      <c r="AT853" s="69" t="s">
        <v>3695</v>
      </c>
      <c r="BD853" s="1"/>
      <c r="BY853" s="69" t="s">
        <v>5583</v>
      </c>
    </row>
    <row r="854" spans="38:77" ht="15.75" customHeight="1" x14ac:dyDescent="0.15">
      <c r="AL854" s="69" t="s">
        <v>16299</v>
      </c>
      <c r="AR854" s="69" t="s">
        <v>16300</v>
      </c>
      <c r="AT854" s="69" t="s">
        <v>3696</v>
      </c>
      <c r="BD854" s="1"/>
      <c r="BY854" s="69" t="s">
        <v>5679</v>
      </c>
    </row>
    <row r="855" spans="38:77" ht="15.75" customHeight="1" x14ac:dyDescent="0.15">
      <c r="AL855" s="69" t="s">
        <v>16301</v>
      </c>
      <c r="AR855" s="69" t="s">
        <v>16302</v>
      </c>
      <c r="AT855" s="69" t="s">
        <v>3697</v>
      </c>
      <c r="BD855" s="1"/>
      <c r="BY855" s="69" t="s">
        <v>4624</v>
      </c>
    </row>
    <row r="856" spans="38:77" ht="15.75" customHeight="1" x14ac:dyDescent="0.15">
      <c r="AL856" s="69" t="s">
        <v>16303</v>
      </c>
      <c r="AR856" s="69" t="s">
        <v>16304</v>
      </c>
      <c r="AT856" s="69" t="s">
        <v>3698</v>
      </c>
      <c r="BD856" s="1"/>
      <c r="BY856" s="69" t="s">
        <v>4720</v>
      </c>
    </row>
    <row r="857" spans="38:77" ht="15.75" customHeight="1" x14ac:dyDescent="0.15">
      <c r="AL857" s="69" t="s">
        <v>16305</v>
      </c>
      <c r="AR857" s="69" t="s">
        <v>16306</v>
      </c>
      <c r="AT857" s="69" t="s">
        <v>3699</v>
      </c>
      <c r="BD857" s="1"/>
      <c r="BY857" s="69" t="s">
        <v>4816</v>
      </c>
    </row>
    <row r="858" spans="38:77" ht="15.75" customHeight="1" x14ac:dyDescent="0.15">
      <c r="AL858" s="69" t="s">
        <v>16307</v>
      </c>
      <c r="AR858" s="69" t="s">
        <v>16308</v>
      </c>
      <c r="AT858" s="69" t="s">
        <v>3700</v>
      </c>
      <c r="BD858" s="1"/>
      <c r="BY858" s="69" t="s">
        <v>4912</v>
      </c>
    </row>
    <row r="859" spans="38:77" ht="15.75" customHeight="1" x14ac:dyDescent="0.15">
      <c r="AL859" s="69" t="s">
        <v>16309</v>
      </c>
      <c r="AR859" s="69" t="s">
        <v>16310</v>
      </c>
      <c r="AT859" s="69" t="s">
        <v>3701</v>
      </c>
      <c r="BD859" s="1"/>
      <c r="BY859" s="69" t="s">
        <v>5008</v>
      </c>
    </row>
    <row r="860" spans="38:77" ht="15.75" customHeight="1" x14ac:dyDescent="0.15">
      <c r="AL860" s="69" t="s">
        <v>16311</v>
      </c>
      <c r="AR860" s="69" t="s">
        <v>16312</v>
      </c>
      <c r="AT860" s="69" t="s">
        <v>3702</v>
      </c>
      <c r="BD860" s="1"/>
      <c r="BY860" s="69" t="s">
        <v>5104</v>
      </c>
    </row>
    <row r="861" spans="38:77" ht="15.75" customHeight="1" x14ac:dyDescent="0.15">
      <c r="AL861" s="69" t="s">
        <v>16313</v>
      </c>
      <c r="AR861" s="69" t="s">
        <v>16314</v>
      </c>
      <c r="AT861" s="69" t="s">
        <v>3703</v>
      </c>
      <c r="BD861" s="1"/>
      <c r="BY861" s="69" t="s">
        <v>5200</v>
      </c>
    </row>
    <row r="862" spans="38:77" ht="15.75" customHeight="1" x14ac:dyDescent="0.15">
      <c r="AL862" s="69" t="s">
        <v>16315</v>
      </c>
      <c r="AR862" s="69" t="s">
        <v>16316</v>
      </c>
      <c r="AT862" s="69" t="s">
        <v>3704</v>
      </c>
      <c r="BD862" s="1"/>
      <c r="BY862" s="69" t="s">
        <v>5296</v>
      </c>
    </row>
    <row r="863" spans="38:77" ht="15.75" customHeight="1" x14ac:dyDescent="0.15">
      <c r="AL863" s="69" t="s">
        <v>16317</v>
      </c>
      <c r="AR863" s="69" t="s">
        <v>16318</v>
      </c>
      <c r="AT863" s="69" t="s">
        <v>3705</v>
      </c>
      <c r="BD863" s="1"/>
      <c r="BY863" s="69" t="s">
        <v>5392</v>
      </c>
    </row>
    <row r="864" spans="38:77" ht="15.75" customHeight="1" x14ac:dyDescent="0.15">
      <c r="AL864" s="69" t="s">
        <v>16319</v>
      </c>
      <c r="AR864" s="69" t="s">
        <v>16320</v>
      </c>
      <c r="AT864" s="69" t="s">
        <v>3706</v>
      </c>
      <c r="BD864" s="1"/>
      <c r="BY864" s="69" t="s">
        <v>5488</v>
      </c>
    </row>
    <row r="865" spans="38:77" ht="15.75" customHeight="1" x14ac:dyDescent="0.15">
      <c r="AL865" s="69" t="s">
        <v>16321</v>
      </c>
      <c r="AR865" s="69" t="s">
        <v>16322</v>
      </c>
      <c r="AT865" s="69" t="s">
        <v>3707</v>
      </c>
      <c r="BD865" s="1"/>
      <c r="BY865" s="69" t="s">
        <v>5584</v>
      </c>
    </row>
    <row r="866" spans="38:77" ht="15.75" customHeight="1" x14ac:dyDescent="0.15">
      <c r="AL866" s="69" t="s">
        <v>16323</v>
      </c>
      <c r="AR866" s="69" t="s">
        <v>16324</v>
      </c>
      <c r="AT866" s="69" t="s">
        <v>3708</v>
      </c>
      <c r="BD866" s="1"/>
      <c r="BY866" s="69" t="s">
        <v>5680</v>
      </c>
    </row>
    <row r="867" spans="38:77" ht="15.75" customHeight="1" x14ac:dyDescent="0.15">
      <c r="AL867" s="69" t="s">
        <v>16325</v>
      </c>
      <c r="AR867" s="69" t="s">
        <v>16326</v>
      </c>
      <c r="AT867" s="69" t="s">
        <v>14498</v>
      </c>
      <c r="BD867" s="1"/>
      <c r="BY867" s="69" t="s">
        <v>4625</v>
      </c>
    </row>
    <row r="868" spans="38:77" ht="15.75" customHeight="1" x14ac:dyDescent="0.15">
      <c r="AL868" s="69" t="s">
        <v>16327</v>
      </c>
      <c r="AR868" s="69" t="s">
        <v>16328</v>
      </c>
      <c r="AT868" s="69" t="s">
        <v>3709</v>
      </c>
      <c r="BD868" s="1"/>
      <c r="BY868" s="69" t="s">
        <v>4721</v>
      </c>
    </row>
    <row r="869" spans="38:77" ht="15.75" customHeight="1" x14ac:dyDescent="0.15">
      <c r="AL869" s="69" t="s">
        <v>16329</v>
      </c>
      <c r="AR869" s="69" t="s">
        <v>16330</v>
      </c>
      <c r="AT869" s="69" t="s">
        <v>3710</v>
      </c>
      <c r="BD869" s="1"/>
      <c r="BY869" s="69" t="s">
        <v>4817</v>
      </c>
    </row>
    <row r="870" spans="38:77" ht="15.75" customHeight="1" x14ac:dyDescent="0.15">
      <c r="AL870" s="69" t="s">
        <v>16331</v>
      </c>
      <c r="AR870" s="69" t="s">
        <v>16332</v>
      </c>
      <c r="AT870" s="69" t="s">
        <v>14517</v>
      </c>
      <c r="BD870" s="1"/>
      <c r="BY870" s="69" t="s">
        <v>4913</v>
      </c>
    </row>
    <row r="871" spans="38:77" ht="15.75" customHeight="1" x14ac:dyDescent="0.15">
      <c r="AL871" s="69" t="s">
        <v>16333</v>
      </c>
      <c r="AR871" s="69" t="s">
        <v>16334</v>
      </c>
      <c r="AT871" s="69" t="s">
        <v>3711</v>
      </c>
      <c r="BD871" s="1"/>
      <c r="BY871" s="69" t="s">
        <v>5009</v>
      </c>
    </row>
    <row r="872" spans="38:77" ht="15.75" customHeight="1" x14ac:dyDescent="0.15">
      <c r="AL872" s="69" t="s">
        <v>16335</v>
      </c>
      <c r="AR872" s="69" t="s">
        <v>16336</v>
      </c>
      <c r="AT872" s="69" t="s">
        <v>3712</v>
      </c>
      <c r="BD872" s="1"/>
      <c r="BY872" s="69" t="s">
        <v>5105</v>
      </c>
    </row>
    <row r="873" spans="38:77" ht="15.75" customHeight="1" x14ac:dyDescent="0.15">
      <c r="AL873" s="69" t="s">
        <v>16337</v>
      </c>
      <c r="AR873" s="69" t="s">
        <v>16338</v>
      </c>
      <c r="AT873" s="69" t="s">
        <v>3713</v>
      </c>
      <c r="BD873" s="1"/>
      <c r="BY873" s="69" t="s">
        <v>5201</v>
      </c>
    </row>
    <row r="874" spans="38:77" ht="15.75" customHeight="1" x14ac:dyDescent="0.15">
      <c r="AL874" s="69" t="s">
        <v>16339</v>
      </c>
      <c r="AR874" s="69" t="s">
        <v>16340</v>
      </c>
      <c r="AT874" s="69" t="s">
        <v>3714</v>
      </c>
      <c r="BD874" s="1"/>
      <c r="BY874" s="69" t="s">
        <v>5297</v>
      </c>
    </row>
    <row r="875" spans="38:77" ht="15.75" customHeight="1" x14ac:dyDescent="0.15">
      <c r="AL875" s="69" t="s">
        <v>16341</v>
      </c>
      <c r="AR875" s="69" t="s">
        <v>16342</v>
      </c>
      <c r="AT875" s="69" t="s">
        <v>3715</v>
      </c>
      <c r="BD875" s="1"/>
      <c r="BY875" s="69" t="s">
        <v>5393</v>
      </c>
    </row>
    <row r="876" spans="38:77" ht="15.75" customHeight="1" x14ac:dyDescent="0.15">
      <c r="AL876" s="69" t="s">
        <v>16343</v>
      </c>
      <c r="AR876" s="69" t="s">
        <v>16344</v>
      </c>
      <c r="AT876" s="69" t="s">
        <v>3716</v>
      </c>
      <c r="BD876" s="1"/>
      <c r="BY876" s="69" t="s">
        <v>5489</v>
      </c>
    </row>
    <row r="877" spans="38:77" ht="15.75" customHeight="1" x14ac:dyDescent="0.15">
      <c r="AL877" s="69" t="s">
        <v>16345</v>
      </c>
      <c r="AR877" s="69" t="s">
        <v>16346</v>
      </c>
      <c r="AT877" s="69" t="s">
        <v>3717</v>
      </c>
      <c r="BD877" s="1"/>
      <c r="BY877" s="69" t="s">
        <v>5585</v>
      </c>
    </row>
    <row r="878" spans="38:77" ht="15.75" customHeight="1" x14ac:dyDescent="0.15">
      <c r="AL878" s="69" t="s">
        <v>16347</v>
      </c>
      <c r="AR878" s="69" t="s">
        <v>16348</v>
      </c>
      <c r="AT878" s="69" t="s">
        <v>3718</v>
      </c>
      <c r="BD878" s="1"/>
      <c r="BY878" s="69" t="s">
        <v>5681</v>
      </c>
    </row>
    <row r="879" spans="38:77" ht="15.75" customHeight="1" x14ac:dyDescent="0.15">
      <c r="AL879" s="69" t="s">
        <v>16349</v>
      </c>
      <c r="AR879" s="69" t="s">
        <v>16350</v>
      </c>
      <c r="AT879" s="69" t="s">
        <v>3719</v>
      </c>
      <c r="BD879" s="1"/>
      <c r="BY879" s="69" t="s">
        <v>4626</v>
      </c>
    </row>
    <row r="880" spans="38:77" ht="15.75" customHeight="1" x14ac:dyDescent="0.15">
      <c r="AL880" s="69" t="s">
        <v>16351</v>
      </c>
      <c r="AR880" s="69" t="s">
        <v>16352</v>
      </c>
      <c r="AT880" s="69" t="s">
        <v>3720</v>
      </c>
      <c r="BD880" s="1"/>
      <c r="BY880" s="69" t="s">
        <v>4722</v>
      </c>
    </row>
    <row r="881" spans="38:77" ht="15.75" customHeight="1" x14ac:dyDescent="0.15">
      <c r="AL881" s="69" t="s">
        <v>16353</v>
      </c>
      <c r="AR881" s="69" t="s">
        <v>16354</v>
      </c>
      <c r="AT881" s="69" t="s">
        <v>3721</v>
      </c>
      <c r="BD881" s="1"/>
      <c r="BY881" s="69" t="s">
        <v>4818</v>
      </c>
    </row>
    <row r="882" spans="38:77" ht="15.75" customHeight="1" x14ac:dyDescent="0.15">
      <c r="AL882" s="69" t="s">
        <v>16355</v>
      </c>
      <c r="AR882" s="69" t="s">
        <v>16356</v>
      </c>
      <c r="AT882" s="69" t="s">
        <v>3722</v>
      </c>
      <c r="BD882" s="1"/>
      <c r="BY882" s="69" t="s">
        <v>4914</v>
      </c>
    </row>
    <row r="883" spans="38:77" ht="15.75" customHeight="1" x14ac:dyDescent="0.15">
      <c r="AL883" s="69" t="s">
        <v>16357</v>
      </c>
      <c r="AR883" s="69" t="s">
        <v>16358</v>
      </c>
      <c r="AT883" s="69" t="s">
        <v>3723</v>
      </c>
      <c r="BD883" s="1"/>
      <c r="BY883" s="69" t="s">
        <v>5010</v>
      </c>
    </row>
    <row r="884" spans="38:77" ht="15.75" customHeight="1" x14ac:dyDescent="0.15">
      <c r="AL884" s="69" t="s">
        <v>16359</v>
      </c>
      <c r="AR884" s="69" t="s">
        <v>16360</v>
      </c>
      <c r="AT884" s="69" t="s">
        <v>3724</v>
      </c>
      <c r="BD884" s="1"/>
      <c r="BY884" s="69" t="s">
        <v>5106</v>
      </c>
    </row>
    <row r="885" spans="38:77" ht="15.75" customHeight="1" x14ac:dyDescent="0.15">
      <c r="AL885" s="69" t="s">
        <v>16361</v>
      </c>
      <c r="AR885" s="69" t="s">
        <v>16362</v>
      </c>
      <c r="AT885" s="69" t="s">
        <v>14608</v>
      </c>
      <c r="BD885" s="1"/>
      <c r="BY885" s="69" t="s">
        <v>5202</v>
      </c>
    </row>
    <row r="886" spans="38:77" ht="15.75" customHeight="1" x14ac:dyDescent="0.15">
      <c r="AL886" s="69" t="s">
        <v>16363</v>
      </c>
      <c r="AR886" s="69" t="s">
        <v>16364</v>
      </c>
      <c r="AT886" s="69" t="s">
        <v>3725</v>
      </c>
      <c r="BD886" s="1"/>
      <c r="BY886" s="69" t="s">
        <v>5298</v>
      </c>
    </row>
    <row r="887" spans="38:77" ht="15.75" customHeight="1" x14ac:dyDescent="0.15">
      <c r="AL887" s="69" t="s">
        <v>16365</v>
      </c>
      <c r="AR887" s="69" t="s">
        <v>16366</v>
      </c>
      <c r="AT887" s="69" t="s">
        <v>3726</v>
      </c>
      <c r="BD887" s="1"/>
      <c r="BY887" s="69" t="s">
        <v>5394</v>
      </c>
    </row>
    <row r="888" spans="38:77" ht="15.75" customHeight="1" x14ac:dyDescent="0.15">
      <c r="AL888" s="69" t="s">
        <v>16367</v>
      </c>
      <c r="AR888" s="69" t="s">
        <v>16368</v>
      </c>
      <c r="AT888" s="69" t="s">
        <v>14627</v>
      </c>
      <c r="BD888" s="1"/>
      <c r="BY888" s="69" t="s">
        <v>5490</v>
      </c>
    </row>
    <row r="889" spans="38:77" ht="15.75" customHeight="1" x14ac:dyDescent="0.15">
      <c r="AL889" s="69" t="s">
        <v>16369</v>
      </c>
      <c r="AR889" s="69" t="s">
        <v>16370</v>
      </c>
      <c r="AT889" s="69" t="s">
        <v>3727</v>
      </c>
      <c r="BD889" s="1"/>
      <c r="BY889" s="69" t="s">
        <v>5586</v>
      </c>
    </row>
    <row r="890" spans="38:77" ht="15.75" customHeight="1" x14ac:dyDescent="0.15">
      <c r="AL890" s="69" t="s">
        <v>16371</v>
      </c>
      <c r="AR890" s="69" t="s">
        <v>16372</v>
      </c>
      <c r="AT890" s="69" t="s">
        <v>3728</v>
      </c>
      <c r="BD890" s="1"/>
      <c r="BY890" s="69" t="s">
        <v>5682</v>
      </c>
    </row>
    <row r="891" spans="38:77" ht="15.75" customHeight="1" x14ac:dyDescent="0.15">
      <c r="AL891" s="69" t="s">
        <v>16373</v>
      </c>
      <c r="AR891" s="69" t="s">
        <v>16374</v>
      </c>
      <c r="AT891" s="69" t="s">
        <v>3729</v>
      </c>
      <c r="BD891" s="1"/>
      <c r="BY891" s="69" t="s">
        <v>4627</v>
      </c>
    </row>
    <row r="892" spans="38:77" ht="15.75" customHeight="1" x14ac:dyDescent="0.15">
      <c r="AL892" s="69" t="s">
        <v>16375</v>
      </c>
      <c r="AR892" s="69" t="s">
        <v>16376</v>
      </c>
      <c r="AT892" s="69" t="s">
        <v>3730</v>
      </c>
      <c r="BD892" s="1"/>
      <c r="BY892" s="69" t="s">
        <v>4723</v>
      </c>
    </row>
    <row r="893" spans="38:77" ht="15.75" customHeight="1" x14ac:dyDescent="0.15">
      <c r="AL893" s="69" t="s">
        <v>16377</v>
      </c>
      <c r="AR893" s="69" t="s">
        <v>16378</v>
      </c>
      <c r="AT893" s="69" t="s">
        <v>3731</v>
      </c>
      <c r="BD893" s="1"/>
      <c r="BY893" s="69" t="s">
        <v>4819</v>
      </c>
    </row>
    <row r="894" spans="38:77" ht="15.75" customHeight="1" x14ac:dyDescent="0.15">
      <c r="AL894" s="69" t="s">
        <v>16379</v>
      </c>
      <c r="AR894" s="69" t="s">
        <v>16380</v>
      </c>
      <c r="AT894" s="69" t="s">
        <v>3732</v>
      </c>
      <c r="BD894" s="1"/>
      <c r="BY894" s="69" t="s">
        <v>4915</v>
      </c>
    </row>
    <row r="895" spans="38:77" ht="15.75" customHeight="1" x14ac:dyDescent="0.15">
      <c r="AL895" s="69" t="s">
        <v>16381</v>
      </c>
      <c r="AR895" s="69" t="s">
        <v>16382</v>
      </c>
      <c r="AT895" s="69" t="s">
        <v>3733</v>
      </c>
      <c r="BD895" s="1"/>
      <c r="BY895" s="69" t="s">
        <v>5011</v>
      </c>
    </row>
    <row r="896" spans="38:77" ht="15.75" customHeight="1" x14ac:dyDescent="0.15">
      <c r="AL896" s="69" t="s">
        <v>16383</v>
      </c>
      <c r="AR896" s="69" t="s">
        <v>16384</v>
      </c>
      <c r="AT896" s="69" t="s">
        <v>3734</v>
      </c>
      <c r="BD896" s="1"/>
      <c r="BY896" s="69" t="s">
        <v>5107</v>
      </c>
    </row>
    <row r="897" spans="38:77" ht="15.75" customHeight="1" x14ac:dyDescent="0.15">
      <c r="AL897" s="69" t="s">
        <v>16385</v>
      </c>
      <c r="AR897" s="69" t="s">
        <v>16386</v>
      </c>
      <c r="AT897" s="69" t="s">
        <v>3735</v>
      </c>
      <c r="BD897" s="1"/>
      <c r="BY897" s="69" t="s">
        <v>5203</v>
      </c>
    </row>
    <row r="898" spans="38:77" ht="15.75" customHeight="1" x14ac:dyDescent="0.15">
      <c r="AL898" s="69" t="s">
        <v>16387</v>
      </c>
      <c r="AR898" s="69" t="s">
        <v>16388</v>
      </c>
      <c r="AT898" s="69" t="s">
        <v>3736</v>
      </c>
      <c r="BD898" s="1"/>
      <c r="BY898" s="69" t="s">
        <v>5299</v>
      </c>
    </row>
    <row r="899" spans="38:77" ht="15.75" customHeight="1" x14ac:dyDescent="0.15">
      <c r="AL899" s="69" t="s">
        <v>16389</v>
      </c>
      <c r="AR899" s="69" t="s">
        <v>16390</v>
      </c>
      <c r="AT899" s="69" t="s">
        <v>3737</v>
      </c>
      <c r="BD899" s="1"/>
      <c r="BY899" s="69" t="s">
        <v>5395</v>
      </c>
    </row>
    <row r="900" spans="38:77" ht="15.75" customHeight="1" x14ac:dyDescent="0.15">
      <c r="AL900" s="69" t="s">
        <v>16391</v>
      </c>
      <c r="AR900" s="69" t="s">
        <v>16392</v>
      </c>
      <c r="AT900" s="69" t="s">
        <v>3738</v>
      </c>
      <c r="BD900" s="1"/>
      <c r="BY900" s="69" t="s">
        <v>5491</v>
      </c>
    </row>
    <row r="901" spans="38:77" ht="15.75" customHeight="1" x14ac:dyDescent="0.15">
      <c r="AL901" s="69" t="s">
        <v>16393</v>
      </c>
      <c r="AR901" s="69" t="s">
        <v>16394</v>
      </c>
      <c r="AT901" s="69" t="s">
        <v>3739</v>
      </c>
      <c r="BD901" s="1"/>
      <c r="BY901" s="69" t="s">
        <v>5587</v>
      </c>
    </row>
    <row r="902" spans="38:77" ht="15.75" customHeight="1" x14ac:dyDescent="0.15">
      <c r="AL902" s="69" t="s">
        <v>16395</v>
      </c>
      <c r="AR902" s="69" t="s">
        <v>16396</v>
      </c>
      <c r="AT902" s="69" t="s">
        <v>3740</v>
      </c>
      <c r="BD902" s="1"/>
      <c r="BY902" s="69" t="s">
        <v>5683</v>
      </c>
    </row>
    <row r="903" spans="38:77" ht="15.75" customHeight="1" x14ac:dyDescent="0.15">
      <c r="AL903" s="69" t="s">
        <v>16397</v>
      </c>
      <c r="AR903" s="69" t="s">
        <v>16398</v>
      </c>
      <c r="AT903" s="69" t="s">
        <v>14718</v>
      </c>
      <c r="BD903" s="1"/>
      <c r="BY903" s="69" t="s">
        <v>4628</v>
      </c>
    </row>
    <row r="904" spans="38:77" ht="15.75" customHeight="1" x14ac:dyDescent="0.15">
      <c r="AL904" s="69" t="s">
        <v>16399</v>
      </c>
      <c r="AR904" s="69" t="s">
        <v>16400</v>
      </c>
      <c r="AT904" s="69" t="s">
        <v>3741</v>
      </c>
      <c r="BD904" s="1"/>
      <c r="BY904" s="69" t="s">
        <v>4724</v>
      </c>
    </row>
    <row r="905" spans="38:77" ht="15.75" customHeight="1" x14ac:dyDescent="0.15">
      <c r="AL905" s="69" t="s">
        <v>16401</v>
      </c>
      <c r="AR905" s="69" t="s">
        <v>16402</v>
      </c>
      <c r="AT905" s="69" t="s">
        <v>3742</v>
      </c>
      <c r="BD905" s="1"/>
      <c r="BY905" s="69" t="s">
        <v>4820</v>
      </c>
    </row>
    <row r="906" spans="38:77" ht="15.75" customHeight="1" x14ac:dyDescent="0.15">
      <c r="AL906" s="69" t="s">
        <v>16403</v>
      </c>
      <c r="AR906" s="69" t="s">
        <v>16404</v>
      </c>
      <c r="AT906" s="69" t="s">
        <v>14737</v>
      </c>
      <c r="BD906" s="1"/>
      <c r="BY906" s="69" t="s">
        <v>4916</v>
      </c>
    </row>
    <row r="907" spans="38:77" ht="15.75" customHeight="1" x14ac:dyDescent="0.15">
      <c r="AL907" s="69" t="s">
        <v>16405</v>
      </c>
      <c r="AR907" s="69" t="s">
        <v>16406</v>
      </c>
      <c r="AT907" s="69" t="s">
        <v>3743</v>
      </c>
      <c r="BD907" s="1"/>
      <c r="BY907" s="69" t="s">
        <v>5012</v>
      </c>
    </row>
    <row r="908" spans="38:77" ht="15.75" customHeight="1" x14ac:dyDescent="0.15">
      <c r="AL908" s="69" t="s">
        <v>16407</v>
      </c>
      <c r="AR908" s="69" t="s">
        <v>16408</v>
      </c>
      <c r="AT908" s="69" t="s">
        <v>3744</v>
      </c>
      <c r="BD908" s="1"/>
      <c r="BY908" s="69" t="s">
        <v>5108</v>
      </c>
    </row>
    <row r="909" spans="38:77" ht="15.75" customHeight="1" x14ac:dyDescent="0.15">
      <c r="AL909" s="69" t="s">
        <v>16409</v>
      </c>
      <c r="AR909" s="69" t="s">
        <v>16410</v>
      </c>
      <c r="AT909" s="69" t="s">
        <v>3745</v>
      </c>
      <c r="BD909" s="1"/>
      <c r="BY909" s="69" t="s">
        <v>5204</v>
      </c>
    </row>
    <row r="910" spans="38:77" ht="15.75" customHeight="1" x14ac:dyDescent="0.15">
      <c r="AL910" s="69" t="s">
        <v>16411</v>
      </c>
      <c r="AR910" s="69" t="s">
        <v>16412</v>
      </c>
      <c r="AT910" s="69" t="s">
        <v>3746</v>
      </c>
      <c r="BD910" s="1"/>
      <c r="BY910" s="69" t="s">
        <v>5300</v>
      </c>
    </row>
    <row r="911" spans="38:77" ht="15.75" customHeight="1" x14ac:dyDescent="0.15">
      <c r="AL911" s="69" t="s">
        <v>16413</v>
      </c>
      <c r="AR911" s="69" t="s">
        <v>16414</v>
      </c>
      <c r="AT911" s="69" t="s">
        <v>3747</v>
      </c>
      <c r="BD911" s="1"/>
      <c r="BY911" s="69" t="s">
        <v>5396</v>
      </c>
    </row>
    <row r="912" spans="38:77" ht="15.75" customHeight="1" x14ac:dyDescent="0.15">
      <c r="AL912" s="69" t="s">
        <v>16415</v>
      </c>
      <c r="AR912" s="69" t="s">
        <v>16416</v>
      </c>
      <c r="AT912" s="69" t="s">
        <v>3748</v>
      </c>
      <c r="BD912" s="1"/>
      <c r="BY912" s="69" t="s">
        <v>5492</v>
      </c>
    </row>
    <row r="913" spans="38:77" ht="15.75" customHeight="1" x14ac:dyDescent="0.15">
      <c r="AL913" s="69" t="s">
        <v>16417</v>
      </c>
      <c r="AR913" s="69" t="s">
        <v>16418</v>
      </c>
      <c r="AT913" s="69" t="s">
        <v>3749</v>
      </c>
      <c r="BD913" s="1"/>
      <c r="BY913" s="69" t="s">
        <v>5588</v>
      </c>
    </row>
    <row r="914" spans="38:77" ht="15.75" customHeight="1" x14ac:dyDescent="0.15">
      <c r="AL914" s="69" t="s">
        <v>16419</v>
      </c>
      <c r="AR914" s="69" t="s">
        <v>16420</v>
      </c>
      <c r="AT914" s="69" t="s">
        <v>3750</v>
      </c>
      <c r="BD914" s="1"/>
      <c r="BY914" s="69" t="s">
        <v>5684</v>
      </c>
    </row>
    <row r="915" spans="38:77" ht="15.75" customHeight="1" x14ac:dyDescent="0.15">
      <c r="AL915" s="69" t="s">
        <v>16421</v>
      </c>
      <c r="AR915" s="69" t="s">
        <v>16422</v>
      </c>
      <c r="AT915" s="69" t="s">
        <v>3751</v>
      </c>
      <c r="BD915" s="1"/>
      <c r="BY915" s="69" t="s">
        <v>4629</v>
      </c>
    </row>
    <row r="916" spans="38:77" ht="15.75" customHeight="1" x14ac:dyDescent="0.15">
      <c r="AL916" s="69" t="s">
        <v>16423</v>
      </c>
      <c r="AR916" s="69" t="s">
        <v>16424</v>
      </c>
      <c r="AT916" s="69" t="s">
        <v>3752</v>
      </c>
      <c r="BD916" s="1"/>
      <c r="BY916" s="69" t="s">
        <v>4725</v>
      </c>
    </row>
    <row r="917" spans="38:77" ht="15.75" customHeight="1" x14ac:dyDescent="0.15">
      <c r="AL917" s="69" t="s">
        <v>16425</v>
      </c>
      <c r="AR917" s="69" t="s">
        <v>16426</v>
      </c>
      <c r="AT917" s="69" t="s">
        <v>3753</v>
      </c>
      <c r="BD917" s="1"/>
      <c r="BY917" s="69" t="s">
        <v>4821</v>
      </c>
    </row>
    <row r="918" spans="38:77" ht="15.75" customHeight="1" x14ac:dyDescent="0.15">
      <c r="AL918" s="69" t="s">
        <v>16427</v>
      </c>
      <c r="AR918" s="69" t="s">
        <v>16428</v>
      </c>
      <c r="AT918" s="69" t="s">
        <v>3754</v>
      </c>
      <c r="BD918" s="1"/>
      <c r="BY918" s="69" t="s">
        <v>4917</v>
      </c>
    </row>
    <row r="919" spans="38:77" ht="15.75" customHeight="1" x14ac:dyDescent="0.15">
      <c r="AL919" s="69" t="s">
        <v>16429</v>
      </c>
      <c r="AR919" s="69" t="s">
        <v>16430</v>
      </c>
      <c r="AT919" s="69" t="s">
        <v>3755</v>
      </c>
      <c r="BD919" s="1"/>
      <c r="BY919" s="69" t="s">
        <v>5013</v>
      </c>
    </row>
    <row r="920" spans="38:77" ht="15.75" customHeight="1" x14ac:dyDescent="0.15">
      <c r="AL920" s="69" t="s">
        <v>16431</v>
      </c>
      <c r="AR920" s="69" t="s">
        <v>16432</v>
      </c>
      <c r="AT920" s="69" t="s">
        <v>3756</v>
      </c>
      <c r="BD920" s="1"/>
      <c r="BY920" s="69" t="s">
        <v>5109</v>
      </c>
    </row>
    <row r="921" spans="38:77" ht="15.75" customHeight="1" x14ac:dyDescent="0.15">
      <c r="AL921" s="69" t="s">
        <v>16433</v>
      </c>
      <c r="AR921" s="69" t="s">
        <v>16434</v>
      </c>
      <c r="AT921" s="69" t="s">
        <v>14828</v>
      </c>
      <c r="BD921" s="1"/>
      <c r="BY921" s="69" t="s">
        <v>5205</v>
      </c>
    </row>
    <row r="922" spans="38:77" ht="15.75" customHeight="1" x14ac:dyDescent="0.15">
      <c r="AL922" s="69" t="s">
        <v>16435</v>
      </c>
      <c r="AR922" s="69" t="s">
        <v>16436</v>
      </c>
      <c r="AT922" s="69" t="s">
        <v>3757</v>
      </c>
      <c r="BD922" s="1"/>
      <c r="BY922" s="69" t="s">
        <v>5301</v>
      </c>
    </row>
    <row r="923" spans="38:77" ht="15.75" customHeight="1" x14ac:dyDescent="0.15">
      <c r="AL923" s="69" t="s">
        <v>16437</v>
      </c>
      <c r="AR923" s="69" t="s">
        <v>16438</v>
      </c>
      <c r="AT923" s="69" t="s">
        <v>3758</v>
      </c>
      <c r="BD923" s="1"/>
      <c r="BY923" s="69" t="s">
        <v>5397</v>
      </c>
    </row>
    <row r="924" spans="38:77" ht="15.75" customHeight="1" x14ac:dyDescent="0.15">
      <c r="AL924" s="69" t="s">
        <v>16439</v>
      </c>
      <c r="AR924" s="69" t="s">
        <v>16440</v>
      </c>
      <c r="AT924" s="69" t="s">
        <v>14847</v>
      </c>
      <c r="BD924" s="1"/>
      <c r="BY924" s="69" t="s">
        <v>5493</v>
      </c>
    </row>
    <row r="925" spans="38:77" ht="15.75" customHeight="1" x14ac:dyDescent="0.15">
      <c r="AL925" s="69" t="s">
        <v>16441</v>
      </c>
      <c r="AR925" s="69" t="s">
        <v>16442</v>
      </c>
      <c r="AT925" s="69" t="s">
        <v>3759</v>
      </c>
      <c r="BD925" s="1"/>
      <c r="BY925" s="69" t="s">
        <v>5589</v>
      </c>
    </row>
    <row r="926" spans="38:77" ht="15.75" customHeight="1" x14ac:dyDescent="0.15">
      <c r="AL926" s="69" t="s">
        <v>16443</v>
      </c>
      <c r="AR926" s="69" t="s">
        <v>16444</v>
      </c>
      <c r="AT926" s="69" t="s">
        <v>3760</v>
      </c>
      <c r="BD926" s="1"/>
      <c r="BY926" s="69" t="s">
        <v>5685</v>
      </c>
    </row>
    <row r="927" spans="38:77" ht="15.75" customHeight="1" x14ac:dyDescent="0.15">
      <c r="AL927" s="69" t="s">
        <v>16445</v>
      </c>
      <c r="AR927" s="69" t="s">
        <v>16446</v>
      </c>
      <c r="AT927" s="69" t="s">
        <v>3761</v>
      </c>
      <c r="BD927" s="1"/>
      <c r="BY927" s="69" t="s">
        <v>4630</v>
      </c>
    </row>
    <row r="928" spans="38:77" ht="15.75" customHeight="1" x14ac:dyDescent="0.15">
      <c r="AL928" s="69" t="s">
        <v>16447</v>
      </c>
      <c r="AR928" s="69" t="s">
        <v>16448</v>
      </c>
      <c r="AT928" s="69" t="s">
        <v>3762</v>
      </c>
      <c r="BD928" s="1"/>
      <c r="BY928" s="69" t="s">
        <v>4726</v>
      </c>
    </row>
    <row r="929" spans="38:77" ht="15.75" customHeight="1" x14ac:dyDescent="0.15">
      <c r="AL929" s="69" t="s">
        <v>16449</v>
      </c>
      <c r="AR929" s="69" t="s">
        <v>16450</v>
      </c>
      <c r="AT929" s="69" t="s">
        <v>3763</v>
      </c>
      <c r="BD929" s="1"/>
      <c r="BY929" s="69" t="s">
        <v>4822</v>
      </c>
    </row>
    <row r="930" spans="38:77" ht="15.75" customHeight="1" x14ac:dyDescent="0.15">
      <c r="AL930" s="69" t="s">
        <v>16451</v>
      </c>
      <c r="AR930" s="69" t="s">
        <v>16452</v>
      </c>
      <c r="AT930" s="69" t="s">
        <v>3764</v>
      </c>
      <c r="BD930" s="1"/>
      <c r="BY930" s="69" t="s">
        <v>4918</v>
      </c>
    </row>
    <row r="931" spans="38:77" ht="15.75" customHeight="1" x14ac:dyDescent="0.15">
      <c r="AL931" s="69" t="s">
        <v>16453</v>
      </c>
      <c r="AR931" s="69" t="s">
        <v>16454</v>
      </c>
      <c r="AT931" s="69" t="s">
        <v>3765</v>
      </c>
      <c r="BD931" s="1"/>
      <c r="BY931" s="69" t="s">
        <v>5014</v>
      </c>
    </row>
    <row r="932" spans="38:77" ht="15.75" customHeight="1" x14ac:dyDescent="0.15">
      <c r="AL932" s="69" t="s">
        <v>16455</v>
      </c>
      <c r="AR932" s="69" t="s">
        <v>16456</v>
      </c>
      <c r="AT932" s="69" t="s">
        <v>3766</v>
      </c>
      <c r="BD932" s="1"/>
      <c r="BY932" s="69" t="s">
        <v>5110</v>
      </c>
    </row>
    <row r="933" spans="38:77" ht="15.75" customHeight="1" x14ac:dyDescent="0.15">
      <c r="AL933" s="69" t="s">
        <v>16457</v>
      </c>
      <c r="AR933" s="69" t="s">
        <v>16458</v>
      </c>
      <c r="AT933" s="69" t="s">
        <v>3767</v>
      </c>
      <c r="BD933" s="1"/>
      <c r="BY933" s="69" t="s">
        <v>5206</v>
      </c>
    </row>
    <row r="934" spans="38:77" ht="15.75" customHeight="1" x14ac:dyDescent="0.15">
      <c r="AL934" s="69" t="s">
        <v>16459</v>
      </c>
      <c r="AR934" s="69" t="s">
        <v>16460</v>
      </c>
      <c r="AT934" s="69" t="s">
        <v>3768</v>
      </c>
      <c r="BD934" s="1"/>
      <c r="BY934" s="69" t="s">
        <v>5302</v>
      </c>
    </row>
    <row r="935" spans="38:77" ht="15.75" customHeight="1" x14ac:dyDescent="0.15">
      <c r="AL935" s="69" t="s">
        <v>16461</v>
      </c>
      <c r="AR935" s="69" t="s">
        <v>16462</v>
      </c>
      <c r="AT935" s="69" t="s">
        <v>3769</v>
      </c>
      <c r="BD935" s="1"/>
      <c r="BY935" s="69" t="s">
        <v>5398</v>
      </c>
    </row>
    <row r="936" spans="38:77" ht="15.75" customHeight="1" x14ac:dyDescent="0.15">
      <c r="AL936" s="69" t="s">
        <v>16463</v>
      </c>
      <c r="AR936" s="69" t="s">
        <v>16464</v>
      </c>
      <c r="AT936" s="69" t="s">
        <v>3770</v>
      </c>
      <c r="BD936" s="1"/>
      <c r="BY936" s="69" t="s">
        <v>5494</v>
      </c>
    </row>
    <row r="937" spans="38:77" ht="15.75" customHeight="1" x14ac:dyDescent="0.15">
      <c r="AL937" s="69" t="s">
        <v>16465</v>
      </c>
      <c r="AR937" s="69" t="s">
        <v>16466</v>
      </c>
      <c r="AT937" s="69" t="s">
        <v>3771</v>
      </c>
      <c r="BD937" s="1"/>
      <c r="BY937" s="69" t="s">
        <v>5590</v>
      </c>
    </row>
    <row r="938" spans="38:77" ht="15.75" customHeight="1" x14ac:dyDescent="0.15">
      <c r="AL938" s="69" t="s">
        <v>16467</v>
      </c>
      <c r="AR938" s="69" t="s">
        <v>16468</v>
      </c>
      <c r="AT938" s="69" t="s">
        <v>3772</v>
      </c>
      <c r="BD938" s="1"/>
      <c r="BY938" s="69" t="s">
        <v>5686</v>
      </c>
    </row>
    <row r="939" spans="38:77" ht="15.75" customHeight="1" x14ac:dyDescent="0.15">
      <c r="AL939" s="69" t="s">
        <v>16469</v>
      </c>
      <c r="AR939" s="69" t="s">
        <v>16470</v>
      </c>
      <c r="BD939" s="1"/>
      <c r="BY939" s="69" t="s">
        <v>4631</v>
      </c>
    </row>
    <row r="940" spans="38:77" ht="15.75" customHeight="1" x14ac:dyDescent="0.15">
      <c r="AL940" s="69" t="s">
        <v>16471</v>
      </c>
      <c r="AR940" s="69" t="s">
        <v>16472</v>
      </c>
      <c r="BD940" s="1"/>
      <c r="BY940" s="69" t="s">
        <v>4727</v>
      </c>
    </row>
    <row r="941" spans="38:77" ht="15.75" customHeight="1" x14ac:dyDescent="0.15">
      <c r="AL941" s="69" t="s">
        <v>16473</v>
      </c>
      <c r="AR941" s="69" t="s">
        <v>16474</v>
      </c>
      <c r="BD941" s="1"/>
      <c r="BY941" s="69" t="s">
        <v>4823</v>
      </c>
    </row>
    <row r="942" spans="38:77" ht="15.75" customHeight="1" x14ac:dyDescent="0.15">
      <c r="AL942" s="69" t="s">
        <v>16475</v>
      </c>
      <c r="AR942" s="69" t="s">
        <v>16476</v>
      </c>
      <c r="BD942" s="1"/>
      <c r="BY942" s="69" t="s">
        <v>4919</v>
      </c>
    </row>
    <row r="943" spans="38:77" ht="15.75" customHeight="1" x14ac:dyDescent="0.15">
      <c r="AL943" s="69" t="s">
        <v>16477</v>
      </c>
      <c r="AR943" s="69" t="s">
        <v>16478</v>
      </c>
      <c r="BD943" s="1"/>
      <c r="BY943" s="69" t="s">
        <v>5015</v>
      </c>
    </row>
    <row r="944" spans="38:77" ht="15.75" customHeight="1" x14ac:dyDescent="0.15">
      <c r="AL944" s="69" t="s">
        <v>16479</v>
      </c>
      <c r="AR944" s="69" t="s">
        <v>16480</v>
      </c>
      <c r="BD944" s="1"/>
      <c r="BY944" s="69" t="s">
        <v>5111</v>
      </c>
    </row>
    <row r="945" spans="38:77" ht="15.75" customHeight="1" x14ac:dyDescent="0.15">
      <c r="AL945" s="69" t="s">
        <v>16481</v>
      </c>
      <c r="AR945" s="69" t="s">
        <v>16482</v>
      </c>
      <c r="BD945" s="1"/>
      <c r="BY945" s="69" t="s">
        <v>5207</v>
      </c>
    </row>
    <row r="946" spans="38:77" ht="15.75" customHeight="1" x14ac:dyDescent="0.15">
      <c r="AL946" s="69" t="s">
        <v>16483</v>
      </c>
      <c r="AR946" s="69" t="s">
        <v>16484</v>
      </c>
      <c r="BD946" s="1"/>
      <c r="BY946" s="69" t="s">
        <v>5303</v>
      </c>
    </row>
    <row r="947" spans="38:77" ht="15.75" customHeight="1" x14ac:dyDescent="0.15">
      <c r="AL947" s="69" t="s">
        <v>16485</v>
      </c>
      <c r="AR947" s="69" t="s">
        <v>16486</v>
      </c>
      <c r="BD947" s="1"/>
      <c r="BY947" s="69" t="s">
        <v>5399</v>
      </c>
    </row>
    <row r="948" spans="38:77" ht="15.75" customHeight="1" x14ac:dyDescent="0.15">
      <c r="AL948" s="69" t="s">
        <v>16487</v>
      </c>
      <c r="AR948" s="69" t="s">
        <v>16488</v>
      </c>
      <c r="BD948" s="1"/>
      <c r="BY948" s="69" t="s">
        <v>5495</v>
      </c>
    </row>
    <row r="949" spans="38:77" ht="15.75" customHeight="1" x14ac:dyDescent="0.15">
      <c r="AL949" s="69" t="s">
        <v>16489</v>
      </c>
      <c r="AR949" s="69" t="s">
        <v>16490</v>
      </c>
      <c r="BD949" s="1"/>
      <c r="BY949" s="69" t="s">
        <v>5591</v>
      </c>
    </row>
    <row r="950" spans="38:77" ht="15.75" customHeight="1" x14ac:dyDescent="0.15">
      <c r="AL950" s="69" t="s">
        <v>16491</v>
      </c>
      <c r="AR950" s="69" t="s">
        <v>16492</v>
      </c>
      <c r="BD950" s="1"/>
      <c r="BY950" s="69" t="s">
        <v>5687</v>
      </c>
    </row>
    <row r="951" spans="38:77" ht="15.75" customHeight="1" x14ac:dyDescent="0.15">
      <c r="AL951" s="69" t="s">
        <v>16493</v>
      </c>
      <c r="AR951" s="69" t="s">
        <v>16494</v>
      </c>
      <c r="BD951" s="1"/>
      <c r="BY951" s="69" t="s">
        <v>4632</v>
      </c>
    </row>
    <row r="952" spans="38:77" ht="15.75" customHeight="1" x14ac:dyDescent="0.15">
      <c r="AL952" s="69" t="s">
        <v>16495</v>
      </c>
      <c r="AR952" s="69" t="s">
        <v>16496</v>
      </c>
      <c r="BD952" s="1"/>
      <c r="BY952" s="69" t="s">
        <v>4728</v>
      </c>
    </row>
    <row r="953" spans="38:77" ht="15.75" customHeight="1" x14ac:dyDescent="0.15">
      <c r="AL953" s="69" t="s">
        <v>16497</v>
      </c>
      <c r="AR953" s="69" t="s">
        <v>16498</v>
      </c>
      <c r="BD953" s="1"/>
      <c r="BY953" s="69" t="s">
        <v>4824</v>
      </c>
    </row>
    <row r="954" spans="38:77" ht="15.75" customHeight="1" x14ac:dyDescent="0.15">
      <c r="AL954" s="69" t="s">
        <v>16499</v>
      </c>
      <c r="AR954" s="69" t="s">
        <v>16500</v>
      </c>
      <c r="BD954" s="1"/>
      <c r="BY954" s="69" t="s">
        <v>4920</v>
      </c>
    </row>
    <row r="955" spans="38:77" ht="15.75" customHeight="1" x14ac:dyDescent="0.15">
      <c r="AL955" s="69" t="s">
        <v>16501</v>
      </c>
      <c r="AR955" s="69" t="s">
        <v>16502</v>
      </c>
      <c r="BD955" s="1"/>
      <c r="BY955" s="69" t="s">
        <v>5016</v>
      </c>
    </row>
    <row r="956" spans="38:77" ht="15.75" customHeight="1" x14ac:dyDescent="0.15">
      <c r="AL956" s="69" t="s">
        <v>16503</v>
      </c>
      <c r="AR956" s="69" t="s">
        <v>16504</v>
      </c>
      <c r="BD956" s="1"/>
      <c r="BY956" s="69" t="s">
        <v>5112</v>
      </c>
    </row>
    <row r="957" spans="38:77" ht="15.75" customHeight="1" x14ac:dyDescent="0.15">
      <c r="AL957" s="69" t="s">
        <v>16505</v>
      </c>
      <c r="AR957" s="69" t="s">
        <v>16506</v>
      </c>
      <c r="BD957" s="1"/>
      <c r="BY957" s="69" t="s">
        <v>5208</v>
      </c>
    </row>
    <row r="958" spans="38:77" ht="15.75" customHeight="1" x14ac:dyDescent="0.15">
      <c r="AL958" s="69" t="s">
        <v>16507</v>
      </c>
      <c r="AR958" s="69" t="s">
        <v>16508</v>
      </c>
      <c r="BD958" s="1"/>
      <c r="BY958" s="69" t="s">
        <v>5304</v>
      </c>
    </row>
    <row r="959" spans="38:77" ht="15.75" customHeight="1" x14ac:dyDescent="0.15">
      <c r="AL959" s="69" t="s">
        <v>16509</v>
      </c>
      <c r="AR959" s="69" t="s">
        <v>16510</v>
      </c>
      <c r="BD959" s="1"/>
      <c r="BY959" s="69" t="s">
        <v>5400</v>
      </c>
    </row>
    <row r="960" spans="38:77" ht="15.75" customHeight="1" x14ac:dyDescent="0.15">
      <c r="AL960" s="69" t="s">
        <v>16511</v>
      </c>
      <c r="AR960" s="69" t="s">
        <v>16512</v>
      </c>
      <c r="BD960" s="1"/>
      <c r="BY960" s="69" t="s">
        <v>5496</v>
      </c>
    </row>
    <row r="961" spans="38:77" ht="15.75" customHeight="1" x14ac:dyDescent="0.15">
      <c r="AL961" s="69" t="s">
        <v>16513</v>
      </c>
      <c r="AR961" s="69" t="s">
        <v>16514</v>
      </c>
      <c r="BD961" s="1"/>
      <c r="BY961" s="69" t="s">
        <v>5592</v>
      </c>
    </row>
    <row r="962" spans="38:77" ht="15.75" customHeight="1" x14ac:dyDescent="0.15">
      <c r="AL962" s="69" t="s">
        <v>16515</v>
      </c>
      <c r="AR962" s="69" t="s">
        <v>16516</v>
      </c>
      <c r="BD962" s="1"/>
      <c r="BY962" s="69" t="s">
        <v>5688</v>
      </c>
    </row>
    <row r="963" spans="38:77" ht="15.75" customHeight="1" x14ac:dyDescent="0.15">
      <c r="AL963" s="69" t="s">
        <v>16517</v>
      </c>
      <c r="AR963" s="69" t="s">
        <v>16518</v>
      </c>
      <c r="BD963" s="1"/>
      <c r="BY963" s="69" t="s">
        <v>4633</v>
      </c>
    </row>
    <row r="964" spans="38:77" ht="15.75" customHeight="1" x14ac:dyDescent="0.15">
      <c r="AL964" s="69" t="s">
        <v>16519</v>
      </c>
      <c r="AR964" s="69" t="s">
        <v>16520</v>
      </c>
      <c r="BD964" s="1"/>
      <c r="BY964" s="69" t="s">
        <v>4729</v>
      </c>
    </row>
    <row r="965" spans="38:77" ht="15.75" customHeight="1" x14ac:dyDescent="0.15">
      <c r="AL965" s="69" t="s">
        <v>16521</v>
      </c>
      <c r="AR965" s="69" t="s">
        <v>16522</v>
      </c>
      <c r="BD965" s="1"/>
      <c r="BY965" s="69" t="s">
        <v>4825</v>
      </c>
    </row>
    <row r="966" spans="38:77" ht="15.75" customHeight="1" x14ac:dyDescent="0.15">
      <c r="AL966" s="69" t="s">
        <v>16523</v>
      </c>
      <c r="AR966" s="69" t="s">
        <v>16524</v>
      </c>
      <c r="BD966" s="1"/>
      <c r="BY966" s="69" t="s">
        <v>4921</v>
      </c>
    </row>
    <row r="967" spans="38:77" ht="15.75" customHeight="1" x14ac:dyDescent="0.15">
      <c r="AL967" s="69" t="s">
        <v>16525</v>
      </c>
      <c r="AR967" s="69" t="s">
        <v>16526</v>
      </c>
      <c r="BD967" s="1"/>
      <c r="BY967" s="69" t="s">
        <v>5017</v>
      </c>
    </row>
    <row r="968" spans="38:77" ht="15.75" customHeight="1" x14ac:dyDescent="0.15">
      <c r="AL968" s="69" t="s">
        <v>16527</v>
      </c>
      <c r="AR968" s="69" t="s">
        <v>16528</v>
      </c>
      <c r="BD968" s="1"/>
      <c r="BY968" s="69" t="s">
        <v>5113</v>
      </c>
    </row>
    <row r="969" spans="38:77" ht="15.75" customHeight="1" x14ac:dyDescent="0.15">
      <c r="AL969" s="69" t="s">
        <v>16529</v>
      </c>
      <c r="AR969" s="69" t="s">
        <v>16530</v>
      </c>
      <c r="BD969" s="1"/>
      <c r="BY969" s="69" t="s">
        <v>5209</v>
      </c>
    </row>
    <row r="970" spans="38:77" ht="15.75" customHeight="1" x14ac:dyDescent="0.15">
      <c r="AL970" s="69" t="s">
        <v>16531</v>
      </c>
      <c r="AR970" s="69" t="s">
        <v>16532</v>
      </c>
      <c r="BD970" s="1"/>
      <c r="BY970" s="69" t="s">
        <v>5305</v>
      </c>
    </row>
    <row r="971" spans="38:77" ht="15.75" customHeight="1" x14ac:dyDescent="0.15">
      <c r="AL971" s="69" t="s">
        <v>16533</v>
      </c>
      <c r="AR971" s="69" t="s">
        <v>16534</v>
      </c>
      <c r="BD971" s="1"/>
      <c r="BY971" s="69" t="s">
        <v>5401</v>
      </c>
    </row>
    <row r="972" spans="38:77" ht="15.75" customHeight="1" x14ac:dyDescent="0.15">
      <c r="AL972" s="69" t="s">
        <v>16535</v>
      </c>
      <c r="AR972" s="69" t="s">
        <v>16536</v>
      </c>
      <c r="BD972" s="1"/>
      <c r="BY972" s="69" t="s">
        <v>5497</v>
      </c>
    </row>
    <row r="973" spans="38:77" ht="15.75" customHeight="1" x14ac:dyDescent="0.15">
      <c r="AL973" s="69" t="s">
        <v>16537</v>
      </c>
      <c r="AR973" s="69" t="s">
        <v>16538</v>
      </c>
      <c r="BD973" s="1"/>
      <c r="BY973" s="69" t="s">
        <v>5593</v>
      </c>
    </row>
    <row r="974" spans="38:77" ht="15.75" customHeight="1" x14ac:dyDescent="0.15">
      <c r="AL974" s="69" t="s">
        <v>16539</v>
      </c>
      <c r="AR974" s="69" t="s">
        <v>16540</v>
      </c>
      <c r="BD974" s="1"/>
      <c r="BY974" s="69" t="s">
        <v>5689</v>
      </c>
    </row>
    <row r="975" spans="38:77" ht="15.75" customHeight="1" x14ac:dyDescent="0.15">
      <c r="AL975" s="69" t="s">
        <v>16541</v>
      </c>
      <c r="AR975" s="69" t="s">
        <v>16542</v>
      </c>
      <c r="BD975" s="1"/>
      <c r="BY975" s="69" t="s">
        <v>4634</v>
      </c>
    </row>
    <row r="976" spans="38:77" ht="15.75" customHeight="1" x14ac:dyDescent="0.15">
      <c r="AL976" s="69" t="s">
        <v>16543</v>
      </c>
      <c r="AR976" s="69" t="s">
        <v>16544</v>
      </c>
      <c r="BD976" s="1"/>
      <c r="BY976" s="69" t="s">
        <v>4730</v>
      </c>
    </row>
    <row r="977" spans="38:77" ht="15.75" customHeight="1" x14ac:dyDescent="0.15">
      <c r="AL977" s="69" t="s">
        <v>16545</v>
      </c>
      <c r="AR977" s="69" t="s">
        <v>16546</v>
      </c>
      <c r="BD977" s="1"/>
      <c r="BY977" s="69" t="s">
        <v>4826</v>
      </c>
    </row>
    <row r="978" spans="38:77" ht="15.75" customHeight="1" x14ac:dyDescent="0.15">
      <c r="AL978" s="69" t="s">
        <v>16547</v>
      </c>
      <c r="AR978" s="69" t="s">
        <v>16548</v>
      </c>
      <c r="BD978" s="1"/>
      <c r="BY978" s="69" t="s">
        <v>4922</v>
      </c>
    </row>
    <row r="979" spans="38:77" ht="15.75" customHeight="1" x14ac:dyDescent="0.15">
      <c r="AL979" s="69" t="s">
        <v>16549</v>
      </c>
      <c r="AR979" s="69" t="s">
        <v>16550</v>
      </c>
      <c r="BD979" s="1"/>
      <c r="BY979" s="69" t="s">
        <v>5018</v>
      </c>
    </row>
    <row r="980" spans="38:77" ht="15.75" customHeight="1" x14ac:dyDescent="0.15">
      <c r="AL980" s="69" t="s">
        <v>16551</v>
      </c>
      <c r="AR980" s="69" t="s">
        <v>16552</v>
      </c>
      <c r="BD980" s="1"/>
      <c r="BY980" s="69" t="s">
        <v>5114</v>
      </c>
    </row>
    <row r="981" spans="38:77" ht="15.75" customHeight="1" x14ac:dyDescent="0.15">
      <c r="AL981" s="69" t="s">
        <v>16553</v>
      </c>
      <c r="AR981" s="69" t="s">
        <v>16554</v>
      </c>
      <c r="BD981" s="1"/>
      <c r="BY981" s="69" t="s">
        <v>5210</v>
      </c>
    </row>
    <row r="982" spans="38:77" ht="15.75" customHeight="1" x14ac:dyDescent="0.15">
      <c r="AL982" s="69" t="s">
        <v>16555</v>
      </c>
      <c r="AR982" s="69" t="s">
        <v>16556</v>
      </c>
      <c r="BD982" s="1"/>
      <c r="BY982" s="69" t="s">
        <v>5306</v>
      </c>
    </row>
    <row r="983" spans="38:77" ht="15.75" customHeight="1" x14ac:dyDescent="0.15">
      <c r="AL983" s="69" t="s">
        <v>16557</v>
      </c>
      <c r="AR983" s="69" t="s">
        <v>16558</v>
      </c>
      <c r="BD983" s="1"/>
      <c r="BY983" s="69" t="s">
        <v>5402</v>
      </c>
    </row>
    <row r="984" spans="38:77" ht="15.75" customHeight="1" x14ac:dyDescent="0.15">
      <c r="AL984" s="69" t="s">
        <v>16559</v>
      </c>
      <c r="AR984" s="69" t="s">
        <v>16560</v>
      </c>
      <c r="BD984" s="1"/>
      <c r="BY984" s="69" t="s">
        <v>5498</v>
      </c>
    </row>
    <row r="985" spans="38:77" ht="15.75" customHeight="1" x14ac:dyDescent="0.15">
      <c r="AL985" s="69" t="s">
        <v>16561</v>
      </c>
      <c r="AR985" s="69" t="s">
        <v>16562</v>
      </c>
      <c r="BD985" s="1"/>
      <c r="BY985" s="69" t="s">
        <v>5594</v>
      </c>
    </row>
    <row r="986" spans="38:77" ht="15.75" customHeight="1" x14ac:dyDescent="0.15">
      <c r="AL986" s="69" t="s">
        <v>16563</v>
      </c>
      <c r="AR986" s="69" t="s">
        <v>16564</v>
      </c>
      <c r="BD986" s="1"/>
      <c r="BY986" s="69" t="s">
        <v>5690</v>
      </c>
    </row>
    <row r="987" spans="38:77" ht="15.75" customHeight="1" x14ac:dyDescent="0.15">
      <c r="AL987" s="69" t="s">
        <v>16565</v>
      </c>
      <c r="AR987" s="69" t="s">
        <v>16566</v>
      </c>
      <c r="BD987" s="1"/>
      <c r="BY987" s="69" t="s">
        <v>4635</v>
      </c>
    </row>
    <row r="988" spans="38:77" ht="15.75" customHeight="1" x14ac:dyDescent="0.15">
      <c r="AL988" s="69" t="s">
        <v>16567</v>
      </c>
      <c r="AR988" s="69" t="s">
        <v>16568</v>
      </c>
      <c r="BD988" s="1"/>
      <c r="BY988" s="69" t="s">
        <v>4731</v>
      </c>
    </row>
    <row r="989" spans="38:77" ht="15.75" customHeight="1" x14ac:dyDescent="0.15">
      <c r="AL989" s="69" t="s">
        <v>16569</v>
      </c>
      <c r="AR989" s="69" t="s">
        <v>16570</v>
      </c>
      <c r="BD989" s="1"/>
      <c r="BY989" s="69" t="s">
        <v>4827</v>
      </c>
    </row>
    <row r="990" spans="38:77" ht="15.75" customHeight="1" x14ac:dyDescent="0.15">
      <c r="AL990" s="69" t="s">
        <v>16571</v>
      </c>
      <c r="AR990" s="69" t="s">
        <v>16572</v>
      </c>
      <c r="BD990" s="1"/>
      <c r="BY990" s="69" t="s">
        <v>4923</v>
      </c>
    </row>
    <row r="991" spans="38:77" ht="15.75" customHeight="1" x14ac:dyDescent="0.15">
      <c r="AL991" s="69" t="s">
        <v>16573</v>
      </c>
      <c r="AR991" s="69" t="s">
        <v>16574</v>
      </c>
      <c r="BD991" s="1"/>
      <c r="BY991" s="69" t="s">
        <v>5019</v>
      </c>
    </row>
    <row r="992" spans="38:77" ht="15.75" customHeight="1" x14ac:dyDescent="0.15">
      <c r="AL992" s="69" t="s">
        <v>16575</v>
      </c>
      <c r="AR992" s="69" t="s">
        <v>16576</v>
      </c>
      <c r="BD992" s="1"/>
      <c r="BY992" s="69" t="s">
        <v>5115</v>
      </c>
    </row>
    <row r="993" spans="38:77" ht="15.75" customHeight="1" x14ac:dyDescent="0.15">
      <c r="AL993" s="69" t="s">
        <v>16577</v>
      </c>
      <c r="AR993" s="69" t="s">
        <v>16578</v>
      </c>
      <c r="BD993" s="1"/>
      <c r="BY993" s="69" t="s">
        <v>5211</v>
      </c>
    </row>
    <row r="994" spans="38:77" ht="15.75" customHeight="1" x14ac:dyDescent="0.15">
      <c r="AL994" s="69" t="s">
        <v>16579</v>
      </c>
      <c r="AR994" s="69" t="s">
        <v>16580</v>
      </c>
      <c r="BD994" s="1"/>
      <c r="BY994" s="69" t="s">
        <v>5307</v>
      </c>
    </row>
    <row r="995" spans="38:77" ht="15.75" customHeight="1" x14ac:dyDescent="0.15">
      <c r="AL995" s="69" t="s">
        <v>16581</v>
      </c>
      <c r="AR995" s="69" t="s">
        <v>16582</v>
      </c>
      <c r="BD995" s="1"/>
      <c r="BY995" s="69" t="s">
        <v>5403</v>
      </c>
    </row>
    <row r="996" spans="38:77" ht="15.75" customHeight="1" x14ac:dyDescent="0.15">
      <c r="AL996" s="69" t="s">
        <v>16583</v>
      </c>
      <c r="AR996" s="69" t="s">
        <v>16584</v>
      </c>
      <c r="BD996" s="1"/>
      <c r="BY996" s="69" t="s">
        <v>5499</v>
      </c>
    </row>
    <row r="997" spans="38:77" ht="15.75" customHeight="1" x14ac:dyDescent="0.15">
      <c r="AL997" s="69" t="s">
        <v>16585</v>
      </c>
      <c r="AR997" s="69" t="s">
        <v>16586</v>
      </c>
      <c r="BD997" s="1"/>
      <c r="BY997" s="69" t="s">
        <v>5595</v>
      </c>
    </row>
    <row r="998" spans="38:77" ht="15.75" customHeight="1" x14ac:dyDescent="0.15">
      <c r="AL998" s="69" t="s">
        <v>16587</v>
      </c>
      <c r="AR998" s="69" t="s">
        <v>16588</v>
      </c>
      <c r="BD998" s="1"/>
      <c r="BY998" s="69" t="s">
        <v>5691</v>
      </c>
    </row>
    <row r="999" spans="38:77" ht="15.75" customHeight="1" x14ac:dyDescent="0.15">
      <c r="AL999" s="69" t="s">
        <v>16589</v>
      </c>
      <c r="AR999" s="69" t="s">
        <v>16590</v>
      </c>
      <c r="BD999" s="1"/>
      <c r="BY999" s="69" t="s">
        <v>4636</v>
      </c>
    </row>
    <row r="1000" spans="38:77" ht="15.75" customHeight="1" x14ac:dyDescent="0.15">
      <c r="AL1000" s="69" t="s">
        <v>16591</v>
      </c>
      <c r="AR1000" s="69" t="s">
        <v>16592</v>
      </c>
      <c r="BD1000" s="1"/>
      <c r="BY1000" s="69" t="s">
        <v>4732</v>
      </c>
    </row>
    <row r="1001" spans="38:77" ht="15.75" customHeight="1" x14ac:dyDescent="0.15">
      <c r="AL1001" s="69" t="s">
        <v>16593</v>
      </c>
      <c r="AR1001" s="69" t="s">
        <v>16594</v>
      </c>
      <c r="BD1001" s="1"/>
      <c r="BY1001" s="69" t="s">
        <v>4828</v>
      </c>
    </row>
    <row r="1002" spans="38:77" ht="15.75" customHeight="1" x14ac:dyDescent="0.15">
      <c r="AL1002" s="69" t="s">
        <v>16595</v>
      </c>
      <c r="AR1002" s="69" t="s">
        <v>16596</v>
      </c>
      <c r="BD1002" s="1"/>
      <c r="BY1002" s="69" t="s">
        <v>4924</v>
      </c>
    </row>
    <row r="1003" spans="38:77" ht="15.75" customHeight="1" x14ac:dyDescent="0.15">
      <c r="AL1003" s="69" t="s">
        <v>16597</v>
      </c>
      <c r="AR1003" s="69" t="s">
        <v>16598</v>
      </c>
      <c r="BD1003" s="1"/>
      <c r="BY1003" s="69" t="s">
        <v>5020</v>
      </c>
    </row>
    <row r="1004" spans="38:77" ht="15.75" customHeight="1" x14ac:dyDescent="0.15">
      <c r="AL1004" s="69" t="s">
        <v>16599</v>
      </c>
      <c r="AR1004" s="69" t="s">
        <v>16600</v>
      </c>
      <c r="BD1004" s="1"/>
      <c r="BY1004" s="69" t="s">
        <v>5116</v>
      </c>
    </row>
    <row r="1005" spans="38:77" ht="15.75" customHeight="1" x14ac:dyDescent="0.15">
      <c r="AL1005" s="69" t="s">
        <v>16601</v>
      </c>
      <c r="AR1005" s="69" t="s">
        <v>16602</v>
      </c>
      <c r="BD1005" s="1"/>
      <c r="BY1005" s="69" t="s">
        <v>5212</v>
      </c>
    </row>
    <row r="1006" spans="38:77" ht="15.75" customHeight="1" x14ac:dyDescent="0.15">
      <c r="AL1006" s="69" t="s">
        <v>16603</v>
      </c>
      <c r="AR1006" s="69" t="s">
        <v>16604</v>
      </c>
      <c r="BD1006" s="1"/>
      <c r="BY1006" s="69" t="s">
        <v>5308</v>
      </c>
    </row>
    <row r="1007" spans="38:77" ht="15.75" customHeight="1" x14ac:dyDescent="0.15">
      <c r="AL1007" s="69" t="s">
        <v>16605</v>
      </c>
      <c r="AR1007" s="69" t="s">
        <v>16606</v>
      </c>
      <c r="BD1007" s="1"/>
      <c r="BY1007" s="69" t="s">
        <v>5404</v>
      </c>
    </row>
    <row r="1008" spans="38:77" ht="15.75" customHeight="1" x14ac:dyDescent="0.15">
      <c r="AL1008" s="69" t="s">
        <v>16607</v>
      </c>
      <c r="AR1008" s="69" t="s">
        <v>16608</v>
      </c>
      <c r="BD1008" s="1"/>
      <c r="BY1008" s="69" t="s">
        <v>5500</v>
      </c>
    </row>
    <row r="1009" spans="38:77" ht="15.75" customHeight="1" x14ac:dyDescent="0.15">
      <c r="AL1009" s="69" t="s">
        <v>16609</v>
      </c>
      <c r="AR1009" s="69" t="s">
        <v>16610</v>
      </c>
      <c r="BD1009" s="1"/>
      <c r="BY1009" s="69" t="s">
        <v>5596</v>
      </c>
    </row>
    <row r="1010" spans="38:77" ht="15.75" customHeight="1" x14ac:dyDescent="0.15">
      <c r="AL1010" s="69" t="s">
        <v>16611</v>
      </c>
      <c r="AR1010" s="69" t="s">
        <v>16612</v>
      </c>
      <c r="BD1010" s="1"/>
      <c r="BY1010" s="69" t="s">
        <v>5692</v>
      </c>
    </row>
    <row r="1011" spans="38:77" ht="15.75" customHeight="1" x14ac:dyDescent="0.15">
      <c r="AL1011" s="69" t="s">
        <v>16613</v>
      </c>
      <c r="AR1011" s="69" t="s">
        <v>16614</v>
      </c>
      <c r="BD1011" s="1"/>
      <c r="BY1011" s="69" t="s">
        <v>4637</v>
      </c>
    </row>
    <row r="1012" spans="38:77" ht="15.75" customHeight="1" x14ac:dyDescent="0.15">
      <c r="AL1012" s="69" t="s">
        <v>16615</v>
      </c>
      <c r="AR1012" s="69" t="s">
        <v>16616</v>
      </c>
      <c r="BD1012" s="1"/>
      <c r="BY1012" s="69" t="s">
        <v>4733</v>
      </c>
    </row>
    <row r="1013" spans="38:77" ht="15.75" customHeight="1" x14ac:dyDescent="0.15">
      <c r="AL1013" s="69" t="s">
        <v>16617</v>
      </c>
      <c r="AR1013" s="69" t="s">
        <v>16618</v>
      </c>
      <c r="BD1013" s="1"/>
      <c r="BY1013" s="69" t="s">
        <v>4829</v>
      </c>
    </row>
    <row r="1014" spans="38:77" ht="15.75" customHeight="1" x14ac:dyDescent="0.15">
      <c r="AL1014" s="69" t="s">
        <v>16619</v>
      </c>
      <c r="AR1014" s="69" t="s">
        <v>16620</v>
      </c>
      <c r="BD1014" s="1"/>
      <c r="BY1014" s="69" t="s">
        <v>4925</v>
      </c>
    </row>
    <row r="1015" spans="38:77" ht="15.75" customHeight="1" x14ac:dyDescent="0.15">
      <c r="AL1015" s="69" t="s">
        <v>16621</v>
      </c>
      <c r="AR1015" s="69" t="s">
        <v>16622</v>
      </c>
      <c r="BD1015" s="1"/>
      <c r="BY1015" s="69" t="s">
        <v>5021</v>
      </c>
    </row>
    <row r="1016" spans="38:77" ht="15.75" customHeight="1" x14ac:dyDescent="0.15">
      <c r="AL1016" s="69" t="s">
        <v>16623</v>
      </c>
      <c r="AR1016" s="69" t="s">
        <v>16624</v>
      </c>
      <c r="BD1016" s="1"/>
      <c r="BY1016" s="69" t="s">
        <v>5117</v>
      </c>
    </row>
    <row r="1017" spans="38:77" ht="15.75" customHeight="1" x14ac:dyDescent="0.15">
      <c r="AL1017" s="69" t="s">
        <v>16625</v>
      </c>
      <c r="AR1017" s="69" t="s">
        <v>16626</v>
      </c>
      <c r="BD1017" s="1"/>
      <c r="BY1017" s="69" t="s">
        <v>5213</v>
      </c>
    </row>
    <row r="1018" spans="38:77" ht="15.75" customHeight="1" x14ac:dyDescent="0.15">
      <c r="AL1018" s="69" t="s">
        <v>16627</v>
      </c>
      <c r="AR1018" s="69" t="s">
        <v>16628</v>
      </c>
      <c r="BD1018" s="1"/>
      <c r="BY1018" s="69" t="s">
        <v>5309</v>
      </c>
    </row>
    <row r="1019" spans="38:77" ht="15.75" customHeight="1" x14ac:dyDescent="0.15">
      <c r="AL1019" s="69" t="s">
        <v>16629</v>
      </c>
      <c r="AR1019" s="69" t="s">
        <v>16630</v>
      </c>
      <c r="BD1019" s="1"/>
      <c r="BY1019" s="69" t="s">
        <v>5405</v>
      </c>
    </row>
    <row r="1020" spans="38:77" ht="15.75" customHeight="1" x14ac:dyDescent="0.15">
      <c r="AL1020" s="69" t="s">
        <v>16631</v>
      </c>
      <c r="AR1020" s="69" t="s">
        <v>16632</v>
      </c>
      <c r="BD1020" s="1"/>
      <c r="BY1020" s="69" t="s">
        <v>5501</v>
      </c>
    </row>
    <row r="1021" spans="38:77" ht="15.75" customHeight="1" x14ac:dyDescent="0.15">
      <c r="AL1021" s="69" t="s">
        <v>16633</v>
      </c>
      <c r="AR1021" s="69" t="s">
        <v>16634</v>
      </c>
      <c r="BD1021" s="1"/>
      <c r="BY1021" s="69" t="s">
        <v>5597</v>
      </c>
    </row>
    <row r="1022" spans="38:77" ht="15.75" customHeight="1" x14ac:dyDescent="0.15">
      <c r="AL1022" s="69" t="s">
        <v>16635</v>
      </c>
      <c r="AR1022" s="69" t="s">
        <v>16636</v>
      </c>
      <c r="BD1022" s="1"/>
      <c r="BY1022" s="69" t="s">
        <v>5693</v>
      </c>
    </row>
    <row r="1023" spans="38:77" ht="15.75" customHeight="1" x14ac:dyDescent="0.15">
      <c r="AL1023" s="69" t="s">
        <v>16637</v>
      </c>
      <c r="AR1023" s="69" t="s">
        <v>16638</v>
      </c>
      <c r="BD1023" s="1"/>
      <c r="BY1023" s="69" t="s">
        <v>4638</v>
      </c>
    </row>
    <row r="1024" spans="38:77" ht="15.75" customHeight="1" x14ac:dyDescent="0.15">
      <c r="AL1024" s="69" t="s">
        <v>16639</v>
      </c>
      <c r="AR1024" s="69" t="s">
        <v>16640</v>
      </c>
      <c r="BD1024" s="1"/>
      <c r="BY1024" s="69" t="s">
        <v>4734</v>
      </c>
    </row>
    <row r="1025" spans="38:77" ht="15.75" customHeight="1" x14ac:dyDescent="0.15">
      <c r="AL1025" s="69" t="s">
        <v>16641</v>
      </c>
      <c r="AR1025" s="69" t="s">
        <v>16642</v>
      </c>
      <c r="BD1025" s="1"/>
      <c r="BY1025" s="69" t="s">
        <v>4830</v>
      </c>
    </row>
    <row r="1026" spans="38:77" ht="15.75" customHeight="1" x14ac:dyDescent="0.15">
      <c r="AL1026" s="69" t="s">
        <v>16643</v>
      </c>
      <c r="AR1026" s="69" t="s">
        <v>16644</v>
      </c>
      <c r="BD1026" s="1"/>
      <c r="BY1026" s="69" t="s">
        <v>4926</v>
      </c>
    </row>
    <row r="1027" spans="38:77" ht="15.75" customHeight="1" x14ac:dyDescent="0.15">
      <c r="AL1027" s="69" t="s">
        <v>16645</v>
      </c>
      <c r="AR1027" s="69" t="s">
        <v>16646</v>
      </c>
      <c r="BD1027" s="1"/>
      <c r="BY1027" s="69" t="s">
        <v>5022</v>
      </c>
    </row>
    <row r="1028" spans="38:77" ht="15.75" customHeight="1" x14ac:dyDescent="0.15">
      <c r="AL1028" s="69" t="s">
        <v>16647</v>
      </c>
      <c r="AR1028" s="69" t="s">
        <v>16648</v>
      </c>
      <c r="BD1028" s="1"/>
      <c r="BY1028" s="69" t="s">
        <v>5118</v>
      </c>
    </row>
    <row r="1029" spans="38:77" ht="15.75" customHeight="1" x14ac:dyDescent="0.15">
      <c r="AL1029" s="69" t="s">
        <v>16649</v>
      </c>
      <c r="AR1029" s="69" t="s">
        <v>16650</v>
      </c>
      <c r="BD1029" s="1"/>
      <c r="BY1029" s="69" t="s">
        <v>5214</v>
      </c>
    </row>
    <row r="1030" spans="38:77" ht="15.75" customHeight="1" x14ac:dyDescent="0.15">
      <c r="AL1030" s="69" t="s">
        <v>16651</v>
      </c>
      <c r="AR1030" s="69" t="s">
        <v>16652</v>
      </c>
      <c r="BD1030" s="1"/>
      <c r="BY1030" s="69" t="s">
        <v>5310</v>
      </c>
    </row>
    <row r="1031" spans="38:77" ht="15.75" customHeight="1" x14ac:dyDescent="0.15">
      <c r="AL1031" s="69" t="s">
        <v>16653</v>
      </c>
      <c r="AR1031" s="69" t="s">
        <v>16654</v>
      </c>
      <c r="BD1031" s="1"/>
      <c r="BY1031" s="69" t="s">
        <v>5406</v>
      </c>
    </row>
    <row r="1032" spans="38:77" ht="15.75" customHeight="1" x14ac:dyDescent="0.15">
      <c r="AL1032" s="69" t="s">
        <v>16655</v>
      </c>
      <c r="AR1032" s="69" t="s">
        <v>16656</v>
      </c>
      <c r="BD1032" s="1"/>
      <c r="BY1032" s="69" t="s">
        <v>5502</v>
      </c>
    </row>
    <row r="1033" spans="38:77" ht="15.75" customHeight="1" x14ac:dyDescent="0.15">
      <c r="AL1033" s="69" t="s">
        <v>16657</v>
      </c>
      <c r="AR1033" s="69" t="s">
        <v>16658</v>
      </c>
      <c r="BD1033" s="1"/>
      <c r="BY1033" s="69" t="s">
        <v>5598</v>
      </c>
    </row>
    <row r="1034" spans="38:77" ht="15.75" customHeight="1" x14ac:dyDescent="0.15">
      <c r="AL1034" s="69" t="s">
        <v>16659</v>
      </c>
      <c r="AR1034" s="69" t="s">
        <v>16660</v>
      </c>
      <c r="BD1034" s="1"/>
      <c r="BY1034" s="69" t="s">
        <v>5694</v>
      </c>
    </row>
    <row r="1035" spans="38:77" ht="15.75" customHeight="1" x14ac:dyDescent="0.15">
      <c r="AL1035" s="69" t="s">
        <v>16661</v>
      </c>
      <c r="AR1035" s="69" t="s">
        <v>16662</v>
      </c>
      <c r="BD1035" s="1"/>
      <c r="BY1035" s="69" t="s">
        <v>4639</v>
      </c>
    </row>
    <row r="1036" spans="38:77" ht="15.75" customHeight="1" x14ac:dyDescent="0.15">
      <c r="AL1036" s="69" t="s">
        <v>16663</v>
      </c>
      <c r="AR1036" s="69" t="s">
        <v>16664</v>
      </c>
      <c r="BD1036" s="1"/>
      <c r="BY1036" s="69" t="s">
        <v>4735</v>
      </c>
    </row>
    <row r="1037" spans="38:77" ht="15.75" customHeight="1" x14ac:dyDescent="0.15">
      <c r="AL1037" s="69" t="s">
        <v>16665</v>
      </c>
      <c r="AR1037" s="69" t="s">
        <v>16666</v>
      </c>
      <c r="BD1037" s="1"/>
      <c r="BY1037" s="69" t="s">
        <v>4831</v>
      </c>
    </row>
    <row r="1038" spans="38:77" ht="15.75" customHeight="1" x14ac:dyDescent="0.15">
      <c r="AL1038" s="69" t="s">
        <v>16667</v>
      </c>
      <c r="AR1038" s="69" t="s">
        <v>16668</v>
      </c>
      <c r="BD1038" s="1"/>
      <c r="BY1038" s="69" t="s">
        <v>4927</v>
      </c>
    </row>
    <row r="1039" spans="38:77" ht="15.75" customHeight="1" x14ac:dyDescent="0.15">
      <c r="AL1039" s="69" t="s">
        <v>16669</v>
      </c>
      <c r="AR1039" s="69" t="s">
        <v>16670</v>
      </c>
      <c r="BD1039" s="1"/>
      <c r="BY1039" s="69" t="s">
        <v>5023</v>
      </c>
    </row>
    <row r="1040" spans="38:77" ht="15.75" customHeight="1" x14ac:dyDescent="0.15">
      <c r="AL1040" s="69" t="s">
        <v>16671</v>
      </c>
      <c r="AR1040" s="69" t="s">
        <v>16672</v>
      </c>
      <c r="BD1040" s="1"/>
      <c r="BY1040" s="69" t="s">
        <v>5119</v>
      </c>
    </row>
    <row r="1041" spans="38:77" ht="15.75" customHeight="1" x14ac:dyDescent="0.15">
      <c r="AL1041" s="69" t="s">
        <v>16673</v>
      </c>
      <c r="AR1041" s="69" t="s">
        <v>16674</v>
      </c>
      <c r="BD1041" s="1"/>
      <c r="BY1041" s="69" t="s">
        <v>5215</v>
      </c>
    </row>
    <row r="1042" spans="38:77" ht="15.75" customHeight="1" x14ac:dyDescent="0.15">
      <c r="AL1042" s="69" t="s">
        <v>16675</v>
      </c>
      <c r="AR1042" s="69" t="s">
        <v>16676</v>
      </c>
      <c r="BD1042" s="1"/>
      <c r="BY1042" s="69" t="s">
        <v>5311</v>
      </c>
    </row>
    <row r="1043" spans="38:77" ht="15.75" customHeight="1" x14ac:dyDescent="0.15">
      <c r="AL1043" s="69" t="s">
        <v>16677</v>
      </c>
      <c r="AR1043" s="69" t="s">
        <v>16678</v>
      </c>
      <c r="BD1043" s="1"/>
      <c r="BY1043" s="69" t="s">
        <v>5407</v>
      </c>
    </row>
    <row r="1044" spans="38:77" ht="15.75" customHeight="1" x14ac:dyDescent="0.15">
      <c r="AL1044" s="69" t="s">
        <v>16679</v>
      </c>
      <c r="AR1044" s="69" t="s">
        <v>16680</v>
      </c>
      <c r="BD1044" s="1"/>
      <c r="BY1044" s="69" t="s">
        <v>5503</v>
      </c>
    </row>
    <row r="1045" spans="38:77" ht="15.75" customHeight="1" x14ac:dyDescent="0.15">
      <c r="AL1045" s="69" t="s">
        <v>16681</v>
      </c>
      <c r="AR1045" s="69" t="s">
        <v>16682</v>
      </c>
      <c r="BD1045" s="1"/>
      <c r="BY1045" s="69" t="s">
        <v>5599</v>
      </c>
    </row>
    <row r="1046" spans="38:77" ht="15.75" customHeight="1" x14ac:dyDescent="0.15">
      <c r="AL1046" s="69" t="s">
        <v>16683</v>
      </c>
      <c r="AR1046" s="69" t="s">
        <v>16684</v>
      </c>
      <c r="BD1046" s="1"/>
      <c r="BY1046" s="69" t="s">
        <v>5695</v>
      </c>
    </row>
    <row r="1047" spans="38:77" ht="15.75" customHeight="1" x14ac:dyDescent="0.15">
      <c r="AL1047" s="69" t="s">
        <v>16685</v>
      </c>
      <c r="AR1047" s="69" t="s">
        <v>16686</v>
      </c>
      <c r="BD1047" s="1"/>
      <c r="BY1047" s="69" t="s">
        <v>4640</v>
      </c>
    </row>
    <row r="1048" spans="38:77" ht="15.75" customHeight="1" x14ac:dyDescent="0.15">
      <c r="AL1048" s="69" t="s">
        <v>16687</v>
      </c>
      <c r="AR1048" s="69" t="s">
        <v>16688</v>
      </c>
      <c r="BD1048" s="1"/>
      <c r="BY1048" s="69" t="s">
        <v>4736</v>
      </c>
    </row>
    <row r="1049" spans="38:77" ht="15.75" customHeight="1" x14ac:dyDescent="0.15">
      <c r="AL1049" s="69" t="s">
        <v>16689</v>
      </c>
      <c r="AR1049" s="69" t="s">
        <v>16690</v>
      </c>
      <c r="BD1049" s="1"/>
      <c r="BY1049" s="69" t="s">
        <v>4832</v>
      </c>
    </row>
    <row r="1050" spans="38:77" ht="15.75" customHeight="1" x14ac:dyDescent="0.15">
      <c r="AL1050" s="69" t="s">
        <v>16691</v>
      </c>
      <c r="AR1050" s="69" t="s">
        <v>16692</v>
      </c>
      <c r="BD1050" s="1"/>
      <c r="BY1050" s="69" t="s">
        <v>4928</v>
      </c>
    </row>
    <row r="1051" spans="38:77" ht="15.75" customHeight="1" x14ac:dyDescent="0.15">
      <c r="AL1051" s="69" t="s">
        <v>16693</v>
      </c>
      <c r="AR1051" s="69" t="s">
        <v>16694</v>
      </c>
      <c r="BD1051" s="1"/>
      <c r="BY1051" s="69" t="s">
        <v>5024</v>
      </c>
    </row>
    <row r="1052" spans="38:77" ht="15.75" customHeight="1" x14ac:dyDescent="0.15">
      <c r="AL1052" s="69" t="s">
        <v>16695</v>
      </c>
      <c r="AR1052" s="69" t="s">
        <v>16696</v>
      </c>
      <c r="BD1052" s="1"/>
      <c r="BY1052" s="69" t="s">
        <v>5120</v>
      </c>
    </row>
    <row r="1053" spans="38:77" ht="15.75" customHeight="1" x14ac:dyDescent="0.15">
      <c r="AL1053" s="69" t="s">
        <v>16697</v>
      </c>
      <c r="AR1053" s="69" t="s">
        <v>16698</v>
      </c>
      <c r="BD1053" s="1"/>
      <c r="BY1053" s="69" t="s">
        <v>5216</v>
      </c>
    </row>
    <row r="1054" spans="38:77" ht="15.75" customHeight="1" x14ac:dyDescent="0.15">
      <c r="AL1054" s="69" t="s">
        <v>16699</v>
      </c>
      <c r="AR1054" s="69" t="s">
        <v>16700</v>
      </c>
      <c r="BD1054" s="1"/>
      <c r="BY1054" s="69" t="s">
        <v>5312</v>
      </c>
    </row>
    <row r="1055" spans="38:77" ht="15.75" customHeight="1" x14ac:dyDescent="0.15">
      <c r="AL1055" s="69" t="s">
        <v>16701</v>
      </c>
      <c r="AR1055" s="69" t="s">
        <v>16702</v>
      </c>
      <c r="BD1055" s="1"/>
      <c r="BY1055" s="69" t="s">
        <v>5408</v>
      </c>
    </row>
    <row r="1056" spans="38:77" ht="15.75" customHeight="1" x14ac:dyDescent="0.15">
      <c r="AL1056" s="69" t="s">
        <v>16703</v>
      </c>
      <c r="AR1056" s="69" t="s">
        <v>16704</v>
      </c>
      <c r="BD1056" s="1"/>
      <c r="BY1056" s="69" t="s">
        <v>5504</v>
      </c>
    </row>
    <row r="1057" spans="38:77" ht="15.75" customHeight="1" x14ac:dyDescent="0.15">
      <c r="AL1057" s="69" t="s">
        <v>16705</v>
      </c>
      <c r="AR1057" s="69" t="s">
        <v>16706</v>
      </c>
      <c r="BD1057" s="1"/>
      <c r="BY1057" s="69" t="s">
        <v>5600</v>
      </c>
    </row>
    <row r="1058" spans="38:77" ht="15.75" customHeight="1" x14ac:dyDescent="0.15">
      <c r="AL1058" s="69" t="s">
        <v>16707</v>
      </c>
      <c r="AR1058" s="69" t="s">
        <v>16708</v>
      </c>
      <c r="BD1058" s="1"/>
      <c r="BY1058" s="69" t="s">
        <v>5696</v>
      </c>
    </row>
    <row r="1059" spans="38:77" ht="15.75" customHeight="1" x14ac:dyDescent="0.15">
      <c r="AL1059" s="69" t="s">
        <v>16709</v>
      </c>
      <c r="AR1059" s="69" t="s">
        <v>16710</v>
      </c>
      <c r="BD1059" s="1"/>
      <c r="BY1059" s="69" t="s">
        <v>4641</v>
      </c>
    </row>
    <row r="1060" spans="38:77" ht="15.75" customHeight="1" x14ac:dyDescent="0.15">
      <c r="AL1060" s="69" t="s">
        <v>16711</v>
      </c>
      <c r="AR1060" s="69" t="s">
        <v>16712</v>
      </c>
      <c r="BD1060" s="1"/>
      <c r="BY1060" s="69" t="s">
        <v>4737</v>
      </c>
    </row>
    <row r="1061" spans="38:77" ht="15.75" customHeight="1" x14ac:dyDescent="0.15">
      <c r="AL1061" s="69" t="s">
        <v>16713</v>
      </c>
      <c r="AR1061" s="69" t="s">
        <v>16714</v>
      </c>
      <c r="BD1061" s="1"/>
      <c r="BY1061" s="69" t="s">
        <v>4833</v>
      </c>
    </row>
    <row r="1062" spans="38:77" ht="15.75" customHeight="1" x14ac:dyDescent="0.15">
      <c r="AL1062" s="69" t="s">
        <v>16715</v>
      </c>
      <c r="AR1062" s="69" t="s">
        <v>16716</v>
      </c>
      <c r="BD1062" s="1"/>
      <c r="BY1062" s="69" t="s">
        <v>4929</v>
      </c>
    </row>
    <row r="1063" spans="38:77" ht="15.75" customHeight="1" x14ac:dyDescent="0.15">
      <c r="AL1063" s="69" t="s">
        <v>16717</v>
      </c>
      <c r="AR1063" s="69" t="s">
        <v>16718</v>
      </c>
      <c r="BD1063" s="1"/>
      <c r="BY1063" s="69" t="s">
        <v>5025</v>
      </c>
    </row>
    <row r="1064" spans="38:77" ht="15.75" customHeight="1" x14ac:dyDescent="0.15">
      <c r="AL1064" s="69" t="s">
        <v>16719</v>
      </c>
      <c r="AR1064" s="69" t="s">
        <v>16720</v>
      </c>
      <c r="BD1064" s="1"/>
      <c r="BY1064" s="69" t="s">
        <v>5121</v>
      </c>
    </row>
    <row r="1065" spans="38:77" ht="15.75" customHeight="1" x14ac:dyDescent="0.15">
      <c r="AL1065" s="69" t="s">
        <v>16721</v>
      </c>
      <c r="AR1065" s="69" t="s">
        <v>16722</v>
      </c>
      <c r="BD1065" s="1"/>
      <c r="BY1065" s="69" t="s">
        <v>5217</v>
      </c>
    </row>
    <row r="1066" spans="38:77" ht="15.75" customHeight="1" x14ac:dyDescent="0.15">
      <c r="AL1066" s="69" t="s">
        <v>16723</v>
      </c>
      <c r="AR1066" s="69" t="s">
        <v>16724</v>
      </c>
      <c r="BD1066" s="1"/>
      <c r="BY1066" s="69" t="s">
        <v>5313</v>
      </c>
    </row>
    <row r="1067" spans="38:77" ht="15.75" customHeight="1" x14ac:dyDescent="0.15">
      <c r="AL1067" s="69" t="s">
        <v>16725</v>
      </c>
      <c r="AR1067" s="69" t="s">
        <v>16726</v>
      </c>
      <c r="BD1067" s="1"/>
      <c r="BY1067" s="69" t="s">
        <v>5409</v>
      </c>
    </row>
    <row r="1068" spans="38:77" ht="15.75" customHeight="1" x14ac:dyDescent="0.15">
      <c r="AL1068" s="69" t="s">
        <v>16727</v>
      </c>
      <c r="AR1068" s="69" t="s">
        <v>16728</v>
      </c>
      <c r="BD1068" s="1"/>
      <c r="BY1068" s="69" t="s">
        <v>5505</v>
      </c>
    </row>
    <row r="1069" spans="38:77" ht="15.75" customHeight="1" x14ac:dyDescent="0.15">
      <c r="AL1069" s="69" t="s">
        <v>16729</v>
      </c>
      <c r="AR1069" s="69" t="s">
        <v>16730</v>
      </c>
      <c r="BD1069" s="1"/>
      <c r="BY1069" s="69" t="s">
        <v>5601</v>
      </c>
    </row>
    <row r="1070" spans="38:77" ht="15.75" customHeight="1" x14ac:dyDescent="0.15">
      <c r="AL1070" s="69" t="s">
        <v>16731</v>
      </c>
      <c r="AR1070" s="69" t="s">
        <v>16732</v>
      </c>
      <c r="BD1070" s="1"/>
      <c r="BY1070" s="69" t="s">
        <v>5697</v>
      </c>
    </row>
    <row r="1071" spans="38:77" ht="15.75" customHeight="1" x14ac:dyDescent="0.15">
      <c r="AL1071" s="69" t="s">
        <v>16733</v>
      </c>
      <c r="AR1071" s="69" t="s">
        <v>16734</v>
      </c>
      <c r="BD1071" s="1"/>
      <c r="BY1071" s="69" t="s">
        <v>4642</v>
      </c>
    </row>
    <row r="1072" spans="38:77" ht="15.75" customHeight="1" x14ac:dyDescent="0.15">
      <c r="AL1072" s="69" t="s">
        <v>16735</v>
      </c>
      <c r="AR1072" s="69" t="s">
        <v>16736</v>
      </c>
      <c r="BD1072" s="1"/>
      <c r="BY1072" s="69" t="s">
        <v>4738</v>
      </c>
    </row>
    <row r="1073" spans="38:77" ht="15.75" customHeight="1" x14ac:dyDescent="0.15">
      <c r="AL1073" s="69" t="s">
        <v>16737</v>
      </c>
      <c r="AR1073" s="69" t="s">
        <v>16738</v>
      </c>
      <c r="BD1073" s="1"/>
      <c r="BY1073" s="69" t="s">
        <v>4834</v>
      </c>
    </row>
    <row r="1074" spans="38:77" ht="15.75" customHeight="1" x14ac:dyDescent="0.15">
      <c r="AL1074" s="69" t="s">
        <v>16739</v>
      </c>
      <c r="AR1074" s="69" t="s">
        <v>16740</v>
      </c>
      <c r="BD1074" s="1"/>
      <c r="BY1074" s="69" t="s">
        <v>4930</v>
      </c>
    </row>
    <row r="1075" spans="38:77" ht="15.75" customHeight="1" x14ac:dyDescent="0.15">
      <c r="AL1075" s="69" t="s">
        <v>16741</v>
      </c>
      <c r="AR1075" s="69" t="s">
        <v>16742</v>
      </c>
      <c r="BD1075" s="1"/>
      <c r="BY1075" s="69" t="s">
        <v>5026</v>
      </c>
    </row>
    <row r="1076" spans="38:77" ht="15.75" customHeight="1" x14ac:dyDescent="0.15">
      <c r="AL1076" s="69" t="s">
        <v>16743</v>
      </c>
      <c r="AR1076" s="69" t="s">
        <v>16744</v>
      </c>
      <c r="BD1076" s="1"/>
      <c r="BY1076" s="69" t="s">
        <v>5122</v>
      </c>
    </row>
    <row r="1077" spans="38:77" ht="15.75" customHeight="1" x14ac:dyDescent="0.15">
      <c r="AL1077" s="69" t="s">
        <v>16745</v>
      </c>
      <c r="AR1077" s="69" t="s">
        <v>16746</v>
      </c>
      <c r="BD1077" s="1"/>
      <c r="BY1077" s="69" t="s">
        <v>5218</v>
      </c>
    </row>
    <row r="1078" spans="38:77" ht="15.75" customHeight="1" x14ac:dyDescent="0.15">
      <c r="AL1078" s="69" t="s">
        <v>16747</v>
      </c>
      <c r="AR1078" s="69" t="s">
        <v>16748</v>
      </c>
      <c r="BD1078" s="1"/>
      <c r="BY1078" s="69" t="s">
        <v>5314</v>
      </c>
    </row>
    <row r="1079" spans="38:77" ht="15.75" customHeight="1" x14ac:dyDescent="0.15">
      <c r="AL1079" s="69" t="s">
        <v>16749</v>
      </c>
      <c r="AR1079" s="69" t="s">
        <v>16750</v>
      </c>
      <c r="BD1079" s="1"/>
      <c r="BY1079" s="69" t="s">
        <v>5410</v>
      </c>
    </row>
    <row r="1080" spans="38:77" ht="15.75" customHeight="1" x14ac:dyDescent="0.15">
      <c r="AL1080" s="69" t="s">
        <v>16751</v>
      </c>
      <c r="AR1080" s="69" t="s">
        <v>16752</v>
      </c>
      <c r="BD1080" s="1"/>
      <c r="BY1080" s="69" t="s">
        <v>5506</v>
      </c>
    </row>
    <row r="1081" spans="38:77" ht="15.75" customHeight="1" x14ac:dyDescent="0.15">
      <c r="AL1081" s="69" t="s">
        <v>16753</v>
      </c>
      <c r="AR1081" s="69" t="s">
        <v>16754</v>
      </c>
      <c r="BD1081" s="1"/>
      <c r="BY1081" s="69" t="s">
        <v>5602</v>
      </c>
    </row>
    <row r="1082" spans="38:77" ht="15.75" customHeight="1" x14ac:dyDescent="0.15">
      <c r="AL1082" s="69" t="s">
        <v>16755</v>
      </c>
      <c r="AR1082" s="69" t="s">
        <v>16756</v>
      </c>
      <c r="BD1082" s="1"/>
      <c r="BY1082" s="69" t="s">
        <v>5698</v>
      </c>
    </row>
    <row r="1083" spans="38:77" ht="15.75" customHeight="1" x14ac:dyDescent="0.15">
      <c r="AL1083" s="69" t="s">
        <v>16757</v>
      </c>
      <c r="AR1083" s="69" t="s">
        <v>16758</v>
      </c>
      <c r="BD1083" s="1"/>
      <c r="BY1083" s="69" t="s">
        <v>4643</v>
      </c>
    </row>
    <row r="1084" spans="38:77" ht="15.75" customHeight="1" x14ac:dyDescent="0.15">
      <c r="AL1084" s="69" t="s">
        <v>16759</v>
      </c>
      <c r="AR1084" s="69" t="s">
        <v>16760</v>
      </c>
      <c r="BD1084" s="1"/>
      <c r="BY1084" s="69" t="s">
        <v>4739</v>
      </c>
    </row>
    <row r="1085" spans="38:77" ht="15.75" customHeight="1" x14ac:dyDescent="0.15">
      <c r="AL1085" s="69" t="s">
        <v>16761</v>
      </c>
      <c r="AR1085" s="69" t="s">
        <v>16762</v>
      </c>
      <c r="BD1085" s="1"/>
      <c r="BY1085" s="69" t="s">
        <v>4835</v>
      </c>
    </row>
    <row r="1086" spans="38:77" ht="15.75" customHeight="1" x14ac:dyDescent="0.15">
      <c r="AL1086" s="69" t="s">
        <v>16763</v>
      </c>
      <c r="AR1086" s="69" t="s">
        <v>16764</v>
      </c>
      <c r="BD1086" s="1"/>
      <c r="BY1086" s="69" t="s">
        <v>4931</v>
      </c>
    </row>
    <row r="1087" spans="38:77" ht="15.75" customHeight="1" x14ac:dyDescent="0.15">
      <c r="AL1087" s="69" t="s">
        <v>16765</v>
      </c>
      <c r="AR1087" s="69" t="s">
        <v>16766</v>
      </c>
      <c r="BD1087" s="1"/>
      <c r="BY1087" s="69" t="s">
        <v>5027</v>
      </c>
    </row>
    <row r="1088" spans="38:77" ht="15.75" customHeight="1" x14ac:dyDescent="0.15">
      <c r="AL1088" s="69" t="s">
        <v>16767</v>
      </c>
      <c r="AR1088" s="69" t="s">
        <v>16768</v>
      </c>
      <c r="BD1088" s="1"/>
      <c r="BY1088" s="69" t="s">
        <v>5123</v>
      </c>
    </row>
    <row r="1089" spans="38:77" ht="15.75" customHeight="1" x14ac:dyDescent="0.15">
      <c r="AL1089" s="69" t="s">
        <v>16769</v>
      </c>
      <c r="AR1089" s="69" t="s">
        <v>16770</v>
      </c>
      <c r="BD1089" s="1"/>
      <c r="BY1089" s="69" t="s">
        <v>5219</v>
      </c>
    </row>
    <row r="1090" spans="38:77" ht="15.75" customHeight="1" x14ac:dyDescent="0.15">
      <c r="AL1090" s="69" t="s">
        <v>16771</v>
      </c>
      <c r="AR1090" s="69" t="s">
        <v>16772</v>
      </c>
      <c r="BD1090" s="1"/>
      <c r="BY1090" s="69" t="s">
        <v>5315</v>
      </c>
    </row>
    <row r="1091" spans="38:77" ht="15.75" customHeight="1" x14ac:dyDescent="0.15">
      <c r="AL1091" s="69" t="s">
        <v>16773</v>
      </c>
      <c r="AR1091" s="69" t="s">
        <v>16774</v>
      </c>
      <c r="BD1091" s="1"/>
      <c r="BY1091" s="69" t="s">
        <v>5411</v>
      </c>
    </row>
    <row r="1092" spans="38:77" ht="15.75" customHeight="1" x14ac:dyDescent="0.15">
      <c r="AL1092" s="69" t="s">
        <v>16775</v>
      </c>
      <c r="AR1092" s="69" t="s">
        <v>16776</v>
      </c>
      <c r="BD1092" s="1"/>
      <c r="BY1092" s="69" t="s">
        <v>5507</v>
      </c>
    </row>
    <row r="1093" spans="38:77" ht="15.75" customHeight="1" x14ac:dyDescent="0.15">
      <c r="AL1093" s="69" t="s">
        <v>16777</v>
      </c>
      <c r="AR1093" s="69" t="s">
        <v>16778</v>
      </c>
      <c r="BD1093" s="1"/>
      <c r="BY1093" s="69" t="s">
        <v>5603</v>
      </c>
    </row>
    <row r="1094" spans="38:77" ht="15.75" customHeight="1" x14ac:dyDescent="0.15">
      <c r="AL1094" s="69" t="s">
        <v>16779</v>
      </c>
      <c r="AR1094" s="69" t="s">
        <v>16780</v>
      </c>
      <c r="BD1094" s="1"/>
      <c r="BY1094" s="69" t="s">
        <v>5699</v>
      </c>
    </row>
    <row r="1095" spans="38:77" ht="15.75" customHeight="1" x14ac:dyDescent="0.15">
      <c r="AL1095" s="69" t="s">
        <v>16781</v>
      </c>
      <c r="AR1095" s="69" t="s">
        <v>16782</v>
      </c>
      <c r="BD1095" s="1"/>
      <c r="BY1095" s="69" t="s">
        <v>4644</v>
      </c>
    </row>
    <row r="1096" spans="38:77" ht="15.75" customHeight="1" x14ac:dyDescent="0.15">
      <c r="AL1096" s="69" t="s">
        <v>16783</v>
      </c>
      <c r="AR1096" s="69" t="s">
        <v>16784</v>
      </c>
      <c r="BD1096" s="1"/>
      <c r="BY1096" s="69" t="s">
        <v>4740</v>
      </c>
    </row>
    <row r="1097" spans="38:77" ht="15.75" customHeight="1" x14ac:dyDescent="0.15">
      <c r="AL1097" s="69" t="s">
        <v>16785</v>
      </c>
      <c r="AR1097" s="69" t="s">
        <v>16786</v>
      </c>
      <c r="BD1097" s="1"/>
      <c r="BY1097" s="69" t="s">
        <v>4836</v>
      </c>
    </row>
    <row r="1098" spans="38:77" ht="15.75" customHeight="1" x14ac:dyDescent="0.15">
      <c r="AL1098" s="69" t="s">
        <v>16787</v>
      </c>
      <c r="AR1098" s="69" t="s">
        <v>16788</v>
      </c>
      <c r="BD1098" s="1"/>
      <c r="BY1098" s="69" t="s">
        <v>4932</v>
      </c>
    </row>
    <row r="1099" spans="38:77" ht="15.75" customHeight="1" x14ac:dyDescent="0.15">
      <c r="AL1099" s="69" t="s">
        <v>16789</v>
      </c>
      <c r="AR1099" s="69" t="s">
        <v>16790</v>
      </c>
      <c r="BD1099" s="1"/>
      <c r="BY1099" s="69" t="s">
        <v>5028</v>
      </c>
    </row>
    <row r="1100" spans="38:77" ht="15.75" customHeight="1" x14ac:dyDescent="0.15">
      <c r="AL1100" s="69" t="s">
        <v>16791</v>
      </c>
      <c r="AR1100" s="69" t="s">
        <v>16792</v>
      </c>
      <c r="BD1100" s="1"/>
      <c r="BY1100" s="69" t="s">
        <v>5124</v>
      </c>
    </row>
    <row r="1101" spans="38:77" ht="15.75" customHeight="1" x14ac:dyDescent="0.15">
      <c r="AL1101" s="69" t="s">
        <v>16793</v>
      </c>
      <c r="AR1101" s="69" t="s">
        <v>16794</v>
      </c>
      <c r="BD1101" s="1"/>
      <c r="BY1101" s="69" t="s">
        <v>5220</v>
      </c>
    </row>
    <row r="1102" spans="38:77" ht="15.75" customHeight="1" x14ac:dyDescent="0.15">
      <c r="AL1102" s="69" t="s">
        <v>16795</v>
      </c>
      <c r="AR1102" s="69" t="s">
        <v>16796</v>
      </c>
      <c r="BD1102" s="1"/>
      <c r="BY1102" s="69" t="s">
        <v>5316</v>
      </c>
    </row>
    <row r="1103" spans="38:77" ht="15.75" customHeight="1" x14ac:dyDescent="0.15">
      <c r="AL1103" s="69" t="s">
        <v>16797</v>
      </c>
      <c r="AR1103" s="69" t="s">
        <v>16798</v>
      </c>
      <c r="BD1103" s="1"/>
      <c r="BY1103" s="69" t="s">
        <v>5412</v>
      </c>
    </row>
    <row r="1104" spans="38:77" ht="15.75" customHeight="1" x14ac:dyDescent="0.15">
      <c r="AL1104" s="69" t="s">
        <v>16799</v>
      </c>
      <c r="AR1104" s="69" t="s">
        <v>16800</v>
      </c>
      <c r="BD1104" s="1"/>
      <c r="BY1104" s="69" t="s">
        <v>5508</v>
      </c>
    </row>
    <row r="1105" spans="38:77" ht="15.75" customHeight="1" x14ac:dyDescent="0.15">
      <c r="AL1105" s="69" t="s">
        <v>16801</v>
      </c>
      <c r="AR1105" s="69" t="s">
        <v>16802</v>
      </c>
      <c r="BD1105" s="1"/>
      <c r="BY1105" s="69" t="s">
        <v>5604</v>
      </c>
    </row>
    <row r="1106" spans="38:77" ht="15.75" customHeight="1" x14ac:dyDescent="0.15">
      <c r="AL1106" s="69" t="s">
        <v>16803</v>
      </c>
      <c r="AR1106" s="69" t="s">
        <v>16804</v>
      </c>
      <c r="BD1106" s="1"/>
      <c r="BY1106" s="69" t="s">
        <v>5700</v>
      </c>
    </row>
    <row r="1107" spans="38:77" ht="15.75" customHeight="1" x14ac:dyDescent="0.15">
      <c r="AL1107" s="69" t="s">
        <v>16805</v>
      </c>
      <c r="AR1107" s="69" t="s">
        <v>16806</v>
      </c>
      <c r="BD1107" s="1"/>
      <c r="BY1107" s="69" t="s">
        <v>4645</v>
      </c>
    </row>
    <row r="1108" spans="38:77" ht="15.75" customHeight="1" x14ac:dyDescent="0.15">
      <c r="AL1108" s="69" t="s">
        <v>16807</v>
      </c>
      <c r="AR1108" s="69" t="s">
        <v>16808</v>
      </c>
      <c r="BD1108" s="1"/>
      <c r="BY1108" s="69" t="s">
        <v>4741</v>
      </c>
    </row>
    <row r="1109" spans="38:77" ht="15.75" customHeight="1" x14ac:dyDescent="0.15">
      <c r="AL1109" s="69" t="s">
        <v>16809</v>
      </c>
      <c r="AR1109" s="69" t="s">
        <v>16810</v>
      </c>
      <c r="BD1109" s="1"/>
      <c r="BY1109" s="69" t="s">
        <v>4837</v>
      </c>
    </row>
    <row r="1110" spans="38:77" ht="15.75" customHeight="1" x14ac:dyDescent="0.15">
      <c r="AL1110" s="69" t="s">
        <v>16811</v>
      </c>
      <c r="AR1110" s="69" t="s">
        <v>16812</v>
      </c>
      <c r="BD1110" s="1"/>
      <c r="BY1110" s="69" t="s">
        <v>4933</v>
      </c>
    </row>
    <row r="1111" spans="38:77" ht="15.75" customHeight="1" x14ac:dyDescent="0.15">
      <c r="AL1111" s="69" t="s">
        <v>16813</v>
      </c>
      <c r="AR1111" s="69" t="s">
        <v>16814</v>
      </c>
      <c r="BD1111" s="1"/>
      <c r="BY1111" s="69" t="s">
        <v>5029</v>
      </c>
    </row>
    <row r="1112" spans="38:77" ht="15.75" customHeight="1" x14ac:dyDescent="0.15">
      <c r="AL1112" s="69" t="s">
        <v>16815</v>
      </c>
      <c r="AR1112" s="69" t="s">
        <v>16816</v>
      </c>
      <c r="BD1112" s="1"/>
      <c r="BY1112" s="69" t="s">
        <v>5125</v>
      </c>
    </row>
    <row r="1113" spans="38:77" ht="15.75" customHeight="1" x14ac:dyDescent="0.15">
      <c r="AL1113" s="69" t="s">
        <v>16817</v>
      </c>
      <c r="AR1113" s="69" t="s">
        <v>16818</v>
      </c>
      <c r="BD1113" s="1"/>
      <c r="BY1113" s="69" t="s">
        <v>5221</v>
      </c>
    </row>
    <row r="1114" spans="38:77" ht="15.75" customHeight="1" x14ac:dyDescent="0.15">
      <c r="AL1114" s="69" t="s">
        <v>16819</v>
      </c>
      <c r="AR1114" s="69" t="s">
        <v>16820</v>
      </c>
      <c r="BD1114" s="1"/>
      <c r="BY1114" s="69" t="s">
        <v>5317</v>
      </c>
    </row>
    <row r="1115" spans="38:77" ht="15.75" customHeight="1" x14ac:dyDescent="0.15">
      <c r="AL1115" s="69" t="s">
        <v>16821</v>
      </c>
      <c r="AR1115" s="69" t="s">
        <v>16822</v>
      </c>
      <c r="BD1115" s="1"/>
      <c r="BY1115" s="69" t="s">
        <v>5413</v>
      </c>
    </row>
    <row r="1116" spans="38:77" ht="15.75" customHeight="1" x14ac:dyDescent="0.15">
      <c r="AL1116" s="69" t="s">
        <v>16823</v>
      </c>
      <c r="AR1116" s="69" t="s">
        <v>16824</v>
      </c>
      <c r="BD1116" s="1"/>
      <c r="BY1116" s="69" t="s">
        <v>5509</v>
      </c>
    </row>
    <row r="1117" spans="38:77" ht="15.75" customHeight="1" x14ac:dyDescent="0.15">
      <c r="AL1117" s="69" t="s">
        <v>16825</v>
      </c>
      <c r="AR1117" s="69" t="s">
        <v>16826</v>
      </c>
      <c r="BD1117" s="1"/>
      <c r="BY1117" s="69" t="s">
        <v>5605</v>
      </c>
    </row>
    <row r="1118" spans="38:77" ht="15.75" customHeight="1" x14ac:dyDescent="0.15">
      <c r="AL1118" s="69" t="s">
        <v>16827</v>
      </c>
      <c r="AR1118" s="69" t="s">
        <v>16828</v>
      </c>
      <c r="BD1118" s="1"/>
      <c r="BY1118" s="69" t="s">
        <v>5701</v>
      </c>
    </row>
    <row r="1119" spans="38:77" ht="15.75" customHeight="1" x14ac:dyDescent="0.15">
      <c r="AL1119" s="69" t="s">
        <v>16829</v>
      </c>
      <c r="AR1119" s="69" t="s">
        <v>16830</v>
      </c>
      <c r="BD1119" s="1"/>
      <c r="BY1119" s="69" t="s">
        <v>4646</v>
      </c>
    </row>
    <row r="1120" spans="38:77" ht="15.75" customHeight="1" x14ac:dyDescent="0.15">
      <c r="AL1120" s="69" t="s">
        <v>16831</v>
      </c>
      <c r="AR1120" s="69" t="s">
        <v>16832</v>
      </c>
      <c r="BD1120" s="1"/>
      <c r="BY1120" s="69" t="s">
        <v>4742</v>
      </c>
    </row>
    <row r="1121" spans="38:77" ht="15.75" customHeight="1" x14ac:dyDescent="0.15">
      <c r="AL1121" s="69" t="s">
        <v>16833</v>
      </c>
      <c r="AR1121" s="69" t="s">
        <v>16834</v>
      </c>
      <c r="BD1121" s="1"/>
      <c r="BY1121" s="69" t="s">
        <v>4838</v>
      </c>
    </row>
    <row r="1122" spans="38:77" ht="15.75" customHeight="1" x14ac:dyDescent="0.15">
      <c r="AL1122" s="69" t="s">
        <v>16835</v>
      </c>
      <c r="AR1122" s="69" t="s">
        <v>16836</v>
      </c>
      <c r="BD1122" s="1"/>
      <c r="BY1122" s="69" t="s">
        <v>4934</v>
      </c>
    </row>
    <row r="1123" spans="38:77" ht="15.75" customHeight="1" x14ac:dyDescent="0.15">
      <c r="AL1123" s="69" t="s">
        <v>16837</v>
      </c>
      <c r="AR1123" s="69" t="s">
        <v>16838</v>
      </c>
      <c r="BD1123" s="1"/>
      <c r="BY1123" s="69" t="s">
        <v>5030</v>
      </c>
    </row>
    <row r="1124" spans="38:77" ht="15.75" customHeight="1" x14ac:dyDescent="0.15">
      <c r="AL1124" s="69" t="s">
        <v>16839</v>
      </c>
      <c r="AR1124" s="69" t="s">
        <v>16840</v>
      </c>
      <c r="BD1124" s="1"/>
      <c r="BY1124" s="69" t="s">
        <v>5126</v>
      </c>
    </row>
    <row r="1125" spans="38:77" ht="15.75" customHeight="1" x14ac:dyDescent="0.15">
      <c r="AL1125" s="69" t="s">
        <v>16841</v>
      </c>
      <c r="AR1125" s="69" t="s">
        <v>16842</v>
      </c>
      <c r="BD1125" s="1"/>
      <c r="BY1125" s="69" t="s">
        <v>5222</v>
      </c>
    </row>
    <row r="1126" spans="38:77" ht="15.75" customHeight="1" x14ac:dyDescent="0.15">
      <c r="AL1126" s="69" t="s">
        <v>16843</v>
      </c>
      <c r="AR1126" s="69" t="s">
        <v>16844</v>
      </c>
      <c r="BD1126" s="1"/>
      <c r="BY1126" s="69" t="s">
        <v>5318</v>
      </c>
    </row>
    <row r="1127" spans="38:77" ht="15.75" customHeight="1" x14ac:dyDescent="0.15">
      <c r="AL1127" s="69" t="s">
        <v>16845</v>
      </c>
      <c r="AR1127" s="69" t="s">
        <v>16846</v>
      </c>
      <c r="BD1127" s="1"/>
      <c r="BY1127" s="69" t="s">
        <v>5414</v>
      </c>
    </row>
    <row r="1128" spans="38:77" ht="15.75" customHeight="1" x14ac:dyDescent="0.15">
      <c r="AL1128" s="69" t="s">
        <v>16847</v>
      </c>
      <c r="AR1128" s="69" t="s">
        <v>16848</v>
      </c>
      <c r="BD1128" s="1"/>
      <c r="BY1128" s="69" t="s">
        <v>5510</v>
      </c>
    </row>
    <row r="1129" spans="38:77" ht="15.75" customHeight="1" x14ac:dyDescent="0.15">
      <c r="AL1129" s="69" t="s">
        <v>16849</v>
      </c>
      <c r="AR1129" s="69" t="s">
        <v>16850</v>
      </c>
      <c r="BD1129" s="1"/>
      <c r="BY1129" s="69" t="s">
        <v>5606</v>
      </c>
    </row>
    <row r="1130" spans="38:77" ht="15.75" customHeight="1" x14ac:dyDescent="0.15">
      <c r="AL1130" s="69" t="s">
        <v>16851</v>
      </c>
      <c r="AR1130" s="69" t="s">
        <v>16852</v>
      </c>
      <c r="BD1130" s="1"/>
      <c r="BY1130" s="69" t="s">
        <v>5702</v>
      </c>
    </row>
    <row r="1131" spans="38:77" ht="15.75" customHeight="1" x14ac:dyDescent="0.15">
      <c r="AL1131" s="69" t="s">
        <v>16853</v>
      </c>
      <c r="AR1131" s="69" t="s">
        <v>16854</v>
      </c>
      <c r="BD1131" s="1"/>
      <c r="BY1131" s="69" t="s">
        <v>4647</v>
      </c>
    </row>
    <row r="1132" spans="38:77" ht="15.75" customHeight="1" x14ac:dyDescent="0.15">
      <c r="AL1132" s="69" t="s">
        <v>16855</v>
      </c>
      <c r="AR1132" s="69" t="s">
        <v>16856</v>
      </c>
      <c r="BD1132" s="1"/>
      <c r="BY1132" s="69" t="s">
        <v>4743</v>
      </c>
    </row>
    <row r="1133" spans="38:77" ht="15.75" customHeight="1" x14ac:dyDescent="0.15">
      <c r="AL1133" s="69" t="s">
        <v>16857</v>
      </c>
      <c r="AR1133" s="69" t="s">
        <v>16858</v>
      </c>
      <c r="BD1133" s="1"/>
      <c r="BY1133" s="69" t="s">
        <v>4839</v>
      </c>
    </row>
    <row r="1134" spans="38:77" ht="15.75" customHeight="1" x14ac:dyDescent="0.15">
      <c r="AL1134" s="69" t="s">
        <v>16859</v>
      </c>
      <c r="AR1134" s="69" t="s">
        <v>16860</v>
      </c>
      <c r="BD1134" s="1"/>
      <c r="BY1134" s="69" t="s">
        <v>4935</v>
      </c>
    </row>
    <row r="1135" spans="38:77" ht="15.75" customHeight="1" x14ac:dyDescent="0.15">
      <c r="AL1135" s="69" t="s">
        <v>16861</v>
      </c>
      <c r="AR1135" s="69" t="s">
        <v>16862</v>
      </c>
      <c r="BD1135" s="1"/>
      <c r="BY1135" s="69" t="s">
        <v>5031</v>
      </c>
    </row>
    <row r="1136" spans="38:77" ht="15.75" customHeight="1" x14ac:dyDescent="0.15">
      <c r="AL1136" s="69" t="s">
        <v>16863</v>
      </c>
      <c r="AR1136" s="69" t="s">
        <v>16864</v>
      </c>
      <c r="BD1136" s="1"/>
      <c r="BY1136" s="69" t="s">
        <v>5127</v>
      </c>
    </row>
    <row r="1137" spans="38:77" ht="15.75" customHeight="1" x14ac:dyDescent="0.15">
      <c r="AL1137" s="69" t="s">
        <v>16865</v>
      </c>
      <c r="AR1137" s="69" t="s">
        <v>16866</v>
      </c>
      <c r="BD1137" s="1"/>
      <c r="BY1137" s="69" t="s">
        <v>5223</v>
      </c>
    </row>
    <row r="1138" spans="38:77" ht="15.75" customHeight="1" x14ac:dyDescent="0.15">
      <c r="AL1138" s="69" t="s">
        <v>16867</v>
      </c>
      <c r="AR1138" s="69" t="s">
        <v>16868</v>
      </c>
      <c r="BD1138" s="1"/>
      <c r="BY1138" s="69" t="s">
        <v>5319</v>
      </c>
    </row>
    <row r="1139" spans="38:77" ht="15.75" customHeight="1" x14ac:dyDescent="0.15">
      <c r="AL1139" s="69" t="s">
        <v>16869</v>
      </c>
      <c r="AR1139" s="69" t="s">
        <v>16870</v>
      </c>
      <c r="BD1139" s="1"/>
      <c r="BY1139" s="69" t="s">
        <v>5415</v>
      </c>
    </row>
    <row r="1140" spans="38:77" ht="15.75" customHeight="1" x14ac:dyDescent="0.15">
      <c r="AL1140" s="69" t="s">
        <v>16871</v>
      </c>
      <c r="AR1140" s="69" t="s">
        <v>16872</v>
      </c>
      <c r="BD1140" s="1"/>
      <c r="BY1140" s="69" t="s">
        <v>5511</v>
      </c>
    </row>
    <row r="1141" spans="38:77" ht="15.75" customHeight="1" x14ac:dyDescent="0.15">
      <c r="AL1141" s="69" t="s">
        <v>16873</v>
      </c>
      <c r="AR1141" s="69" t="s">
        <v>16874</v>
      </c>
      <c r="BD1141" s="1"/>
      <c r="BY1141" s="69" t="s">
        <v>5607</v>
      </c>
    </row>
    <row r="1142" spans="38:77" ht="15.75" customHeight="1" x14ac:dyDescent="0.15">
      <c r="AL1142" s="69" t="s">
        <v>16875</v>
      </c>
      <c r="AR1142" s="69" t="s">
        <v>16876</v>
      </c>
      <c r="BD1142" s="1"/>
      <c r="BY1142" s="69" t="s">
        <v>5703</v>
      </c>
    </row>
    <row r="1143" spans="38:77" ht="15.75" customHeight="1" x14ac:dyDescent="0.15">
      <c r="AL1143" s="69" t="s">
        <v>16877</v>
      </c>
      <c r="AR1143" s="69" t="s">
        <v>16878</v>
      </c>
      <c r="BD1143" s="1"/>
      <c r="BY1143" s="69" t="s">
        <v>4648</v>
      </c>
    </row>
    <row r="1144" spans="38:77" ht="15.75" customHeight="1" x14ac:dyDescent="0.15">
      <c r="AL1144" s="69" t="s">
        <v>16879</v>
      </c>
      <c r="AR1144" s="69" t="s">
        <v>16880</v>
      </c>
      <c r="BD1144" s="1"/>
      <c r="BY1144" s="69" t="s">
        <v>4744</v>
      </c>
    </row>
    <row r="1145" spans="38:77" ht="15.75" customHeight="1" x14ac:dyDescent="0.15">
      <c r="AL1145" s="69" t="s">
        <v>16881</v>
      </c>
      <c r="AR1145" s="69" t="s">
        <v>16882</v>
      </c>
      <c r="BD1145" s="1"/>
      <c r="BY1145" s="69" t="s">
        <v>4840</v>
      </c>
    </row>
    <row r="1146" spans="38:77" ht="15.75" customHeight="1" x14ac:dyDescent="0.15">
      <c r="AL1146" s="69" t="s">
        <v>16883</v>
      </c>
      <c r="AR1146" s="69" t="s">
        <v>16884</v>
      </c>
      <c r="BD1146" s="1"/>
      <c r="BY1146" s="69" t="s">
        <v>4936</v>
      </c>
    </row>
    <row r="1147" spans="38:77" ht="15.75" customHeight="1" x14ac:dyDescent="0.15">
      <c r="AL1147" s="69" t="s">
        <v>16885</v>
      </c>
      <c r="AR1147" s="69" t="s">
        <v>16886</v>
      </c>
      <c r="BD1147" s="1"/>
      <c r="BY1147" s="69" t="s">
        <v>5032</v>
      </c>
    </row>
    <row r="1148" spans="38:77" ht="15.75" customHeight="1" x14ac:dyDescent="0.15">
      <c r="AL1148" s="69" t="s">
        <v>16887</v>
      </c>
      <c r="AR1148" s="69" t="s">
        <v>16888</v>
      </c>
      <c r="BD1148" s="1"/>
      <c r="BY1148" s="69" t="s">
        <v>5128</v>
      </c>
    </row>
    <row r="1149" spans="38:77" ht="15.75" customHeight="1" x14ac:dyDescent="0.15">
      <c r="AL1149" s="69" t="s">
        <v>16889</v>
      </c>
      <c r="AR1149" s="69" t="s">
        <v>16890</v>
      </c>
      <c r="BD1149" s="1"/>
      <c r="BY1149" s="69" t="s">
        <v>5224</v>
      </c>
    </row>
    <row r="1150" spans="38:77" ht="15.75" customHeight="1" x14ac:dyDescent="0.15">
      <c r="AL1150" s="69" t="s">
        <v>16891</v>
      </c>
      <c r="AR1150" s="69" t="s">
        <v>16892</v>
      </c>
      <c r="BD1150" s="1"/>
      <c r="BY1150" s="69" t="s">
        <v>5320</v>
      </c>
    </row>
    <row r="1151" spans="38:77" ht="15.75" customHeight="1" x14ac:dyDescent="0.15">
      <c r="AL1151" s="69" t="s">
        <v>16893</v>
      </c>
      <c r="AR1151" s="69" t="s">
        <v>16894</v>
      </c>
      <c r="BD1151" s="1"/>
      <c r="BY1151" s="69" t="s">
        <v>5416</v>
      </c>
    </row>
    <row r="1152" spans="38:77" ht="15.75" customHeight="1" x14ac:dyDescent="0.15">
      <c r="AL1152" s="69" t="s">
        <v>16895</v>
      </c>
      <c r="AR1152" s="69" t="s">
        <v>16896</v>
      </c>
      <c r="BD1152" s="1"/>
      <c r="BY1152" s="69" t="s">
        <v>5512</v>
      </c>
    </row>
    <row r="1153" spans="38:77" ht="15.75" customHeight="1" x14ac:dyDescent="0.15">
      <c r="AL1153" s="69" t="s">
        <v>16897</v>
      </c>
      <c r="AR1153" s="69" t="s">
        <v>16898</v>
      </c>
      <c r="BD1153" s="1"/>
      <c r="BY1153" s="69" t="s">
        <v>5608</v>
      </c>
    </row>
    <row r="1154" spans="38:77" ht="15.75" customHeight="1" x14ac:dyDescent="0.15">
      <c r="AL1154" s="69" t="s">
        <v>16899</v>
      </c>
      <c r="AR1154" s="69" t="s">
        <v>16900</v>
      </c>
      <c r="BD1154" s="1"/>
      <c r="BY1154" s="69" t="s">
        <v>5704</v>
      </c>
    </row>
    <row r="1155" spans="38:77" ht="15.75" customHeight="1" x14ac:dyDescent="0.15">
      <c r="AL1155" s="69" t="s">
        <v>16901</v>
      </c>
      <c r="AR1155" s="69" t="s">
        <v>16902</v>
      </c>
    </row>
    <row r="1156" spans="38:77" ht="15.75" customHeight="1" x14ac:dyDescent="0.15">
      <c r="AL1156" s="69" t="s">
        <v>16903</v>
      </c>
      <c r="AR1156" s="69" t="s">
        <v>16904</v>
      </c>
    </row>
    <row r="1157" spans="38:77" ht="15.75" customHeight="1" x14ac:dyDescent="0.15">
      <c r="AL1157" s="69" t="s">
        <v>16905</v>
      </c>
      <c r="AR1157" s="69" t="s">
        <v>16906</v>
      </c>
    </row>
    <row r="1158" spans="38:77" ht="15.75" customHeight="1" x14ac:dyDescent="0.15">
      <c r="AL1158" s="69" t="s">
        <v>16907</v>
      </c>
      <c r="AR1158" s="69" t="s">
        <v>16908</v>
      </c>
    </row>
    <row r="1159" spans="38:77" ht="15.75" customHeight="1" x14ac:dyDescent="0.15">
      <c r="AL1159" s="69" t="s">
        <v>16909</v>
      </c>
      <c r="AR1159" s="69" t="s">
        <v>16910</v>
      </c>
    </row>
    <row r="1160" spans="38:77" ht="15.75" customHeight="1" x14ac:dyDescent="0.15">
      <c r="AL1160" s="69" t="s">
        <v>16911</v>
      </c>
      <c r="AR1160" s="69" t="s">
        <v>16912</v>
      </c>
    </row>
    <row r="1161" spans="38:77" ht="15.75" customHeight="1" x14ac:dyDescent="0.15">
      <c r="AL1161" s="69" t="s">
        <v>16913</v>
      </c>
      <c r="AR1161" s="69" t="s">
        <v>16914</v>
      </c>
    </row>
    <row r="1162" spans="38:77" ht="15.75" customHeight="1" x14ac:dyDescent="0.15">
      <c r="AL1162" s="69" t="s">
        <v>16915</v>
      </c>
      <c r="AR1162" s="69" t="s">
        <v>16916</v>
      </c>
    </row>
    <row r="1163" spans="38:77" ht="15.75" customHeight="1" x14ac:dyDescent="0.15">
      <c r="AL1163" s="69" t="s">
        <v>16917</v>
      </c>
      <c r="AR1163" s="69" t="s">
        <v>16918</v>
      </c>
    </row>
    <row r="1164" spans="38:77" ht="15.75" customHeight="1" x14ac:dyDescent="0.15">
      <c r="AL1164" s="69" t="s">
        <v>16919</v>
      </c>
      <c r="AR1164" s="69" t="s">
        <v>16920</v>
      </c>
    </row>
    <row r="1165" spans="38:77" ht="15.75" customHeight="1" x14ac:dyDescent="0.15">
      <c r="AL1165" s="69" t="s">
        <v>16921</v>
      </c>
      <c r="AR1165" s="69" t="s">
        <v>16922</v>
      </c>
    </row>
    <row r="1166" spans="38:77" ht="15.75" customHeight="1" x14ac:dyDescent="0.15">
      <c r="AL1166" s="69" t="s">
        <v>16923</v>
      </c>
      <c r="AR1166" s="69" t="s">
        <v>16924</v>
      </c>
    </row>
    <row r="1167" spans="38:77" ht="15.75" customHeight="1" x14ac:dyDescent="0.15">
      <c r="AL1167" s="69" t="s">
        <v>16925</v>
      </c>
      <c r="AR1167" s="69" t="s">
        <v>16926</v>
      </c>
    </row>
    <row r="1168" spans="38:77" ht="15.75" customHeight="1" x14ac:dyDescent="0.15">
      <c r="AL1168" s="69" t="s">
        <v>16927</v>
      </c>
      <c r="AR1168" s="69" t="s">
        <v>16928</v>
      </c>
    </row>
    <row r="1169" spans="38:44" ht="15.75" customHeight="1" x14ac:dyDescent="0.15">
      <c r="AL1169" s="69" t="s">
        <v>16929</v>
      </c>
      <c r="AR1169" s="69" t="s">
        <v>16930</v>
      </c>
    </row>
    <row r="1170" spans="38:44" ht="15.75" customHeight="1" x14ac:dyDescent="0.15">
      <c r="AL1170" s="69" t="s">
        <v>16931</v>
      </c>
      <c r="AR1170" s="69" t="s">
        <v>16932</v>
      </c>
    </row>
    <row r="1171" spans="38:44" ht="15.75" customHeight="1" x14ac:dyDescent="0.15">
      <c r="AL1171" s="69" t="s">
        <v>16933</v>
      </c>
      <c r="AR1171" s="69" t="s">
        <v>16934</v>
      </c>
    </row>
    <row r="1172" spans="38:44" ht="15.75" customHeight="1" x14ac:dyDescent="0.15">
      <c r="AL1172" s="69" t="s">
        <v>16935</v>
      </c>
      <c r="AR1172" s="69" t="s">
        <v>16936</v>
      </c>
    </row>
    <row r="1173" spans="38:44" ht="15.75" customHeight="1" x14ac:dyDescent="0.15">
      <c r="AL1173" s="69" t="s">
        <v>16937</v>
      </c>
      <c r="AR1173" s="69" t="s">
        <v>16938</v>
      </c>
    </row>
    <row r="1174" spans="38:44" ht="15.75" customHeight="1" x14ac:dyDescent="0.15">
      <c r="AL1174" s="69" t="s">
        <v>16939</v>
      </c>
      <c r="AR1174" s="69" t="s">
        <v>16940</v>
      </c>
    </row>
    <row r="1175" spans="38:44" ht="15.75" customHeight="1" x14ac:dyDescent="0.15">
      <c r="AL1175" s="69" t="s">
        <v>16941</v>
      </c>
      <c r="AR1175" s="69" t="s">
        <v>16942</v>
      </c>
    </row>
    <row r="1176" spans="38:44" ht="15.75" customHeight="1" x14ac:dyDescent="0.15">
      <c r="AL1176" s="69" t="s">
        <v>16943</v>
      </c>
      <c r="AR1176" s="69" t="s">
        <v>16944</v>
      </c>
    </row>
    <row r="1177" spans="38:44" ht="15.75" customHeight="1" x14ac:dyDescent="0.15">
      <c r="AL1177" s="69" t="s">
        <v>16945</v>
      </c>
      <c r="AR1177" s="69" t="s">
        <v>16946</v>
      </c>
    </row>
    <row r="1178" spans="38:44" ht="15.75" customHeight="1" x14ac:dyDescent="0.15">
      <c r="AL1178" s="69" t="s">
        <v>16947</v>
      </c>
      <c r="AR1178" s="69" t="s">
        <v>16948</v>
      </c>
    </row>
    <row r="1179" spans="38:44" ht="15.75" customHeight="1" x14ac:dyDescent="0.15">
      <c r="AL1179" s="69" t="s">
        <v>16949</v>
      </c>
      <c r="AR1179" s="69" t="s">
        <v>16950</v>
      </c>
    </row>
    <row r="1180" spans="38:44" ht="15.75" customHeight="1" x14ac:dyDescent="0.15">
      <c r="AL1180" s="69" t="s">
        <v>16951</v>
      </c>
      <c r="AR1180" s="69" t="s">
        <v>16952</v>
      </c>
    </row>
    <row r="1181" spans="38:44" ht="15.75" customHeight="1" x14ac:dyDescent="0.15">
      <c r="AL1181" s="69" t="s">
        <v>16953</v>
      </c>
      <c r="AR1181" s="69" t="s">
        <v>16954</v>
      </c>
    </row>
    <row r="1182" spans="38:44" ht="15.75" customHeight="1" x14ac:dyDescent="0.15">
      <c r="AL1182" s="69" t="s">
        <v>16955</v>
      </c>
      <c r="AR1182" s="69" t="s">
        <v>16956</v>
      </c>
    </row>
    <row r="1183" spans="38:44" ht="15.75" customHeight="1" x14ac:dyDescent="0.15">
      <c r="AL1183" s="69" t="s">
        <v>16957</v>
      </c>
      <c r="AR1183" s="69" t="s">
        <v>16958</v>
      </c>
    </row>
    <row r="1184" spans="38:44" ht="15.75" customHeight="1" x14ac:dyDescent="0.15">
      <c r="AL1184" s="69" t="s">
        <v>16959</v>
      </c>
      <c r="AR1184" s="69" t="s">
        <v>16960</v>
      </c>
    </row>
    <row r="1185" spans="38:44" ht="15.75" customHeight="1" x14ac:dyDescent="0.15">
      <c r="AL1185" s="69" t="s">
        <v>16961</v>
      </c>
      <c r="AR1185" s="69" t="s">
        <v>16962</v>
      </c>
    </row>
    <row r="1186" spans="38:44" ht="15.75" customHeight="1" x14ac:dyDescent="0.15">
      <c r="AL1186" s="69" t="s">
        <v>16963</v>
      </c>
      <c r="AR1186" s="69" t="s">
        <v>16964</v>
      </c>
    </row>
    <row r="1187" spans="38:44" ht="15.75" customHeight="1" x14ac:dyDescent="0.15">
      <c r="AL1187" s="69" t="s">
        <v>16965</v>
      </c>
      <c r="AR1187" s="69" t="s">
        <v>16966</v>
      </c>
    </row>
    <row r="1188" spans="38:44" ht="15.75" customHeight="1" x14ac:dyDescent="0.15">
      <c r="AL1188" s="69" t="s">
        <v>16967</v>
      </c>
      <c r="AR1188" s="69" t="s">
        <v>16968</v>
      </c>
    </row>
    <row r="1189" spans="38:44" ht="15.75" customHeight="1" x14ac:dyDescent="0.15">
      <c r="AL1189" s="69" t="s">
        <v>16969</v>
      </c>
      <c r="AR1189" s="69" t="s">
        <v>16970</v>
      </c>
    </row>
    <row r="1190" spans="38:44" ht="15.75" customHeight="1" x14ac:dyDescent="0.15">
      <c r="AL1190" s="69" t="s">
        <v>16971</v>
      </c>
      <c r="AR1190" s="69" t="s">
        <v>16972</v>
      </c>
    </row>
    <row r="1191" spans="38:44" ht="15.75" customHeight="1" x14ac:dyDescent="0.15">
      <c r="AL1191" s="69" t="s">
        <v>16973</v>
      </c>
      <c r="AR1191" s="69" t="s">
        <v>16974</v>
      </c>
    </row>
    <row r="1192" spans="38:44" ht="15.75" customHeight="1" x14ac:dyDescent="0.15">
      <c r="AL1192" s="69" t="s">
        <v>16975</v>
      </c>
      <c r="AR1192" s="69" t="s">
        <v>16976</v>
      </c>
    </row>
    <row r="1193" spans="38:44" ht="15.75" customHeight="1" x14ac:dyDescent="0.15">
      <c r="AL1193" s="69" t="s">
        <v>16977</v>
      </c>
      <c r="AR1193" s="69" t="s">
        <v>16978</v>
      </c>
    </row>
    <row r="1194" spans="38:44" ht="15.75" customHeight="1" x14ac:dyDescent="0.15">
      <c r="AL1194" s="69" t="s">
        <v>16979</v>
      </c>
      <c r="AR1194" s="69" t="s">
        <v>16980</v>
      </c>
    </row>
    <row r="1195" spans="38:44" ht="15.75" customHeight="1" x14ac:dyDescent="0.15">
      <c r="AL1195" s="69" t="s">
        <v>16981</v>
      </c>
      <c r="AR1195" s="69" t="s">
        <v>16982</v>
      </c>
    </row>
    <row r="1196" spans="38:44" ht="15.75" customHeight="1" x14ac:dyDescent="0.15">
      <c r="AL1196" s="69" t="s">
        <v>16983</v>
      </c>
      <c r="AR1196" s="69" t="s">
        <v>16984</v>
      </c>
    </row>
    <row r="1197" spans="38:44" ht="15.75" customHeight="1" x14ac:dyDescent="0.15">
      <c r="AL1197" s="69" t="s">
        <v>16985</v>
      </c>
      <c r="AR1197" s="69" t="s">
        <v>16986</v>
      </c>
    </row>
    <row r="1198" spans="38:44" ht="15.75" customHeight="1" x14ac:dyDescent="0.15">
      <c r="AL1198" s="69" t="s">
        <v>16987</v>
      </c>
      <c r="AR1198" s="69" t="s">
        <v>16988</v>
      </c>
    </row>
    <row r="1199" spans="38:44" ht="15.75" customHeight="1" x14ac:dyDescent="0.15">
      <c r="AL1199" s="69" t="s">
        <v>16989</v>
      </c>
      <c r="AR1199" s="69" t="s">
        <v>16990</v>
      </c>
    </row>
    <row r="1200" spans="38:44" ht="15.75" customHeight="1" x14ac:dyDescent="0.15">
      <c r="AL1200" s="69" t="s">
        <v>16991</v>
      </c>
      <c r="AR1200" s="69" t="s">
        <v>16992</v>
      </c>
    </row>
    <row r="1201" spans="38:44" ht="15.75" customHeight="1" x14ac:dyDescent="0.15">
      <c r="AL1201" s="69" t="s">
        <v>16993</v>
      </c>
      <c r="AR1201" s="69" t="s">
        <v>16994</v>
      </c>
    </row>
    <row r="1202" spans="38:44" ht="15.75" customHeight="1" x14ac:dyDescent="0.15">
      <c r="AL1202" s="69" t="s">
        <v>16995</v>
      </c>
      <c r="AR1202" s="69" t="s">
        <v>16996</v>
      </c>
    </row>
    <row r="1203" spans="38:44" ht="15.75" customHeight="1" x14ac:dyDescent="0.15">
      <c r="AL1203" s="69" t="s">
        <v>16997</v>
      </c>
      <c r="AR1203" s="69" t="s">
        <v>16998</v>
      </c>
    </row>
    <row r="1204" spans="38:44" ht="15.75" customHeight="1" x14ac:dyDescent="0.15">
      <c r="AL1204" s="69" t="s">
        <v>16999</v>
      </c>
      <c r="AR1204" s="69" t="s">
        <v>17000</v>
      </c>
    </row>
    <row r="1205" spans="38:44" ht="15.75" customHeight="1" x14ac:dyDescent="0.15">
      <c r="AL1205" s="69" t="s">
        <v>17001</v>
      </c>
      <c r="AR1205" s="69" t="s">
        <v>17002</v>
      </c>
    </row>
    <row r="1206" spans="38:44" ht="15.75" customHeight="1" x14ac:dyDescent="0.15">
      <c r="AL1206" s="69" t="s">
        <v>17003</v>
      </c>
      <c r="AR1206" s="69" t="s">
        <v>17004</v>
      </c>
    </row>
    <row r="1207" spans="38:44" ht="15.75" customHeight="1" x14ac:dyDescent="0.15">
      <c r="AL1207" s="69" t="s">
        <v>17005</v>
      </c>
      <c r="AR1207" s="69" t="s">
        <v>17006</v>
      </c>
    </row>
    <row r="1208" spans="38:44" ht="15.75" customHeight="1" x14ac:dyDescent="0.15">
      <c r="AL1208" s="69" t="s">
        <v>17007</v>
      </c>
      <c r="AR1208" s="69" t="s">
        <v>17008</v>
      </c>
    </row>
    <row r="1209" spans="38:44" ht="15.75" customHeight="1" x14ac:dyDescent="0.15">
      <c r="AL1209" s="69" t="s">
        <v>17009</v>
      </c>
      <c r="AR1209" s="69" t="s">
        <v>17010</v>
      </c>
    </row>
    <row r="1210" spans="38:44" ht="15.75" customHeight="1" x14ac:dyDescent="0.15">
      <c r="AL1210" s="69" t="s">
        <v>17011</v>
      </c>
      <c r="AR1210" s="69" t="s">
        <v>17012</v>
      </c>
    </row>
    <row r="1211" spans="38:44" ht="15.75" customHeight="1" x14ac:dyDescent="0.15">
      <c r="AL1211" s="69" t="s">
        <v>17013</v>
      </c>
      <c r="AR1211" s="69" t="s">
        <v>17014</v>
      </c>
    </row>
    <row r="1212" spans="38:44" ht="15.75" customHeight="1" x14ac:dyDescent="0.15">
      <c r="AL1212" s="69" t="s">
        <v>17015</v>
      </c>
      <c r="AR1212" s="69" t="s">
        <v>17016</v>
      </c>
    </row>
    <row r="1213" spans="38:44" ht="15.75" customHeight="1" x14ac:dyDescent="0.15">
      <c r="AL1213" s="69" t="s">
        <v>17017</v>
      </c>
      <c r="AR1213" s="69" t="s">
        <v>17018</v>
      </c>
    </row>
    <row r="1214" spans="38:44" ht="15.75" customHeight="1" x14ac:dyDescent="0.15">
      <c r="AL1214" s="69" t="s">
        <v>17019</v>
      </c>
      <c r="AR1214" s="69" t="s">
        <v>17020</v>
      </c>
    </row>
    <row r="1215" spans="38:44" ht="15.75" customHeight="1" x14ac:dyDescent="0.15">
      <c r="AL1215" s="69" t="s">
        <v>17021</v>
      </c>
      <c r="AR1215" s="69" t="s">
        <v>17022</v>
      </c>
    </row>
    <row r="1216" spans="38:44" ht="15.75" customHeight="1" x14ac:dyDescent="0.15">
      <c r="AL1216" s="69" t="s">
        <v>17023</v>
      </c>
      <c r="AR1216" s="69" t="s">
        <v>17024</v>
      </c>
    </row>
    <row r="1217" spans="38:44" ht="15.75" customHeight="1" x14ac:dyDescent="0.15">
      <c r="AL1217" s="69" t="s">
        <v>17025</v>
      </c>
      <c r="AR1217" s="69" t="s">
        <v>17026</v>
      </c>
    </row>
    <row r="1218" spans="38:44" ht="15.75" customHeight="1" x14ac:dyDescent="0.15">
      <c r="AL1218" s="69" t="s">
        <v>17027</v>
      </c>
      <c r="AR1218" s="69" t="s">
        <v>17028</v>
      </c>
    </row>
    <row r="1219" spans="38:44" ht="15.75" customHeight="1" x14ac:dyDescent="0.15">
      <c r="AL1219" s="69" t="s">
        <v>17029</v>
      </c>
      <c r="AR1219" s="69" t="s">
        <v>17030</v>
      </c>
    </row>
    <row r="1220" spans="38:44" ht="15.75" customHeight="1" x14ac:dyDescent="0.15">
      <c r="AL1220" s="69" t="s">
        <v>17031</v>
      </c>
      <c r="AR1220" s="69" t="s">
        <v>17032</v>
      </c>
    </row>
    <row r="1221" spans="38:44" ht="15.75" customHeight="1" x14ac:dyDescent="0.15">
      <c r="AL1221" s="69" t="s">
        <v>17033</v>
      </c>
      <c r="AR1221" s="69" t="s">
        <v>17034</v>
      </c>
    </row>
    <row r="1222" spans="38:44" ht="15.75" customHeight="1" x14ac:dyDescent="0.15">
      <c r="AL1222" s="69" t="s">
        <v>17035</v>
      </c>
      <c r="AR1222" s="69" t="s">
        <v>17036</v>
      </c>
    </row>
    <row r="1223" spans="38:44" ht="15.75" customHeight="1" x14ac:dyDescent="0.15">
      <c r="AL1223" s="69" t="s">
        <v>17037</v>
      </c>
      <c r="AR1223" s="69" t="s">
        <v>17038</v>
      </c>
    </row>
    <row r="1224" spans="38:44" ht="15.75" customHeight="1" x14ac:dyDescent="0.15">
      <c r="AL1224" s="69" t="s">
        <v>17039</v>
      </c>
      <c r="AR1224" s="69" t="s">
        <v>17040</v>
      </c>
    </row>
    <row r="1225" spans="38:44" ht="15.75" customHeight="1" x14ac:dyDescent="0.15">
      <c r="AL1225" s="69" t="s">
        <v>17041</v>
      </c>
      <c r="AR1225" s="69" t="s">
        <v>17042</v>
      </c>
    </row>
    <row r="1226" spans="38:44" ht="15.75" customHeight="1" x14ac:dyDescent="0.15">
      <c r="AL1226" s="69" t="s">
        <v>17043</v>
      </c>
      <c r="AR1226" s="69" t="s">
        <v>17044</v>
      </c>
    </row>
    <row r="1227" spans="38:44" ht="15.75" customHeight="1" x14ac:dyDescent="0.15">
      <c r="AL1227" s="69" t="s">
        <v>17045</v>
      </c>
      <c r="AR1227" s="69" t="s">
        <v>17046</v>
      </c>
    </row>
    <row r="1228" spans="38:44" ht="15.75" customHeight="1" x14ac:dyDescent="0.15">
      <c r="AL1228" s="69" t="s">
        <v>17047</v>
      </c>
      <c r="AR1228" s="69" t="s">
        <v>17048</v>
      </c>
    </row>
    <row r="1229" spans="38:44" ht="15.75" customHeight="1" x14ac:dyDescent="0.15">
      <c r="AL1229" s="69" t="s">
        <v>17049</v>
      </c>
      <c r="AR1229" s="69" t="s">
        <v>17050</v>
      </c>
    </row>
    <row r="1230" spans="38:44" ht="15.75" customHeight="1" x14ac:dyDescent="0.15">
      <c r="AL1230" s="69" t="s">
        <v>17051</v>
      </c>
      <c r="AR1230" s="69" t="s">
        <v>17052</v>
      </c>
    </row>
    <row r="1231" spans="38:44" ht="15.75" customHeight="1" x14ac:dyDescent="0.15">
      <c r="AL1231" s="69" t="s">
        <v>17053</v>
      </c>
      <c r="AR1231" s="69" t="s">
        <v>17054</v>
      </c>
    </row>
    <row r="1232" spans="38:44" ht="15.75" customHeight="1" x14ac:dyDescent="0.15">
      <c r="AL1232" s="69" t="s">
        <v>17055</v>
      </c>
      <c r="AR1232" s="69" t="s">
        <v>17056</v>
      </c>
    </row>
    <row r="1233" spans="38:44" ht="15.75" customHeight="1" x14ac:dyDescent="0.15">
      <c r="AL1233" s="69" t="s">
        <v>17057</v>
      </c>
      <c r="AR1233" s="69" t="s">
        <v>17058</v>
      </c>
    </row>
    <row r="1234" spans="38:44" ht="15.75" customHeight="1" x14ac:dyDescent="0.15">
      <c r="AL1234" s="69" t="s">
        <v>17059</v>
      </c>
      <c r="AR1234" s="69" t="s">
        <v>17060</v>
      </c>
    </row>
    <row r="1235" spans="38:44" ht="15.75" customHeight="1" x14ac:dyDescent="0.15">
      <c r="AL1235" s="69" t="s">
        <v>17061</v>
      </c>
      <c r="AR1235" s="69" t="s">
        <v>17062</v>
      </c>
    </row>
    <row r="1236" spans="38:44" ht="15.75" customHeight="1" x14ac:dyDescent="0.15">
      <c r="AL1236" s="69" t="s">
        <v>17063</v>
      </c>
      <c r="AR1236" s="69" t="s">
        <v>17064</v>
      </c>
    </row>
    <row r="1237" spans="38:44" ht="15.75" customHeight="1" x14ac:dyDescent="0.15">
      <c r="AL1237" s="69" t="s">
        <v>17065</v>
      </c>
      <c r="AR1237" s="69" t="s">
        <v>17066</v>
      </c>
    </row>
    <row r="1238" spans="38:44" ht="15.75" customHeight="1" x14ac:dyDescent="0.15">
      <c r="AL1238" s="69" t="s">
        <v>17067</v>
      </c>
      <c r="AR1238" s="69" t="s">
        <v>17068</v>
      </c>
    </row>
    <row r="1239" spans="38:44" ht="15.75" customHeight="1" x14ac:dyDescent="0.15">
      <c r="AL1239" s="69" t="s">
        <v>17069</v>
      </c>
      <c r="AR1239" s="69" t="s">
        <v>17070</v>
      </c>
    </row>
    <row r="1240" spans="38:44" ht="15.75" customHeight="1" x14ac:dyDescent="0.15">
      <c r="AL1240" s="69" t="s">
        <v>17071</v>
      </c>
      <c r="AR1240" s="69" t="s">
        <v>17072</v>
      </c>
    </row>
    <row r="1241" spans="38:44" ht="15.75" customHeight="1" x14ac:dyDescent="0.15">
      <c r="AL1241" s="69" t="s">
        <v>17073</v>
      </c>
      <c r="AR1241" s="69" t="s">
        <v>17074</v>
      </c>
    </row>
    <row r="1242" spans="38:44" ht="15.75" customHeight="1" x14ac:dyDescent="0.15">
      <c r="AL1242" s="69" t="s">
        <v>17075</v>
      </c>
      <c r="AR1242" s="69" t="s">
        <v>17076</v>
      </c>
    </row>
    <row r="1243" spans="38:44" ht="15.75" customHeight="1" x14ac:dyDescent="0.15">
      <c r="AL1243" s="69" t="s">
        <v>17077</v>
      </c>
      <c r="AR1243" s="69" t="s">
        <v>17078</v>
      </c>
    </row>
    <row r="1244" spans="38:44" ht="15.75" customHeight="1" x14ac:dyDescent="0.15">
      <c r="AL1244" s="69" t="s">
        <v>17079</v>
      </c>
      <c r="AR1244" s="69" t="s">
        <v>17080</v>
      </c>
    </row>
    <row r="1245" spans="38:44" ht="15.75" customHeight="1" x14ac:dyDescent="0.15">
      <c r="AL1245" s="69" t="s">
        <v>17081</v>
      </c>
      <c r="AR1245" s="69" t="s">
        <v>17082</v>
      </c>
    </row>
    <row r="1246" spans="38:44" ht="15.75" customHeight="1" x14ac:dyDescent="0.15">
      <c r="AL1246" s="69" t="s">
        <v>17083</v>
      </c>
      <c r="AR1246" s="69" t="s">
        <v>17084</v>
      </c>
    </row>
    <row r="1247" spans="38:44" ht="15.75" customHeight="1" x14ac:dyDescent="0.15">
      <c r="AL1247" s="69" t="s">
        <v>17085</v>
      </c>
      <c r="AR1247" s="69" t="s">
        <v>17086</v>
      </c>
    </row>
    <row r="1248" spans="38:44" ht="15.75" customHeight="1" x14ac:dyDescent="0.15">
      <c r="AL1248" s="69" t="s">
        <v>17087</v>
      </c>
      <c r="AR1248" s="69" t="s">
        <v>17088</v>
      </c>
    </row>
    <row r="1249" spans="38:44" ht="15.75" customHeight="1" x14ac:dyDescent="0.15">
      <c r="AL1249" s="69" t="s">
        <v>17089</v>
      </c>
      <c r="AR1249" s="69" t="s">
        <v>17090</v>
      </c>
    </row>
    <row r="1250" spans="38:44" ht="15.75" customHeight="1" x14ac:dyDescent="0.15">
      <c r="AL1250" s="69" t="s">
        <v>17091</v>
      </c>
      <c r="AR1250" s="69" t="s">
        <v>17092</v>
      </c>
    </row>
    <row r="1251" spans="38:44" ht="15.75" customHeight="1" x14ac:dyDescent="0.15">
      <c r="AL1251" s="69" t="s">
        <v>17093</v>
      </c>
      <c r="AR1251" s="69" t="s">
        <v>17094</v>
      </c>
    </row>
    <row r="1252" spans="38:44" ht="15.75" customHeight="1" x14ac:dyDescent="0.15">
      <c r="AL1252" s="69" t="s">
        <v>17095</v>
      </c>
      <c r="AR1252" s="69" t="s">
        <v>17096</v>
      </c>
    </row>
    <row r="1253" spans="38:44" ht="15.75" customHeight="1" x14ac:dyDescent="0.15">
      <c r="AL1253" s="69" t="s">
        <v>17097</v>
      </c>
      <c r="AR1253" s="69" t="s">
        <v>17098</v>
      </c>
    </row>
    <row r="1254" spans="38:44" ht="15.75" customHeight="1" x14ac:dyDescent="0.15">
      <c r="AL1254" s="69" t="s">
        <v>17099</v>
      </c>
      <c r="AR1254" s="69" t="s">
        <v>17100</v>
      </c>
    </row>
    <row r="1255" spans="38:44" ht="15.75" customHeight="1" x14ac:dyDescent="0.15">
      <c r="AL1255" s="69" t="s">
        <v>17101</v>
      </c>
      <c r="AR1255" s="69" t="s">
        <v>17102</v>
      </c>
    </row>
    <row r="1256" spans="38:44" ht="15.75" customHeight="1" x14ac:dyDescent="0.15">
      <c r="AL1256" s="69" t="s">
        <v>17103</v>
      </c>
      <c r="AR1256" s="69" t="s">
        <v>17104</v>
      </c>
    </row>
    <row r="1257" spans="38:44" ht="15.75" customHeight="1" x14ac:dyDescent="0.15">
      <c r="AL1257" s="69" t="s">
        <v>17105</v>
      </c>
      <c r="AR1257" s="69" t="s">
        <v>17106</v>
      </c>
    </row>
    <row r="1258" spans="38:44" ht="15.75" customHeight="1" x14ac:dyDescent="0.15">
      <c r="AL1258" s="69" t="s">
        <v>17107</v>
      </c>
      <c r="AR1258" s="69" t="s">
        <v>17108</v>
      </c>
    </row>
    <row r="1259" spans="38:44" ht="15.75" customHeight="1" x14ac:dyDescent="0.15">
      <c r="AL1259" s="69" t="s">
        <v>17109</v>
      </c>
      <c r="AR1259" s="69" t="s">
        <v>17110</v>
      </c>
    </row>
    <row r="1260" spans="38:44" ht="15.75" customHeight="1" x14ac:dyDescent="0.15">
      <c r="AL1260" s="69" t="s">
        <v>17111</v>
      </c>
      <c r="AR1260" s="69" t="s">
        <v>17112</v>
      </c>
    </row>
    <row r="1261" spans="38:44" ht="15.75" customHeight="1" x14ac:dyDescent="0.15">
      <c r="AL1261" s="69" t="s">
        <v>17113</v>
      </c>
      <c r="AR1261" s="69" t="s">
        <v>17114</v>
      </c>
    </row>
    <row r="1262" spans="38:44" ht="15.75" customHeight="1" x14ac:dyDescent="0.15">
      <c r="AL1262" s="69" t="s">
        <v>17115</v>
      </c>
      <c r="AR1262" s="69" t="s">
        <v>17116</v>
      </c>
    </row>
    <row r="1263" spans="38:44" ht="15.75" customHeight="1" x14ac:dyDescent="0.15">
      <c r="AL1263" s="69" t="s">
        <v>17117</v>
      </c>
      <c r="AR1263" s="69" t="s">
        <v>17118</v>
      </c>
    </row>
    <row r="1264" spans="38:44" ht="15.75" customHeight="1" x14ac:dyDescent="0.15">
      <c r="AL1264" s="69" t="s">
        <v>17119</v>
      </c>
      <c r="AR1264" s="69" t="s">
        <v>17120</v>
      </c>
    </row>
    <row r="1265" spans="38:44" ht="15.75" customHeight="1" x14ac:dyDescent="0.15">
      <c r="AL1265" s="69" t="s">
        <v>17121</v>
      </c>
      <c r="AR1265" s="69" t="s">
        <v>17122</v>
      </c>
    </row>
    <row r="1266" spans="38:44" ht="15.75" customHeight="1" x14ac:dyDescent="0.15">
      <c r="AL1266" s="69" t="s">
        <v>17123</v>
      </c>
      <c r="AR1266" s="69" t="s">
        <v>17124</v>
      </c>
    </row>
    <row r="1267" spans="38:44" ht="15.75" customHeight="1" x14ac:dyDescent="0.15">
      <c r="AL1267" s="69" t="s">
        <v>17125</v>
      </c>
      <c r="AR1267" s="69" t="s">
        <v>17126</v>
      </c>
    </row>
    <row r="1268" spans="38:44" ht="15.75" customHeight="1" x14ac:dyDescent="0.15">
      <c r="AL1268" s="69" t="s">
        <v>17127</v>
      </c>
      <c r="AR1268" s="69" t="s">
        <v>17128</v>
      </c>
    </row>
    <row r="1269" spans="38:44" ht="15.75" customHeight="1" x14ac:dyDescent="0.15">
      <c r="AL1269" s="69" t="s">
        <v>17129</v>
      </c>
      <c r="AR1269" s="69" t="s">
        <v>17130</v>
      </c>
    </row>
    <row r="1270" spans="38:44" ht="15.75" customHeight="1" x14ac:dyDescent="0.15">
      <c r="AL1270" s="69" t="s">
        <v>17131</v>
      </c>
      <c r="AR1270" s="69" t="s">
        <v>17132</v>
      </c>
    </row>
    <row r="1271" spans="38:44" ht="15.75" customHeight="1" x14ac:dyDescent="0.15">
      <c r="AL1271" s="69" t="s">
        <v>17133</v>
      </c>
      <c r="AR1271" s="69" t="s">
        <v>17134</v>
      </c>
    </row>
    <row r="1272" spans="38:44" ht="15.75" customHeight="1" x14ac:dyDescent="0.15">
      <c r="AL1272" s="69" t="s">
        <v>17135</v>
      </c>
      <c r="AR1272" s="69" t="s">
        <v>17136</v>
      </c>
    </row>
    <row r="1273" spans="38:44" ht="15.75" customHeight="1" x14ac:dyDescent="0.15">
      <c r="AL1273" s="69" t="s">
        <v>17137</v>
      </c>
      <c r="AR1273" s="69" t="s">
        <v>17138</v>
      </c>
    </row>
    <row r="1274" spans="38:44" ht="15.75" customHeight="1" x14ac:dyDescent="0.15">
      <c r="AL1274" s="69" t="s">
        <v>17139</v>
      </c>
      <c r="AR1274" s="69" t="s">
        <v>17140</v>
      </c>
    </row>
    <row r="1275" spans="38:44" ht="15.75" customHeight="1" x14ac:dyDescent="0.15">
      <c r="AL1275" s="69" t="s">
        <v>17141</v>
      </c>
      <c r="AR1275" s="69" t="s">
        <v>17142</v>
      </c>
    </row>
    <row r="1276" spans="38:44" ht="15.75" customHeight="1" x14ac:dyDescent="0.15">
      <c r="AL1276" s="69" t="s">
        <v>17143</v>
      </c>
      <c r="AR1276" s="69" t="s">
        <v>17144</v>
      </c>
    </row>
    <row r="1277" spans="38:44" ht="15.75" customHeight="1" x14ac:dyDescent="0.15">
      <c r="AL1277" s="69" t="s">
        <v>17145</v>
      </c>
      <c r="AR1277" s="69" t="s">
        <v>17146</v>
      </c>
    </row>
    <row r="1278" spans="38:44" ht="15.75" customHeight="1" x14ac:dyDescent="0.15">
      <c r="AL1278" s="69" t="s">
        <v>17147</v>
      </c>
      <c r="AR1278" s="69" t="s">
        <v>17148</v>
      </c>
    </row>
    <row r="1279" spans="38:44" ht="15.75" customHeight="1" x14ac:dyDescent="0.15">
      <c r="AL1279" s="69" t="s">
        <v>17149</v>
      </c>
      <c r="AR1279" s="69" t="s">
        <v>17150</v>
      </c>
    </row>
    <row r="1280" spans="38:44" ht="15.75" customHeight="1" x14ac:dyDescent="0.15">
      <c r="AL1280" s="69" t="s">
        <v>17151</v>
      </c>
      <c r="AR1280" s="69" t="s">
        <v>17152</v>
      </c>
    </row>
    <row r="1281" spans="38:44" ht="15.75" customHeight="1" x14ac:dyDescent="0.15">
      <c r="AL1281" s="69" t="s">
        <v>17153</v>
      </c>
      <c r="AR1281" s="69" t="s">
        <v>17154</v>
      </c>
    </row>
    <row r="1282" spans="38:44" ht="15.75" customHeight="1" x14ac:dyDescent="0.15">
      <c r="AL1282" s="69" t="s">
        <v>17155</v>
      </c>
      <c r="AR1282" s="69" t="s">
        <v>17156</v>
      </c>
    </row>
    <row r="1283" spans="38:44" ht="15.75" customHeight="1" x14ac:dyDescent="0.15">
      <c r="AL1283" s="69" t="s">
        <v>17157</v>
      </c>
      <c r="AR1283" s="69" t="s">
        <v>17158</v>
      </c>
    </row>
    <row r="1284" spans="38:44" ht="15.75" customHeight="1" x14ac:dyDescent="0.15">
      <c r="AL1284" s="69" t="s">
        <v>17159</v>
      </c>
      <c r="AR1284" s="69" t="s">
        <v>17160</v>
      </c>
    </row>
    <row r="1285" spans="38:44" ht="15.75" customHeight="1" x14ac:dyDescent="0.15">
      <c r="AL1285" s="69" t="s">
        <v>17161</v>
      </c>
      <c r="AR1285" s="69" t="s">
        <v>17162</v>
      </c>
    </row>
    <row r="1286" spans="38:44" ht="15.75" customHeight="1" x14ac:dyDescent="0.15">
      <c r="AL1286" s="69" t="s">
        <v>17163</v>
      </c>
      <c r="AR1286" s="69" t="s">
        <v>17164</v>
      </c>
    </row>
    <row r="1287" spans="38:44" ht="15.75" customHeight="1" x14ac:dyDescent="0.15">
      <c r="AL1287" s="69" t="s">
        <v>17165</v>
      </c>
      <c r="AR1287" s="69" t="s">
        <v>17166</v>
      </c>
    </row>
    <row r="1288" spans="38:44" ht="15.75" customHeight="1" x14ac:dyDescent="0.15">
      <c r="AL1288" s="69" t="s">
        <v>17167</v>
      </c>
      <c r="AR1288" s="69" t="s">
        <v>17168</v>
      </c>
    </row>
    <row r="1289" spans="38:44" ht="15.75" customHeight="1" x14ac:dyDescent="0.15">
      <c r="AL1289" s="69" t="s">
        <v>17169</v>
      </c>
      <c r="AR1289" s="69" t="s">
        <v>17170</v>
      </c>
    </row>
    <row r="1290" spans="38:44" ht="15.75" customHeight="1" x14ac:dyDescent="0.15">
      <c r="AL1290" s="69" t="s">
        <v>17171</v>
      </c>
      <c r="AR1290" s="69" t="s">
        <v>17172</v>
      </c>
    </row>
    <row r="1291" spans="38:44" ht="15.75" customHeight="1" x14ac:dyDescent="0.15">
      <c r="AL1291" s="69" t="s">
        <v>17173</v>
      </c>
      <c r="AR1291" s="69" t="s">
        <v>17174</v>
      </c>
    </row>
    <row r="1292" spans="38:44" ht="15.75" customHeight="1" x14ac:dyDescent="0.15">
      <c r="AL1292" s="69" t="s">
        <v>17175</v>
      </c>
      <c r="AR1292" s="69" t="s">
        <v>17176</v>
      </c>
    </row>
    <row r="1293" spans="38:44" ht="15.75" customHeight="1" x14ac:dyDescent="0.15">
      <c r="AL1293" s="69" t="s">
        <v>17177</v>
      </c>
      <c r="AR1293" s="69" t="s">
        <v>17178</v>
      </c>
    </row>
    <row r="1294" spans="38:44" ht="15.75" customHeight="1" x14ac:dyDescent="0.15">
      <c r="AL1294" s="69" t="s">
        <v>17179</v>
      </c>
      <c r="AR1294" s="69" t="s">
        <v>17180</v>
      </c>
    </row>
    <row r="1295" spans="38:44" ht="15.75" customHeight="1" x14ac:dyDescent="0.15">
      <c r="AL1295" s="69" t="s">
        <v>17181</v>
      </c>
      <c r="AR1295" s="69" t="s">
        <v>17182</v>
      </c>
    </row>
    <row r="1296" spans="38:44" ht="15.75" customHeight="1" x14ac:dyDescent="0.15">
      <c r="AL1296" s="69" t="s">
        <v>17183</v>
      </c>
      <c r="AR1296" s="69" t="s">
        <v>17184</v>
      </c>
    </row>
    <row r="1297" spans="38:44" ht="15.75" customHeight="1" x14ac:dyDescent="0.15">
      <c r="AL1297" s="69" t="s">
        <v>17185</v>
      </c>
      <c r="AR1297" s="69" t="s">
        <v>17186</v>
      </c>
    </row>
    <row r="1298" spans="38:44" ht="15.75" customHeight="1" x14ac:dyDescent="0.15">
      <c r="AL1298" s="69" t="s">
        <v>17187</v>
      </c>
      <c r="AR1298" s="69" t="s">
        <v>17188</v>
      </c>
    </row>
    <row r="1299" spans="38:44" ht="15.75" customHeight="1" x14ac:dyDescent="0.15">
      <c r="AL1299" s="69" t="s">
        <v>17189</v>
      </c>
      <c r="AR1299" s="69" t="s">
        <v>17190</v>
      </c>
    </row>
    <row r="1300" spans="38:44" ht="15.75" customHeight="1" x14ac:dyDescent="0.15">
      <c r="AL1300" s="69" t="s">
        <v>17191</v>
      </c>
      <c r="AR1300" s="69" t="s">
        <v>17192</v>
      </c>
    </row>
    <row r="1301" spans="38:44" ht="15.75" customHeight="1" x14ac:dyDescent="0.15">
      <c r="AL1301" s="69" t="s">
        <v>17193</v>
      </c>
      <c r="AR1301" s="69" t="s">
        <v>17194</v>
      </c>
    </row>
    <row r="1302" spans="38:44" ht="15.75" customHeight="1" x14ac:dyDescent="0.15">
      <c r="AL1302" s="69" t="s">
        <v>17195</v>
      </c>
      <c r="AR1302" s="69" t="s">
        <v>17196</v>
      </c>
    </row>
    <row r="1303" spans="38:44" ht="15.75" customHeight="1" x14ac:dyDescent="0.15">
      <c r="AL1303" s="69" t="s">
        <v>17197</v>
      </c>
      <c r="AR1303" s="69" t="s">
        <v>17198</v>
      </c>
    </row>
    <row r="1304" spans="38:44" ht="15.75" customHeight="1" x14ac:dyDescent="0.15">
      <c r="AL1304" s="69" t="s">
        <v>17199</v>
      </c>
      <c r="AR1304" s="69" t="s">
        <v>17200</v>
      </c>
    </row>
    <row r="1305" spans="38:44" ht="15.75" customHeight="1" x14ac:dyDescent="0.15">
      <c r="AL1305" s="69" t="s">
        <v>17201</v>
      </c>
      <c r="AR1305" s="69" t="s">
        <v>17202</v>
      </c>
    </row>
    <row r="1306" spans="38:44" ht="15.75" customHeight="1" x14ac:dyDescent="0.15">
      <c r="AL1306" s="69" t="s">
        <v>17203</v>
      </c>
      <c r="AR1306" s="69" t="s">
        <v>17204</v>
      </c>
    </row>
    <row r="1307" spans="38:44" ht="15.75" customHeight="1" x14ac:dyDescent="0.15">
      <c r="AL1307" s="69" t="s">
        <v>17205</v>
      </c>
      <c r="AR1307" s="69" t="s">
        <v>17206</v>
      </c>
    </row>
    <row r="1308" spans="38:44" ht="15.75" customHeight="1" x14ac:dyDescent="0.15">
      <c r="AL1308" s="69" t="s">
        <v>17207</v>
      </c>
      <c r="AR1308" s="69" t="s">
        <v>17208</v>
      </c>
    </row>
    <row r="1309" spans="38:44" ht="15.75" customHeight="1" x14ac:dyDescent="0.15">
      <c r="AL1309" s="69" t="s">
        <v>17209</v>
      </c>
      <c r="AR1309" s="69" t="s">
        <v>17210</v>
      </c>
    </row>
    <row r="1310" spans="38:44" ht="15.75" customHeight="1" x14ac:dyDescent="0.15">
      <c r="AL1310" s="69" t="s">
        <v>17211</v>
      </c>
      <c r="AR1310" s="69" t="s">
        <v>17212</v>
      </c>
    </row>
    <row r="1311" spans="38:44" ht="15.75" customHeight="1" x14ac:dyDescent="0.15">
      <c r="AL1311" s="69" t="s">
        <v>17213</v>
      </c>
      <c r="AR1311" s="69" t="s">
        <v>17214</v>
      </c>
    </row>
    <row r="1312" spans="38:44" ht="15.75" customHeight="1" x14ac:dyDescent="0.15">
      <c r="AL1312" s="69" t="s">
        <v>17215</v>
      </c>
      <c r="AR1312" s="69" t="s">
        <v>17216</v>
      </c>
    </row>
    <row r="1313" spans="38:44" ht="15.75" customHeight="1" x14ac:dyDescent="0.15">
      <c r="AL1313" s="69" t="s">
        <v>17217</v>
      </c>
      <c r="AR1313" s="69" t="s">
        <v>17218</v>
      </c>
    </row>
    <row r="1314" spans="38:44" ht="15.75" customHeight="1" x14ac:dyDescent="0.15">
      <c r="AL1314" s="69" t="s">
        <v>17219</v>
      </c>
      <c r="AR1314" s="69" t="s">
        <v>17220</v>
      </c>
    </row>
    <row r="1315" spans="38:44" ht="15.75" customHeight="1" x14ac:dyDescent="0.15">
      <c r="AL1315" s="69" t="s">
        <v>17221</v>
      </c>
      <c r="AR1315" s="69" t="s">
        <v>17222</v>
      </c>
    </row>
    <row r="1316" spans="38:44" ht="15.75" customHeight="1" x14ac:dyDescent="0.15">
      <c r="AL1316" s="69" t="s">
        <v>17223</v>
      </c>
      <c r="AR1316" s="69" t="s">
        <v>17224</v>
      </c>
    </row>
    <row r="1317" spans="38:44" ht="15.75" customHeight="1" x14ac:dyDescent="0.15">
      <c r="AL1317" s="69" t="s">
        <v>17225</v>
      </c>
      <c r="AR1317" s="69" t="s">
        <v>17226</v>
      </c>
    </row>
    <row r="1318" spans="38:44" ht="15.75" customHeight="1" x14ac:dyDescent="0.15">
      <c r="AL1318" s="69" t="s">
        <v>17227</v>
      </c>
      <c r="AR1318" s="69" t="s">
        <v>17228</v>
      </c>
    </row>
    <row r="1319" spans="38:44" ht="15.75" customHeight="1" x14ac:dyDescent="0.15">
      <c r="AL1319" s="69" t="s">
        <v>17229</v>
      </c>
      <c r="AR1319" s="69" t="s">
        <v>17230</v>
      </c>
    </row>
    <row r="1320" spans="38:44" ht="15.75" customHeight="1" x14ac:dyDescent="0.15">
      <c r="AL1320" s="69" t="s">
        <v>17231</v>
      </c>
      <c r="AR1320" s="69" t="s">
        <v>17232</v>
      </c>
    </row>
    <row r="1321" spans="38:44" ht="15.75" customHeight="1" x14ac:dyDescent="0.15">
      <c r="AL1321" s="69" t="s">
        <v>17233</v>
      </c>
      <c r="AR1321" s="69" t="s">
        <v>17234</v>
      </c>
    </row>
    <row r="1322" spans="38:44" ht="15.75" customHeight="1" x14ac:dyDescent="0.15">
      <c r="AL1322" s="69" t="s">
        <v>17235</v>
      </c>
      <c r="AR1322" s="69" t="s">
        <v>17236</v>
      </c>
    </row>
    <row r="1323" spans="38:44" ht="15.75" customHeight="1" x14ac:dyDescent="0.15">
      <c r="AL1323" s="69" t="s">
        <v>17237</v>
      </c>
      <c r="AR1323" s="69" t="s">
        <v>17238</v>
      </c>
    </row>
    <row r="1324" spans="38:44" ht="15.75" customHeight="1" x14ac:dyDescent="0.15">
      <c r="AL1324" s="69" t="s">
        <v>17239</v>
      </c>
      <c r="AR1324" s="69" t="s">
        <v>17240</v>
      </c>
    </row>
    <row r="1325" spans="38:44" ht="15.75" customHeight="1" x14ac:dyDescent="0.15">
      <c r="AL1325" s="69" t="s">
        <v>17241</v>
      </c>
      <c r="AR1325" s="69" t="s">
        <v>17242</v>
      </c>
    </row>
    <row r="1326" spans="38:44" ht="15.75" customHeight="1" x14ac:dyDescent="0.15">
      <c r="AL1326" s="69" t="s">
        <v>17243</v>
      </c>
      <c r="AR1326" s="69" t="s">
        <v>17244</v>
      </c>
    </row>
    <row r="1327" spans="38:44" ht="15.75" customHeight="1" x14ac:dyDescent="0.15">
      <c r="AL1327" s="69" t="s">
        <v>17245</v>
      </c>
      <c r="AR1327" s="69" t="s">
        <v>17246</v>
      </c>
    </row>
    <row r="1328" spans="38:44" ht="15.75" customHeight="1" x14ac:dyDescent="0.15">
      <c r="AL1328" s="69" t="s">
        <v>17247</v>
      </c>
      <c r="AR1328" s="69" t="s">
        <v>17248</v>
      </c>
    </row>
    <row r="1329" spans="38:44" ht="15.75" customHeight="1" x14ac:dyDescent="0.15">
      <c r="AL1329" s="69" t="s">
        <v>17249</v>
      </c>
      <c r="AR1329" s="69" t="s">
        <v>17250</v>
      </c>
    </row>
    <row r="1330" spans="38:44" ht="15.75" customHeight="1" x14ac:dyDescent="0.15">
      <c r="AL1330" s="69" t="s">
        <v>17251</v>
      </c>
      <c r="AR1330" s="69" t="s">
        <v>17252</v>
      </c>
    </row>
    <row r="1331" spans="38:44" ht="15.75" customHeight="1" x14ac:dyDescent="0.15">
      <c r="AL1331" s="69" t="s">
        <v>17253</v>
      </c>
      <c r="AR1331" s="69" t="s">
        <v>17254</v>
      </c>
    </row>
    <row r="1332" spans="38:44" ht="15.75" customHeight="1" x14ac:dyDescent="0.15">
      <c r="AL1332" s="69" t="s">
        <v>17255</v>
      </c>
      <c r="AR1332" s="69" t="s">
        <v>17256</v>
      </c>
    </row>
    <row r="1333" spans="38:44" ht="15.75" customHeight="1" x14ac:dyDescent="0.15">
      <c r="AL1333" s="69" t="s">
        <v>17257</v>
      </c>
      <c r="AR1333" s="69" t="s">
        <v>17258</v>
      </c>
    </row>
    <row r="1334" spans="38:44" ht="15.75" customHeight="1" x14ac:dyDescent="0.15">
      <c r="AL1334" s="69" t="s">
        <v>17259</v>
      </c>
      <c r="AR1334" s="69" t="s">
        <v>17260</v>
      </c>
    </row>
    <row r="1335" spans="38:44" ht="15.75" customHeight="1" x14ac:dyDescent="0.15">
      <c r="AL1335" s="69" t="s">
        <v>17261</v>
      </c>
      <c r="AR1335" s="69" t="s">
        <v>17262</v>
      </c>
    </row>
    <row r="1336" spans="38:44" ht="15.75" customHeight="1" x14ac:dyDescent="0.15">
      <c r="AL1336" s="69" t="s">
        <v>17263</v>
      </c>
      <c r="AR1336" s="69" t="s">
        <v>17264</v>
      </c>
    </row>
    <row r="1337" spans="38:44" ht="15.75" customHeight="1" x14ac:dyDescent="0.15">
      <c r="AL1337" s="69" t="s">
        <v>17265</v>
      </c>
      <c r="AR1337" s="69" t="s">
        <v>17266</v>
      </c>
    </row>
    <row r="1338" spans="38:44" ht="15.75" customHeight="1" x14ac:dyDescent="0.15">
      <c r="AL1338" s="69" t="s">
        <v>17267</v>
      </c>
      <c r="AR1338" s="69" t="s">
        <v>17268</v>
      </c>
    </row>
    <row r="1339" spans="38:44" ht="15.75" customHeight="1" x14ac:dyDescent="0.15">
      <c r="AL1339" s="69" t="s">
        <v>17269</v>
      </c>
      <c r="AR1339" s="69" t="s">
        <v>17270</v>
      </c>
    </row>
    <row r="1340" spans="38:44" ht="15.75" customHeight="1" x14ac:dyDescent="0.15">
      <c r="AL1340" s="69" t="s">
        <v>17271</v>
      </c>
      <c r="AR1340" s="69" t="s">
        <v>17272</v>
      </c>
    </row>
    <row r="1341" spans="38:44" ht="15.75" customHeight="1" x14ac:dyDescent="0.15">
      <c r="AL1341" s="69" t="s">
        <v>17273</v>
      </c>
      <c r="AR1341" s="69" t="s">
        <v>17274</v>
      </c>
    </row>
    <row r="1342" spans="38:44" ht="15.75" customHeight="1" x14ac:dyDescent="0.15">
      <c r="AL1342" s="69" t="s">
        <v>17275</v>
      </c>
      <c r="AR1342" s="69" t="s">
        <v>17276</v>
      </c>
    </row>
    <row r="1343" spans="38:44" ht="15.75" customHeight="1" x14ac:dyDescent="0.15">
      <c r="AL1343" s="69" t="s">
        <v>17277</v>
      </c>
      <c r="AR1343" s="69" t="s">
        <v>17278</v>
      </c>
    </row>
    <row r="1344" spans="38:44" ht="15.75" customHeight="1" x14ac:dyDescent="0.15">
      <c r="AL1344" s="69" t="s">
        <v>17279</v>
      </c>
      <c r="AR1344" s="69" t="s">
        <v>17280</v>
      </c>
    </row>
    <row r="1345" spans="38:44" ht="15.75" customHeight="1" x14ac:dyDescent="0.15">
      <c r="AL1345" s="69" t="s">
        <v>17281</v>
      </c>
      <c r="AR1345" s="69" t="s">
        <v>17282</v>
      </c>
    </row>
    <row r="1346" spans="38:44" ht="15.75" customHeight="1" x14ac:dyDescent="0.15">
      <c r="AL1346" s="69" t="s">
        <v>17283</v>
      </c>
      <c r="AR1346" s="69" t="s">
        <v>17284</v>
      </c>
    </row>
    <row r="1347" spans="38:44" ht="15.75" customHeight="1" x14ac:dyDescent="0.15">
      <c r="AL1347" s="69" t="s">
        <v>17285</v>
      </c>
      <c r="AR1347" s="69" t="s">
        <v>17286</v>
      </c>
    </row>
    <row r="1348" spans="38:44" ht="15.75" customHeight="1" x14ac:dyDescent="0.15">
      <c r="AL1348" s="69" t="s">
        <v>17287</v>
      </c>
      <c r="AR1348" s="69" t="s">
        <v>17288</v>
      </c>
    </row>
    <row r="1349" spans="38:44" ht="15.75" customHeight="1" x14ac:dyDescent="0.15">
      <c r="AL1349" s="69" t="s">
        <v>17289</v>
      </c>
      <c r="AR1349" s="69" t="s">
        <v>17290</v>
      </c>
    </row>
    <row r="1350" spans="38:44" ht="15.75" customHeight="1" x14ac:dyDescent="0.15">
      <c r="AL1350" s="69" t="s">
        <v>17291</v>
      </c>
      <c r="AR1350" s="69" t="s">
        <v>17292</v>
      </c>
    </row>
    <row r="1351" spans="38:44" ht="15.75" customHeight="1" x14ac:dyDescent="0.15">
      <c r="AL1351" s="69" t="s">
        <v>17293</v>
      </c>
      <c r="AR1351" s="69" t="s">
        <v>17294</v>
      </c>
    </row>
    <row r="1352" spans="38:44" ht="15.75" customHeight="1" x14ac:dyDescent="0.15">
      <c r="AL1352" s="69" t="s">
        <v>17295</v>
      </c>
      <c r="AR1352" s="69" t="s">
        <v>17296</v>
      </c>
    </row>
    <row r="1353" spans="38:44" ht="15.75" customHeight="1" x14ac:dyDescent="0.15">
      <c r="AL1353" s="69" t="s">
        <v>17297</v>
      </c>
      <c r="AR1353" s="69" t="s">
        <v>17298</v>
      </c>
    </row>
    <row r="1354" spans="38:44" ht="15.75" customHeight="1" x14ac:dyDescent="0.15">
      <c r="AL1354" s="69" t="s">
        <v>17299</v>
      </c>
      <c r="AR1354" s="69" t="s">
        <v>17300</v>
      </c>
    </row>
    <row r="1355" spans="38:44" ht="15.75" customHeight="1" x14ac:dyDescent="0.15">
      <c r="AL1355" s="69" t="s">
        <v>17301</v>
      </c>
      <c r="AR1355" s="69" t="s">
        <v>17302</v>
      </c>
    </row>
    <row r="1356" spans="38:44" ht="15.75" customHeight="1" x14ac:dyDescent="0.15">
      <c r="AL1356" s="69" t="s">
        <v>17303</v>
      </c>
      <c r="AR1356" s="69" t="s">
        <v>17304</v>
      </c>
    </row>
    <row r="1357" spans="38:44" ht="15.75" customHeight="1" x14ac:dyDescent="0.15">
      <c r="AL1357" s="69" t="s">
        <v>17305</v>
      </c>
      <c r="AR1357" s="69" t="s">
        <v>17306</v>
      </c>
    </row>
    <row r="1358" spans="38:44" ht="15.75" customHeight="1" x14ac:dyDescent="0.15">
      <c r="AL1358" s="69" t="s">
        <v>17307</v>
      </c>
      <c r="AR1358" s="69" t="s">
        <v>17308</v>
      </c>
    </row>
    <row r="1359" spans="38:44" ht="15.75" customHeight="1" x14ac:dyDescent="0.15">
      <c r="AL1359" s="69" t="s">
        <v>17309</v>
      </c>
      <c r="AR1359" s="69" t="s">
        <v>17310</v>
      </c>
    </row>
    <row r="1360" spans="38:44" ht="15.75" customHeight="1" x14ac:dyDescent="0.15">
      <c r="AL1360" s="69" t="s">
        <v>17311</v>
      </c>
      <c r="AR1360" s="69" t="s">
        <v>17312</v>
      </c>
    </row>
    <row r="1361" spans="38:44" ht="15.75" customHeight="1" x14ac:dyDescent="0.15">
      <c r="AL1361" s="69" t="s">
        <v>17313</v>
      </c>
      <c r="AR1361" s="69" t="s">
        <v>17314</v>
      </c>
    </row>
    <row r="1362" spans="38:44" ht="15.75" customHeight="1" x14ac:dyDescent="0.15">
      <c r="AL1362" s="69" t="s">
        <v>17315</v>
      </c>
      <c r="AR1362" s="69" t="s">
        <v>17316</v>
      </c>
    </row>
    <row r="1363" spans="38:44" ht="15.75" customHeight="1" x14ac:dyDescent="0.15">
      <c r="AL1363" s="69" t="s">
        <v>17317</v>
      </c>
      <c r="AR1363" s="69" t="s">
        <v>17318</v>
      </c>
    </row>
    <row r="1364" spans="38:44" ht="15.75" customHeight="1" x14ac:dyDescent="0.15">
      <c r="AL1364" s="69" t="s">
        <v>17319</v>
      </c>
      <c r="AR1364" s="69" t="s">
        <v>17320</v>
      </c>
    </row>
    <row r="1365" spans="38:44" ht="15.75" customHeight="1" x14ac:dyDescent="0.15">
      <c r="AL1365" s="69" t="s">
        <v>17321</v>
      </c>
      <c r="AR1365" s="69" t="s">
        <v>17322</v>
      </c>
    </row>
    <row r="1366" spans="38:44" ht="15.75" customHeight="1" x14ac:dyDescent="0.15">
      <c r="AL1366" s="69" t="s">
        <v>17323</v>
      </c>
      <c r="AR1366" s="69" t="s">
        <v>17324</v>
      </c>
    </row>
    <row r="1367" spans="38:44" ht="15.75" customHeight="1" x14ac:dyDescent="0.15">
      <c r="AL1367" s="69" t="s">
        <v>17325</v>
      </c>
      <c r="AR1367" s="69" t="s">
        <v>17326</v>
      </c>
    </row>
    <row r="1368" spans="38:44" ht="15.75" customHeight="1" x14ac:dyDescent="0.15">
      <c r="AL1368" s="69" t="s">
        <v>17327</v>
      </c>
      <c r="AR1368" s="69" t="s">
        <v>17328</v>
      </c>
    </row>
    <row r="1369" spans="38:44" ht="15.75" customHeight="1" x14ac:dyDescent="0.15">
      <c r="AL1369" s="69" t="s">
        <v>17329</v>
      </c>
      <c r="AR1369" s="69" t="s">
        <v>17330</v>
      </c>
    </row>
    <row r="1370" spans="38:44" ht="15.75" customHeight="1" x14ac:dyDescent="0.15">
      <c r="AL1370" s="69" t="s">
        <v>17331</v>
      </c>
      <c r="AR1370" s="69" t="s">
        <v>17332</v>
      </c>
    </row>
    <row r="1371" spans="38:44" ht="15.75" customHeight="1" x14ac:dyDescent="0.15">
      <c r="AL1371" s="69" t="s">
        <v>17333</v>
      </c>
      <c r="AR1371" s="69" t="s">
        <v>17334</v>
      </c>
    </row>
    <row r="1372" spans="38:44" ht="15.75" customHeight="1" x14ac:dyDescent="0.15">
      <c r="AL1372" s="69" t="s">
        <v>17335</v>
      </c>
      <c r="AR1372" s="69" t="s">
        <v>17336</v>
      </c>
    </row>
    <row r="1373" spans="38:44" ht="15.75" customHeight="1" x14ac:dyDescent="0.15">
      <c r="AL1373" s="69" t="s">
        <v>17337</v>
      </c>
      <c r="AR1373" s="69" t="s">
        <v>17338</v>
      </c>
    </row>
    <row r="1374" spans="38:44" ht="15.75" customHeight="1" x14ac:dyDescent="0.15">
      <c r="AL1374" s="69" t="s">
        <v>17339</v>
      </c>
      <c r="AR1374" s="69" t="s">
        <v>17340</v>
      </c>
    </row>
    <row r="1375" spans="38:44" ht="15.75" customHeight="1" x14ac:dyDescent="0.15">
      <c r="AL1375" s="69" t="s">
        <v>17341</v>
      </c>
      <c r="AR1375" s="69" t="s">
        <v>17342</v>
      </c>
    </row>
    <row r="1376" spans="38:44" ht="15.75" customHeight="1" x14ac:dyDescent="0.15">
      <c r="AL1376" s="69" t="s">
        <v>17343</v>
      </c>
      <c r="AR1376" s="69" t="s">
        <v>17344</v>
      </c>
    </row>
    <row r="1377" spans="38:44" ht="15.75" customHeight="1" x14ac:dyDescent="0.15">
      <c r="AL1377" s="69" t="s">
        <v>17345</v>
      </c>
      <c r="AR1377" s="69" t="s">
        <v>17346</v>
      </c>
    </row>
    <row r="1378" spans="38:44" ht="15.75" customHeight="1" x14ac:dyDescent="0.15">
      <c r="AL1378" s="69" t="s">
        <v>17347</v>
      </c>
      <c r="AR1378" s="69" t="s">
        <v>17348</v>
      </c>
    </row>
    <row r="1379" spans="38:44" ht="15.75" customHeight="1" x14ac:dyDescent="0.15">
      <c r="AL1379" s="69" t="s">
        <v>17349</v>
      </c>
      <c r="AR1379" s="69" t="s">
        <v>17350</v>
      </c>
    </row>
    <row r="1380" spans="38:44" ht="15.75" customHeight="1" x14ac:dyDescent="0.15">
      <c r="AL1380" s="69" t="s">
        <v>17351</v>
      </c>
      <c r="AR1380" s="69" t="s">
        <v>17352</v>
      </c>
    </row>
    <row r="1381" spans="38:44" ht="15.75" customHeight="1" x14ac:dyDescent="0.15">
      <c r="AL1381" s="69" t="s">
        <v>17353</v>
      </c>
      <c r="AR1381" s="69" t="s">
        <v>17354</v>
      </c>
    </row>
    <row r="1382" spans="38:44" ht="15.75" customHeight="1" x14ac:dyDescent="0.15">
      <c r="AL1382" s="69" t="s">
        <v>17355</v>
      </c>
      <c r="AR1382" s="69" t="s">
        <v>17356</v>
      </c>
    </row>
    <row r="1383" spans="38:44" ht="15.75" customHeight="1" x14ac:dyDescent="0.15">
      <c r="AL1383" s="69" t="s">
        <v>17357</v>
      </c>
      <c r="AR1383" s="69" t="s">
        <v>17358</v>
      </c>
    </row>
    <row r="1384" spans="38:44" ht="15.75" customHeight="1" x14ac:dyDescent="0.15">
      <c r="AL1384" s="69" t="s">
        <v>17359</v>
      </c>
      <c r="AR1384" s="69" t="s">
        <v>17360</v>
      </c>
    </row>
    <row r="1385" spans="38:44" ht="15.75" customHeight="1" x14ac:dyDescent="0.15">
      <c r="AL1385" s="69" t="s">
        <v>17361</v>
      </c>
      <c r="AR1385" s="69" t="s">
        <v>17362</v>
      </c>
    </row>
    <row r="1386" spans="38:44" ht="15.75" customHeight="1" x14ac:dyDescent="0.15">
      <c r="AL1386" s="69" t="s">
        <v>17363</v>
      </c>
      <c r="AR1386" s="69" t="s">
        <v>17364</v>
      </c>
    </row>
    <row r="1387" spans="38:44" ht="15.75" customHeight="1" x14ac:dyDescent="0.15">
      <c r="AL1387" s="69" t="s">
        <v>17365</v>
      </c>
      <c r="AR1387" s="69" t="s">
        <v>17366</v>
      </c>
    </row>
    <row r="1388" spans="38:44" ht="15.75" customHeight="1" x14ac:dyDescent="0.15">
      <c r="AL1388" s="69" t="s">
        <v>17367</v>
      </c>
      <c r="AR1388" s="69" t="s">
        <v>17368</v>
      </c>
    </row>
    <row r="1389" spans="38:44" ht="15.75" customHeight="1" x14ac:dyDescent="0.15">
      <c r="AL1389" s="69" t="s">
        <v>17369</v>
      </c>
      <c r="AR1389" s="69" t="s">
        <v>17370</v>
      </c>
    </row>
    <row r="1390" spans="38:44" ht="15.75" customHeight="1" x14ac:dyDescent="0.15">
      <c r="AL1390" s="69" t="s">
        <v>17371</v>
      </c>
      <c r="AR1390" s="69" t="s">
        <v>17372</v>
      </c>
    </row>
    <row r="1391" spans="38:44" ht="15.75" customHeight="1" x14ac:dyDescent="0.15">
      <c r="AL1391" s="69" t="s">
        <v>17373</v>
      </c>
      <c r="AR1391" s="69" t="s">
        <v>17374</v>
      </c>
    </row>
    <row r="1392" spans="38:44" ht="15.75" customHeight="1" x14ac:dyDescent="0.15">
      <c r="AL1392" s="69" t="s">
        <v>17375</v>
      </c>
      <c r="AR1392" s="69" t="s">
        <v>17376</v>
      </c>
    </row>
    <row r="1393" spans="38:44" ht="15.75" customHeight="1" x14ac:dyDescent="0.15">
      <c r="AL1393" s="69" t="s">
        <v>17377</v>
      </c>
      <c r="AR1393" s="69" t="s">
        <v>17378</v>
      </c>
    </row>
    <row r="1394" spans="38:44" ht="15.75" customHeight="1" x14ac:dyDescent="0.15">
      <c r="AL1394" s="69" t="s">
        <v>17379</v>
      </c>
      <c r="AR1394" s="69" t="s">
        <v>17380</v>
      </c>
    </row>
    <row r="1395" spans="38:44" ht="15.75" customHeight="1" x14ac:dyDescent="0.15">
      <c r="AL1395" s="69" t="s">
        <v>17381</v>
      </c>
      <c r="AR1395" s="69" t="s">
        <v>17382</v>
      </c>
    </row>
    <row r="1396" spans="38:44" ht="15.75" customHeight="1" x14ac:dyDescent="0.15">
      <c r="AL1396" s="69" t="s">
        <v>17383</v>
      </c>
      <c r="AR1396" s="69" t="s">
        <v>17384</v>
      </c>
    </row>
    <row r="1397" spans="38:44" ht="15.75" customHeight="1" x14ac:dyDescent="0.15">
      <c r="AL1397" s="69" t="s">
        <v>17385</v>
      </c>
      <c r="AR1397" s="69" t="s">
        <v>17386</v>
      </c>
    </row>
    <row r="1398" spans="38:44" ht="15.75" customHeight="1" x14ac:dyDescent="0.15">
      <c r="AL1398" s="69" t="s">
        <v>17387</v>
      </c>
      <c r="AR1398" s="69" t="s">
        <v>17388</v>
      </c>
    </row>
    <row r="1399" spans="38:44" ht="15.75" customHeight="1" x14ac:dyDescent="0.15">
      <c r="AL1399" s="69" t="s">
        <v>17389</v>
      </c>
      <c r="AR1399" s="69" t="s">
        <v>17390</v>
      </c>
    </row>
    <row r="1400" spans="38:44" ht="15.75" customHeight="1" x14ac:dyDescent="0.15">
      <c r="AL1400" s="69" t="s">
        <v>17391</v>
      </c>
      <c r="AR1400" s="69" t="s">
        <v>17392</v>
      </c>
    </row>
    <row r="1401" spans="38:44" ht="15.75" customHeight="1" x14ac:dyDescent="0.15">
      <c r="AL1401" s="69" t="s">
        <v>17393</v>
      </c>
      <c r="AR1401" s="69" t="s">
        <v>17394</v>
      </c>
    </row>
    <row r="1402" spans="38:44" ht="15.75" customHeight="1" x14ac:dyDescent="0.15">
      <c r="AL1402" s="69" t="s">
        <v>17395</v>
      </c>
      <c r="AR1402" s="69" t="s">
        <v>17396</v>
      </c>
    </row>
    <row r="1403" spans="38:44" ht="15.75" customHeight="1" x14ac:dyDescent="0.15">
      <c r="AL1403" s="69" t="s">
        <v>17397</v>
      </c>
      <c r="AR1403" s="69" t="s">
        <v>17398</v>
      </c>
    </row>
    <row r="1404" spans="38:44" ht="15.75" customHeight="1" x14ac:dyDescent="0.15">
      <c r="AL1404" s="69" t="s">
        <v>17399</v>
      </c>
      <c r="AR1404" s="69" t="s">
        <v>17400</v>
      </c>
    </row>
    <row r="1405" spans="38:44" ht="15.75" customHeight="1" x14ac:dyDescent="0.15">
      <c r="AL1405" s="69" t="s">
        <v>17401</v>
      </c>
      <c r="AR1405" s="69" t="s">
        <v>17402</v>
      </c>
    </row>
    <row r="1406" spans="38:44" ht="15.75" customHeight="1" x14ac:dyDescent="0.15">
      <c r="AL1406" s="69" t="s">
        <v>17403</v>
      </c>
      <c r="AR1406" s="69" t="s">
        <v>17404</v>
      </c>
    </row>
    <row r="1407" spans="38:44" ht="15.75" customHeight="1" x14ac:dyDescent="0.15">
      <c r="AL1407" s="69" t="s">
        <v>17405</v>
      </c>
      <c r="AR1407" s="69" t="s">
        <v>17406</v>
      </c>
    </row>
    <row r="1408" spans="38:44" ht="15.75" customHeight="1" x14ac:dyDescent="0.15">
      <c r="AL1408" s="69" t="s">
        <v>17407</v>
      </c>
      <c r="AR1408" s="69" t="s">
        <v>17408</v>
      </c>
    </row>
    <row r="1409" spans="38:44" ht="15.75" customHeight="1" x14ac:dyDescent="0.15">
      <c r="AL1409" s="69" t="s">
        <v>17409</v>
      </c>
      <c r="AR1409" s="69" t="s">
        <v>17410</v>
      </c>
    </row>
    <row r="1410" spans="38:44" ht="15.75" customHeight="1" x14ac:dyDescent="0.15">
      <c r="AL1410" s="69" t="s">
        <v>17411</v>
      </c>
      <c r="AR1410" s="69" t="s">
        <v>17412</v>
      </c>
    </row>
    <row r="1411" spans="38:44" ht="15.75" customHeight="1" x14ac:dyDescent="0.15">
      <c r="AL1411" s="69" t="s">
        <v>17413</v>
      </c>
      <c r="AR1411" s="69" t="s">
        <v>17414</v>
      </c>
    </row>
    <row r="1412" spans="38:44" ht="15.75" customHeight="1" x14ac:dyDescent="0.15">
      <c r="AL1412" s="69" t="s">
        <v>17415</v>
      </c>
      <c r="AR1412" s="69" t="s">
        <v>17416</v>
      </c>
    </row>
    <row r="1413" spans="38:44" ht="15.75" customHeight="1" x14ac:dyDescent="0.15">
      <c r="AL1413" s="69" t="s">
        <v>17417</v>
      </c>
      <c r="AR1413" s="69" t="s">
        <v>17418</v>
      </c>
    </row>
    <row r="1414" spans="38:44" ht="15.75" customHeight="1" x14ac:dyDescent="0.15">
      <c r="AL1414" s="69" t="s">
        <v>17419</v>
      </c>
      <c r="AR1414" s="69" t="s">
        <v>17420</v>
      </c>
    </row>
    <row r="1415" spans="38:44" ht="15.75" customHeight="1" x14ac:dyDescent="0.15">
      <c r="AL1415" s="69" t="s">
        <v>17421</v>
      </c>
      <c r="AR1415" s="69" t="s">
        <v>17422</v>
      </c>
    </row>
    <row r="1416" spans="38:44" ht="15.75" customHeight="1" x14ac:dyDescent="0.15">
      <c r="AL1416" s="69" t="s">
        <v>17423</v>
      </c>
      <c r="AR1416" s="69" t="s">
        <v>17424</v>
      </c>
    </row>
    <row r="1417" spans="38:44" ht="15.75" customHeight="1" x14ac:dyDescent="0.15">
      <c r="AL1417" s="69" t="s">
        <v>17425</v>
      </c>
      <c r="AR1417" s="69" t="s">
        <v>17426</v>
      </c>
    </row>
    <row r="1418" spans="38:44" ht="15.75" customHeight="1" x14ac:dyDescent="0.15">
      <c r="AL1418" s="69" t="s">
        <v>17427</v>
      </c>
      <c r="AR1418" s="69" t="s">
        <v>17428</v>
      </c>
    </row>
    <row r="1419" spans="38:44" ht="15.75" customHeight="1" x14ac:dyDescent="0.15">
      <c r="AL1419" s="69" t="s">
        <v>17429</v>
      </c>
      <c r="AR1419" s="69" t="s">
        <v>17430</v>
      </c>
    </row>
    <row r="1420" spans="38:44" ht="15.75" customHeight="1" x14ac:dyDescent="0.15">
      <c r="AL1420" s="69" t="s">
        <v>17431</v>
      </c>
      <c r="AR1420" s="69" t="s">
        <v>17432</v>
      </c>
    </row>
    <row r="1421" spans="38:44" ht="15.75" customHeight="1" x14ac:dyDescent="0.15">
      <c r="AL1421" s="69" t="s">
        <v>17433</v>
      </c>
      <c r="AR1421" s="69" t="s">
        <v>17434</v>
      </c>
    </row>
    <row r="1422" spans="38:44" ht="15.75" customHeight="1" x14ac:dyDescent="0.15">
      <c r="AL1422" s="69" t="s">
        <v>17435</v>
      </c>
      <c r="AR1422" s="69" t="s">
        <v>17436</v>
      </c>
    </row>
    <row r="1423" spans="38:44" ht="15.75" customHeight="1" x14ac:dyDescent="0.15">
      <c r="AL1423" s="69" t="s">
        <v>17437</v>
      </c>
      <c r="AR1423" s="69" t="s">
        <v>17438</v>
      </c>
    </row>
    <row r="1424" spans="38:44" ht="15.75" customHeight="1" x14ac:dyDescent="0.15">
      <c r="AL1424" s="69" t="s">
        <v>17439</v>
      </c>
      <c r="AR1424" s="69" t="s">
        <v>17440</v>
      </c>
    </row>
    <row r="1425" spans="38:44" ht="15.75" customHeight="1" x14ac:dyDescent="0.15">
      <c r="AL1425" s="69" t="s">
        <v>17441</v>
      </c>
      <c r="AR1425" s="69" t="s">
        <v>17442</v>
      </c>
    </row>
    <row r="1426" spans="38:44" ht="15.75" customHeight="1" x14ac:dyDescent="0.15">
      <c r="AL1426" s="69" t="s">
        <v>17443</v>
      </c>
      <c r="AR1426" s="69" t="s">
        <v>17444</v>
      </c>
    </row>
    <row r="1427" spans="38:44" ht="15.75" customHeight="1" x14ac:dyDescent="0.15">
      <c r="AL1427" s="69" t="s">
        <v>17445</v>
      </c>
      <c r="AR1427" s="69" t="s">
        <v>17446</v>
      </c>
    </row>
    <row r="1428" spans="38:44" ht="15.75" customHeight="1" x14ac:dyDescent="0.15">
      <c r="AL1428" s="69" t="s">
        <v>17447</v>
      </c>
      <c r="AR1428" s="69" t="s">
        <v>17448</v>
      </c>
    </row>
    <row r="1429" spans="38:44" ht="15.75" customHeight="1" x14ac:dyDescent="0.15">
      <c r="AL1429" s="69" t="s">
        <v>17449</v>
      </c>
      <c r="AR1429" s="69" t="s">
        <v>17450</v>
      </c>
    </row>
    <row r="1430" spans="38:44" ht="15.75" customHeight="1" x14ac:dyDescent="0.15">
      <c r="AL1430" s="69" t="s">
        <v>17451</v>
      </c>
      <c r="AR1430" s="69" t="s">
        <v>17452</v>
      </c>
    </row>
    <row r="1431" spans="38:44" ht="15.75" customHeight="1" x14ac:dyDescent="0.15">
      <c r="AL1431" s="69" t="s">
        <v>17453</v>
      </c>
      <c r="AR1431" s="69" t="s">
        <v>17454</v>
      </c>
    </row>
    <row r="1432" spans="38:44" ht="15.75" customHeight="1" x14ac:dyDescent="0.15">
      <c r="AL1432" s="69" t="s">
        <v>17455</v>
      </c>
      <c r="AR1432" s="69" t="s">
        <v>17456</v>
      </c>
    </row>
    <row r="1433" spans="38:44" ht="15.75" customHeight="1" x14ac:dyDescent="0.15">
      <c r="AL1433" s="69" t="s">
        <v>17457</v>
      </c>
      <c r="AR1433" s="69" t="s">
        <v>17458</v>
      </c>
    </row>
    <row r="1434" spans="38:44" ht="15.75" customHeight="1" x14ac:dyDescent="0.15">
      <c r="AL1434" s="69" t="s">
        <v>17459</v>
      </c>
      <c r="AR1434" s="69" t="s">
        <v>17460</v>
      </c>
    </row>
    <row r="1435" spans="38:44" ht="15.75" customHeight="1" x14ac:dyDescent="0.15">
      <c r="AL1435" s="69" t="s">
        <v>17461</v>
      </c>
      <c r="AR1435" s="69" t="s">
        <v>17462</v>
      </c>
    </row>
    <row r="1436" spans="38:44" ht="15.75" customHeight="1" x14ac:dyDescent="0.15">
      <c r="AL1436" s="69" t="s">
        <v>17463</v>
      </c>
      <c r="AR1436" s="69" t="s">
        <v>17464</v>
      </c>
    </row>
    <row r="1437" spans="38:44" ht="15.75" customHeight="1" x14ac:dyDescent="0.15">
      <c r="AL1437" s="69" t="s">
        <v>17465</v>
      </c>
      <c r="AR1437" s="69" t="s">
        <v>17466</v>
      </c>
    </row>
    <row r="1438" spans="38:44" ht="15.75" customHeight="1" x14ac:dyDescent="0.15">
      <c r="AL1438" s="69" t="s">
        <v>17467</v>
      </c>
      <c r="AR1438" s="69" t="s">
        <v>17468</v>
      </c>
    </row>
    <row r="1439" spans="38:44" ht="15.75" customHeight="1" x14ac:dyDescent="0.15">
      <c r="AL1439" s="69" t="s">
        <v>17469</v>
      </c>
      <c r="AR1439" s="69" t="s">
        <v>17470</v>
      </c>
    </row>
    <row r="1440" spans="38:44" ht="15.75" customHeight="1" x14ac:dyDescent="0.15">
      <c r="AL1440" s="69" t="s">
        <v>17471</v>
      </c>
      <c r="AR1440" s="69" t="s">
        <v>17472</v>
      </c>
    </row>
    <row r="1441" spans="38:44" ht="15.75" customHeight="1" x14ac:dyDescent="0.15">
      <c r="AL1441" s="69" t="s">
        <v>17473</v>
      </c>
      <c r="AR1441" s="69" t="s">
        <v>17474</v>
      </c>
    </row>
    <row r="1442" spans="38:44" ht="15.75" customHeight="1" x14ac:dyDescent="0.15">
      <c r="AL1442" s="69" t="s">
        <v>17475</v>
      </c>
      <c r="AR1442" s="69" t="s">
        <v>17476</v>
      </c>
    </row>
    <row r="1443" spans="38:44" ht="15.75" customHeight="1" x14ac:dyDescent="0.15">
      <c r="AL1443" s="69" t="s">
        <v>17477</v>
      </c>
      <c r="AR1443" s="69" t="s">
        <v>17478</v>
      </c>
    </row>
    <row r="1444" spans="38:44" ht="15.75" customHeight="1" x14ac:dyDescent="0.15">
      <c r="AL1444" s="69" t="s">
        <v>17479</v>
      </c>
      <c r="AR1444" s="69" t="s">
        <v>17480</v>
      </c>
    </row>
    <row r="1445" spans="38:44" ht="15.75" customHeight="1" x14ac:dyDescent="0.15">
      <c r="AL1445" s="69" t="s">
        <v>17481</v>
      </c>
      <c r="AR1445" s="69" t="s">
        <v>17482</v>
      </c>
    </row>
    <row r="1446" spans="38:44" ht="15.75" customHeight="1" x14ac:dyDescent="0.15">
      <c r="AL1446" s="69" t="s">
        <v>17483</v>
      </c>
      <c r="AR1446" s="69" t="s">
        <v>17484</v>
      </c>
    </row>
    <row r="1447" spans="38:44" ht="15.75" customHeight="1" x14ac:dyDescent="0.15">
      <c r="AL1447" s="69" t="s">
        <v>17485</v>
      </c>
      <c r="AR1447" s="69" t="s">
        <v>17486</v>
      </c>
    </row>
    <row r="1448" spans="38:44" ht="15.75" customHeight="1" x14ac:dyDescent="0.15">
      <c r="AL1448" s="69" t="s">
        <v>17487</v>
      </c>
      <c r="AR1448" s="69" t="s">
        <v>17488</v>
      </c>
    </row>
    <row r="1449" spans="38:44" ht="15.75" customHeight="1" x14ac:dyDescent="0.15">
      <c r="AL1449" s="69" t="s">
        <v>17489</v>
      </c>
      <c r="AR1449" s="69" t="s">
        <v>17490</v>
      </c>
    </row>
    <row r="1450" spans="38:44" ht="15.75" customHeight="1" x14ac:dyDescent="0.15">
      <c r="AL1450" s="69" t="s">
        <v>17491</v>
      </c>
      <c r="AR1450" s="69" t="s">
        <v>17492</v>
      </c>
    </row>
    <row r="1451" spans="38:44" ht="15.75" customHeight="1" x14ac:dyDescent="0.15">
      <c r="AL1451" s="69" t="s">
        <v>17493</v>
      </c>
      <c r="AR1451" s="69" t="s">
        <v>17494</v>
      </c>
    </row>
    <row r="1452" spans="38:44" ht="15.75" customHeight="1" x14ac:dyDescent="0.15">
      <c r="AL1452" s="69" t="s">
        <v>17495</v>
      </c>
      <c r="AR1452" s="69" t="s">
        <v>17496</v>
      </c>
    </row>
    <row r="1453" spans="38:44" ht="15.75" customHeight="1" x14ac:dyDescent="0.15">
      <c r="AL1453" s="69" t="s">
        <v>17497</v>
      </c>
      <c r="AR1453" s="69" t="s">
        <v>17498</v>
      </c>
    </row>
    <row r="1454" spans="38:44" ht="15.75" customHeight="1" x14ac:dyDescent="0.15">
      <c r="AL1454" s="69" t="s">
        <v>17499</v>
      </c>
      <c r="AR1454" s="69" t="s">
        <v>17500</v>
      </c>
    </row>
    <row r="1455" spans="38:44" ht="15.75" customHeight="1" x14ac:dyDescent="0.15">
      <c r="AL1455" s="69" t="s">
        <v>17501</v>
      </c>
      <c r="AR1455" s="69" t="s">
        <v>17502</v>
      </c>
    </row>
    <row r="1456" spans="38:44" ht="15.75" customHeight="1" x14ac:dyDescent="0.15">
      <c r="AL1456" s="69" t="s">
        <v>17503</v>
      </c>
      <c r="AR1456" s="69" t="s">
        <v>17504</v>
      </c>
    </row>
    <row r="1457" spans="38:44" ht="15.75" customHeight="1" x14ac:dyDescent="0.15">
      <c r="AL1457" s="69" t="s">
        <v>17505</v>
      </c>
      <c r="AR1457" s="69" t="s">
        <v>17506</v>
      </c>
    </row>
    <row r="1458" spans="38:44" ht="15.75" customHeight="1" x14ac:dyDescent="0.15">
      <c r="AL1458" s="69" t="s">
        <v>17507</v>
      </c>
      <c r="AR1458" s="69" t="s">
        <v>17508</v>
      </c>
    </row>
    <row r="1459" spans="38:44" ht="15.75" customHeight="1" x14ac:dyDescent="0.15">
      <c r="AL1459" s="69" t="s">
        <v>17509</v>
      </c>
      <c r="AR1459" s="69" t="s">
        <v>17510</v>
      </c>
    </row>
    <row r="1460" spans="38:44" ht="15.75" customHeight="1" x14ac:dyDescent="0.15">
      <c r="AL1460" s="69" t="s">
        <v>17511</v>
      </c>
      <c r="AR1460" s="69" t="s">
        <v>17512</v>
      </c>
    </row>
    <row r="1461" spans="38:44" ht="15.75" customHeight="1" x14ac:dyDescent="0.15">
      <c r="AL1461" s="69" t="s">
        <v>17513</v>
      </c>
      <c r="AR1461" s="69" t="s">
        <v>17514</v>
      </c>
    </row>
    <row r="1462" spans="38:44" ht="15.75" customHeight="1" x14ac:dyDescent="0.15">
      <c r="AL1462" s="69" t="s">
        <v>17515</v>
      </c>
      <c r="AR1462" s="69" t="s">
        <v>17516</v>
      </c>
    </row>
    <row r="1463" spans="38:44" ht="15.75" customHeight="1" x14ac:dyDescent="0.15">
      <c r="AL1463" s="69" t="s">
        <v>17517</v>
      </c>
      <c r="AR1463" s="69" t="s">
        <v>17518</v>
      </c>
    </row>
    <row r="1464" spans="38:44" ht="15.75" customHeight="1" x14ac:dyDescent="0.15">
      <c r="AL1464" s="69" t="s">
        <v>17519</v>
      </c>
      <c r="AR1464" s="69" t="s">
        <v>17520</v>
      </c>
    </row>
    <row r="1465" spans="38:44" ht="15.75" customHeight="1" x14ac:dyDescent="0.15">
      <c r="AL1465" s="69" t="s">
        <v>17521</v>
      </c>
      <c r="AR1465" s="69" t="s">
        <v>17522</v>
      </c>
    </row>
    <row r="1466" spans="38:44" ht="15.75" customHeight="1" x14ac:dyDescent="0.15">
      <c r="AL1466" s="69" t="s">
        <v>17523</v>
      </c>
      <c r="AR1466" s="69" t="s">
        <v>17524</v>
      </c>
    </row>
    <row r="1467" spans="38:44" ht="15.75" customHeight="1" x14ac:dyDescent="0.15">
      <c r="AL1467" s="69" t="s">
        <v>17525</v>
      </c>
      <c r="AR1467" s="69" t="s">
        <v>17526</v>
      </c>
    </row>
    <row r="1468" spans="38:44" ht="15.75" customHeight="1" x14ac:dyDescent="0.15">
      <c r="AL1468" s="69" t="s">
        <v>17527</v>
      </c>
      <c r="AR1468" s="69" t="s">
        <v>17528</v>
      </c>
    </row>
    <row r="1469" spans="38:44" ht="15.75" customHeight="1" x14ac:dyDescent="0.15">
      <c r="AL1469" s="69" t="s">
        <v>17529</v>
      </c>
      <c r="AR1469" s="69" t="s">
        <v>17530</v>
      </c>
    </row>
    <row r="1470" spans="38:44" ht="15.75" customHeight="1" x14ac:dyDescent="0.15">
      <c r="AL1470" s="69" t="s">
        <v>17531</v>
      </c>
      <c r="AR1470" s="69" t="s">
        <v>17532</v>
      </c>
    </row>
    <row r="1471" spans="38:44" ht="15.75" customHeight="1" x14ac:dyDescent="0.15">
      <c r="AL1471" s="69" t="s">
        <v>17533</v>
      </c>
      <c r="AR1471" s="69" t="s">
        <v>17534</v>
      </c>
    </row>
    <row r="1472" spans="38:44" ht="15.75" customHeight="1" x14ac:dyDescent="0.15">
      <c r="AL1472" s="69" t="s">
        <v>17535</v>
      </c>
      <c r="AR1472" s="69" t="s">
        <v>17536</v>
      </c>
    </row>
    <row r="1473" spans="38:44" ht="15.75" customHeight="1" x14ac:dyDescent="0.15">
      <c r="AL1473" s="69" t="s">
        <v>17537</v>
      </c>
      <c r="AR1473" s="69" t="s">
        <v>17538</v>
      </c>
    </row>
    <row r="1474" spans="38:44" ht="15.75" customHeight="1" x14ac:dyDescent="0.15">
      <c r="AL1474" s="69" t="s">
        <v>17539</v>
      </c>
      <c r="AR1474" s="69" t="s">
        <v>17540</v>
      </c>
    </row>
    <row r="1475" spans="38:44" ht="15.75" customHeight="1" x14ac:dyDescent="0.15">
      <c r="AL1475" s="69" t="s">
        <v>17541</v>
      </c>
      <c r="AR1475" s="69" t="s">
        <v>17542</v>
      </c>
    </row>
    <row r="1476" spans="38:44" ht="15.75" customHeight="1" x14ac:dyDescent="0.15">
      <c r="AL1476" s="69" t="s">
        <v>17543</v>
      </c>
      <c r="AR1476" s="69" t="s">
        <v>17544</v>
      </c>
    </row>
    <row r="1477" spans="38:44" ht="15.75" customHeight="1" x14ac:dyDescent="0.15">
      <c r="AL1477" s="69" t="s">
        <v>17545</v>
      </c>
      <c r="AR1477" s="69" t="s">
        <v>17546</v>
      </c>
    </row>
    <row r="1478" spans="38:44" ht="15.75" customHeight="1" x14ac:dyDescent="0.15">
      <c r="AL1478" s="69" t="s">
        <v>17547</v>
      </c>
      <c r="AR1478" s="69" t="s">
        <v>17548</v>
      </c>
    </row>
    <row r="1479" spans="38:44" ht="15.75" customHeight="1" x14ac:dyDescent="0.15">
      <c r="AL1479" s="69" t="s">
        <v>17549</v>
      </c>
      <c r="AR1479" s="69" t="s">
        <v>17550</v>
      </c>
    </row>
    <row r="1480" spans="38:44" ht="15.75" customHeight="1" x14ac:dyDescent="0.15">
      <c r="AL1480" s="69" t="s">
        <v>17551</v>
      </c>
      <c r="AR1480" s="69" t="s">
        <v>17552</v>
      </c>
    </row>
    <row r="1481" spans="38:44" ht="15.75" customHeight="1" x14ac:dyDescent="0.15">
      <c r="AL1481" s="69" t="s">
        <v>17553</v>
      </c>
      <c r="AR1481" s="69" t="s">
        <v>17554</v>
      </c>
    </row>
    <row r="1482" spans="38:44" ht="15.75" customHeight="1" x14ac:dyDescent="0.15">
      <c r="AL1482" s="69" t="s">
        <v>17555</v>
      </c>
      <c r="AR1482" s="69" t="s">
        <v>17556</v>
      </c>
    </row>
    <row r="1483" spans="38:44" ht="15.75" customHeight="1" x14ac:dyDescent="0.15">
      <c r="AL1483" s="69" t="s">
        <v>17557</v>
      </c>
      <c r="AR1483" s="69" t="s">
        <v>17558</v>
      </c>
    </row>
    <row r="1484" spans="38:44" ht="15.75" customHeight="1" x14ac:dyDescent="0.15">
      <c r="AL1484" s="69" t="s">
        <v>17559</v>
      </c>
      <c r="AR1484" s="69" t="s">
        <v>17560</v>
      </c>
    </row>
    <row r="1485" spans="38:44" ht="15.75" customHeight="1" x14ac:dyDescent="0.15">
      <c r="AL1485" s="69" t="s">
        <v>17561</v>
      </c>
      <c r="AR1485" s="69" t="s">
        <v>17562</v>
      </c>
    </row>
    <row r="1486" spans="38:44" ht="15.75" customHeight="1" x14ac:dyDescent="0.15">
      <c r="AL1486" s="69" t="s">
        <v>17563</v>
      </c>
      <c r="AR1486" s="69" t="s">
        <v>17564</v>
      </c>
    </row>
    <row r="1487" spans="38:44" ht="15.75" customHeight="1" x14ac:dyDescent="0.15">
      <c r="AL1487" s="69" t="s">
        <v>17565</v>
      </c>
      <c r="AR1487" s="69" t="s">
        <v>17566</v>
      </c>
    </row>
    <row r="1488" spans="38:44" ht="15.75" customHeight="1" x14ac:dyDescent="0.15">
      <c r="AL1488" s="69" t="s">
        <v>17567</v>
      </c>
      <c r="AR1488" s="69" t="s">
        <v>17568</v>
      </c>
    </row>
    <row r="1489" spans="38:44" ht="15.75" customHeight="1" x14ac:dyDescent="0.15">
      <c r="AL1489" s="69" t="s">
        <v>17569</v>
      </c>
      <c r="AR1489" s="69" t="s">
        <v>17570</v>
      </c>
    </row>
    <row r="1490" spans="38:44" ht="15.75" customHeight="1" x14ac:dyDescent="0.15">
      <c r="AL1490" s="69" t="s">
        <v>17571</v>
      </c>
      <c r="AR1490" s="69" t="s">
        <v>17572</v>
      </c>
    </row>
    <row r="1491" spans="38:44" ht="15.75" customHeight="1" x14ac:dyDescent="0.15">
      <c r="AL1491" s="69" t="s">
        <v>17573</v>
      </c>
      <c r="AR1491" s="69" t="s">
        <v>17574</v>
      </c>
    </row>
    <row r="1492" spans="38:44" ht="15.75" customHeight="1" x14ac:dyDescent="0.15">
      <c r="AL1492" s="69" t="s">
        <v>17575</v>
      </c>
      <c r="AR1492" s="69" t="s">
        <v>17576</v>
      </c>
    </row>
    <row r="1493" spans="38:44" ht="15.75" customHeight="1" x14ac:dyDescent="0.15">
      <c r="AL1493" s="69" t="s">
        <v>17577</v>
      </c>
      <c r="AR1493" s="69" t="s">
        <v>17578</v>
      </c>
    </row>
    <row r="1494" spans="38:44" ht="15.75" customHeight="1" x14ac:dyDescent="0.15">
      <c r="AL1494" s="69" t="s">
        <v>17579</v>
      </c>
      <c r="AR1494" s="69" t="s">
        <v>17580</v>
      </c>
    </row>
    <row r="1495" spans="38:44" ht="15.75" customHeight="1" x14ac:dyDescent="0.15">
      <c r="AL1495" s="69" t="s">
        <v>17581</v>
      </c>
      <c r="AR1495" s="69" t="s">
        <v>17582</v>
      </c>
    </row>
    <row r="1496" spans="38:44" ht="15.75" customHeight="1" x14ac:dyDescent="0.15">
      <c r="AL1496" s="69" t="s">
        <v>17583</v>
      </c>
      <c r="AR1496" s="69" t="s">
        <v>17584</v>
      </c>
    </row>
    <row r="1497" spans="38:44" ht="15.75" customHeight="1" x14ac:dyDescent="0.15">
      <c r="AL1497" s="69" t="s">
        <v>17585</v>
      </c>
      <c r="AR1497" s="69" t="s">
        <v>17586</v>
      </c>
    </row>
    <row r="1498" spans="38:44" ht="15.75" customHeight="1" x14ac:dyDescent="0.15">
      <c r="AL1498" s="69" t="s">
        <v>17587</v>
      </c>
      <c r="AR1498" s="69" t="s">
        <v>17588</v>
      </c>
    </row>
    <row r="1499" spans="38:44" ht="15.75" customHeight="1" x14ac:dyDescent="0.15">
      <c r="AL1499" s="69" t="s">
        <v>17589</v>
      </c>
      <c r="AR1499" s="69" t="s">
        <v>17590</v>
      </c>
    </row>
    <row r="1500" spans="38:44" ht="15.75" customHeight="1" x14ac:dyDescent="0.15">
      <c r="AL1500" s="69" t="s">
        <v>17591</v>
      </c>
      <c r="AR1500" s="69" t="s">
        <v>17592</v>
      </c>
    </row>
    <row r="1501" spans="38:44" ht="15.75" customHeight="1" x14ac:dyDescent="0.15">
      <c r="AL1501" s="69" t="s">
        <v>17593</v>
      </c>
      <c r="AR1501" s="69" t="s">
        <v>17594</v>
      </c>
    </row>
    <row r="1502" spans="38:44" ht="15.75" customHeight="1" x14ac:dyDescent="0.15">
      <c r="AL1502" s="69" t="s">
        <v>17595</v>
      </c>
      <c r="AR1502" s="69" t="s">
        <v>17596</v>
      </c>
    </row>
    <row r="1503" spans="38:44" ht="15.75" customHeight="1" x14ac:dyDescent="0.15">
      <c r="AL1503" s="69" t="s">
        <v>17597</v>
      </c>
      <c r="AR1503" s="69" t="s">
        <v>17598</v>
      </c>
    </row>
    <row r="1504" spans="38:44" ht="15.75" customHeight="1" x14ac:dyDescent="0.15">
      <c r="AL1504" s="69" t="s">
        <v>17599</v>
      </c>
      <c r="AR1504" s="69" t="s">
        <v>17600</v>
      </c>
    </row>
    <row r="1505" spans="38:44" ht="15.75" customHeight="1" x14ac:dyDescent="0.15">
      <c r="AL1505" s="69" t="s">
        <v>17601</v>
      </c>
      <c r="AR1505" s="69" t="s">
        <v>17602</v>
      </c>
    </row>
    <row r="1506" spans="38:44" ht="15.75" customHeight="1" x14ac:dyDescent="0.15">
      <c r="AL1506" s="69" t="s">
        <v>17603</v>
      </c>
      <c r="AR1506" s="69" t="s">
        <v>17604</v>
      </c>
    </row>
    <row r="1507" spans="38:44" ht="15.75" customHeight="1" x14ac:dyDescent="0.15">
      <c r="AL1507" s="69" t="s">
        <v>17605</v>
      </c>
      <c r="AR1507" s="69" t="s">
        <v>17606</v>
      </c>
    </row>
    <row r="1508" spans="38:44" ht="15.75" customHeight="1" x14ac:dyDescent="0.15">
      <c r="AL1508" s="69" t="s">
        <v>17607</v>
      </c>
      <c r="AR1508" s="69" t="s">
        <v>17608</v>
      </c>
    </row>
    <row r="1509" spans="38:44" ht="15.75" customHeight="1" x14ac:dyDescent="0.15">
      <c r="AL1509" s="69" t="s">
        <v>17609</v>
      </c>
      <c r="AR1509" s="69" t="s">
        <v>17610</v>
      </c>
    </row>
    <row r="1510" spans="38:44" ht="15.75" customHeight="1" x14ac:dyDescent="0.15">
      <c r="AL1510" s="69" t="s">
        <v>17611</v>
      </c>
      <c r="AR1510" s="69" t="s">
        <v>17612</v>
      </c>
    </row>
    <row r="1511" spans="38:44" ht="15.75" customHeight="1" x14ac:dyDescent="0.15">
      <c r="AL1511" s="69" t="s">
        <v>17613</v>
      </c>
      <c r="AR1511" s="69" t="s">
        <v>17614</v>
      </c>
    </row>
    <row r="1512" spans="38:44" ht="15.75" customHeight="1" x14ac:dyDescent="0.15">
      <c r="AL1512" s="69" t="s">
        <v>17615</v>
      </c>
      <c r="AR1512" s="69" t="s">
        <v>17616</v>
      </c>
    </row>
    <row r="1513" spans="38:44" ht="15.75" customHeight="1" x14ac:dyDescent="0.15">
      <c r="AL1513" s="69" t="s">
        <v>17617</v>
      </c>
      <c r="AR1513" s="69" t="s">
        <v>17618</v>
      </c>
    </row>
    <row r="1514" spans="38:44" ht="15.75" customHeight="1" x14ac:dyDescent="0.15">
      <c r="AL1514" s="69" t="s">
        <v>17619</v>
      </c>
      <c r="AR1514" s="69" t="s">
        <v>17620</v>
      </c>
    </row>
    <row r="1515" spans="38:44" ht="15.75" customHeight="1" x14ac:dyDescent="0.15">
      <c r="AL1515" s="69" t="s">
        <v>17621</v>
      </c>
      <c r="AR1515" s="69" t="s">
        <v>17622</v>
      </c>
    </row>
    <row r="1516" spans="38:44" ht="15.75" customHeight="1" x14ac:dyDescent="0.15">
      <c r="AL1516" s="69" t="s">
        <v>17623</v>
      </c>
      <c r="AR1516" s="69" t="s">
        <v>17624</v>
      </c>
    </row>
    <row r="1517" spans="38:44" ht="15.75" customHeight="1" x14ac:dyDescent="0.15">
      <c r="AL1517" s="69" t="s">
        <v>17625</v>
      </c>
      <c r="AR1517" s="69" t="s">
        <v>17626</v>
      </c>
    </row>
    <row r="1518" spans="38:44" ht="15.75" customHeight="1" x14ac:dyDescent="0.15">
      <c r="AL1518" s="69" t="s">
        <v>17627</v>
      </c>
      <c r="AR1518" s="69" t="s">
        <v>17628</v>
      </c>
    </row>
    <row r="1519" spans="38:44" ht="15.75" customHeight="1" x14ac:dyDescent="0.15">
      <c r="AL1519" s="69" t="s">
        <v>17629</v>
      </c>
      <c r="AR1519" s="69" t="s">
        <v>17630</v>
      </c>
    </row>
    <row r="1520" spans="38:44" ht="15.75" customHeight="1" x14ac:dyDescent="0.15">
      <c r="AL1520" s="69" t="s">
        <v>17631</v>
      </c>
      <c r="AR1520" s="69" t="s">
        <v>17632</v>
      </c>
    </row>
    <row r="1521" spans="38:44" ht="15.75" customHeight="1" x14ac:dyDescent="0.15">
      <c r="AL1521" s="69" t="s">
        <v>17633</v>
      </c>
      <c r="AR1521" s="69" t="s">
        <v>17634</v>
      </c>
    </row>
    <row r="1522" spans="38:44" ht="15.75" customHeight="1" x14ac:dyDescent="0.15">
      <c r="AL1522" s="69" t="s">
        <v>17635</v>
      </c>
      <c r="AR1522" s="69" t="s">
        <v>17636</v>
      </c>
    </row>
    <row r="1523" spans="38:44" ht="15.75" customHeight="1" x14ac:dyDescent="0.15">
      <c r="AL1523" s="69" t="s">
        <v>17637</v>
      </c>
      <c r="AR1523" s="69" t="s">
        <v>17638</v>
      </c>
    </row>
    <row r="1524" spans="38:44" ht="15.75" customHeight="1" x14ac:dyDescent="0.15">
      <c r="AL1524" s="69" t="s">
        <v>17639</v>
      </c>
      <c r="AR1524" s="69" t="s">
        <v>17640</v>
      </c>
    </row>
    <row r="1525" spans="38:44" ht="15.75" customHeight="1" x14ac:dyDescent="0.15">
      <c r="AL1525" s="69" t="s">
        <v>17641</v>
      </c>
      <c r="AR1525" s="69" t="s">
        <v>17642</v>
      </c>
    </row>
    <row r="1526" spans="38:44" ht="15.75" customHeight="1" x14ac:dyDescent="0.15">
      <c r="AL1526" s="69" t="s">
        <v>17643</v>
      </c>
      <c r="AR1526" s="69" t="s">
        <v>17644</v>
      </c>
    </row>
    <row r="1527" spans="38:44" ht="15.75" customHeight="1" x14ac:dyDescent="0.15">
      <c r="AL1527" s="69" t="s">
        <v>17645</v>
      </c>
      <c r="AR1527" s="69" t="s">
        <v>17646</v>
      </c>
    </row>
    <row r="1528" spans="38:44" ht="15.75" customHeight="1" x14ac:dyDescent="0.15">
      <c r="AL1528" s="69" t="s">
        <v>17647</v>
      </c>
      <c r="AR1528" s="69" t="s">
        <v>17648</v>
      </c>
    </row>
    <row r="1529" spans="38:44" ht="15.75" customHeight="1" x14ac:dyDescent="0.15">
      <c r="AL1529" s="69" t="s">
        <v>17649</v>
      </c>
      <c r="AR1529" s="69" t="s">
        <v>17650</v>
      </c>
    </row>
    <row r="1530" spans="38:44" ht="15.75" customHeight="1" x14ac:dyDescent="0.15">
      <c r="AL1530" s="69" t="s">
        <v>17651</v>
      </c>
      <c r="AR1530" s="69" t="s">
        <v>17652</v>
      </c>
    </row>
    <row r="1531" spans="38:44" ht="15.75" customHeight="1" x14ac:dyDescent="0.15">
      <c r="AL1531" s="69" t="s">
        <v>17653</v>
      </c>
      <c r="AR1531" s="69" t="s">
        <v>17654</v>
      </c>
    </row>
    <row r="1532" spans="38:44" ht="15.75" customHeight="1" x14ac:dyDescent="0.15">
      <c r="AL1532" s="69" t="s">
        <v>17655</v>
      </c>
      <c r="AR1532" s="69" t="s">
        <v>17656</v>
      </c>
    </row>
    <row r="1533" spans="38:44" ht="15.75" customHeight="1" x14ac:dyDescent="0.15">
      <c r="AL1533" s="69" t="s">
        <v>17657</v>
      </c>
      <c r="AR1533" s="69" t="s">
        <v>17658</v>
      </c>
    </row>
    <row r="1534" spans="38:44" ht="15.75" customHeight="1" x14ac:dyDescent="0.15">
      <c r="AL1534" s="69" t="s">
        <v>17659</v>
      </c>
      <c r="AR1534" s="69" t="s">
        <v>17660</v>
      </c>
    </row>
    <row r="1535" spans="38:44" ht="15.75" customHeight="1" x14ac:dyDescent="0.15">
      <c r="AL1535" s="69" t="s">
        <v>17661</v>
      </c>
      <c r="AR1535" s="69" t="s">
        <v>17662</v>
      </c>
    </row>
    <row r="1536" spans="38:44" ht="15.75" customHeight="1" x14ac:dyDescent="0.15">
      <c r="AL1536" s="69" t="s">
        <v>17663</v>
      </c>
      <c r="AR1536" s="69" t="s">
        <v>17664</v>
      </c>
    </row>
    <row r="1537" spans="38:44" ht="15.75" customHeight="1" x14ac:dyDescent="0.15">
      <c r="AL1537" s="69" t="s">
        <v>17665</v>
      </c>
      <c r="AR1537" s="69" t="s">
        <v>17666</v>
      </c>
    </row>
    <row r="1538" spans="38:44" ht="15.75" customHeight="1" x14ac:dyDescent="0.15">
      <c r="AL1538" s="69" t="s">
        <v>17667</v>
      </c>
      <c r="AR1538" s="69" t="s">
        <v>17668</v>
      </c>
    </row>
    <row r="1539" spans="38:44" ht="15.75" customHeight="1" x14ac:dyDescent="0.15">
      <c r="AL1539" s="69" t="s">
        <v>17669</v>
      </c>
      <c r="AR1539" s="69" t="s">
        <v>17670</v>
      </c>
    </row>
    <row r="1540" spans="38:44" ht="15.75" customHeight="1" x14ac:dyDescent="0.15">
      <c r="AL1540" s="69" t="s">
        <v>17671</v>
      </c>
      <c r="AR1540" s="69" t="s">
        <v>17672</v>
      </c>
    </row>
    <row r="1541" spans="38:44" ht="15.75" customHeight="1" x14ac:dyDescent="0.15">
      <c r="AL1541" s="69" t="s">
        <v>17673</v>
      </c>
      <c r="AR1541" s="69" t="s">
        <v>17674</v>
      </c>
    </row>
    <row r="1542" spans="38:44" ht="15.75" customHeight="1" x14ac:dyDescent="0.15">
      <c r="AL1542" s="69" t="s">
        <v>17675</v>
      </c>
      <c r="AR1542" s="69" t="s">
        <v>17676</v>
      </c>
    </row>
    <row r="1543" spans="38:44" ht="15.75" customHeight="1" x14ac:dyDescent="0.15">
      <c r="AL1543" s="69" t="s">
        <v>17677</v>
      </c>
      <c r="AR1543" s="69" t="s">
        <v>17678</v>
      </c>
    </row>
    <row r="1544" spans="38:44" ht="15.75" customHeight="1" x14ac:dyDescent="0.15">
      <c r="AL1544" s="69" t="s">
        <v>17679</v>
      </c>
      <c r="AR1544" s="69" t="s">
        <v>17680</v>
      </c>
    </row>
    <row r="1545" spans="38:44" ht="15.75" customHeight="1" x14ac:dyDescent="0.15">
      <c r="AL1545" s="69" t="s">
        <v>17681</v>
      </c>
      <c r="AR1545" s="69" t="s">
        <v>17682</v>
      </c>
    </row>
    <row r="1546" spans="38:44" ht="15.75" customHeight="1" x14ac:dyDescent="0.15">
      <c r="AL1546" s="69" t="s">
        <v>17683</v>
      </c>
      <c r="AR1546" s="69" t="s">
        <v>17684</v>
      </c>
    </row>
    <row r="1547" spans="38:44" ht="15.75" customHeight="1" x14ac:dyDescent="0.15">
      <c r="AL1547" s="69" t="s">
        <v>17685</v>
      </c>
      <c r="AR1547" s="69" t="s">
        <v>17686</v>
      </c>
    </row>
    <row r="1548" spans="38:44" ht="15.75" customHeight="1" x14ac:dyDescent="0.15">
      <c r="AL1548" s="69" t="s">
        <v>17687</v>
      </c>
      <c r="AR1548" s="69" t="s">
        <v>17688</v>
      </c>
    </row>
    <row r="1549" spans="38:44" ht="15.75" customHeight="1" x14ac:dyDescent="0.15">
      <c r="AL1549" s="69" t="s">
        <v>17689</v>
      </c>
      <c r="AR1549" s="69" t="s">
        <v>17690</v>
      </c>
    </row>
    <row r="1550" spans="38:44" ht="15.75" customHeight="1" x14ac:dyDescent="0.15">
      <c r="AL1550" s="69" t="s">
        <v>17691</v>
      </c>
      <c r="AR1550" s="69" t="s">
        <v>17692</v>
      </c>
    </row>
    <row r="1551" spans="38:44" ht="15.75" customHeight="1" x14ac:dyDescent="0.15">
      <c r="AL1551" s="69" t="s">
        <v>17693</v>
      </c>
      <c r="AR1551" s="69" t="s">
        <v>17694</v>
      </c>
    </row>
    <row r="1552" spans="38:44" ht="15.75" customHeight="1" x14ac:dyDescent="0.15">
      <c r="AL1552" s="69" t="s">
        <v>17695</v>
      </c>
      <c r="AR1552" s="69" t="s">
        <v>17696</v>
      </c>
    </row>
    <row r="1553" spans="38:44" ht="15.75" customHeight="1" x14ac:dyDescent="0.15">
      <c r="AL1553" s="69" t="s">
        <v>17697</v>
      </c>
      <c r="AR1553" s="69" t="s">
        <v>17698</v>
      </c>
    </row>
    <row r="1554" spans="38:44" ht="15.75" customHeight="1" x14ac:dyDescent="0.15">
      <c r="AL1554" s="69" t="s">
        <v>17699</v>
      </c>
      <c r="AR1554" s="69" t="s">
        <v>17700</v>
      </c>
    </row>
    <row r="1555" spans="38:44" ht="15.75" customHeight="1" x14ac:dyDescent="0.15">
      <c r="AL1555" s="69" t="s">
        <v>17701</v>
      </c>
      <c r="AR1555" s="69" t="s">
        <v>17702</v>
      </c>
    </row>
    <row r="1556" spans="38:44" ht="15.75" customHeight="1" x14ac:dyDescent="0.15">
      <c r="AL1556" s="69" t="s">
        <v>17703</v>
      </c>
      <c r="AR1556" s="69" t="s">
        <v>17704</v>
      </c>
    </row>
    <row r="1557" spans="38:44" ht="15.75" customHeight="1" x14ac:dyDescent="0.15">
      <c r="AL1557" s="69" t="s">
        <v>17705</v>
      </c>
      <c r="AR1557" s="69" t="s">
        <v>17706</v>
      </c>
    </row>
    <row r="1558" spans="38:44" ht="15.75" customHeight="1" x14ac:dyDescent="0.15">
      <c r="AL1558" s="69" t="s">
        <v>17707</v>
      </c>
      <c r="AR1558" s="69" t="s">
        <v>17708</v>
      </c>
    </row>
    <row r="1559" spans="38:44" ht="15.75" customHeight="1" x14ac:dyDescent="0.15">
      <c r="AL1559" s="69" t="s">
        <v>17709</v>
      </c>
      <c r="AR1559" s="69" t="s">
        <v>17710</v>
      </c>
    </row>
    <row r="1560" spans="38:44" ht="15.75" customHeight="1" x14ac:dyDescent="0.15">
      <c r="AL1560" s="69" t="s">
        <v>17711</v>
      </c>
      <c r="AR1560" s="69" t="s">
        <v>17712</v>
      </c>
    </row>
    <row r="1561" spans="38:44" ht="15.75" customHeight="1" x14ac:dyDescent="0.15">
      <c r="AL1561" s="69" t="s">
        <v>17713</v>
      </c>
      <c r="AR1561" s="69" t="s">
        <v>17714</v>
      </c>
    </row>
    <row r="1562" spans="38:44" ht="15.75" customHeight="1" x14ac:dyDescent="0.15">
      <c r="AL1562" s="69" t="s">
        <v>17715</v>
      </c>
      <c r="AR1562" s="69" t="s">
        <v>17716</v>
      </c>
    </row>
    <row r="1563" spans="38:44" ht="15.75" customHeight="1" x14ac:dyDescent="0.15">
      <c r="AL1563" s="69" t="s">
        <v>17717</v>
      </c>
      <c r="AR1563" s="69" t="s">
        <v>17718</v>
      </c>
    </row>
    <row r="1564" spans="38:44" ht="15.75" customHeight="1" x14ac:dyDescent="0.15">
      <c r="AL1564" s="69" t="s">
        <v>17719</v>
      </c>
      <c r="AR1564" s="69" t="s">
        <v>17720</v>
      </c>
    </row>
    <row r="1565" spans="38:44" ht="15.75" customHeight="1" x14ac:dyDescent="0.15">
      <c r="AL1565" s="69" t="s">
        <v>17721</v>
      </c>
      <c r="AR1565" s="69" t="s">
        <v>17722</v>
      </c>
    </row>
    <row r="1566" spans="38:44" ht="15.75" customHeight="1" x14ac:dyDescent="0.15">
      <c r="AL1566" s="69" t="s">
        <v>17723</v>
      </c>
      <c r="AR1566" s="69" t="s">
        <v>17724</v>
      </c>
    </row>
    <row r="1567" spans="38:44" ht="15.75" customHeight="1" x14ac:dyDescent="0.15">
      <c r="AL1567" s="69" t="s">
        <v>17725</v>
      </c>
      <c r="AR1567" s="69" t="s">
        <v>17726</v>
      </c>
    </row>
    <row r="1568" spans="38:44" ht="15.75" customHeight="1" x14ac:dyDescent="0.15">
      <c r="AL1568" s="69" t="s">
        <v>17727</v>
      </c>
      <c r="AR1568" s="69" t="s">
        <v>17728</v>
      </c>
    </row>
    <row r="1569" spans="38:44" ht="15.75" customHeight="1" x14ac:dyDescent="0.15">
      <c r="AL1569" s="69" t="s">
        <v>17729</v>
      </c>
      <c r="AR1569" s="69" t="s">
        <v>17730</v>
      </c>
    </row>
    <row r="1570" spans="38:44" ht="15.75" customHeight="1" x14ac:dyDescent="0.15">
      <c r="AL1570" s="69" t="s">
        <v>17731</v>
      </c>
      <c r="AR1570" s="69" t="s">
        <v>17732</v>
      </c>
    </row>
    <row r="1571" spans="38:44" ht="15.75" customHeight="1" x14ac:dyDescent="0.15">
      <c r="AL1571" s="69" t="s">
        <v>17733</v>
      </c>
      <c r="AR1571" s="69" t="s">
        <v>17734</v>
      </c>
    </row>
    <row r="1572" spans="38:44" ht="15.75" customHeight="1" x14ac:dyDescent="0.15">
      <c r="AL1572" s="69" t="s">
        <v>17735</v>
      </c>
      <c r="AR1572" s="69" t="s">
        <v>17736</v>
      </c>
    </row>
    <row r="1573" spans="38:44" ht="15.75" customHeight="1" x14ac:dyDescent="0.15">
      <c r="AL1573" s="69" t="s">
        <v>17737</v>
      </c>
      <c r="AR1573" s="69" t="s">
        <v>17738</v>
      </c>
    </row>
    <row r="1574" spans="38:44" ht="15.75" customHeight="1" x14ac:dyDescent="0.15">
      <c r="AL1574" s="69" t="s">
        <v>17739</v>
      </c>
      <c r="AR1574" s="69" t="s">
        <v>17740</v>
      </c>
    </row>
    <row r="1575" spans="38:44" ht="15.75" customHeight="1" x14ac:dyDescent="0.15">
      <c r="AL1575" s="69" t="s">
        <v>17741</v>
      </c>
      <c r="AR1575" s="69" t="s">
        <v>17742</v>
      </c>
    </row>
    <row r="1576" spans="38:44" ht="15.75" customHeight="1" x14ac:dyDescent="0.15">
      <c r="AL1576" s="69" t="s">
        <v>17743</v>
      </c>
      <c r="AR1576" s="69" t="s">
        <v>17744</v>
      </c>
    </row>
    <row r="1577" spans="38:44" ht="15.75" customHeight="1" x14ac:dyDescent="0.15">
      <c r="AL1577" s="69" t="s">
        <v>17745</v>
      </c>
      <c r="AR1577" s="69" t="s">
        <v>17746</v>
      </c>
    </row>
    <row r="1578" spans="38:44" ht="15.75" customHeight="1" x14ac:dyDescent="0.15">
      <c r="AL1578" s="69" t="s">
        <v>17747</v>
      </c>
      <c r="AR1578" s="69" t="s">
        <v>17748</v>
      </c>
    </row>
    <row r="1579" spans="38:44" ht="15.75" customHeight="1" x14ac:dyDescent="0.15">
      <c r="AL1579" s="69" t="s">
        <v>17749</v>
      </c>
      <c r="AR1579" s="69" t="s">
        <v>17750</v>
      </c>
    </row>
    <row r="1580" spans="38:44" ht="15.75" customHeight="1" x14ac:dyDescent="0.15">
      <c r="AL1580" s="69" t="s">
        <v>17751</v>
      </c>
      <c r="AR1580" s="69" t="s">
        <v>17752</v>
      </c>
    </row>
    <row r="1581" spans="38:44" ht="15.75" customHeight="1" x14ac:dyDescent="0.15">
      <c r="AL1581" s="69" t="s">
        <v>17753</v>
      </c>
      <c r="AR1581" s="69" t="s">
        <v>17754</v>
      </c>
    </row>
    <row r="1582" spans="38:44" ht="15.75" customHeight="1" x14ac:dyDescent="0.15">
      <c r="AL1582" s="69" t="s">
        <v>17755</v>
      </c>
      <c r="AR1582" s="69" t="s">
        <v>17756</v>
      </c>
    </row>
    <row r="1583" spans="38:44" ht="15.75" customHeight="1" x14ac:dyDescent="0.15">
      <c r="AL1583" s="69" t="s">
        <v>17757</v>
      </c>
      <c r="AR1583" s="69" t="s">
        <v>17758</v>
      </c>
    </row>
    <row r="1584" spans="38:44" ht="15.75" customHeight="1" x14ac:dyDescent="0.15">
      <c r="AL1584" s="69" t="s">
        <v>17759</v>
      </c>
      <c r="AR1584" s="69" t="s">
        <v>17760</v>
      </c>
    </row>
    <row r="1585" spans="38:44" ht="15.75" customHeight="1" x14ac:dyDescent="0.15">
      <c r="AL1585" s="69" t="s">
        <v>17761</v>
      </c>
      <c r="AR1585" s="69" t="s">
        <v>17762</v>
      </c>
    </row>
    <row r="1586" spans="38:44" ht="15.75" customHeight="1" x14ac:dyDescent="0.15">
      <c r="AL1586" s="69" t="s">
        <v>17763</v>
      </c>
      <c r="AR1586" s="69" t="s">
        <v>17764</v>
      </c>
    </row>
    <row r="1587" spans="38:44" ht="15.75" customHeight="1" x14ac:dyDescent="0.15">
      <c r="AL1587" s="69" t="s">
        <v>17765</v>
      </c>
      <c r="AR1587" s="69" t="s">
        <v>17766</v>
      </c>
    </row>
    <row r="1588" spans="38:44" ht="15.75" customHeight="1" x14ac:dyDescent="0.15">
      <c r="AL1588" s="69" t="s">
        <v>17767</v>
      </c>
      <c r="AR1588" s="69" t="s">
        <v>17768</v>
      </c>
    </row>
    <row r="1589" spans="38:44" ht="15.75" customHeight="1" x14ac:dyDescent="0.15">
      <c r="AL1589" s="69" t="s">
        <v>17769</v>
      </c>
      <c r="AR1589" s="69" t="s">
        <v>17770</v>
      </c>
    </row>
    <row r="1590" spans="38:44" ht="15.75" customHeight="1" x14ac:dyDescent="0.15">
      <c r="AL1590" s="69" t="s">
        <v>17771</v>
      </c>
      <c r="AR1590" s="69" t="s">
        <v>17772</v>
      </c>
    </row>
    <row r="1591" spans="38:44" ht="15.75" customHeight="1" x14ac:dyDescent="0.15">
      <c r="AL1591" s="69" t="s">
        <v>17773</v>
      </c>
      <c r="AR1591" s="69" t="s">
        <v>17774</v>
      </c>
    </row>
    <row r="1592" spans="38:44" ht="15.75" customHeight="1" x14ac:dyDescent="0.15">
      <c r="AL1592" s="69" t="s">
        <v>17775</v>
      </c>
      <c r="AR1592" s="69" t="s">
        <v>17776</v>
      </c>
    </row>
    <row r="1593" spans="38:44" ht="15.75" customHeight="1" x14ac:dyDescent="0.15">
      <c r="AL1593" s="69" t="s">
        <v>17777</v>
      </c>
      <c r="AR1593" s="69" t="s">
        <v>17778</v>
      </c>
    </row>
    <row r="1594" spans="38:44" ht="15.75" customHeight="1" x14ac:dyDescent="0.15">
      <c r="AL1594" s="69" t="s">
        <v>17779</v>
      </c>
      <c r="AR1594" s="69" t="s">
        <v>17780</v>
      </c>
    </row>
    <row r="1595" spans="38:44" ht="15.75" customHeight="1" x14ac:dyDescent="0.15">
      <c r="AL1595" s="69" t="s">
        <v>17781</v>
      </c>
      <c r="AR1595" s="69" t="s">
        <v>17782</v>
      </c>
    </row>
    <row r="1596" spans="38:44" ht="15.75" customHeight="1" x14ac:dyDescent="0.15">
      <c r="AL1596" s="69" t="s">
        <v>17783</v>
      </c>
      <c r="AR1596" s="69" t="s">
        <v>17784</v>
      </c>
    </row>
    <row r="1597" spans="38:44" ht="15.75" customHeight="1" x14ac:dyDescent="0.15">
      <c r="AL1597" s="69" t="s">
        <v>17785</v>
      </c>
      <c r="AR1597" s="69" t="s">
        <v>17786</v>
      </c>
    </row>
    <row r="1598" spans="38:44" ht="15.75" customHeight="1" x14ac:dyDescent="0.15">
      <c r="AL1598" s="69" t="s">
        <v>17787</v>
      </c>
      <c r="AR1598" s="69" t="s">
        <v>17788</v>
      </c>
    </row>
    <row r="1599" spans="38:44" ht="15.75" customHeight="1" x14ac:dyDescent="0.15">
      <c r="AL1599" s="69" t="s">
        <v>17789</v>
      </c>
      <c r="AR1599" s="69" t="s">
        <v>17790</v>
      </c>
    </row>
    <row r="1600" spans="38:44" ht="15.75" customHeight="1" x14ac:dyDescent="0.15">
      <c r="AL1600" s="69" t="s">
        <v>17791</v>
      </c>
      <c r="AR1600" s="69" t="s">
        <v>17792</v>
      </c>
    </row>
    <row r="1601" spans="38:44" ht="15.75" customHeight="1" x14ac:dyDescent="0.15">
      <c r="AL1601" s="69" t="s">
        <v>17793</v>
      </c>
      <c r="AR1601" s="69" t="s">
        <v>17794</v>
      </c>
    </row>
    <row r="1602" spans="38:44" ht="15.75" customHeight="1" x14ac:dyDescent="0.15">
      <c r="AL1602" s="69" t="s">
        <v>17795</v>
      </c>
      <c r="AR1602" s="69" t="s">
        <v>17796</v>
      </c>
    </row>
    <row r="1603" spans="38:44" ht="15.75" customHeight="1" x14ac:dyDescent="0.15">
      <c r="AL1603" s="69" t="s">
        <v>17797</v>
      </c>
      <c r="AR1603" s="69" t="s">
        <v>17798</v>
      </c>
    </row>
    <row r="1604" spans="38:44" ht="15.75" customHeight="1" x14ac:dyDescent="0.15">
      <c r="AL1604" s="69" t="s">
        <v>17799</v>
      </c>
      <c r="AR1604" s="69" t="s">
        <v>17800</v>
      </c>
    </row>
    <row r="1605" spans="38:44" ht="15.75" customHeight="1" x14ac:dyDescent="0.15">
      <c r="AL1605" s="69" t="s">
        <v>17801</v>
      </c>
      <c r="AR1605" s="69" t="s">
        <v>17802</v>
      </c>
    </row>
    <row r="1606" spans="38:44" ht="15.75" customHeight="1" x14ac:dyDescent="0.15">
      <c r="AL1606" s="69" t="s">
        <v>17803</v>
      </c>
      <c r="AR1606" s="69" t="s">
        <v>17804</v>
      </c>
    </row>
    <row r="1607" spans="38:44" ht="15.75" customHeight="1" x14ac:dyDescent="0.15">
      <c r="AL1607" s="69" t="s">
        <v>17805</v>
      </c>
      <c r="AR1607" s="69" t="s">
        <v>17806</v>
      </c>
    </row>
    <row r="1608" spans="38:44" ht="15.75" customHeight="1" x14ac:dyDescent="0.15">
      <c r="AL1608" s="69" t="s">
        <v>17807</v>
      </c>
      <c r="AR1608" s="69" t="s">
        <v>17808</v>
      </c>
    </row>
    <row r="1609" spans="38:44" ht="15.75" customHeight="1" x14ac:dyDescent="0.15">
      <c r="AL1609" s="69" t="s">
        <v>17809</v>
      </c>
      <c r="AR1609" s="69" t="s">
        <v>17810</v>
      </c>
    </row>
    <row r="1610" spans="38:44" ht="15.75" customHeight="1" x14ac:dyDescent="0.15">
      <c r="AL1610" s="69" t="s">
        <v>17811</v>
      </c>
      <c r="AR1610" s="69" t="s">
        <v>17812</v>
      </c>
    </row>
    <row r="1611" spans="38:44" ht="15.75" customHeight="1" x14ac:dyDescent="0.15">
      <c r="AL1611" s="69" t="s">
        <v>17813</v>
      </c>
      <c r="AR1611" s="69" t="s">
        <v>17814</v>
      </c>
    </row>
    <row r="1612" spans="38:44" ht="15.75" customHeight="1" x14ac:dyDescent="0.15">
      <c r="AL1612" s="69" t="s">
        <v>17815</v>
      </c>
      <c r="AR1612" s="69" t="s">
        <v>17816</v>
      </c>
    </row>
    <row r="1613" spans="38:44" ht="15.75" customHeight="1" x14ac:dyDescent="0.15">
      <c r="AL1613" s="69" t="s">
        <v>17817</v>
      </c>
      <c r="AR1613" s="69" t="s">
        <v>17818</v>
      </c>
    </row>
    <row r="1614" spans="38:44" ht="15.75" customHeight="1" x14ac:dyDescent="0.15">
      <c r="AL1614" s="69" t="s">
        <v>17819</v>
      </c>
      <c r="AR1614" s="69" t="s">
        <v>17820</v>
      </c>
    </row>
    <row r="1615" spans="38:44" ht="15.75" customHeight="1" x14ac:dyDescent="0.15">
      <c r="AL1615" s="69" t="s">
        <v>17821</v>
      </c>
      <c r="AR1615" s="69" t="s">
        <v>17822</v>
      </c>
    </row>
    <row r="1616" spans="38:44" ht="15.75" customHeight="1" x14ac:dyDescent="0.15">
      <c r="AL1616" s="69" t="s">
        <v>17823</v>
      </c>
      <c r="AR1616" s="69" t="s">
        <v>17824</v>
      </c>
    </row>
    <row r="1617" spans="38:44" ht="15.75" customHeight="1" x14ac:dyDescent="0.15">
      <c r="AL1617" s="69" t="s">
        <v>17825</v>
      </c>
      <c r="AR1617" s="69" t="s">
        <v>17826</v>
      </c>
    </row>
    <row r="1618" spans="38:44" ht="15.75" customHeight="1" x14ac:dyDescent="0.15">
      <c r="AL1618" s="69" t="s">
        <v>17827</v>
      </c>
      <c r="AR1618" s="69" t="s">
        <v>17828</v>
      </c>
    </row>
    <row r="1619" spans="38:44" ht="15.75" customHeight="1" x14ac:dyDescent="0.15">
      <c r="AL1619" s="69" t="s">
        <v>17829</v>
      </c>
      <c r="AR1619" s="69" t="s">
        <v>17830</v>
      </c>
    </row>
    <row r="1620" spans="38:44" ht="15.75" customHeight="1" x14ac:dyDescent="0.15">
      <c r="AL1620" s="69" t="s">
        <v>17831</v>
      </c>
      <c r="AR1620" s="69" t="s">
        <v>17832</v>
      </c>
    </row>
    <row r="1621" spans="38:44" ht="15.75" customHeight="1" x14ac:dyDescent="0.15">
      <c r="AL1621" s="69" t="s">
        <v>17833</v>
      </c>
      <c r="AR1621" s="69" t="s">
        <v>17834</v>
      </c>
    </row>
    <row r="1622" spans="38:44" ht="15.75" customHeight="1" x14ac:dyDescent="0.15">
      <c r="AL1622" s="69" t="s">
        <v>17835</v>
      </c>
      <c r="AR1622" s="69" t="s">
        <v>17836</v>
      </c>
    </row>
    <row r="1623" spans="38:44" ht="15.75" customHeight="1" x14ac:dyDescent="0.15">
      <c r="AL1623" s="69" t="s">
        <v>17837</v>
      </c>
      <c r="AR1623" s="69" t="s">
        <v>17838</v>
      </c>
    </row>
    <row r="1624" spans="38:44" ht="15.75" customHeight="1" x14ac:dyDescent="0.15">
      <c r="AL1624" s="69" t="s">
        <v>17839</v>
      </c>
      <c r="AR1624" s="69" t="s">
        <v>17840</v>
      </c>
    </row>
    <row r="1625" spans="38:44" ht="15.75" customHeight="1" x14ac:dyDescent="0.15">
      <c r="AL1625" s="69" t="s">
        <v>17841</v>
      </c>
      <c r="AR1625" s="69" t="s">
        <v>17842</v>
      </c>
    </row>
    <row r="1626" spans="38:44" ht="15.75" customHeight="1" x14ac:dyDescent="0.15">
      <c r="AL1626" s="69" t="s">
        <v>17843</v>
      </c>
      <c r="AR1626" s="69" t="s">
        <v>17844</v>
      </c>
    </row>
    <row r="1627" spans="38:44" ht="15.75" customHeight="1" x14ac:dyDescent="0.15">
      <c r="AL1627" s="69" t="s">
        <v>17845</v>
      </c>
      <c r="AR1627" s="69" t="s">
        <v>17846</v>
      </c>
    </row>
    <row r="1628" spans="38:44" ht="15.75" customHeight="1" x14ac:dyDescent="0.15">
      <c r="AL1628" s="69" t="s">
        <v>17847</v>
      </c>
      <c r="AR1628" s="69" t="s">
        <v>17848</v>
      </c>
    </row>
    <row r="1629" spans="38:44" ht="15.75" customHeight="1" x14ac:dyDescent="0.15">
      <c r="AL1629" s="69" t="s">
        <v>17849</v>
      </c>
      <c r="AR1629" s="69" t="s">
        <v>17850</v>
      </c>
    </row>
    <row r="1630" spans="38:44" ht="15.75" customHeight="1" x14ac:dyDescent="0.15">
      <c r="AL1630" s="69" t="s">
        <v>17851</v>
      </c>
      <c r="AR1630" s="69" t="s">
        <v>17852</v>
      </c>
    </row>
    <row r="1631" spans="38:44" ht="15.75" customHeight="1" x14ac:dyDescent="0.15">
      <c r="AL1631" s="69" t="s">
        <v>17853</v>
      </c>
      <c r="AR1631" s="69" t="s">
        <v>17854</v>
      </c>
    </row>
    <row r="1632" spans="38:44" ht="15.75" customHeight="1" x14ac:dyDescent="0.15">
      <c r="AL1632" s="69" t="s">
        <v>17855</v>
      </c>
      <c r="AR1632" s="69" t="s">
        <v>17856</v>
      </c>
    </row>
    <row r="1633" spans="38:44" ht="15.75" customHeight="1" x14ac:dyDescent="0.15">
      <c r="AL1633" s="69" t="s">
        <v>17857</v>
      </c>
      <c r="AR1633" s="69" t="s">
        <v>17858</v>
      </c>
    </row>
    <row r="1634" spans="38:44" ht="15.75" customHeight="1" x14ac:dyDescent="0.15">
      <c r="AL1634" s="69" t="s">
        <v>17859</v>
      </c>
      <c r="AR1634" s="69" t="s">
        <v>17860</v>
      </c>
    </row>
    <row r="1635" spans="38:44" ht="15.75" customHeight="1" x14ac:dyDescent="0.15">
      <c r="AL1635" s="69" t="s">
        <v>17861</v>
      </c>
      <c r="AR1635" s="69" t="s">
        <v>17862</v>
      </c>
    </row>
    <row r="1636" spans="38:44" ht="15.75" customHeight="1" x14ac:dyDescent="0.15">
      <c r="AL1636" s="69" t="s">
        <v>17863</v>
      </c>
      <c r="AR1636" s="69" t="s">
        <v>17864</v>
      </c>
    </row>
    <row r="1637" spans="38:44" ht="15.75" customHeight="1" x14ac:dyDescent="0.15">
      <c r="AL1637" s="69" t="s">
        <v>17865</v>
      </c>
      <c r="AR1637" s="69" t="s">
        <v>17866</v>
      </c>
    </row>
    <row r="1638" spans="38:44" ht="15.75" customHeight="1" x14ac:dyDescent="0.15">
      <c r="AL1638" s="69" t="s">
        <v>17867</v>
      </c>
      <c r="AR1638" s="69" t="s">
        <v>17868</v>
      </c>
    </row>
    <row r="1639" spans="38:44" ht="15.75" customHeight="1" x14ac:dyDescent="0.15">
      <c r="AL1639" s="69" t="s">
        <v>17869</v>
      </c>
      <c r="AR1639" s="69" t="s">
        <v>17870</v>
      </c>
    </row>
    <row r="1640" spans="38:44" ht="15.75" customHeight="1" x14ac:dyDescent="0.15">
      <c r="AL1640" s="69" t="s">
        <v>17871</v>
      </c>
      <c r="AR1640" s="69" t="s">
        <v>17872</v>
      </c>
    </row>
    <row r="1641" spans="38:44" ht="15.75" customHeight="1" x14ac:dyDescent="0.15">
      <c r="AL1641" s="69" t="s">
        <v>17873</v>
      </c>
      <c r="AR1641" s="69" t="s">
        <v>17874</v>
      </c>
    </row>
    <row r="1642" spans="38:44" ht="15.75" customHeight="1" x14ac:dyDescent="0.15">
      <c r="AL1642" s="69" t="s">
        <v>17875</v>
      </c>
      <c r="AR1642" s="69" t="s">
        <v>17876</v>
      </c>
    </row>
    <row r="1643" spans="38:44" ht="15.75" customHeight="1" x14ac:dyDescent="0.15">
      <c r="AL1643" s="69" t="s">
        <v>17877</v>
      </c>
      <c r="AR1643" s="69" t="s">
        <v>17878</v>
      </c>
    </row>
    <row r="1644" spans="38:44" ht="15.75" customHeight="1" x14ac:dyDescent="0.15">
      <c r="AL1644" s="69" t="s">
        <v>17879</v>
      </c>
      <c r="AR1644" s="69" t="s">
        <v>17880</v>
      </c>
    </row>
    <row r="1645" spans="38:44" ht="15.75" customHeight="1" x14ac:dyDescent="0.15">
      <c r="AL1645" s="69" t="s">
        <v>17881</v>
      </c>
      <c r="AR1645" s="69" t="s">
        <v>17882</v>
      </c>
    </row>
    <row r="1646" spans="38:44" ht="15.75" customHeight="1" x14ac:dyDescent="0.15">
      <c r="AL1646" s="69" t="s">
        <v>17883</v>
      </c>
      <c r="AR1646" s="69" t="s">
        <v>17884</v>
      </c>
    </row>
    <row r="1647" spans="38:44" ht="15.75" customHeight="1" x14ac:dyDescent="0.15">
      <c r="AL1647" s="69" t="s">
        <v>17885</v>
      </c>
      <c r="AR1647" s="69" t="s">
        <v>17886</v>
      </c>
    </row>
    <row r="1648" spans="38:44" ht="15.75" customHeight="1" x14ac:dyDescent="0.15">
      <c r="AL1648" s="69" t="s">
        <v>17887</v>
      </c>
      <c r="AR1648" s="69" t="s">
        <v>17888</v>
      </c>
    </row>
    <row r="1649" spans="38:44" ht="15.75" customHeight="1" x14ac:dyDescent="0.15">
      <c r="AL1649" s="69" t="s">
        <v>17889</v>
      </c>
      <c r="AR1649" s="69" t="s">
        <v>17890</v>
      </c>
    </row>
    <row r="1650" spans="38:44" ht="15.75" customHeight="1" x14ac:dyDescent="0.15">
      <c r="AL1650" s="69" t="s">
        <v>17891</v>
      </c>
      <c r="AR1650" s="69" t="s">
        <v>17892</v>
      </c>
    </row>
    <row r="1651" spans="38:44" ht="15.75" customHeight="1" x14ac:dyDescent="0.15">
      <c r="AL1651" s="69" t="s">
        <v>17893</v>
      </c>
      <c r="AR1651" s="69" t="s">
        <v>17894</v>
      </c>
    </row>
    <row r="1652" spans="38:44" ht="15.75" customHeight="1" x14ac:dyDescent="0.15">
      <c r="AL1652" s="69" t="s">
        <v>17895</v>
      </c>
      <c r="AR1652" s="69" t="s">
        <v>17896</v>
      </c>
    </row>
    <row r="1653" spans="38:44" ht="15.75" customHeight="1" x14ac:dyDescent="0.15">
      <c r="AL1653" s="69" t="s">
        <v>17897</v>
      </c>
      <c r="AR1653" s="69" t="s">
        <v>17898</v>
      </c>
    </row>
    <row r="1654" spans="38:44" ht="15.75" customHeight="1" x14ac:dyDescent="0.15">
      <c r="AL1654" s="69" t="s">
        <v>17899</v>
      </c>
      <c r="AR1654" s="69" t="s">
        <v>17900</v>
      </c>
    </row>
    <row r="1655" spans="38:44" ht="15.75" customHeight="1" x14ac:dyDescent="0.15">
      <c r="AL1655" s="69" t="s">
        <v>17901</v>
      </c>
      <c r="AR1655" s="69" t="s">
        <v>17902</v>
      </c>
    </row>
    <row r="1656" spans="38:44" ht="15.75" customHeight="1" x14ac:dyDescent="0.15">
      <c r="AL1656" s="69" t="s">
        <v>17903</v>
      </c>
      <c r="AR1656" s="69" t="s">
        <v>17904</v>
      </c>
    </row>
    <row r="1657" spans="38:44" ht="15.75" customHeight="1" x14ac:dyDescent="0.15">
      <c r="AL1657" s="69" t="s">
        <v>17905</v>
      </c>
      <c r="AR1657" s="69" t="s">
        <v>17906</v>
      </c>
    </row>
    <row r="1658" spans="38:44" ht="15.75" customHeight="1" x14ac:dyDescent="0.15">
      <c r="AL1658" s="69" t="s">
        <v>17907</v>
      </c>
      <c r="AR1658" s="69" t="s">
        <v>17908</v>
      </c>
    </row>
    <row r="1659" spans="38:44" ht="15.75" customHeight="1" x14ac:dyDescent="0.15">
      <c r="AL1659" s="69" t="s">
        <v>17909</v>
      </c>
      <c r="AR1659" s="69" t="s">
        <v>17910</v>
      </c>
    </row>
    <row r="1660" spans="38:44" ht="15.75" customHeight="1" x14ac:dyDescent="0.15">
      <c r="AL1660" s="69" t="s">
        <v>17911</v>
      </c>
      <c r="AR1660" s="69" t="s">
        <v>17912</v>
      </c>
    </row>
    <row r="1661" spans="38:44" ht="15.75" customHeight="1" x14ac:dyDescent="0.15">
      <c r="AL1661" s="69" t="s">
        <v>17913</v>
      </c>
      <c r="AR1661" s="69" t="s">
        <v>17914</v>
      </c>
    </row>
    <row r="1662" spans="38:44" ht="15.75" customHeight="1" x14ac:dyDescent="0.15">
      <c r="AL1662" s="69" t="s">
        <v>17915</v>
      </c>
      <c r="AR1662" s="69" t="s">
        <v>17916</v>
      </c>
    </row>
    <row r="1663" spans="38:44" ht="15.75" customHeight="1" x14ac:dyDescent="0.15">
      <c r="AL1663" s="69" t="s">
        <v>17917</v>
      </c>
      <c r="AR1663" s="69" t="s">
        <v>17918</v>
      </c>
    </row>
    <row r="1664" spans="38:44" ht="15.75" customHeight="1" x14ac:dyDescent="0.15">
      <c r="AL1664" s="69" t="s">
        <v>17919</v>
      </c>
      <c r="AR1664" s="69" t="s">
        <v>17920</v>
      </c>
    </row>
    <row r="1665" spans="38:44" ht="15.75" customHeight="1" x14ac:dyDescent="0.15">
      <c r="AL1665" s="69" t="s">
        <v>17921</v>
      </c>
      <c r="AR1665" s="69" t="s">
        <v>17922</v>
      </c>
    </row>
    <row r="1666" spans="38:44" ht="15.75" customHeight="1" x14ac:dyDescent="0.15">
      <c r="AL1666" s="69" t="s">
        <v>17923</v>
      </c>
      <c r="AR1666" s="69" t="s">
        <v>17924</v>
      </c>
    </row>
    <row r="1667" spans="38:44" ht="15.75" customHeight="1" x14ac:dyDescent="0.15">
      <c r="AL1667" s="69" t="s">
        <v>17925</v>
      </c>
      <c r="AR1667" s="69" t="s">
        <v>17926</v>
      </c>
    </row>
    <row r="1668" spans="38:44" ht="15.75" customHeight="1" x14ac:dyDescent="0.15">
      <c r="AL1668" s="69" t="s">
        <v>17927</v>
      </c>
      <c r="AR1668" s="69" t="s">
        <v>17928</v>
      </c>
    </row>
    <row r="1669" spans="38:44" ht="15.75" customHeight="1" x14ac:dyDescent="0.15">
      <c r="AL1669" s="69" t="s">
        <v>17929</v>
      </c>
      <c r="AR1669" s="69" t="s">
        <v>17930</v>
      </c>
    </row>
    <row r="1670" spans="38:44" ht="15.75" customHeight="1" x14ac:dyDescent="0.15">
      <c r="AL1670" s="69" t="s">
        <v>17931</v>
      </c>
      <c r="AR1670" s="69" t="s">
        <v>17932</v>
      </c>
    </row>
    <row r="1671" spans="38:44" ht="15.75" customHeight="1" x14ac:dyDescent="0.15">
      <c r="AL1671" s="69" t="s">
        <v>17933</v>
      </c>
      <c r="AR1671" s="69" t="s">
        <v>17934</v>
      </c>
    </row>
    <row r="1672" spans="38:44" ht="15.75" customHeight="1" x14ac:dyDescent="0.15">
      <c r="AL1672" s="69" t="s">
        <v>17935</v>
      </c>
      <c r="AR1672" s="69" t="s">
        <v>17936</v>
      </c>
    </row>
    <row r="1673" spans="38:44" ht="15.75" customHeight="1" x14ac:dyDescent="0.15">
      <c r="AL1673" s="69" t="s">
        <v>17937</v>
      </c>
      <c r="AR1673" s="69" t="s">
        <v>17938</v>
      </c>
    </row>
    <row r="1674" spans="38:44" ht="15.75" customHeight="1" x14ac:dyDescent="0.15">
      <c r="AL1674" s="69" t="s">
        <v>17939</v>
      </c>
      <c r="AR1674" s="69" t="s">
        <v>17940</v>
      </c>
    </row>
    <row r="1675" spans="38:44" ht="15.75" customHeight="1" x14ac:dyDescent="0.15">
      <c r="AL1675" s="69" t="s">
        <v>17941</v>
      </c>
      <c r="AR1675" s="69" t="s">
        <v>17942</v>
      </c>
    </row>
    <row r="1676" spans="38:44" ht="15.75" customHeight="1" x14ac:dyDescent="0.15">
      <c r="AL1676" s="69" t="s">
        <v>17943</v>
      </c>
      <c r="AR1676" s="69" t="s">
        <v>17944</v>
      </c>
    </row>
    <row r="1677" spans="38:44" ht="15.75" customHeight="1" x14ac:dyDescent="0.15">
      <c r="AL1677" s="69" t="s">
        <v>17945</v>
      </c>
      <c r="AR1677" s="69" t="s">
        <v>17946</v>
      </c>
    </row>
    <row r="1678" spans="38:44" ht="15.75" customHeight="1" x14ac:dyDescent="0.15">
      <c r="AL1678" s="69" t="s">
        <v>17947</v>
      </c>
      <c r="AR1678" s="69" t="s">
        <v>17948</v>
      </c>
    </row>
    <row r="1679" spans="38:44" ht="15.75" customHeight="1" x14ac:dyDescent="0.15">
      <c r="AL1679" s="69" t="s">
        <v>17949</v>
      </c>
      <c r="AR1679" s="69" t="s">
        <v>17950</v>
      </c>
    </row>
    <row r="1680" spans="38:44" ht="15.75" customHeight="1" x14ac:dyDescent="0.15">
      <c r="AL1680" s="69" t="s">
        <v>17951</v>
      </c>
      <c r="AR1680" s="69" t="s">
        <v>17952</v>
      </c>
    </row>
    <row r="1681" spans="38:44" ht="15.75" customHeight="1" x14ac:dyDescent="0.15">
      <c r="AL1681" s="69" t="s">
        <v>17953</v>
      </c>
      <c r="AR1681" s="69" t="s">
        <v>17954</v>
      </c>
    </row>
    <row r="1682" spans="38:44" ht="15.75" customHeight="1" x14ac:dyDescent="0.15">
      <c r="AL1682" s="69" t="s">
        <v>17955</v>
      </c>
      <c r="AR1682" s="69" t="s">
        <v>17956</v>
      </c>
    </row>
    <row r="1683" spans="38:44" ht="15.75" customHeight="1" x14ac:dyDescent="0.15">
      <c r="AL1683" s="69" t="s">
        <v>17957</v>
      </c>
      <c r="AR1683" s="69" t="s">
        <v>17958</v>
      </c>
    </row>
    <row r="1684" spans="38:44" ht="15.75" customHeight="1" x14ac:dyDescent="0.15">
      <c r="AL1684" s="69" t="s">
        <v>17959</v>
      </c>
      <c r="AR1684" s="69" t="s">
        <v>17960</v>
      </c>
    </row>
    <row r="1685" spans="38:44" ht="15.75" customHeight="1" x14ac:dyDescent="0.15">
      <c r="AL1685" s="69" t="s">
        <v>17961</v>
      </c>
      <c r="AR1685" s="69" t="s">
        <v>17962</v>
      </c>
    </row>
    <row r="1686" spans="38:44" ht="15.75" customHeight="1" x14ac:dyDescent="0.15">
      <c r="AL1686" s="69" t="s">
        <v>17963</v>
      </c>
      <c r="AR1686" s="69" t="s">
        <v>17964</v>
      </c>
    </row>
    <row r="1687" spans="38:44" ht="15.75" customHeight="1" x14ac:dyDescent="0.15">
      <c r="AL1687" s="69" t="s">
        <v>17965</v>
      </c>
      <c r="AR1687" s="69" t="s">
        <v>17966</v>
      </c>
    </row>
    <row r="1688" spans="38:44" ht="15.75" customHeight="1" x14ac:dyDescent="0.15">
      <c r="AL1688" s="69" t="s">
        <v>17967</v>
      </c>
      <c r="AR1688" s="69" t="s">
        <v>17968</v>
      </c>
    </row>
    <row r="1689" spans="38:44" ht="15.75" customHeight="1" x14ac:dyDescent="0.15">
      <c r="AL1689" s="69" t="s">
        <v>17969</v>
      </c>
      <c r="AR1689" s="69" t="s">
        <v>17970</v>
      </c>
    </row>
    <row r="1690" spans="38:44" ht="15.75" customHeight="1" x14ac:dyDescent="0.15">
      <c r="AL1690" s="69" t="s">
        <v>17971</v>
      </c>
      <c r="AR1690" s="69" t="s">
        <v>17972</v>
      </c>
    </row>
    <row r="1691" spans="38:44" ht="15.75" customHeight="1" x14ac:dyDescent="0.15">
      <c r="AL1691" s="69" t="s">
        <v>17973</v>
      </c>
      <c r="AR1691" s="69" t="s">
        <v>17974</v>
      </c>
    </row>
    <row r="1692" spans="38:44" ht="15.75" customHeight="1" x14ac:dyDescent="0.15">
      <c r="AL1692" s="69" t="s">
        <v>17975</v>
      </c>
      <c r="AR1692" s="69" t="s">
        <v>17976</v>
      </c>
    </row>
    <row r="1693" spans="38:44" ht="15.75" customHeight="1" x14ac:dyDescent="0.15">
      <c r="AL1693" s="69" t="s">
        <v>17977</v>
      </c>
      <c r="AR1693" s="69" t="s">
        <v>17978</v>
      </c>
    </row>
    <row r="1694" spans="38:44" ht="15.75" customHeight="1" x14ac:dyDescent="0.15">
      <c r="AL1694" s="69" t="s">
        <v>17979</v>
      </c>
      <c r="AR1694" s="69" t="s">
        <v>17980</v>
      </c>
    </row>
    <row r="1695" spans="38:44" ht="15.75" customHeight="1" x14ac:dyDescent="0.15">
      <c r="AL1695" s="69" t="s">
        <v>17981</v>
      </c>
      <c r="AR1695" s="69" t="s">
        <v>17982</v>
      </c>
    </row>
    <row r="1696" spans="38:44" ht="15.75" customHeight="1" x14ac:dyDescent="0.15">
      <c r="AL1696" s="69" t="s">
        <v>17983</v>
      </c>
      <c r="AR1696" s="69" t="s">
        <v>17984</v>
      </c>
    </row>
    <row r="1697" spans="38:44" ht="15.75" customHeight="1" x14ac:dyDescent="0.15">
      <c r="AL1697" s="69" t="s">
        <v>17985</v>
      </c>
      <c r="AR1697" s="69" t="s">
        <v>17986</v>
      </c>
    </row>
    <row r="1698" spans="38:44" ht="15.75" customHeight="1" x14ac:dyDescent="0.15">
      <c r="AL1698" s="69" t="s">
        <v>17987</v>
      </c>
      <c r="AR1698" s="69" t="s">
        <v>17988</v>
      </c>
    </row>
    <row r="1699" spans="38:44" ht="15.75" customHeight="1" x14ac:dyDescent="0.15">
      <c r="AL1699" s="69" t="s">
        <v>17989</v>
      </c>
      <c r="AR1699" s="69" t="s">
        <v>17990</v>
      </c>
    </row>
    <row r="1700" spans="38:44" ht="15.75" customHeight="1" x14ac:dyDescent="0.15">
      <c r="AL1700" s="69" t="s">
        <v>17991</v>
      </c>
      <c r="AR1700" s="69" t="s">
        <v>17992</v>
      </c>
    </row>
    <row r="1701" spans="38:44" ht="15.75" customHeight="1" x14ac:dyDescent="0.15">
      <c r="AL1701" s="69" t="s">
        <v>17993</v>
      </c>
      <c r="AR1701" s="69" t="s">
        <v>17994</v>
      </c>
    </row>
    <row r="1702" spans="38:44" ht="15.75" customHeight="1" x14ac:dyDescent="0.15">
      <c r="AL1702" s="69" t="s">
        <v>17995</v>
      </c>
      <c r="AR1702" s="69" t="s">
        <v>17996</v>
      </c>
    </row>
    <row r="1703" spans="38:44" ht="15.75" customHeight="1" x14ac:dyDescent="0.15">
      <c r="AL1703" s="69" t="s">
        <v>17997</v>
      </c>
      <c r="AR1703" s="69" t="s">
        <v>17998</v>
      </c>
    </row>
    <row r="1704" spans="38:44" ht="15.75" customHeight="1" x14ac:dyDescent="0.15">
      <c r="AL1704" s="69" t="s">
        <v>17999</v>
      </c>
      <c r="AR1704" s="69" t="s">
        <v>18000</v>
      </c>
    </row>
    <row r="1705" spans="38:44" ht="15.75" customHeight="1" x14ac:dyDescent="0.15">
      <c r="AL1705" s="69" t="s">
        <v>18001</v>
      </c>
      <c r="AR1705" s="69" t="s">
        <v>18002</v>
      </c>
    </row>
    <row r="1706" spans="38:44" ht="15.75" customHeight="1" x14ac:dyDescent="0.15">
      <c r="AL1706" s="69" t="s">
        <v>18003</v>
      </c>
      <c r="AR1706" s="69" t="s">
        <v>18004</v>
      </c>
    </row>
    <row r="1707" spans="38:44" ht="15.75" customHeight="1" x14ac:dyDescent="0.15">
      <c r="AL1707" s="69" t="s">
        <v>18005</v>
      </c>
      <c r="AR1707" s="69" t="s">
        <v>18006</v>
      </c>
    </row>
    <row r="1708" spans="38:44" ht="15.75" customHeight="1" x14ac:dyDescent="0.15">
      <c r="AL1708" s="69" t="s">
        <v>18007</v>
      </c>
      <c r="AR1708" s="69" t="s">
        <v>18008</v>
      </c>
    </row>
    <row r="1709" spans="38:44" ht="15.75" customHeight="1" x14ac:dyDescent="0.15">
      <c r="AL1709" s="69" t="s">
        <v>18009</v>
      </c>
      <c r="AR1709" s="69" t="s">
        <v>18010</v>
      </c>
    </row>
    <row r="1710" spans="38:44" ht="15.75" customHeight="1" x14ac:dyDescent="0.15">
      <c r="AL1710" s="69" t="s">
        <v>18011</v>
      </c>
      <c r="AR1710" s="69" t="s">
        <v>18012</v>
      </c>
    </row>
    <row r="1711" spans="38:44" ht="15.75" customHeight="1" x14ac:dyDescent="0.15">
      <c r="AL1711" s="69" t="s">
        <v>18013</v>
      </c>
      <c r="AR1711" s="69" t="s">
        <v>18014</v>
      </c>
    </row>
    <row r="1712" spans="38:44" ht="15.75" customHeight="1" x14ac:dyDescent="0.15">
      <c r="AL1712" s="69" t="s">
        <v>18015</v>
      </c>
      <c r="AR1712" s="69" t="s">
        <v>18016</v>
      </c>
    </row>
    <row r="1713" spans="38:44" ht="15.75" customHeight="1" x14ac:dyDescent="0.15">
      <c r="AL1713" s="69" t="s">
        <v>18017</v>
      </c>
      <c r="AR1713" s="69" t="s">
        <v>18018</v>
      </c>
    </row>
    <row r="1714" spans="38:44" ht="15.75" customHeight="1" x14ac:dyDescent="0.15">
      <c r="AL1714" s="69" t="s">
        <v>18019</v>
      </c>
      <c r="AR1714" s="69" t="s">
        <v>18020</v>
      </c>
    </row>
    <row r="1715" spans="38:44" ht="15.75" customHeight="1" x14ac:dyDescent="0.15">
      <c r="AL1715" s="69" t="s">
        <v>18021</v>
      </c>
      <c r="AR1715" s="69" t="s">
        <v>18022</v>
      </c>
    </row>
    <row r="1716" spans="38:44" ht="15.75" customHeight="1" x14ac:dyDescent="0.15">
      <c r="AL1716" s="69" t="s">
        <v>18023</v>
      </c>
      <c r="AR1716" s="69" t="s">
        <v>18024</v>
      </c>
    </row>
    <row r="1717" spans="38:44" ht="15.75" customHeight="1" x14ac:dyDescent="0.15">
      <c r="AL1717" s="69" t="s">
        <v>18025</v>
      </c>
      <c r="AR1717" s="69" t="s">
        <v>18026</v>
      </c>
    </row>
    <row r="1718" spans="38:44" ht="15.75" customHeight="1" x14ac:dyDescent="0.15">
      <c r="AL1718" s="69" t="s">
        <v>18027</v>
      </c>
      <c r="AR1718" s="69" t="s">
        <v>18028</v>
      </c>
    </row>
    <row r="1719" spans="38:44" ht="15.75" customHeight="1" x14ac:dyDescent="0.15">
      <c r="AL1719" s="69" t="s">
        <v>18029</v>
      </c>
      <c r="AR1719" s="69" t="s">
        <v>18030</v>
      </c>
    </row>
    <row r="1720" spans="38:44" ht="15.75" customHeight="1" x14ac:dyDescent="0.15">
      <c r="AL1720" s="69" t="s">
        <v>18031</v>
      </c>
      <c r="AR1720" s="69" t="s">
        <v>18032</v>
      </c>
    </row>
    <row r="1721" spans="38:44" ht="15.75" customHeight="1" x14ac:dyDescent="0.15">
      <c r="AL1721" s="69" t="s">
        <v>18033</v>
      </c>
      <c r="AR1721" s="69" t="s">
        <v>18034</v>
      </c>
    </row>
    <row r="1722" spans="38:44" ht="15.75" customHeight="1" x14ac:dyDescent="0.15">
      <c r="AL1722" s="69" t="s">
        <v>18035</v>
      </c>
      <c r="AR1722" s="69" t="s">
        <v>18036</v>
      </c>
    </row>
    <row r="1723" spans="38:44" ht="15.75" customHeight="1" x14ac:dyDescent="0.15">
      <c r="AL1723" s="69" t="s">
        <v>18037</v>
      </c>
      <c r="AR1723" s="69" t="s">
        <v>18038</v>
      </c>
    </row>
    <row r="1724" spans="38:44" ht="15.75" customHeight="1" x14ac:dyDescent="0.15">
      <c r="AL1724" s="69" t="s">
        <v>18039</v>
      </c>
      <c r="AR1724" s="69" t="s">
        <v>18040</v>
      </c>
    </row>
    <row r="1725" spans="38:44" ht="15.75" customHeight="1" x14ac:dyDescent="0.15">
      <c r="AL1725" s="69" t="s">
        <v>18041</v>
      </c>
      <c r="AR1725" s="69" t="s">
        <v>18042</v>
      </c>
    </row>
    <row r="1726" spans="38:44" ht="15.75" customHeight="1" x14ac:dyDescent="0.15">
      <c r="AL1726" s="69" t="s">
        <v>18043</v>
      </c>
      <c r="AR1726" s="69" t="s">
        <v>18044</v>
      </c>
    </row>
    <row r="1727" spans="38:44" ht="15.75" customHeight="1" x14ac:dyDescent="0.15">
      <c r="AL1727" s="69" t="s">
        <v>18045</v>
      </c>
      <c r="AR1727" s="69" t="s">
        <v>18046</v>
      </c>
    </row>
    <row r="1728" spans="38:44" ht="15.75" customHeight="1" x14ac:dyDescent="0.15">
      <c r="AL1728" s="69" t="s">
        <v>18047</v>
      </c>
      <c r="AR1728" s="69" t="s">
        <v>18048</v>
      </c>
    </row>
    <row r="1729" spans="38:44" ht="15.75" customHeight="1" x14ac:dyDescent="0.15">
      <c r="AL1729" s="69" t="s">
        <v>18049</v>
      </c>
      <c r="AR1729" s="69" t="s">
        <v>18050</v>
      </c>
    </row>
    <row r="1730" spans="38:44" ht="15.75" customHeight="1" x14ac:dyDescent="0.15">
      <c r="AL1730" s="69" t="s">
        <v>18051</v>
      </c>
      <c r="AR1730" s="69" t="s">
        <v>18052</v>
      </c>
    </row>
    <row r="1731" spans="38:44" ht="15.75" customHeight="1" x14ac:dyDescent="0.15">
      <c r="AL1731" s="69" t="s">
        <v>18053</v>
      </c>
      <c r="AR1731" s="69" t="s">
        <v>18054</v>
      </c>
    </row>
    <row r="1732" spans="38:44" ht="15.75" customHeight="1" x14ac:dyDescent="0.15">
      <c r="AL1732" s="69" t="s">
        <v>18055</v>
      </c>
      <c r="AR1732" s="69" t="s">
        <v>18056</v>
      </c>
    </row>
    <row r="1733" spans="38:44" ht="15.75" customHeight="1" x14ac:dyDescent="0.15">
      <c r="AL1733" s="69" t="s">
        <v>18057</v>
      </c>
      <c r="AR1733" s="69" t="s">
        <v>18058</v>
      </c>
    </row>
    <row r="1734" spans="38:44" ht="15.75" customHeight="1" x14ac:dyDescent="0.15">
      <c r="AL1734" s="69" t="s">
        <v>18059</v>
      </c>
      <c r="AR1734" s="69" t="s">
        <v>18060</v>
      </c>
    </row>
    <row r="1735" spans="38:44" ht="15.75" customHeight="1" x14ac:dyDescent="0.15">
      <c r="AL1735" s="69" t="s">
        <v>18061</v>
      </c>
      <c r="AR1735" s="69" t="s">
        <v>18062</v>
      </c>
    </row>
    <row r="1736" spans="38:44" ht="15.75" customHeight="1" x14ac:dyDescent="0.15">
      <c r="AL1736" s="69" t="s">
        <v>18063</v>
      </c>
      <c r="AR1736" s="69" t="s">
        <v>18064</v>
      </c>
    </row>
    <row r="1737" spans="38:44" ht="15.75" customHeight="1" x14ac:dyDescent="0.15">
      <c r="AL1737" s="69" t="s">
        <v>18065</v>
      </c>
      <c r="AR1737" s="69" t="s">
        <v>18066</v>
      </c>
    </row>
    <row r="1738" spans="38:44" ht="15.75" customHeight="1" x14ac:dyDescent="0.15">
      <c r="AL1738" s="69" t="s">
        <v>18067</v>
      </c>
      <c r="AR1738" s="69" t="s">
        <v>18068</v>
      </c>
    </row>
    <row r="1739" spans="38:44" ht="15.75" customHeight="1" x14ac:dyDescent="0.15">
      <c r="AL1739" s="69" t="s">
        <v>18069</v>
      </c>
      <c r="AR1739" s="69" t="s">
        <v>18070</v>
      </c>
    </row>
    <row r="1740" spans="38:44" ht="15.75" customHeight="1" x14ac:dyDescent="0.15">
      <c r="AL1740" s="69" t="s">
        <v>18071</v>
      </c>
      <c r="AR1740" s="69" t="s">
        <v>18072</v>
      </c>
    </row>
    <row r="1741" spans="38:44" ht="15.75" customHeight="1" x14ac:dyDescent="0.15">
      <c r="AL1741" s="69" t="s">
        <v>18073</v>
      </c>
      <c r="AR1741" s="69" t="s">
        <v>18074</v>
      </c>
    </row>
    <row r="1742" spans="38:44" ht="15.75" customHeight="1" x14ac:dyDescent="0.15">
      <c r="AL1742" s="69" t="s">
        <v>18075</v>
      </c>
      <c r="AR1742" s="69" t="s">
        <v>18076</v>
      </c>
    </row>
    <row r="1743" spans="38:44" ht="15.75" customHeight="1" x14ac:dyDescent="0.15">
      <c r="AL1743" s="69" t="s">
        <v>18077</v>
      </c>
      <c r="AR1743" s="69" t="s">
        <v>18078</v>
      </c>
    </row>
    <row r="1744" spans="38:44" ht="15.75" customHeight="1" x14ac:dyDescent="0.15">
      <c r="AL1744" s="69" t="s">
        <v>18079</v>
      </c>
      <c r="AR1744" s="69" t="s">
        <v>18080</v>
      </c>
    </row>
    <row r="1745" spans="38:44" ht="15.75" customHeight="1" x14ac:dyDescent="0.15">
      <c r="AL1745" s="69" t="s">
        <v>18081</v>
      </c>
      <c r="AR1745" s="69" t="s">
        <v>18082</v>
      </c>
    </row>
    <row r="1746" spans="38:44" ht="15.75" customHeight="1" x14ac:dyDescent="0.15">
      <c r="AL1746" s="69" t="s">
        <v>18083</v>
      </c>
      <c r="AR1746" s="69" t="s">
        <v>18084</v>
      </c>
    </row>
    <row r="1747" spans="38:44" ht="15.75" customHeight="1" x14ac:dyDescent="0.15">
      <c r="AL1747" s="69" t="s">
        <v>18085</v>
      </c>
      <c r="AR1747" s="69" t="s">
        <v>18086</v>
      </c>
    </row>
    <row r="1748" spans="38:44" ht="15.75" customHeight="1" x14ac:dyDescent="0.15">
      <c r="AL1748" s="69" t="s">
        <v>18087</v>
      </c>
      <c r="AR1748" s="69" t="s">
        <v>18088</v>
      </c>
    </row>
    <row r="1749" spans="38:44" ht="15.75" customHeight="1" x14ac:dyDescent="0.15">
      <c r="AL1749" s="69" t="s">
        <v>18089</v>
      </c>
      <c r="AR1749" s="69" t="s">
        <v>18090</v>
      </c>
    </row>
    <row r="1750" spans="38:44" ht="15.75" customHeight="1" x14ac:dyDescent="0.15">
      <c r="AL1750" s="69" t="s">
        <v>18091</v>
      </c>
      <c r="AR1750" s="69" t="s">
        <v>18092</v>
      </c>
    </row>
    <row r="1751" spans="38:44" ht="15.75" customHeight="1" x14ac:dyDescent="0.15">
      <c r="AL1751" s="69" t="s">
        <v>18093</v>
      </c>
      <c r="AR1751" s="69" t="s">
        <v>18094</v>
      </c>
    </row>
    <row r="1752" spans="38:44" ht="15.75" customHeight="1" x14ac:dyDescent="0.15">
      <c r="AL1752" s="69" t="s">
        <v>18095</v>
      </c>
      <c r="AR1752" s="69" t="s">
        <v>18096</v>
      </c>
    </row>
    <row r="1753" spans="38:44" ht="15.75" customHeight="1" x14ac:dyDescent="0.15">
      <c r="AL1753" s="69" t="s">
        <v>18097</v>
      </c>
      <c r="AR1753" s="69" t="s">
        <v>18098</v>
      </c>
    </row>
    <row r="1754" spans="38:44" ht="15.75" customHeight="1" x14ac:dyDescent="0.15">
      <c r="AL1754" s="69" t="s">
        <v>18099</v>
      </c>
      <c r="AR1754" s="69" t="s">
        <v>18100</v>
      </c>
    </row>
    <row r="1755" spans="38:44" ht="15.75" customHeight="1" x14ac:dyDescent="0.15">
      <c r="AL1755" s="69" t="s">
        <v>18101</v>
      </c>
      <c r="AR1755" s="69" t="s">
        <v>18102</v>
      </c>
    </row>
    <row r="1756" spans="38:44" ht="15.75" customHeight="1" x14ac:dyDescent="0.15">
      <c r="AL1756" s="69" t="s">
        <v>18103</v>
      </c>
      <c r="AR1756" s="69" t="s">
        <v>18104</v>
      </c>
    </row>
    <row r="1757" spans="38:44" ht="15.75" customHeight="1" x14ac:dyDescent="0.15">
      <c r="AL1757" s="69" t="s">
        <v>18105</v>
      </c>
      <c r="AR1757" s="69" t="s">
        <v>18106</v>
      </c>
    </row>
    <row r="1758" spans="38:44" ht="15.75" customHeight="1" x14ac:dyDescent="0.15">
      <c r="AL1758" s="69" t="s">
        <v>18107</v>
      </c>
      <c r="AR1758" s="69" t="s">
        <v>18108</v>
      </c>
    </row>
    <row r="1759" spans="38:44" ht="15.75" customHeight="1" x14ac:dyDescent="0.15">
      <c r="AL1759" s="69" t="s">
        <v>18109</v>
      </c>
      <c r="AR1759" s="69" t="s">
        <v>18110</v>
      </c>
    </row>
    <row r="1760" spans="38:44" ht="15.75" customHeight="1" x14ac:dyDescent="0.15">
      <c r="AL1760" s="69" t="s">
        <v>18111</v>
      </c>
      <c r="AR1760" s="69" t="s">
        <v>18112</v>
      </c>
    </row>
    <row r="1761" spans="38:44" ht="15.75" customHeight="1" x14ac:dyDescent="0.15">
      <c r="AL1761" s="69" t="s">
        <v>18113</v>
      </c>
      <c r="AR1761" s="69" t="s">
        <v>18114</v>
      </c>
    </row>
    <row r="1762" spans="38:44" ht="15.75" customHeight="1" x14ac:dyDescent="0.15">
      <c r="AL1762" s="69" t="s">
        <v>18115</v>
      </c>
      <c r="AR1762" s="69" t="s">
        <v>18116</v>
      </c>
    </row>
    <row r="1763" spans="38:44" ht="15.75" customHeight="1" x14ac:dyDescent="0.15">
      <c r="AL1763" s="69" t="s">
        <v>18117</v>
      </c>
      <c r="AR1763" s="69" t="s">
        <v>18118</v>
      </c>
    </row>
    <row r="1764" spans="38:44" ht="15.75" customHeight="1" x14ac:dyDescent="0.15">
      <c r="AL1764" s="69" t="s">
        <v>18119</v>
      </c>
      <c r="AR1764" s="69" t="s">
        <v>18120</v>
      </c>
    </row>
    <row r="1765" spans="38:44" ht="15.75" customHeight="1" x14ac:dyDescent="0.15">
      <c r="AL1765" s="69" t="s">
        <v>18121</v>
      </c>
      <c r="AR1765" s="69" t="s">
        <v>18122</v>
      </c>
    </row>
    <row r="1766" spans="38:44" ht="15.75" customHeight="1" x14ac:dyDescent="0.15">
      <c r="AL1766" s="69" t="s">
        <v>18123</v>
      </c>
      <c r="AR1766" s="69" t="s">
        <v>18124</v>
      </c>
    </row>
    <row r="1767" spans="38:44" ht="15.75" customHeight="1" x14ac:dyDescent="0.15">
      <c r="AL1767" s="69" t="s">
        <v>18125</v>
      </c>
      <c r="AR1767" s="69" t="s">
        <v>18126</v>
      </c>
    </row>
    <row r="1768" spans="38:44" ht="15.75" customHeight="1" x14ac:dyDescent="0.15">
      <c r="AL1768" s="69" t="s">
        <v>18127</v>
      </c>
      <c r="AR1768" s="69" t="s">
        <v>18128</v>
      </c>
    </row>
    <row r="1769" spans="38:44" ht="15.75" customHeight="1" x14ac:dyDescent="0.15">
      <c r="AL1769" s="69" t="s">
        <v>18129</v>
      </c>
      <c r="AR1769" s="69" t="s">
        <v>18130</v>
      </c>
    </row>
    <row r="1770" spans="38:44" ht="15.75" customHeight="1" x14ac:dyDescent="0.15">
      <c r="AL1770" s="69" t="s">
        <v>18131</v>
      </c>
      <c r="AR1770" s="69" t="s">
        <v>18132</v>
      </c>
    </row>
    <row r="1771" spans="38:44" ht="15.75" customHeight="1" x14ac:dyDescent="0.15">
      <c r="AL1771" s="69" t="s">
        <v>18133</v>
      </c>
      <c r="AR1771" s="69" t="s">
        <v>18134</v>
      </c>
    </row>
    <row r="1772" spans="38:44" ht="15.75" customHeight="1" x14ac:dyDescent="0.15">
      <c r="AL1772" s="69" t="s">
        <v>18135</v>
      </c>
      <c r="AR1772" s="69" t="s">
        <v>18136</v>
      </c>
    </row>
    <row r="1773" spans="38:44" ht="15.75" customHeight="1" x14ac:dyDescent="0.15">
      <c r="AL1773" s="69" t="s">
        <v>18137</v>
      </c>
      <c r="AR1773" s="69" t="s">
        <v>18138</v>
      </c>
    </row>
    <row r="1774" spans="38:44" ht="15.75" customHeight="1" x14ac:dyDescent="0.15">
      <c r="AL1774" s="69" t="s">
        <v>18139</v>
      </c>
      <c r="AR1774" s="69" t="s">
        <v>18140</v>
      </c>
    </row>
    <row r="1775" spans="38:44" ht="15.75" customHeight="1" x14ac:dyDescent="0.15">
      <c r="AL1775" s="69" t="s">
        <v>18141</v>
      </c>
      <c r="AR1775" s="69" t="s">
        <v>18142</v>
      </c>
    </row>
    <row r="1776" spans="38:44" ht="15.75" customHeight="1" x14ac:dyDescent="0.15">
      <c r="AL1776" s="69" t="s">
        <v>18143</v>
      </c>
      <c r="AR1776" s="69" t="s">
        <v>18144</v>
      </c>
    </row>
    <row r="1777" spans="38:44" ht="15.75" customHeight="1" x14ac:dyDescent="0.15">
      <c r="AL1777" s="69" t="s">
        <v>18145</v>
      </c>
      <c r="AR1777" s="69" t="s">
        <v>18146</v>
      </c>
    </row>
    <row r="1778" spans="38:44" ht="15.75" customHeight="1" x14ac:dyDescent="0.15">
      <c r="AL1778" s="69" t="s">
        <v>18147</v>
      </c>
      <c r="AR1778" s="69" t="s">
        <v>18148</v>
      </c>
    </row>
    <row r="1779" spans="38:44" ht="15.75" customHeight="1" x14ac:dyDescent="0.15">
      <c r="AL1779" s="69" t="s">
        <v>18149</v>
      </c>
      <c r="AR1779" s="69" t="s">
        <v>18150</v>
      </c>
    </row>
    <row r="1780" spans="38:44" ht="15.75" customHeight="1" x14ac:dyDescent="0.15">
      <c r="AL1780" s="69" t="s">
        <v>18151</v>
      </c>
      <c r="AR1780" s="69" t="s">
        <v>18152</v>
      </c>
    </row>
    <row r="1781" spans="38:44" ht="15.75" customHeight="1" x14ac:dyDescent="0.15">
      <c r="AL1781" s="69" t="s">
        <v>18153</v>
      </c>
      <c r="AR1781" s="69" t="s">
        <v>18154</v>
      </c>
    </row>
    <row r="1782" spans="38:44" ht="15.75" customHeight="1" x14ac:dyDescent="0.15">
      <c r="AL1782" s="69" t="s">
        <v>18155</v>
      </c>
      <c r="AR1782" s="69" t="s">
        <v>18156</v>
      </c>
    </row>
    <row r="1783" spans="38:44" ht="15.75" customHeight="1" x14ac:dyDescent="0.15">
      <c r="AL1783" s="69" t="s">
        <v>18157</v>
      </c>
      <c r="AR1783" s="69" t="s">
        <v>18158</v>
      </c>
    </row>
    <row r="1784" spans="38:44" ht="15.75" customHeight="1" x14ac:dyDescent="0.15">
      <c r="AL1784" s="69" t="s">
        <v>18159</v>
      </c>
      <c r="AR1784" s="69" t="s">
        <v>18160</v>
      </c>
    </row>
    <row r="1785" spans="38:44" ht="15.75" customHeight="1" x14ac:dyDescent="0.15">
      <c r="AL1785" s="69" t="s">
        <v>18161</v>
      </c>
      <c r="AR1785" s="69" t="s">
        <v>18162</v>
      </c>
    </row>
    <row r="1786" spans="38:44" ht="15.75" customHeight="1" x14ac:dyDescent="0.15">
      <c r="AL1786" s="69" t="s">
        <v>18163</v>
      </c>
      <c r="AR1786" s="69" t="s">
        <v>18164</v>
      </c>
    </row>
    <row r="1787" spans="38:44" ht="15.75" customHeight="1" x14ac:dyDescent="0.15">
      <c r="AL1787" s="69" t="s">
        <v>18165</v>
      </c>
      <c r="AR1787" s="69" t="s">
        <v>18166</v>
      </c>
    </row>
    <row r="1788" spans="38:44" ht="15.75" customHeight="1" x14ac:dyDescent="0.15">
      <c r="AL1788" s="69" t="s">
        <v>18167</v>
      </c>
      <c r="AR1788" s="69" t="s">
        <v>18168</v>
      </c>
    </row>
    <row r="1789" spans="38:44" ht="15.75" customHeight="1" x14ac:dyDescent="0.15">
      <c r="AL1789" s="69" t="s">
        <v>18169</v>
      </c>
      <c r="AR1789" s="69" t="s">
        <v>18170</v>
      </c>
    </row>
    <row r="1790" spans="38:44" ht="15.75" customHeight="1" x14ac:dyDescent="0.15">
      <c r="AL1790" s="69" t="s">
        <v>18171</v>
      </c>
      <c r="AR1790" s="69" t="s">
        <v>18172</v>
      </c>
    </row>
    <row r="1791" spans="38:44" ht="15.75" customHeight="1" x14ac:dyDescent="0.15">
      <c r="AL1791" s="69" t="s">
        <v>18173</v>
      </c>
      <c r="AR1791" s="69" t="s">
        <v>18174</v>
      </c>
    </row>
    <row r="1792" spans="38:44" ht="15.75" customHeight="1" x14ac:dyDescent="0.15">
      <c r="AL1792" s="69" t="s">
        <v>18175</v>
      </c>
      <c r="AR1792" s="69" t="s">
        <v>18176</v>
      </c>
    </row>
    <row r="1793" spans="38:44" ht="15.75" customHeight="1" x14ac:dyDescent="0.15">
      <c r="AL1793" s="69" t="s">
        <v>18177</v>
      </c>
      <c r="AR1793" s="69" t="s">
        <v>18178</v>
      </c>
    </row>
    <row r="1794" spans="38:44" ht="15.75" customHeight="1" x14ac:dyDescent="0.15">
      <c r="AL1794" s="69" t="s">
        <v>18179</v>
      </c>
      <c r="AR1794" s="69" t="s">
        <v>18180</v>
      </c>
    </row>
    <row r="1795" spans="38:44" ht="15.75" customHeight="1" x14ac:dyDescent="0.15">
      <c r="AL1795" s="69" t="s">
        <v>18181</v>
      </c>
      <c r="AR1795" s="69" t="s">
        <v>18182</v>
      </c>
    </row>
    <row r="1796" spans="38:44" ht="15.75" customHeight="1" x14ac:dyDescent="0.15">
      <c r="AL1796" s="69" t="s">
        <v>18183</v>
      </c>
      <c r="AR1796" s="69" t="s">
        <v>18184</v>
      </c>
    </row>
    <row r="1797" spans="38:44" ht="15.75" customHeight="1" x14ac:dyDescent="0.15">
      <c r="AL1797" s="69" t="s">
        <v>18185</v>
      </c>
      <c r="AR1797" s="69" t="s">
        <v>18186</v>
      </c>
    </row>
    <row r="1798" spans="38:44" ht="15.75" customHeight="1" x14ac:dyDescent="0.15">
      <c r="AL1798" s="69" t="s">
        <v>18187</v>
      </c>
      <c r="AR1798" s="69" t="s">
        <v>18188</v>
      </c>
    </row>
    <row r="1799" spans="38:44" ht="15.75" customHeight="1" x14ac:dyDescent="0.15">
      <c r="AL1799" s="69" t="s">
        <v>18189</v>
      </c>
      <c r="AR1799" s="69" t="s">
        <v>18190</v>
      </c>
    </row>
    <row r="1800" spans="38:44" ht="15.75" customHeight="1" x14ac:dyDescent="0.15">
      <c r="AL1800" s="69" t="s">
        <v>18191</v>
      </c>
      <c r="AR1800" s="69" t="s">
        <v>18192</v>
      </c>
    </row>
    <row r="1801" spans="38:44" ht="15.75" customHeight="1" x14ac:dyDescent="0.15">
      <c r="AL1801" s="69" t="s">
        <v>18193</v>
      </c>
      <c r="AR1801" s="69" t="s">
        <v>18194</v>
      </c>
    </row>
    <row r="1802" spans="38:44" ht="15.75" customHeight="1" x14ac:dyDescent="0.15">
      <c r="AL1802" s="69" t="s">
        <v>18195</v>
      </c>
      <c r="AR1802" s="69" t="s">
        <v>18196</v>
      </c>
    </row>
    <row r="1803" spans="38:44" ht="15.75" customHeight="1" x14ac:dyDescent="0.15">
      <c r="AL1803" s="69" t="s">
        <v>18197</v>
      </c>
      <c r="AR1803" s="69" t="s">
        <v>18198</v>
      </c>
    </row>
    <row r="1804" spans="38:44" ht="15.75" customHeight="1" x14ac:dyDescent="0.15">
      <c r="AL1804" s="69" t="s">
        <v>18199</v>
      </c>
      <c r="AR1804" s="69" t="s">
        <v>18200</v>
      </c>
    </row>
    <row r="1805" spans="38:44" ht="15.75" customHeight="1" x14ac:dyDescent="0.15">
      <c r="AL1805" s="69" t="s">
        <v>18201</v>
      </c>
      <c r="AR1805" s="69" t="s">
        <v>18202</v>
      </c>
    </row>
    <row r="1806" spans="38:44" ht="15.75" customHeight="1" x14ac:dyDescent="0.15">
      <c r="AL1806" s="69" t="s">
        <v>18203</v>
      </c>
      <c r="AR1806" s="69" t="s">
        <v>18204</v>
      </c>
    </row>
    <row r="1807" spans="38:44" ht="15.75" customHeight="1" x14ac:dyDescent="0.15">
      <c r="AL1807" s="69" t="s">
        <v>18205</v>
      </c>
      <c r="AR1807" s="69" t="s">
        <v>18206</v>
      </c>
    </row>
    <row r="1808" spans="38:44" ht="15.75" customHeight="1" x14ac:dyDescent="0.15">
      <c r="AL1808" s="69" t="s">
        <v>18207</v>
      </c>
      <c r="AR1808" s="69" t="s">
        <v>18208</v>
      </c>
    </row>
    <row r="1809" spans="38:44" ht="15.75" customHeight="1" x14ac:dyDescent="0.15">
      <c r="AL1809" s="69" t="s">
        <v>18209</v>
      </c>
      <c r="AR1809" s="69" t="s">
        <v>18210</v>
      </c>
    </row>
    <row r="1810" spans="38:44" ht="15.75" customHeight="1" x14ac:dyDescent="0.15">
      <c r="AL1810" s="69" t="s">
        <v>18211</v>
      </c>
      <c r="AR1810" s="69" t="s">
        <v>18212</v>
      </c>
    </row>
    <row r="1811" spans="38:44" ht="15.75" customHeight="1" x14ac:dyDescent="0.15">
      <c r="AL1811" s="69" t="s">
        <v>18213</v>
      </c>
      <c r="AR1811" s="69" t="s">
        <v>18214</v>
      </c>
    </row>
    <row r="1812" spans="38:44" ht="15.75" customHeight="1" x14ac:dyDescent="0.15">
      <c r="AL1812" s="69" t="s">
        <v>18215</v>
      </c>
      <c r="AR1812" s="69" t="s">
        <v>18216</v>
      </c>
    </row>
    <row r="1813" spans="38:44" ht="15.75" customHeight="1" x14ac:dyDescent="0.15">
      <c r="AL1813" s="69" t="s">
        <v>18217</v>
      </c>
      <c r="AR1813" s="69" t="s">
        <v>18218</v>
      </c>
    </row>
    <row r="1814" spans="38:44" ht="15.75" customHeight="1" x14ac:dyDescent="0.15">
      <c r="AL1814" s="69" t="s">
        <v>18219</v>
      </c>
      <c r="AR1814" s="69" t="s">
        <v>18220</v>
      </c>
    </row>
    <row r="1815" spans="38:44" ht="15.75" customHeight="1" x14ac:dyDescent="0.15">
      <c r="AL1815" s="69" t="s">
        <v>18221</v>
      </c>
      <c r="AR1815" s="69" t="s">
        <v>18222</v>
      </c>
    </row>
    <row r="1816" spans="38:44" ht="15.75" customHeight="1" x14ac:dyDescent="0.15">
      <c r="AL1816" s="69" t="s">
        <v>18223</v>
      </c>
      <c r="AR1816" s="69" t="s">
        <v>18224</v>
      </c>
    </row>
    <row r="1817" spans="38:44" ht="15.75" customHeight="1" x14ac:dyDescent="0.15">
      <c r="AL1817" s="69" t="s">
        <v>18225</v>
      </c>
      <c r="AR1817" s="69" t="s">
        <v>18226</v>
      </c>
    </row>
    <row r="1818" spans="38:44" ht="15.75" customHeight="1" x14ac:dyDescent="0.15">
      <c r="AL1818" s="69" t="s">
        <v>18227</v>
      </c>
      <c r="AR1818" s="69" t="s">
        <v>18228</v>
      </c>
    </row>
    <row r="1819" spans="38:44" ht="15.75" customHeight="1" x14ac:dyDescent="0.15">
      <c r="AL1819" s="69" t="s">
        <v>18229</v>
      </c>
      <c r="AR1819" s="69" t="s">
        <v>18230</v>
      </c>
    </row>
    <row r="1820" spans="38:44" ht="15.75" customHeight="1" x14ac:dyDescent="0.15">
      <c r="AL1820" s="69" t="s">
        <v>18231</v>
      </c>
      <c r="AR1820" s="69" t="s">
        <v>18232</v>
      </c>
    </row>
    <row r="1821" spans="38:44" ht="15.75" customHeight="1" x14ac:dyDescent="0.15">
      <c r="AL1821" s="69" t="s">
        <v>18233</v>
      </c>
      <c r="AR1821" s="69" t="s">
        <v>18234</v>
      </c>
    </row>
    <row r="1822" spans="38:44" ht="15.75" customHeight="1" x14ac:dyDescent="0.15">
      <c r="AL1822" s="69" t="s">
        <v>18235</v>
      </c>
      <c r="AR1822" s="69" t="s">
        <v>18236</v>
      </c>
    </row>
    <row r="1823" spans="38:44" ht="15.75" customHeight="1" x14ac:dyDescent="0.15">
      <c r="AL1823" s="69" t="s">
        <v>18237</v>
      </c>
      <c r="AR1823" s="69" t="s">
        <v>18238</v>
      </c>
    </row>
    <row r="1824" spans="38:44" ht="15.75" customHeight="1" x14ac:dyDescent="0.15">
      <c r="AL1824" s="69" t="s">
        <v>18239</v>
      </c>
      <c r="AR1824" s="69" t="s">
        <v>18240</v>
      </c>
    </row>
    <row r="1825" spans="38:44" ht="15.75" customHeight="1" x14ac:dyDescent="0.15">
      <c r="AL1825" s="69" t="s">
        <v>18241</v>
      </c>
      <c r="AR1825" s="69" t="s">
        <v>18242</v>
      </c>
    </row>
    <row r="1826" spans="38:44" ht="15.75" customHeight="1" x14ac:dyDescent="0.15">
      <c r="AL1826" s="69" t="s">
        <v>18243</v>
      </c>
      <c r="AR1826" s="69" t="s">
        <v>18244</v>
      </c>
    </row>
    <row r="1827" spans="38:44" ht="15.75" customHeight="1" x14ac:dyDescent="0.15">
      <c r="AL1827" s="69" t="s">
        <v>18245</v>
      </c>
      <c r="AR1827" s="69" t="s">
        <v>18246</v>
      </c>
    </row>
    <row r="1828" spans="38:44" ht="15.75" customHeight="1" x14ac:dyDescent="0.15">
      <c r="AL1828" s="69" t="s">
        <v>18247</v>
      </c>
      <c r="AR1828" s="69" t="s">
        <v>18248</v>
      </c>
    </row>
    <row r="1829" spans="38:44" ht="15.75" customHeight="1" x14ac:dyDescent="0.15">
      <c r="AL1829" s="69" t="s">
        <v>18249</v>
      </c>
      <c r="AR1829" s="69" t="s">
        <v>18250</v>
      </c>
    </row>
    <row r="1830" spans="38:44" ht="15.75" customHeight="1" x14ac:dyDescent="0.15">
      <c r="AL1830" s="69" t="s">
        <v>18251</v>
      </c>
      <c r="AR1830" s="69" t="s">
        <v>18252</v>
      </c>
    </row>
    <row r="1831" spans="38:44" ht="15.75" customHeight="1" x14ac:dyDescent="0.15">
      <c r="AL1831" s="69" t="s">
        <v>18253</v>
      </c>
      <c r="AR1831" s="69" t="s">
        <v>18254</v>
      </c>
    </row>
    <row r="1832" spans="38:44" ht="15.75" customHeight="1" x14ac:dyDescent="0.15">
      <c r="AL1832" s="69" t="s">
        <v>18255</v>
      </c>
      <c r="AR1832" s="69" t="s">
        <v>18256</v>
      </c>
    </row>
    <row r="1833" spans="38:44" ht="15.75" customHeight="1" x14ac:dyDescent="0.15">
      <c r="AL1833" s="69" t="s">
        <v>18257</v>
      </c>
      <c r="AR1833" s="69" t="s">
        <v>18258</v>
      </c>
    </row>
    <row r="1834" spans="38:44" ht="15.75" customHeight="1" x14ac:dyDescent="0.15">
      <c r="AL1834" s="69" t="s">
        <v>18259</v>
      </c>
      <c r="AR1834" s="69" t="s">
        <v>18260</v>
      </c>
    </row>
    <row r="1835" spans="38:44" ht="15.75" customHeight="1" x14ac:dyDescent="0.15">
      <c r="AL1835" s="69" t="s">
        <v>18261</v>
      </c>
      <c r="AR1835" s="69" t="s">
        <v>18262</v>
      </c>
    </row>
    <row r="1836" spans="38:44" ht="15.75" customHeight="1" x14ac:dyDescent="0.15">
      <c r="AL1836" s="69" t="s">
        <v>18263</v>
      </c>
      <c r="AR1836" s="69" t="s">
        <v>18264</v>
      </c>
    </row>
    <row r="1837" spans="38:44" ht="15.75" customHeight="1" x14ac:dyDescent="0.15">
      <c r="AL1837" s="69" t="s">
        <v>18265</v>
      </c>
      <c r="AR1837" s="69" t="s">
        <v>18266</v>
      </c>
    </row>
    <row r="1838" spans="38:44" ht="15.75" customHeight="1" x14ac:dyDescent="0.15">
      <c r="AL1838" s="69" t="s">
        <v>18267</v>
      </c>
      <c r="AR1838" s="69" t="s">
        <v>18268</v>
      </c>
    </row>
    <row r="1839" spans="38:44" ht="15.75" customHeight="1" x14ac:dyDescent="0.15">
      <c r="AL1839" s="69" t="s">
        <v>18269</v>
      </c>
      <c r="AR1839" s="69" t="s">
        <v>18270</v>
      </c>
    </row>
    <row r="1840" spans="38:44" ht="15.75" customHeight="1" x14ac:dyDescent="0.15">
      <c r="AL1840" s="69" t="s">
        <v>18271</v>
      </c>
      <c r="AR1840" s="69" t="s">
        <v>18272</v>
      </c>
    </row>
    <row r="1841" spans="38:44" ht="15.75" customHeight="1" x14ac:dyDescent="0.15">
      <c r="AL1841" s="69" t="s">
        <v>18273</v>
      </c>
      <c r="AR1841" s="69" t="s">
        <v>18274</v>
      </c>
    </row>
    <row r="1842" spans="38:44" ht="15.75" customHeight="1" x14ac:dyDescent="0.15">
      <c r="AL1842" s="69" t="s">
        <v>18275</v>
      </c>
      <c r="AR1842" s="69" t="s">
        <v>18276</v>
      </c>
    </row>
    <row r="1843" spans="38:44" ht="15.75" customHeight="1" x14ac:dyDescent="0.15">
      <c r="AL1843" s="69" t="s">
        <v>18277</v>
      </c>
      <c r="AR1843" s="69" t="s">
        <v>18278</v>
      </c>
    </row>
    <row r="1844" spans="38:44" ht="15.75" customHeight="1" x14ac:dyDescent="0.15">
      <c r="AL1844" s="69" t="s">
        <v>18279</v>
      </c>
      <c r="AR1844" s="69" t="s">
        <v>18280</v>
      </c>
    </row>
    <row r="1845" spans="38:44" ht="15.75" customHeight="1" x14ac:dyDescent="0.15">
      <c r="AL1845" s="69" t="s">
        <v>18281</v>
      </c>
      <c r="AR1845" s="69" t="s">
        <v>18282</v>
      </c>
    </row>
    <row r="1846" spans="38:44" ht="15.75" customHeight="1" x14ac:dyDescent="0.15">
      <c r="AL1846" s="69" t="s">
        <v>18283</v>
      </c>
      <c r="AR1846" s="69" t="s">
        <v>18284</v>
      </c>
    </row>
    <row r="1847" spans="38:44" ht="15.75" customHeight="1" x14ac:dyDescent="0.15">
      <c r="AL1847" s="69" t="s">
        <v>18285</v>
      </c>
      <c r="AR1847" s="69" t="s">
        <v>18286</v>
      </c>
    </row>
    <row r="1848" spans="38:44" ht="15.75" customHeight="1" x14ac:dyDescent="0.15">
      <c r="AL1848" s="69" t="s">
        <v>18287</v>
      </c>
      <c r="AR1848" s="69" t="s">
        <v>18288</v>
      </c>
    </row>
    <row r="1849" spans="38:44" ht="15.75" customHeight="1" x14ac:dyDescent="0.15">
      <c r="AL1849" s="69" t="s">
        <v>18289</v>
      </c>
      <c r="AR1849" s="69" t="s">
        <v>18290</v>
      </c>
    </row>
    <row r="1850" spans="38:44" ht="15.75" customHeight="1" x14ac:dyDescent="0.15">
      <c r="AL1850" s="69" t="s">
        <v>18291</v>
      </c>
      <c r="AR1850" s="69" t="s">
        <v>18292</v>
      </c>
    </row>
    <row r="1851" spans="38:44" ht="15.75" customHeight="1" x14ac:dyDescent="0.15">
      <c r="AL1851" s="69" t="s">
        <v>18293</v>
      </c>
      <c r="AR1851" s="69" t="s">
        <v>18294</v>
      </c>
    </row>
    <row r="1852" spans="38:44" ht="15.75" customHeight="1" x14ac:dyDescent="0.15">
      <c r="AL1852" s="69" t="s">
        <v>18295</v>
      </c>
      <c r="AR1852" s="69" t="s">
        <v>18296</v>
      </c>
    </row>
    <row r="1853" spans="38:44" ht="15.75" customHeight="1" x14ac:dyDescent="0.15">
      <c r="AL1853" s="69" t="s">
        <v>18297</v>
      </c>
      <c r="AR1853" s="69" t="s">
        <v>18298</v>
      </c>
    </row>
    <row r="1854" spans="38:44" ht="15.75" customHeight="1" x14ac:dyDescent="0.15">
      <c r="AL1854" s="69" t="s">
        <v>18299</v>
      </c>
      <c r="AR1854" s="69" t="s">
        <v>18300</v>
      </c>
    </row>
    <row r="1855" spans="38:44" ht="15.75" customHeight="1" x14ac:dyDescent="0.15">
      <c r="AL1855" s="69" t="s">
        <v>18301</v>
      </c>
      <c r="AR1855" s="69" t="s">
        <v>18302</v>
      </c>
    </row>
    <row r="1856" spans="38:44" ht="15.75" customHeight="1" x14ac:dyDescent="0.15">
      <c r="AL1856" s="69" t="s">
        <v>18303</v>
      </c>
      <c r="AR1856" s="69" t="s">
        <v>18304</v>
      </c>
    </row>
    <row r="1857" spans="38:44" ht="15.75" customHeight="1" x14ac:dyDescent="0.15">
      <c r="AL1857" s="69" t="s">
        <v>18305</v>
      </c>
      <c r="AR1857" s="69" t="s">
        <v>18306</v>
      </c>
    </row>
    <row r="1858" spans="38:44" ht="15.75" customHeight="1" x14ac:dyDescent="0.15">
      <c r="AL1858" s="69" t="s">
        <v>18307</v>
      </c>
      <c r="AR1858" s="69" t="s">
        <v>18308</v>
      </c>
    </row>
    <row r="1859" spans="38:44" ht="15.75" customHeight="1" x14ac:dyDescent="0.15">
      <c r="AL1859" s="69" t="s">
        <v>18309</v>
      </c>
      <c r="AR1859" s="69" t="s">
        <v>18310</v>
      </c>
    </row>
    <row r="1860" spans="38:44" ht="15.75" customHeight="1" x14ac:dyDescent="0.15">
      <c r="AL1860" s="69" t="s">
        <v>18311</v>
      </c>
      <c r="AR1860" s="69" t="s">
        <v>18312</v>
      </c>
    </row>
    <row r="1861" spans="38:44" ht="15.75" customHeight="1" x14ac:dyDescent="0.15">
      <c r="AL1861" s="69" t="s">
        <v>18313</v>
      </c>
      <c r="AR1861" s="69" t="s">
        <v>18314</v>
      </c>
    </row>
    <row r="1862" spans="38:44" ht="15.75" customHeight="1" x14ac:dyDescent="0.15">
      <c r="AL1862" s="69" t="s">
        <v>18315</v>
      </c>
      <c r="AR1862" s="69" t="s">
        <v>18316</v>
      </c>
    </row>
    <row r="1863" spans="38:44" ht="15.75" customHeight="1" x14ac:dyDescent="0.15">
      <c r="AL1863" s="69" t="s">
        <v>18317</v>
      </c>
      <c r="AR1863" s="69" t="s">
        <v>18318</v>
      </c>
    </row>
    <row r="1864" spans="38:44" ht="15.75" customHeight="1" x14ac:dyDescent="0.15">
      <c r="AL1864" s="69" t="s">
        <v>18319</v>
      </c>
      <c r="AR1864" s="69" t="s">
        <v>18320</v>
      </c>
    </row>
    <row r="1865" spans="38:44" ht="15.75" customHeight="1" x14ac:dyDescent="0.15">
      <c r="AL1865" s="69" t="s">
        <v>18321</v>
      </c>
      <c r="AR1865" s="69" t="s">
        <v>18322</v>
      </c>
    </row>
    <row r="1866" spans="38:44" ht="15.75" customHeight="1" x14ac:dyDescent="0.15">
      <c r="AL1866" s="69" t="s">
        <v>18323</v>
      </c>
      <c r="AR1866" s="69" t="s">
        <v>18324</v>
      </c>
    </row>
    <row r="1867" spans="38:44" ht="15.75" customHeight="1" x14ac:dyDescent="0.15">
      <c r="AL1867" s="69" t="s">
        <v>18325</v>
      </c>
      <c r="AR1867" s="69" t="s">
        <v>18326</v>
      </c>
    </row>
    <row r="1868" spans="38:44" ht="15.75" customHeight="1" x14ac:dyDescent="0.15">
      <c r="AL1868" s="69" t="s">
        <v>18327</v>
      </c>
      <c r="AR1868" s="69" t="s">
        <v>18328</v>
      </c>
    </row>
    <row r="1869" spans="38:44" ht="15.75" customHeight="1" x14ac:dyDescent="0.15">
      <c r="AL1869" s="69" t="s">
        <v>18329</v>
      </c>
      <c r="AR1869" s="69" t="s">
        <v>18330</v>
      </c>
    </row>
    <row r="1870" spans="38:44" ht="15.75" customHeight="1" x14ac:dyDescent="0.15">
      <c r="AL1870" s="69" t="s">
        <v>18331</v>
      </c>
      <c r="AR1870" s="69" t="s">
        <v>18332</v>
      </c>
    </row>
    <row r="1871" spans="38:44" ht="15.75" customHeight="1" x14ac:dyDescent="0.15">
      <c r="AL1871" s="69" t="s">
        <v>18333</v>
      </c>
      <c r="AR1871" s="69" t="s">
        <v>18334</v>
      </c>
    </row>
    <row r="1872" spans="38:44" ht="15.75" customHeight="1" x14ac:dyDescent="0.15">
      <c r="AL1872" s="69" t="s">
        <v>18335</v>
      </c>
      <c r="AR1872" s="69" t="s">
        <v>18336</v>
      </c>
    </row>
    <row r="1873" spans="38:44" ht="15.75" customHeight="1" x14ac:dyDescent="0.15">
      <c r="AL1873" s="69" t="s">
        <v>18337</v>
      </c>
      <c r="AR1873" s="69" t="s">
        <v>18338</v>
      </c>
    </row>
    <row r="1874" spans="38:44" ht="15.75" customHeight="1" x14ac:dyDescent="0.15">
      <c r="AL1874" s="69" t="s">
        <v>18339</v>
      </c>
      <c r="AR1874" s="69" t="s">
        <v>18340</v>
      </c>
    </row>
    <row r="1875" spans="38:44" ht="15.75" customHeight="1" x14ac:dyDescent="0.15">
      <c r="AL1875" s="69" t="s">
        <v>18341</v>
      </c>
      <c r="AR1875" s="69" t="s">
        <v>18342</v>
      </c>
    </row>
    <row r="1876" spans="38:44" ht="15.75" customHeight="1" x14ac:dyDescent="0.15">
      <c r="AL1876" s="69" t="s">
        <v>18343</v>
      </c>
      <c r="AR1876" s="69" t="s">
        <v>18344</v>
      </c>
    </row>
    <row r="1877" spans="38:44" ht="15.75" customHeight="1" x14ac:dyDescent="0.15">
      <c r="AL1877" s="69" t="s">
        <v>18345</v>
      </c>
      <c r="AR1877" s="69" t="s">
        <v>18346</v>
      </c>
    </row>
    <row r="1878" spans="38:44" ht="15.75" customHeight="1" x14ac:dyDescent="0.15">
      <c r="AL1878" s="69" t="s">
        <v>18347</v>
      </c>
      <c r="AR1878" s="69" t="s">
        <v>18348</v>
      </c>
    </row>
    <row r="1879" spans="38:44" ht="15.75" customHeight="1" x14ac:dyDescent="0.15">
      <c r="AL1879" s="69" t="s">
        <v>18349</v>
      </c>
      <c r="AR1879" s="69" t="s">
        <v>18350</v>
      </c>
    </row>
    <row r="1880" spans="38:44" ht="15.75" customHeight="1" x14ac:dyDescent="0.15">
      <c r="AL1880" s="69" t="s">
        <v>18351</v>
      </c>
      <c r="AR1880" s="69" t="s">
        <v>18352</v>
      </c>
    </row>
    <row r="1881" spans="38:44" ht="15.75" customHeight="1" x14ac:dyDescent="0.15">
      <c r="AL1881" s="69" t="s">
        <v>18353</v>
      </c>
      <c r="AR1881" s="69" t="s">
        <v>18354</v>
      </c>
    </row>
    <row r="1882" spans="38:44" ht="15.75" customHeight="1" x14ac:dyDescent="0.15">
      <c r="AL1882" s="69" t="s">
        <v>18355</v>
      </c>
      <c r="AR1882" s="69" t="s">
        <v>18356</v>
      </c>
    </row>
    <row r="1883" spans="38:44" ht="15.75" customHeight="1" x14ac:dyDescent="0.15">
      <c r="AL1883" s="69" t="s">
        <v>18357</v>
      </c>
      <c r="AR1883" s="69" t="s">
        <v>18358</v>
      </c>
    </row>
    <row r="1884" spans="38:44" ht="15.75" customHeight="1" x14ac:dyDescent="0.15">
      <c r="AL1884" s="69" t="s">
        <v>18359</v>
      </c>
      <c r="AR1884" s="69" t="s">
        <v>18360</v>
      </c>
    </row>
    <row r="1885" spans="38:44" ht="15.75" customHeight="1" x14ac:dyDescent="0.15">
      <c r="AL1885" s="69" t="s">
        <v>18361</v>
      </c>
      <c r="AR1885" s="69" t="s">
        <v>18362</v>
      </c>
    </row>
    <row r="1886" spans="38:44" ht="15.75" customHeight="1" x14ac:dyDescent="0.15">
      <c r="AL1886" s="69" t="s">
        <v>18363</v>
      </c>
      <c r="AR1886" s="69" t="s">
        <v>18364</v>
      </c>
    </row>
    <row r="1887" spans="38:44" ht="15.75" customHeight="1" x14ac:dyDescent="0.15">
      <c r="AL1887" s="69" t="s">
        <v>18365</v>
      </c>
      <c r="AR1887" s="69" t="s">
        <v>18366</v>
      </c>
    </row>
    <row r="1888" spans="38:44" ht="15.75" customHeight="1" x14ac:dyDescent="0.15">
      <c r="AL1888" s="69" t="s">
        <v>18367</v>
      </c>
      <c r="AR1888" s="69" t="s">
        <v>18368</v>
      </c>
    </row>
    <row r="1889" spans="38:44" ht="15.75" customHeight="1" x14ac:dyDescent="0.15">
      <c r="AL1889" s="69" t="s">
        <v>18369</v>
      </c>
      <c r="AR1889" s="69" t="s">
        <v>18370</v>
      </c>
    </row>
    <row r="1890" spans="38:44" ht="15.75" customHeight="1" x14ac:dyDescent="0.15">
      <c r="AL1890" s="69" t="s">
        <v>18371</v>
      </c>
      <c r="AR1890" s="69" t="s">
        <v>18372</v>
      </c>
    </row>
    <row r="1891" spans="38:44" ht="15.75" customHeight="1" x14ac:dyDescent="0.15">
      <c r="AL1891" s="69" t="s">
        <v>18373</v>
      </c>
      <c r="AR1891" s="69" t="s">
        <v>18374</v>
      </c>
    </row>
    <row r="1892" spans="38:44" ht="15.75" customHeight="1" x14ac:dyDescent="0.15">
      <c r="AL1892" s="69" t="s">
        <v>18375</v>
      </c>
      <c r="AR1892" s="69" t="s">
        <v>18376</v>
      </c>
    </row>
    <row r="1893" spans="38:44" ht="15.75" customHeight="1" x14ac:dyDescent="0.15">
      <c r="AL1893" s="69" t="s">
        <v>18377</v>
      </c>
      <c r="AR1893" s="69" t="s">
        <v>18378</v>
      </c>
    </row>
    <row r="1894" spans="38:44" ht="15.75" customHeight="1" x14ac:dyDescent="0.15">
      <c r="AL1894" s="69" t="s">
        <v>18379</v>
      </c>
      <c r="AR1894" s="69" t="s">
        <v>18380</v>
      </c>
    </row>
    <row r="1895" spans="38:44" ht="15.75" customHeight="1" x14ac:dyDescent="0.15">
      <c r="AL1895" s="69" t="s">
        <v>18381</v>
      </c>
      <c r="AR1895" s="69" t="s">
        <v>18382</v>
      </c>
    </row>
    <row r="1896" spans="38:44" ht="15.75" customHeight="1" x14ac:dyDescent="0.15">
      <c r="AL1896" s="69" t="s">
        <v>18383</v>
      </c>
      <c r="AR1896" s="69" t="s">
        <v>18384</v>
      </c>
    </row>
    <row r="1897" spans="38:44" ht="15.75" customHeight="1" x14ac:dyDescent="0.15">
      <c r="AL1897" s="69" t="s">
        <v>18385</v>
      </c>
      <c r="AR1897" s="69" t="s">
        <v>18386</v>
      </c>
    </row>
    <row r="1898" spans="38:44" ht="15.75" customHeight="1" x14ac:dyDescent="0.15">
      <c r="AL1898" s="69" t="s">
        <v>18387</v>
      </c>
      <c r="AR1898" s="69" t="s">
        <v>18388</v>
      </c>
    </row>
    <row r="1899" spans="38:44" ht="15.75" customHeight="1" x14ac:dyDescent="0.15">
      <c r="AL1899" s="69" t="s">
        <v>18389</v>
      </c>
      <c r="AR1899" s="69" t="s">
        <v>18390</v>
      </c>
    </row>
    <row r="1900" spans="38:44" ht="15.75" customHeight="1" x14ac:dyDescent="0.15">
      <c r="AL1900" s="69" t="s">
        <v>18391</v>
      </c>
      <c r="AR1900" s="69" t="s">
        <v>18392</v>
      </c>
    </row>
    <row r="1901" spans="38:44" ht="15.75" customHeight="1" x14ac:dyDescent="0.15">
      <c r="AL1901" s="69" t="s">
        <v>18393</v>
      </c>
      <c r="AR1901" s="69" t="s">
        <v>18394</v>
      </c>
    </row>
    <row r="1902" spans="38:44" ht="15.75" customHeight="1" x14ac:dyDescent="0.15">
      <c r="AL1902" s="69" t="s">
        <v>18395</v>
      </c>
      <c r="AR1902" s="69" t="s">
        <v>18396</v>
      </c>
    </row>
    <row r="1903" spans="38:44" ht="15.75" customHeight="1" x14ac:dyDescent="0.15">
      <c r="AL1903" s="69" t="s">
        <v>18397</v>
      </c>
      <c r="AR1903" s="69" t="s">
        <v>18398</v>
      </c>
    </row>
    <row r="1904" spans="38:44" ht="15.75" customHeight="1" x14ac:dyDescent="0.15">
      <c r="AL1904" s="69" t="s">
        <v>18399</v>
      </c>
      <c r="AR1904" s="69" t="s">
        <v>18400</v>
      </c>
    </row>
    <row r="1905" spans="38:44" ht="15.75" customHeight="1" x14ac:dyDescent="0.15">
      <c r="AL1905" s="69" t="s">
        <v>18401</v>
      </c>
      <c r="AR1905" s="69" t="s">
        <v>18402</v>
      </c>
    </row>
    <row r="1906" spans="38:44" ht="15.75" customHeight="1" x14ac:dyDescent="0.15">
      <c r="AL1906" s="69" t="s">
        <v>18403</v>
      </c>
      <c r="AR1906" s="69" t="s">
        <v>18404</v>
      </c>
    </row>
    <row r="1907" spans="38:44" ht="15.75" customHeight="1" x14ac:dyDescent="0.15">
      <c r="AL1907" s="69" t="s">
        <v>18405</v>
      </c>
      <c r="AR1907" s="69" t="s">
        <v>18406</v>
      </c>
    </row>
    <row r="1908" spans="38:44" ht="15.75" customHeight="1" x14ac:dyDescent="0.15">
      <c r="AL1908" s="69" t="s">
        <v>18407</v>
      </c>
      <c r="AR1908" s="69" t="s">
        <v>18408</v>
      </c>
    </row>
    <row r="1909" spans="38:44" ht="15.75" customHeight="1" x14ac:dyDescent="0.15">
      <c r="AL1909" s="69" t="s">
        <v>18409</v>
      </c>
      <c r="AR1909" s="69" t="s">
        <v>18410</v>
      </c>
    </row>
    <row r="1910" spans="38:44" ht="15.75" customHeight="1" x14ac:dyDescent="0.15">
      <c r="AL1910" s="69" t="s">
        <v>18411</v>
      </c>
      <c r="AR1910" s="69" t="s">
        <v>18412</v>
      </c>
    </row>
    <row r="1911" spans="38:44" ht="15.75" customHeight="1" x14ac:dyDescent="0.15">
      <c r="AL1911" s="69" t="s">
        <v>18413</v>
      </c>
      <c r="AR1911" s="69" t="s">
        <v>18414</v>
      </c>
    </row>
    <row r="1912" spans="38:44" ht="15.75" customHeight="1" x14ac:dyDescent="0.15">
      <c r="AL1912" s="69" t="s">
        <v>18415</v>
      </c>
      <c r="AR1912" s="69" t="s">
        <v>18416</v>
      </c>
    </row>
    <row r="1913" spans="38:44" ht="15.75" customHeight="1" x14ac:dyDescent="0.15">
      <c r="AL1913" s="69" t="s">
        <v>18417</v>
      </c>
      <c r="AR1913" s="69" t="s">
        <v>18418</v>
      </c>
    </row>
    <row r="1914" spans="38:44" ht="15.75" customHeight="1" x14ac:dyDescent="0.15">
      <c r="AL1914" s="69" t="s">
        <v>18419</v>
      </c>
      <c r="AR1914" s="69" t="s">
        <v>18420</v>
      </c>
    </row>
    <row r="1915" spans="38:44" ht="15.75" customHeight="1" x14ac:dyDescent="0.15">
      <c r="AL1915" s="69" t="s">
        <v>18421</v>
      </c>
      <c r="AR1915" s="69" t="s">
        <v>18422</v>
      </c>
    </row>
    <row r="1916" spans="38:44" ht="15.75" customHeight="1" x14ac:dyDescent="0.15">
      <c r="AL1916" s="69" t="s">
        <v>18423</v>
      </c>
      <c r="AR1916" s="69" t="s">
        <v>18424</v>
      </c>
    </row>
    <row r="1917" spans="38:44" ht="15.75" customHeight="1" x14ac:dyDescent="0.15">
      <c r="AL1917" s="69" t="s">
        <v>18425</v>
      </c>
      <c r="AR1917" s="69" t="s">
        <v>18426</v>
      </c>
    </row>
    <row r="1918" spans="38:44" ht="15.75" customHeight="1" x14ac:dyDescent="0.15">
      <c r="AL1918" s="69" t="s">
        <v>18427</v>
      </c>
      <c r="AR1918" s="69" t="s">
        <v>18428</v>
      </c>
    </row>
    <row r="1919" spans="38:44" ht="15.75" customHeight="1" x14ac:dyDescent="0.15">
      <c r="AL1919" s="69" t="s">
        <v>18429</v>
      </c>
      <c r="AR1919" s="69" t="s">
        <v>18430</v>
      </c>
    </row>
    <row r="1920" spans="38:44" ht="15.75" customHeight="1" x14ac:dyDescent="0.15">
      <c r="AL1920" s="69" t="s">
        <v>18431</v>
      </c>
      <c r="AR1920" s="69" t="s">
        <v>18432</v>
      </c>
    </row>
    <row r="1921" spans="38:44" ht="15.75" customHeight="1" x14ac:dyDescent="0.15">
      <c r="AL1921" s="69" t="s">
        <v>18433</v>
      </c>
      <c r="AR1921" s="69" t="s">
        <v>18434</v>
      </c>
    </row>
    <row r="1922" spans="38:44" ht="15.75" customHeight="1" x14ac:dyDescent="0.15">
      <c r="AL1922" s="69" t="s">
        <v>18435</v>
      </c>
      <c r="AR1922" s="69" t="s">
        <v>18436</v>
      </c>
    </row>
    <row r="1923" spans="38:44" ht="15.75" customHeight="1" x14ac:dyDescent="0.15">
      <c r="AL1923" s="69" t="s">
        <v>18437</v>
      </c>
      <c r="AR1923" s="69" t="s">
        <v>18438</v>
      </c>
    </row>
    <row r="1924" spans="38:44" ht="15.75" customHeight="1" x14ac:dyDescent="0.15">
      <c r="AL1924" s="69" t="s">
        <v>18439</v>
      </c>
      <c r="AR1924" s="69" t="s">
        <v>18440</v>
      </c>
    </row>
    <row r="1925" spans="38:44" ht="15.75" customHeight="1" x14ac:dyDescent="0.15">
      <c r="AL1925" s="69" t="s">
        <v>18441</v>
      </c>
      <c r="AR1925" s="69" t="s">
        <v>18442</v>
      </c>
    </row>
    <row r="1926" spans="38:44" ht="15.75" customHeight="1" x14ac:dyDescent="0.15">
      <c r="AL1926" s="69" t="s">
        <v>18443</v>
      </c>
      <c r="AR1926" s="69" t="s">
        <v>18444</v>
      </c>
    </row>
    <row r="1927" spans="38:44" ht="15.75" customHeight="1" x14ac:dyDescent="0.15">
      <c r="AL1927" s="69" t="s">
        <v>18445</v>
      </c>
      <c r="AR1927" s="69" t="s">
        <v>18446</v>
      </c>
    </row>
    <row r="1928" spans="38:44" ht="15.75" customHeight="1" x14ac:dyDescent="0.15">
      <c r="AL1928" s="69" t="s">
        <v>18447</v>
      </c>
      <c r="AR1928" s="69" t="s">
        <v>18448</v>
      </c>
    </row>
    <row r="1929" spans="38:44" ht="15.75" customHeight="1" x14ac:dyDescent="0.15">
      <c r="AL1929" s="69" t="s">
        <v>18449</v>
      </c>
      <c r="AR1929" s="69" t="s">
        <v>18450</v>
      </c>
    </row>
    <row r="1930" spans="38:44" ht="15.75" customHeight="1" x14ac:dyDescent="0.15">
      <c r="AL1930" s="69" t="s">
        <v>18451</v>
      </c>
      <c r="AR1930" s="69" t="s">
        <v>18452</v>
      </c>
    </row>
    <row r="1931" spans="38:44" ht="15.75" customHeight="1" x14ac:dyDescent="0.15">
      <c r="AL1931" s="69" t="s">
        <v>18453</v>
      </c>
      <c r="AR1931" s="69" t="s">
        <v>18454</v>
      </c>
    </row>
    <row r="1932" spans="38:44" ht="15.75" customHeight="1" x14ac:dyDescent="0.15">
      <c r="AL1932" s="69" t="s">
        <v>18455</v>
      </c>
      <c r="AR1932" s="69" t="s">
        <v>18456</v>
      </c>
    </row>
    <row r="1933" spans="38:44" ht="15.75" customHeight="1" x14ac:dyDescent="0.15">
      <c r="AL1933" s="69" t="s">
        <v>18457</v>
      </c>
      <c r="AR1933" s="69" t="s">
        <v>18458</v>
      </c>
    </row>
    <row r="1934" spans="38:44" ht="15.75" customHeight="1" x14ac:dyDescent="0.15">
      <c r="AL1934" s="69" t="s">
        <v>18459</v>
      </c>
      <c r="AR1934" s="69" t="s">
        <v>18460</v>
      </c>
    </row>
    <row r="1935" spans="38:44" ht="15.75" customHeight="1" x14ac:dyDescent="0.15">
      <c r="AL1935" s="69" t="s">
        <v>18461</v>
      </c>
      <c r="AR1935" s="69" t="s">
        <v>18462</v>
      </c>
    </row>
    <row r="1936" spans="38:44" ht="15.75" customHeight="1" x14ac:dyDescent="0.15">
      <c r="AL1936" s="69" t="s">
        <v>18463</v>
      </c>
      <c r="AR1936" s="69" t="s">
        <v>18464</v>
      </c>
    </row>
    <row r="1937" spans="38:44" ht="15.75" customHeight="1" x14ac:dyDescent="0.15">
      <c r="AL1937" s="69" t="s">
        <v>18465</v>
      </c>
      <c r="AR1937" s="69" t="s">
        <v>18466</v>
      </c>
    </row>
    <row r="1938" spans="38:44" ht="15.75" customHeight="1" x14ac:dyDescent="0.15">
      <c r="AL1938" s="69" t="s">
        <v>18467</v>
      </c>
      <c r="AR1938" s="69" t="s">
        <v>18468</v>
      </c>
    </row>
    <row r="1939" spans="38:44" ht="15.75" customHeight="1" x14ac:dyDescent="0.15">
      <c r="AL1939" s="69" t="s">
        <v>18469</v>
      </c>
      <c r="AR1939" s="69" t="s">
        <v>18470</v>
      </c>
    </row>
    <row r="1940" spans="38:44" ht="15.75" customHeight="1" x14ac:dyDescent="0.15">
      <c r="AL1940" s="69" t="s">
        <v>18471</v>
      </c>
      <c r="AR1940" s="69" t="s">
        <v>18472</v>
      </c>
    </row>
    <row r="1941" spans="38:44" ht="15.75" customHeight="1" x14ac:dyDescent="0.15">
      <c r="AL1941" s="69" t="s">
        <v>18473</v>
      </c>
      <c r="AR1941" s="69" t="s">
        <v>18474</v>
      </c>
    </row>
    <row r="1942" spans="38:44" ht="15.75" customHeight="1" x14ac:dyDescent="0.15">
      <c r="AL1942" s="69" t="s">
        <v>18475</v>
      </c>
      <c r="AR1942" s="69" t="s">
        <v>18476</v>
      </c>
    </row>
    <row r="1943" spans="38:44" ht="15.75" customHeight="1" x14ac:dyDescent="0.15">
      <c r="AL1943" s="69" t="s">
        <v>18477</v>
      </c>
      <c r="AR1943" s="69" t="s">
        <v>18478</v>
      </c>
    </row>
    <row r="1944" spans="38:44" ht="15.75" customHeight="1" x14ac:dyDescent="0.15">
      <c r="AL1944" s="69" t="s">
        <v>18479</v>
      </c>
      <c r="AR1944" s="69" t="s">
        <v>18480</v>
      </c>
    </row>
    <row r="1945" spans="38:44" ht="15.75" customHeight="1" x14ac:dyDescent="0.15">
      <c r="AL1945" s="69" t="s">
        <v>18481</v>
      </c>
      <c r="AR1945" s="69" t="s">
        <v>18482</v>
      </c>
    </row>
    <row r="1946" spans="38:44" ht="15.75" customHeight="1" x14ac:dyDescent="0.15">
      <c r="AL1946" s="69" t="s">
        <v>18483</v>
      </c>
      <c r="AR1946" s="69" t="s">
        <v>18484</v>
      </c>
    </row>
    <row r="1947" spans="38:44" ht="15.75" customHeight="1" x14ac:dyDescent="0.15">
      <c r="AL1947" s="69" t="s">
        <v>18485</v>
      </c>
      <c r="AR1947" s="69" t="s">
        <v>18486</v>
      </c>
    </row>
    <row r="1948" spans="38:44" ht="15.75" customHeight="1" x14ac:dyDescent="0.15">
      <c r="AL1948" s="69" t="s">
        <v>18487</v>
      </c>
      <c r="AR1948" s="69" t="s">
        <v>18488</v>
      </c>
    </row>
    <row r="1949" spans="38:44" ht="15.75" customHeight="1" x14ac:dyDescent="0.15">
      <c r="AL1949" s="69" t="s">
        <v>18489</v>
      </c>
      <c r="AR1949" s="69" t="s">
        <v>18490</v>
      </c>
    </row>
    <row r="1950" spans="38:44" ht="15.75" customHeight="1" x14ac:dyDescent="0.15">
      <c r="AL1950" s="69" t="s">
        <v>18491</v>
      </c>
      <c r="AR1950" s="69" t="s">
        <v>18492</v>
      </c>
    </row>
    <row r="1951" spans="38:44" ht="15.75" customHeight="1" x14ac:dyDescent="0.15">
      <c r="AL1951" s="69" t="s">
        <v>18493</v>
      </c>
      <c r="AR1951" s="69" t="s">
        <v>18494</v>
      </c>
    </row>
    <row r="1952" spans="38:44" ht="15.75" customHeight="1" x14ac:dyDescent="0.15">
      <c r="AL1952" s="69" t="s">
        <v>18495</v>
      </c>
      <c r="AR1952" s="69" t="s">
        <v>18496</v>
      </c>
    </row>
    <row r="1953" spans="38:44" ht="15.75" customHeight="1" x14ac:dyDescent="0.15">
      <c r="AL1953" s="69" t="s">
        <v>18497</v>
      </c>
      <c r="AR1953" s="69" t="s">
        <v>18498</v>
      </c>
    </row>
    <row r="1954" spans="38:44" ht="15.75" customHeight="1" x14ac:dyDescent="0.15">
      <c r="AL1954" s="69" t="s">
        <v>18499</v>
      </c>
      <c r="AR1954" s="69" t="s">
        <v>18500</v>
      </c>
    </row>
    <row r="1955" spans="38:44" ht="15.75" customHeight="1" x14ac:dyDescent="0.15">
      <c r="AL1955" s="69" t="s">
        <v>18501</v>
      </c>
      <c r="AR1955" s="69" t="s">
        <v>18502</v>
      </c>
    </row>
    <row r="1956" spans="38:44" ht="15.75" customHeight="1" x14ac:dyDescent="0.15">
      <c r="AL1956" s="69" t="s">
        <v>18503</v>
      </c>
      <c r="AR1956" s="69" t="s">
        <v>18504</v>
      </c>
    </row>
    <row r="1957" spans="38:44" ht="15.75" customHeight="1" x14ac:dyDescent="0.15">
      <c r="AL1957" s="69" t="s">
        <v>18505</v>
      </c>
      <c r="AR1957" s="69" t="s">
        <v>18506</v>
      </c>
    </row>
    <row r="1958" spans="38:44" ht="15.75" customHeight="1" x14ac:dyDescent="0.15">
      <c r="AL1958" s="69" t="s">
        <v>18507</v>
      </c>
      <c r="AR1958" s="69" t="s">
        <v>18508</v>
      </c>
    </row>
    <row r="1959" spans="38:44" ht="15.75" customHeight="1" x14ac:dyDescent="0.15">
      <c r="AL1959" s="69" t="s">
        <v>18509</v>
      </c>
      <c r="AR1959" s="69" t="s">
        <v>18510</v>
      </c>
    </row>
    <row r="1960" spans="38:44" ht="15.75" customHeight="1" x14ac:dyDescent="0.15">
      <c r="AL1960" s="69" t="s">
        <v>18511</v>
      </c>
      <c r="AR1960" s="69" t="s">
        <v>18512</v>
      </c>
    </row>
    <row r="1961" spans="38:44" ht="15.75" customHeight="1" x14ac:dyDescent="0.15">
      <c r="AL1961" s="69" t="s">
        <v>18513</v>
      </c>
      <c r="AR1961" s="69" t="s">
        <v>18514</v>
      </c>
    </row>
    <row r="1962" spans="38:44" ht="15.75" customHeight="1" x14ac:dyDescent="0.15">
      <c r="AL1962" s="69" t="s">
        <v>18515</v>
      </c>
      <c r="AR1962" s="69" t="s">
        <v>18516</v>
      </c>
    </row>
    <row r="1963" spans="38:44" ht="15.75" customHeight="1" x14ac:dyDescent="0.15">
      <c r="AL1963" s="69" t="s">
        <v>18517</v>
      </c>
      <c r="AR1963" s="69" t="s">
        <v>18518</v>
      </c>
    </row>
    <row r="1964" spans="38:44" ht="15.75" customHeight="1" x14ac:dyDescent="0.15">
      <c r="AL1964" s="69" t="s">
        <v>18519</v>
      </c>
      <c r="AR1964" s="69" t="s">
        <v>18520</v>
      </c>
    </row>
    <row r="1965" spans="38:44" ht="15.75" customHeight="1" x14ac:dyDescent="0.15">
      <c r="AL1965" s="69" t="s">
        <v>18521</v>
      </c>
      <c r="AR1965" s="69" t="s">
        <v>18522</v>
      </c>
    </row>
    <row r="1966" spans="38:44" ht="15.75" customHeight="1" x14ac:dyDescent="0.15">
      <c r="AL1966" s="69" t="s">
        <v>18523</v>
      </c>
      <c r="AR1966" s="69" t="s">
        <v>18524</v>
      </c>
    </row>
    <row r="1967" spans="38:44" ht="15.75" customHeight="1" x14ac:dyDescent="0.15">
      <c r="AL1967" s="69" t="s">
        <v>18525</v>
      </c>
      <c r="AR1967" s="69" t="s">
        <v>18526</v>
      </c>
    </row>
    <row r="1968" spans="38:44" ht="15.75" customHeight="1" x14ac:dyDescent="0.15">
      <c r="AL1968" s="69" t="s">
        <v>18527</v>
      </c>
      <c r="AR1968" s="69" t="s">
        <v>18528</v>
      </c>
    </row>
    <row r="1969" spans="38:44" ht="15.75" customHeight="1" x14ac:dyDescent="0.15">
      <c r="AL1969" s="69" t="s">
        <v>18529</v>
      </c>
      <c r="AR1969" s="69" t="s">
        <v>18530</v>
      </c>
    </row>
    <row r="1970" spans="38:44" ht="15.75" customHeight="1" x14ac:dyDescent="0.15">
      <c r="AL1970" s="69" t="s">
        <v>18531</v>
      </c>
      <c r="AR1970" s="69" t="s">
        <v>18532</v>
      </c>
    </row>
    <row r="1971" spans="38:44" ht="15.75" customHeight="1" x14ac:dyDescent="0.15">
      <c r="AL1971" s="69" t="s">
        <v>18533</v>
      </c>
      <c r="AR1971" s="69" t="s">
        <v>18534</v>
      </c>
    </row>
    <row r="1972" spans="38:44" ht="15.75" customHeight="1" x14ac:dyDescent="0.15">
      <c r="AL1972" s="69" t="s">
        <v>18535</v>
      </c>
      <c r="AR1972" s="69" t="s">
        <v>18536</v>
      </c>
    </row>
    <row r="1973" spans="38:44" ht="15.75" customHeight="1" x14ac:dyDescent="0.15">
      <c r="AL1973" s="69" t="s">
        <v>18537</v>
      </c>
      <c r="AR1973" s="69" t="s">
        <v>18538</v>
      </c>
    </row>
    <row r="1974" spans="38:44" ht="15.75" customHeight="1" x14ac:dyDescent="0.15">
      <c r="AL1974" s="69" t="s">
        <v>18539</v>
      </c>
      <c r="AR1974" s="69" t="s">
        <v>18540</v>
      </c>
    </row>
    <row r="1975" spans="38:44" ht="15.75" customHeight="1" x14ac:dyDescent="0.15">
      <c r="AL1975" s="69" t="s">
        <v>18541</v>
      </c>
      <c r="AR1975" s="69" t="s">
        <v>18542</v>
      </c>
    </row>
    <row r="1976" spans="38:44" ht="15.75" customHeight="1" x14ac:dyDescent="0.15">
      <c r="AL1976" s="69" t="s">
        <v>18543</v>
      </c>
      <c r="AR1976" s="69" t="s">
        <v>18544</v>
      </c>
    </row>
    <row r="1977" spans="38:44" ht="15.75" customHeight="1" x14ac:dyDescent="0.15">
      <c r="AL1977" s="69" t="s">
        <v>18545</v>
      </c>
      <c r="AR1977" s="69" t="s">
        <v>18546</v>
      </c>
    </row>
    <row r="1978" spans="38:44" ht="15.75" customHeight="1" x14ac:dyDescent="0.15">
      <c r="AL1978" s="69" t="s">
        <v>18547</v>
      </c>
      <c r="AR1978" s="69" t="s">
        <v>18548</v>
      </c>
    </row>
    <row r="1979" spans="38:44" ht="15.75" customHeight="1" x14ac:dyDescent="0.15">
      <c r="AL1979" s="69" t="s">
        <v>18549</v>
      </c>
      <c r="AR1979" s="69" t="s">
        <v>18550</v>
      </c>
    </row>
    <row r="1980" spans="38:44" ht="15.75" customHeight="1" x14ac:dyDescent="0.15">
      <c r="AL1980" s="69" t="s">
        <v>18551</v>
      </c>
      <c r="AR1980" s="69" t="s">
        <v>18552</v>
      </c>
    </row>
    <row r="1981" spans="38:44" ht="15.75" customHeight="1" x14ac:dyDescent="0.15">
      <c r="AL1981" s="69" t="s">
        <v>18553</v>
      </c>
      <c r="AR1981" s="69" t="s">
        <v>18554</v>
      </c>
    </row>
    <row r="1982" spans="38:44" ht="15.75" customHeight="1" x14ac:dyDescent="0.15">
      <c r="AL1982" s="69" t="s">
        <v>18555</v>
      </c>
      <c r="AR1982" s="69" t="s">
        <v>18556</v>
      </c>
    </row>
    <row r="1983" spans="38:44" ht="15.75" customHeight="1" x14ac:dyDescent="0.15">
      <c r="AL1983" s="69" t="s">
        <v>18557</v>
      </c>
      <c r="AR1983" s="69" t="s">
        <v>18558</v>
      </c>
    </row>
    <row r="1984" spans="38:44" ht="15.75" customHeight="1" x14ac:dyDescent="0.15">
      <c r="AL1984" s="69" t="s">
        <v>18559</v>
      </c>
      <c r="AR1984" s="69" t="s">
        <v>18560</v>
      </c>
    </row>
    <row r="1985" spans="38:44" ht="15.75" customHeight="1" x14ac:dyDescent="0.15">
      <c r="AL1985" s="69" t="s">
        <v>18561</v>
      </c>
      <c r="AR1985" s="69" t="s">
        <v>18562</v>
      </c>
    </row>
    <row r="1986" spans="38:44" ht="15.75" customHeight="1" x14ac:dyDescent="0.15">
      <c r="AL1986" s="69" t="s">
        <v>18563</v>
      </c>
      <c r="AR1986" s="69" t="s">
        <v>18564</v>
      </c>
    </row>
    <row r="1987" spans="38:44" ht="15.75" customHeight="1" x14ac:dyDescent="0.15">
      <c r="AL1987" s="69" t="s">
        <v>18565</v>
      </c>
      <c r="AR1987" s="69" t="s">
        <v>18566</v>
      </c>
    </row>
    <row r="1988" spans="38:44" ht="15.75" customHeight="1" x14ac:dyDescent="0.15">
      <c r="AL1988" s="69" t="s">
        <v>18567</v>
      </c>
      <c r="AR1988" s="69" t="s">
        <v>18568</v>
      </c>
    </row>
    <row r="1989" spans="38:44" ht="15.75" customHeight="1" x14ac:dyDescent="0.15">
      <c r="AL1989" s="69" t="s">
        <v>18569</v>
      </c>
      <c r="AR1989" s="69" t="s">
        <v>18570</v>
      </c>
    </row>
    <row r="1990" spans="38:44" ht="15.75" customHeight="1" x14ac:dyDescent="0.15">
      <c r="AL1990" s="69" t="s">
        <v>18571</v>
      </c>
      <c r="AR1990" s="69" t="s">
        <v>18572</v>
      </c>
    </row>
    <row r="1991" spans="38:44" ht="15.75" customHeight="1" x14ac:dyDescent="0.15">
      <c r="AL1991" s="69" t="s">
        <v>18573</v>
      </c>
      <c r="AR1991" s="69" t="s">
        <v>18574</v>
      </c>
    </row>
    <row r="1992" spans="38:44" ht="15.75" customHeight="1" x14ac:dyDescent="0.15">
      <c r="AL1992" s="69" t="s">
        <v>18575</v>
      </c>
      <c r="AR1992" s="69" t="s">
        <v>18576</v>
      </c>
    </row>
    <row r="1993" spans="38:44" ht="15.75" customHeight="1" x14ac:dyDescent="0.15">
      <c r="AL1993" s="69" t="s">
        <v>18577</v>
      </c>
      <c r="AR1993" s="69" t="s">
        <v>18578</v>
      </c>
    </row>
    <row r="1994" spans="38:44" ht="15.75" customHeight="1" x14ac:dyDescent="0.15">
      <c r="AL1994" s="69" t="s">
        <v>18579</v>
      </c>
      <c r="AR1994" s="69" t="s">
        <v>18580</v>
      </c>
    </row>
    <row r="1995" spans="38:44" ht="15.75" customHeight="1" x14ac:dyDescent="0.15">
      <c r="AL1995" s="69" t="s">
        <v>18581</v>
      </c>
      <c r="AR1995" s="69" t="s">
        <v>18582</v>
      </c>
    </row>
    <row r="1996" spans="38:44" ht="15.75" customHeight="1" x14ac:dyDescent="0.15">
      <c r="AL1996" s="69" t="s">
        <v>18583</v>
      </c>
      <c r="AR1996" s="69" t="s">
        <v>18584</v>
      </c>
    </row>
    <row r="1997" spans="38:44" ht="15.75" customHeight="1" x14ac:dyDescent="0.15">
      <c r="AL1997" s="69" t="s">
        <v>18585</v>
      </c>
      <c r="AR1997" s="69" t="s">
        <v>18586</v>
      </c>
    </row>
    <row r="1998" spans="38:44" ht="15.75" customHeight="1" x14ac:dyDescent="0.15">
      <c r="AL1998" s="69" t="s">
        <v>18587</v>
      </c>
      <c r="AR1998" s="69" t="s">
        <v>18588</v>
      </c>
    </row>
    <row r="1999" spans="38:44" ht="15.75" customHeight="1" x14ac:dyDescent="0.15">
      <c r="AL1999" s="69" t="s">
        <v>18589</v>
      </c>
      <c r="AR1999" s="69" t="s">
        <v>18590</v>
      </c>
    </row>
    <row r="2000" spans="38:44" ht="15.75" customHeight="1" x14ac:dyDescent="0.15">
      <c r="AL2000" s="69" t="s">
        <v>18591</v>
      </c>
      <c r="AR2000" s="69" t="s">
        <v>18592</v>
      </c>
    </row>
    <row r="2001" spans="38:44" ht="15.75" customHeight="1" x14ac:dyDescent="0.15">
      <c r="AL2001" s="69" t="s">
        <v>18593</v>
      </c>
      <c r="AR2001" s="69" t="s">
        <v>18594</v>
      </c>
    </row>
    <row r="2002" spans="38:44" ht="15.75" customHeight="1" x14ac:dyDescent="0.15">
      <c r="AL2002" s="69" t="s">
        <v>18595</v>
      </c>
      <c r="AR2002" s="69" t="s">
        <v>18596</v>
      </c>
    </row>
    <row r="2003" spans="38:44" ht="15.75" customHeight="1" x14ac:dyDescent="0.15">
      <c r="AL2003" s="69" t="s">
        <v>18597</v>
      </c>
      <c r="AR2003" s="69" t="s">
        <v>18598</v>
      </c>
    </row>
    <row r="2004" spans="38:44" ht="15.75" customHeight="1" x14ac:dyDescent="0.15">
      <c r="AL2004" s="69" t="s">
        <v>18599</v>
      </c>
      <c r="AR2004" s="69" t="s">
        <v>18600</v>
      </c>
    </row>
    <row r="2005" spans="38:44" ht="15.75" customHeight="1" x14ac:dyDescent="0.15">
      <c r="AL2005" s="69" t="s">
        <v>18601</v>
      </c>
      <c r="AR2005" s="69" t="s">
        <v>18602</v>
      </c>
    </row>
    <row r="2006" spans="38:44" ht="15.75" customHeight="1" x14ac:dyDescent="0.15">
      <c r="AL2006" s="69" t="s">
        <v>18603</v>
      </c>
      <c r="AR2006" s="69" t="s">
        <v>18604</v>
      </c>
    </row>
    <row r="2007" spans="38:44" ht="15.75" customHeight="1" x14ac:dyDescent="0.15">
      <c r="AL2007" s="69" t="s">
        <v>18605</v>
      </c>
      <c r="AR2007" s="69" t="s">
        <v>18606</v>
      </c>
    </row>
    <row r="2008" spans="38:44" ht="15.75" customHeight="1" x14ac:dyDescent="0.15">
      <c r="AL2008" s="69" t="s">
        <v>18607</v>
      </c>
      <c r="AR2008" s="69" t="s">
        <v>18608</v>
      </c>
    </row>
    <row r="2009" spans="38:44" ht="15.75" customHeight="1" x14ac:dyDescent="0.15">
      <c r="AL2009" s="69" t="s">
        <v>18609</v>
      </c>
      <c r="AR2009" s="69" t="s">
        <v>18610</v>
      </c>
    </row>
    <row r="2010" spans="38:44" ht="15.75" customHeight="1" x14ac:dyDescent="0.15">
      <c r="AL2010" s="69" t="s">
        <v>18611</v>
      </c>
      <c r="AR2010" s="69" t="s">
        <v>18612</v>
      </c>
    </row>
    <row r="2011" spans="38:44" ht="15.75" customHeight="1" x14ac:dyDescent="0.15">
      <c r="AL2011" s="69" t="s">
        <v>18613</v>
      </c>
      <c r="AR2011" s="69" t="s">
        <v>18614</v>
      </c>
    </row>
    <row r="2012" spans="38:44" ht="15.75" customHeight="1" x14ac:dyDescent="0.15">
      <c r="AL2012" s="69" t="s">
        <v>18615</v>
      </c>
      <c r="AR2012" s="69" t="s">
        <v>18616</v>
      </c>
    </row>
    <row r="2013" spans="38:44" ht="15.75" customHeight="1" x14ac:dyDescent="0.15">
      <c r="AL2013" s="69" t="s">
        <v>18617</v>
      </c>
      <c r="AR2013" s="69" t="s">
        <v>18618</v>
      </c>
    </row>
    <row r="2014" spans="38:44" ht="15.75" customHeight="1" x14ac:dyDescent="0.15">
      <c r="AL2014" s="69" t="s">
        <v>18619</v>
      </c>
      <c r="AR2014" s="69" t="s">
        <v>18620</v>
      </c>
    </row>
    <row r="2015" spans="38:44" ht="15.75" customHeight="1" x14ac:dyDescent="0.15">
      <c r="AL2015" s="69" t="s">
        <v>18621</v>
      </c>
      <c r="AR2015" s="69" t="s">
        <v>18622</v>
      </c>
    </row>
    <row r="2016" spans="38:44" ht="15.75" customHeight="1" x14ac:dyDescent="0.15">
      <c r="AL2016" s="69" t="s">
        <v>18623</v>
      </c>
      <c r="AR2016" s="69" t="s">
        <v>18624</v>
      </c>
    </row>
    <row r="2017" spans="38:44" ht="15.75" customHeight="1" x14ac:dyDescent="0.15">
      <c r="AL2017" s="69" t="s">
        <v>18625</v>
      </c>
      <c r="AR2017" s="69" t="s">
        <v>18626</v>
      </c>
    </row>
    <row r="2018" spans="38:44" ht="15.75" customHeight="1" x14ac:dyDescent="0.15">
      <c r="AL2018" s="69" t="s">
        <v>18627</v>
      </c>
      <c r="AR2018" s="69" t="s">
        <v>18628</v>
      </c>
    </row>
    <row r="2019" spans="38:44" ht="15.75" customHeight="1" x14ac:dyDescent="0.15">
      <c r="AL2019" s="69" t="s">
        <v>18629</v>
      </c>
      <c r="AR2019" s="69" t="s">
        <v>18630</v>
      </c>
    </row>
    <row r="2020" spans="38:44" ht="15.75" customHeight="1" x14ac:dyDescent="0.15">
      <c r="AL2020" s="69" t="s">
        <v>18631</v>
      </c>
      <c r="AR2020" s="69" t="s">
        <v>18632</v>
      </c>
    </row>
    <row r="2021" spans="38:44" ht="15.75" customHeight="1" x14ac:dyDescent="0.15">
      <c r="AL2021" s="69" t="s">
        <v>18633</v>
      </c>
      <c r="AR2021" s="69" t="s">
        <v>18634</v>
      </c>
    </row>
    <row r="2022" spans="38:44" ht="15.75" customHeight="1" x14ac:dyDescent="0.15">
      <c r="AL2022" s="69" t="s">
        <v>18635</v>
      </c>
      <c r="AR2022" s="69" t="s">
        <v>18636</v>
      </c>
    </row>
    <row r="2023" spans="38:44" ht="15.75" customHeight="1" x14ac:dyDescent="0.15">
      <c r="AL2023" s="69" t="s">
        <v>18637</v>
      </c>
      <c r="AR2023" s="69" t="s">
        <v>18638</v>
      </c>
    </row>
    <row r="2024" spans="38:44" ht="15.75" customHeight="1" x14ac:dyDescent="0.15">
      <c r="AL2024" s="69" t="s">
        <v>18639</v>
      </c>
      <c r="AR2024" s="69" t="s">
        <v>18640</v>
      </c>
    </row>
    <row r="2025" spans="38:44" ht="15.75" customHeight="1" x14ac:dyDescent="0.15">
      <c r="AL2025" s="69" t="s">
        <v>18641</v>
      </c>
      <c r="AR2025" s="69" t="s">
        <v>18642</v>
      </c>
    </row>
    <row r="2026" spans="38:44" ht="15.75" customHeight="1" x14ac:dyDescent="0.15">
      <c r="AL2026" s="69" t="s">
        <v>18643</v>
      </c>
      <c r="AR2026" s="69" t="s">
        <v>18644</v>
      </c>
    </row>
    <row r="2027" spans="38:44" ht="15.75" customHeight="1" x14ac:dyDescent="0.15">
      <c r="AL2027" s="69" t="s">
        <v>18645</v>
      </c>
      <c r="AR2027" s="69" t="s">
        <v>18646</v>
      </c>
    </row>
    <row r="2028" spans="38:44" ht="15.75" customHeight="1" x14ac:dyDescent="0.15">
      <c r="AL2028" s="69" t="s">
        <v>18647</v>
      </c>
      <c r="AR2028" s="69" t="s">
        <v>18648</v>
      </c>
    </row>
    <row r="2029" spans="38:44" ht="15.75" customHeight="1" x14ac:dyDescent="0.15">
      <c r="AL2029" s="69" t="s">
        <v>18649</v>
      </c>
      <c r="AR2029" s="69" t="s">
        <v>18650</v>
      </c>
    </row>
    <row r="2030" spans="38:44" ht="15.75" customHeight="1" x14ac:dyDescent="0.15">
      <c r="AL2030" s="69" t="s">
        <v>18651</v>
      </c>
      <c r="AR2030" s="69" t="s">
        <v>18652</v>
      </c>
    </row>
    <row r="2031" spans="38:44" ht="15.75" customHeight="1" x14ac:dyDescent="0.15">
      <c r="AL2031" s="69" t="s">
        <v>18653</v>
      </c>
      <c r="AR2031" s="69" t="s">
        <v>18654</v>
      </c>
    </row>
    <row r="2032" spans="38:44" ht="15.75" customHeight="1" x14ac:dyDescent="0.15">
      <c r="AL2032" s="69" t="s">
        <v>18655</v>
      </c>
      <c r="AR2032" s="69" t="s">
        <v>18656</v>
      </c>
    </row>
    <row r="2033" spans="38:44" ht="15.75" customHeight="1" x14ac:dyDescent="0.15">
      <c r="AL2033" s="69" t="s">
        <v>18657</v>
      </c>
      <c r="AR2033" s="69" t="s">
        <v>18658</v>
      </c>
    </row>
    <row r="2034" spans="38:44" ht="15.75" customHeight="1" x14ac:dyDescent="0.15">
      <c r="AL2034" s="69" t="s">
        <v>18659</v>
      </c>
      <c r="AR2034" s="69" t="s">
        <v>18660</v>
      </c>
    </row>
    <row r="2035" spans="38:44" ht="15.75" customHeight="1" x14ac:dyDescent="0.15">
      <c r="AL2035" s="69" t="s">
        <v>18661</v>
      </c>
      <c r="AR2035" s="69" t="s">
        <v>18662</v>
      </c>
    </row>
    <row r="2036" spans="38:44" ht="15.75" customHeight="1" x14ac:dyDescent="0.15">
      <c r="AL2036" s="69" t="s">
        <v>18663</v>
      </c>
      <c r="AR2036" s="69" t="s">
        <v>18664</v>
      </c>
    </row>
    <row r="2037" spans="38:44" ht="15.75" customHeight="1" x14ac:dyDescent="0.15">
      <c r="AL2037" s="69" t="s">
        <v>18665</v>
      </c>
      <c r="AR2037" s="69" t="s">
        <v>18666</v>
      </c>
    </row>
    <row r="2038" spans="38:44" ht="15.75" customHeight="1" x14ac:dyDescent="0.15">
      <c r="AL2038" s="69" t="s">
        <v>18667</v>
      </c>
      <c r="AR2038" s="69" t="s">
        <v>18668</v>
      </c>
    </row>
    <row r="2039" spans="38:44" ht="15.75" customHeight="1" x14ac:dyDescent="0.15">
      <c r="AL2039" s="69" t="s">
        <v>18669</v>
      </c>
      <c r="AR2039" s="69" t="s">
        <v>18670</v>
      </c>
    </row>
    <row r="2040" spans="38:44" ht="15.75" customHeight="1" x14ac:dyDescent="0.15">
      <c r="AL2040" s="69" t="s">
        <v>18671</v>
      </c>
      <c r="AR2040" s="69" t="s">
        <v>18672</v>
      </c>
    </row>
    <row r="2041" spans="38:44" ht="15.75" customHeight="1" x14ac:dyDescent="0.15">
      <c r="AL2041" s="69" t="s">
        <v>18673</v>
      </c>
      <c r="AR2041" s="69" t="s">
        <v>18674</v>
      </c>
    </row>
    <row r="2042" spans="38:44" ht="15.75" customHeight="1" x14ac:dyDescent="0.15">
      <c r="AL2042" s="69" t="s">
        <v>18675</v>
      </c>
      <c r="AR2042" s="69" t="s">
        <v>18676</v>
      </c>
    </row>
    <row r="2043" spans="38:44" ht="15.75" customHeight="1" x14ac:dyDescent="0.15">
      <c r="AL2043" s="69" t="s">
        <v>18677</v>
      </c>
      <c r="AR2043" s="69" t="s">
        <v>18678</v>
      </c>
    </row>
    <row r="2044" spans="38:44" ht="15.75" customHeight="1" x14ac:dyDescent="0.15">
      <c r="AL2044" s="69" t="s">
        <v>18679</v>
      </c>
      <c r="AR2044" s="69" t="s">
        <v>18680</v>
      </c>
    </row>
    <row r="2045" spans="38:44" ht="15.75" customHeight="1" x14ac:dyDescent="0.15">
      <c r="AL2045" s="69" t="s">
        <v>18681</v>
      </c>
      <c r="AR2045" s="69" t="s">
        <v>18682</v>
      </c>
    </row>
    <row r="2046" spans="38:44" ht="15.75" customHeight="1" x14ac:dyDescent="0.15">
      <c r="AL2046" s="69" t="s">
        <v>18683</v>
      </c>
      <c r="AR2046" s="69" t="s">
        <v>18684</v>
      </c>
    </row>
    <row r="2047" spans="38:44" ht="15.75" customHeight="1" x14ac:dyDescent="0.15">
      <c r="AL2047" s="69" t="s">
        <v>18685</v>
      </c>
      <c r="AR2047" s="69" t="s">
        <v>18686</v>
      </c>
    </row>
    <row r="2048" spans="38:44" ht="15.75" customHeight="1" x14ac:dyDescent="0.15">
      <c r="AL2048" s="69" t="s">
        <v>18687</v>
      </c>
      <c r="AR2048" s="69" t="s">
        <v>18688</v>
      </c>
    </row>
    <row r="2049" spans="38:44" ht="15.75" customHeight="1" x14ac:dyDescent="0.15">
      <c r="AL2049" s="69" t="s">
        <v>18689</v>
      </c>
      <c r="AR2049" s="69" t="s">
        <v>18690</v>
      </c>
    </row>
    <row r="2050" spans="38:44" ht="15.75" customHeight="1" x14ac:dyDescent="0.15">
      <c r="AL2050" s="69" t="s">
        <v>18691</v>
      </c>
      <c r="AR2050" s="69" t="s">
        <v>18692</v>
      </c>
    </row>
    <row r="2051" spans="38:44" ht="15.75" customHeight="1" x14ac:dyDescent="0.15">
      <c r="AL2051" s="69" t="s">
        <v>18693</v>
      </c>
      <c r="AR2051" s="69" t="s">
        <v>18694</v>
      </c>
    </row>
    <row r="2052" spans="38:44" ht="15.75" customHeight="1" x14ac:dyDescent="0.15">
      <c r="AL2052" s="69" t="s">
        <v>18695</v>
      </c>
      <c r="AR2052" s="69" t="s">
        <v>18696</v>
      </c>
    </row>
    <row r="2053" spans="38:44" ht="15.75" customHeight="1" x14ac:dyDescent="0.15">
      <c r="AL2053" s="69" t="s">
        <v>18697</v>
      </c>
      <c r="AR2053" s="69" t="s">
        <v>18698</v>
      </c>
    </row>
    <row r="2054" spans="38:44" ht="15.75" customHeight="1" x14ac:dyDescent="0.15">
      <c r="AL2054" s="69" t="s">
        <v>18699</v>
      </c>
      <c r="AR2054" s="69" t="s">
        <v>18700</v>
      </c>
    </row>
    <row r="2055" spans="38:44" ht="15.75" customHeight="1" x14ac:dyDescent="0.15">
      <c r="AL2055" s="69" t="s">
        <v>18701</v>
      </c>
      <c r="AR2055" s="69" t="s">
        <v>18702</v>
      </c>
    </row>
    <row r="2056" spans="38:44" ht="15.75" customHeight="1" x14ac:dyDescent="0.15">
      <c r="AL2056" s="69" t="s">
        <v>18703</v>
      </c>
      <c r="AR2056" s="69" t="s">
        <v>18704</v>
      </c>
    </row>
    <row r="2057" spans="38:44" ht="15.75" customHeight="1" x14ac:dyDescent="0.15">
      <c r="AL2057" s="69" t="s">
        <v>18705</v>
      </c>
      <c r="AR2057" s="69" t="s">
        <v>18706</v>
      </c>
    </row>
    <row r="2058" spans="38:44" ht="15.75" customHeight="1" x14ac:dyDescent="0.15">
      <c r="AL2058" s="69" t="s">
        <v>18707</v>
      </c>
      <c r="AR2058" s="69" t="s">
        <v>18708</v>
      </c>
    </row>
    <row r="2059" spans="38:44" ht="15.75" customHeight="1" x14ac:dyDescent="0.15">
      <c r="AL2059" s="69" t="s">
        <v>18709</v>
      </c>
      <c r="AR2059" s="69" t="s">
        <v>18710</v>
      </c>
    </row>
    <row r="2060" spans="38:44" ht="15.75" customHeight="1" x14ac:dyDescent="0.15">
      <c r="AL2060" s="69" t="s">
        <v>18711</v>
      </c>
      <c r="AR2060" s="69" t="s">
        <v>18712</v>
      </c>
    </row>
    <row r="2061" spans="38:44" ht="15.75" customHeight="1" x14ac:dyDescent="0.15">
      <c r="AL2061" s="69" t="s">
        <v>18713</v>
      </c>
      <c r="AR2061" s="69" t="s">
        <v>18714</v>
      </c>
    </row>
    <row r="2062" spans="38:44" ht="15.75" customHeight="1" x14ac:dyDescent="0.15">
      <c r="AL2062" s="69" t="s">
        <v>18715</v>
      </c>
      <c r="AR2062" s="69" t="s">
        <v>18716</v>
      </c>
    </row>
    <row r="2063" spans="38:44" ht="15.75" customHeight="1" x14ac:dyDescent="0.15">
      <c r="AL2063" s="69" t="s">
        <v>18717</v>
      </c>
      <c r="AR2063" s="69" t="s">
        <v>18718</v>
      </c>
    </row>
    <row r="2064" spans="38:44" ht="15.75" customHeight="1" x14ac:dyDescent="0.15">
      <c r="AL2064" s="69" t="s">
        <v>18719</v>
      </c>
      <c r="AR2064" s="69" t="s">
        <v>18720</v>
      </c>
    </row>
    <row r="2065" spans="38:44" ht="15.75" customHeight="1" x14ac:dyDescent="0.15">
      <c r="AL2065" s="69" t="s">
        <v>18721</v>
      </c>
      <c r="AR2065" s="69" t="s">
        <v>18722</v>
      </c>
    </row>
    <row r="2066" spans="38:44" ht="15.75" customHeight="1" x14ac:dyDescent="0.15">
      <c r="AL2066" s="69" t="s">
        <v>18723</v>
      </c>
      <c r="AR2066" s="69" t="s">
        <v>18724</v>
      </c>
    </row>
    <row r="2067" spans="38:44" ht="15.75" customHeight="1" x14ac:dyDescent="0.15">
      <c r="AL2067" s="69" t="s">
        <v>18725</v>
      </c>
      <c r="AR2067" s="69" t="s">
        <v>18726</v>
      </c>
    </row>
    <row r="2068" spans="38:44" ht="15.75" customHeight="1" x14ac:dyDescent="0.15">
      <c r="AL2068" s="69" t="s">
        <v>18727</v>
      </c>
      <c r="AR2068" s="69" t="s">
        <v>18728</v>
      </c>
    </row>
    <row r="2069" spans="38:44" ht="15.75" customHeight="1" x14ac:dyDescent="0.15">
      <c r="AL2069" s="69" t="s">
        <v>18729</v>
      </c>
      <c r="AR2069" s="69" t="s">
        <v>18730</v>
      </c>
    </row>
    <row r="2070" spans="38:44" ht="15.75" customHeight="1" x14ac:dyDescent="0.15">
      <c r="AL2070" s="69" t="s">
        <v>18731</v>
      </c>
      <c r="AR2070" s="69" t="s">
        <v>18732</v>
      </c>
    </row>
    <row r="2071" spans="38:44" ht="15.75" customHeight="1" x14ac:dyDescent="0.15">
      <c r="AL2071" s="69" t="s">
        <v>18733</v>
      </c>
      <c r="AR2071" s="69" t="s">
        <v>18734</v>
      </c>
    </row>
    <row r="2072" spans="38:44" ht="15.75" customHeight="1" x14ac:dyDescent="0.15">
      <c r="AL2072" s="69" t="s">
        <v>18735</v>
      </c>
      <c r="AR2072" s="69" t="s">
        <v>18736</v>
      </c>
    </row>
    <row r="2073" spans="38:44" ht="15.75" customHeight="1" x14ac:dyDescent="0.15">
      <c r="AL2073" s="69" t="s">
        <v>18737</v>
      </c>
      <c r="AR2073" s="69" t="s">
        <v>18738</v>
      </c>
    </row>
    <row r="2074" spans="38:44" ht="15.75" customHeight="1" x14ac:dyDescent="0.15">
      <c r="AL2074" s="69" t="s">
        <v>18739</v>
      </c>
      <c r="AR2074" s="69" t="s">
        <v>18740</v>
      </c>
    </row>
    <row r="2075" spans="38:44" ht="15.75" customHeight="1" x14ac:dyDescent="0.15">
      <c r="AL2075" s="69" t="s">
        <v>18741</v>
      </c>
      <c r="AR2075" s="69" t="s">
        <v>18742</v>
      </c>
    </row>
    <row r="2076" spans="38:44" ht="15.75" customHeight="1" x14ac:dyDescent="0.15">
      <c r="AL2076" s="69" t="s">
        <v>18743</v>
      </c>
      <c r="AR2076" s="69" t="s">
        <v>18744</v>
      </c>
    </row>
    <row r="2077" spans="38:44" ht="15.75" customHeight="1" x14ac:dyDescent="0.15">
      <c r="AL2077" s="69" t="s">
        <v>18745</v>
      </c>
      <c r="AR2077" s="69" t="s">
        <v>18746</v>
      </c>
    </row>
    <row r="2078" spans="38:44" ht="15.75" customHeight="1" x14ac:dyDescent="0.15">
      <c r="AL2078" s="69" t="s">
        <v>18747</v>
      </c>
      <c r="AR2078" s="69" t="s">
        <v>18748</v>
      </c>
    </row>
    <row r="2079" spans="38:44" ht="15.75" customHeight="1" x14ac:dyDescent="0.15">
      <c r="AL2079" s="69" t="s">
        <v>18749</v>
      </c>
      <c r="AR2079" s="69" t="s">
        <v>18750</v>
      </c>
    </row>
    <row r="2080" spans="38:44" ht="15.75" customHeight="1" x14ac:dyDescent="0.15">
      <c r="AL2080" s="69" t="s">
        <v>18751</v>
      </c>
      <c r="AR2080" s="69" t="s">
        <v>18752</v>
      </c>
    </row>
    <row r="2081" spans="38:44" ht="15.75" customHeight="1" x14ac:dyDescent="0.15">
      <c r="AL2081" s="69" t="s">
        <v>18753</v>
      </c>
      <c r="AR2081" s="69" t="s">
        <v>18754</v>
      </c>
    </row>
    <row r="2082" spans="38:44" ht="15.75" customHeight="1" x14ac:dyDescent="0.15">
      <c r="AL2082" s="69" t="s">
        <v>18755</v>
      </c>
      <c r="AR2082" s="69" t="s">
        <v>18756</v>
      </c>
    </row>
    <row r="2083" spans="38:44" ht="15.75" customHeight="1" x14ac:dyDescent="0.15">
      <c r="AL2083" s="69" t="s">
        <v>18757</v>
      </c>
      <c r="AR2083" s="69" t="s">
        <v>18758</v>
      </c>
    </row>
    <row r="2084" spans="38:44" ht="15.75" customHeight="1" x14ac:dyDescent="0.15">
      <c r="AL2084" s="69" t="s">
        <v>18759</v>
      </c>
      <c r="AR2084" s="69" t="s">
        <v>18760</v>
      </c>
    </row>
    <row r="2085" spans="38:44" ht="15.75" customHeight="1" x14ac:dyDescent="0.15">
      <c r="AL2085" s="69" t="s">
        <v>18761</v>
      </c>
      <c r="AR2085" s="69" t="s">
        <v>18762</v>
      </c>
    </row>
    <row r="2086" spans="38:44" ht="15.75" customHeight="1" x14ac:dyDescent="0.15">
      <c r="AL2086" s="69" t="s">
        <v>18763</v>
      </c>
      <c r="AR2086" s="69" t="s">
        <v>18764</v>
      </c>
    </row>
    <row r="2087" spans="38:44" ht="15.75" customHeight="1" x14ac:dyDescent="0.15">
      <c r="AL2087" s="69" t="s">
        <v>18765</v>
      </c>
      <c r="AR2087" s="69" t="s">
        <v>18766</v>
      </c>
    </row>
    <row r="2088" spans="38:44" ht="15.75" customHeight="1" x14ac:dyDescent="0.15">
      <c r="AL2088" s="69" t="s">
        <v>18767</v>
      </c>
      <c r="AR2088" s="69" t="s">
        <v>18768</v>
      </c>
    </row>
    <row r="2089" spans="38:44" ht="15.75" customHeight="1" x14ac:dyDescent="0.15">
      <c r="AL2089" s="69" t="s">
        <v>18769</v>
      </c>
      <c r="AR2089" s="69" t="s">
        <v>18770</v>
      </c>
    </row>
    <row r="2090" spans="38:44" ht="15.75" customHeight="1" x14ac:dyDescent="0.15">
      <c r="AL2090" s="69" t="s">
        <v>18771</v>
      </c>
      <c r="AR2090" s="69" t="s">
        <v>18772</v>
      </c>
    </row>
    <row r="2091" spans="38:44" ht="15.75" customHeight="1" x14ac:dyDescent="0.15">
      <c r="AL2091" s="69" t="s">
        <v>18773</v>
      </c>
      <c r="AR2091" s="69" t="s">
        <v>18774</v>
      </c>
    </row>
    <row r="2092" spans="38:44" ht="15.75" customHeight="1" x14ac:dyDescent="0.15">
      <c r="AL2092" s="69" t="s">
        <v>18775</v>
      </c>
      <c r="AR2092" s="69" t="s">
        <v>18776</v>
      </c>
    </row>
    <row r="2093" spans="38:44" ht="15.75" customHeight="1" x14ac:dyDescent="0.15">
      <c r="AL2093" s="69" t="s">
        <v>18777</v>
      </c>
      <c r="AR2093" s="69" t="s">
        <v>18778</v>
      </c>
    </row>
    <row r="2094" spans="38:44" ht="15.75" customHeight="1" x14ac:dyDescent="0.15">
      <c r="AL2094" s="69" t="s">
        <v>18779</v>
      </c>
      <c r="AR2094" s="69" t="s">
        <v>18780</v>
      </c>
    </row>
    <row r="2095" spans="38:44" ht="15.75" customHeight="1" x14ac:dyDescent="0.15">
      <c r="AL2095" s="69" t="s">
        <v>18781</v>
      </c>
      <c r="AR2095" s="69" t="s">
        <v>18782</v>
      </c>
    </row>
    <row r="2096" spans="38:44" ht="15.75" customHeight="1" x14ac:dyDescent="0.15">
      <c r="AL2096" s="69" t="s">
        <v>18783</v>
      </c>
      <c r="AR2096" s="69" t="s">
        <v>18784</v>
      </c>
    </row>
    <row r="2097" spans="38:44" ht="15.75" customHeight="1" x14ac:dyDescent="0.15">
      <c r="AL2097" s="69" t="s">
        <v>18785</v>
      </c>
      <c r="AR2097" s="69" t="s">
        <v>18786</v>
      </c>
    </row>
    <row r="2098" spans="38:44" ht="15.75" customHeight="1" x14ac:dyDescent="0.15">
      <c r="AL2098" s="69" t="s">
        <v>18787</v>
      </c>
      <c r="AR2098" s="69" t="s">
        <v>18788</v>
      </c>
    </row>
    <row r="2099" spans="38:44" ht="15.75" customHeight="1" x14ac:dyDescent="0.15">
      <c r="AL2099" s="69" t="s">
        <v>18789</v>
      </c>
      <c r="AR2099" s="69" t="s">
        <v>18790</v>
      </c>
    </row>
    <row r="2100" spans="38:44" ht="15.75" customHeight="1" x14ac:dyDescent="0.15">
      <c r="AL2100" s="69" t="s">
        <v>18791</v>
      </c>
      <c r="AR2100" s="69" t="s">
        <v>18792</v>
      </c>
    </row>
    <row r="2101" spans="38:44" ht="15.75" customHeight="1" x14ac:dyDescent="0.15">
      <c r="AL2101" s="69" t="s">
        <v>18793</v>
      </c>
      <c r="AR2101" s="69" t="s">
        <v>18794</v>
      </c>
    </row>
    <row r="2102" spans="38:44" ht="15.75" customHeight="1" x14ac:dyDescent="0.15">
      <c r="AL2102" s="69" t="s">
        <v>18795</v>
      </c>
      <c r="AR2102" s="69" t="s">
        <v>18796</v>
      </c>
    </row>
    <row r="2103" spans="38:44" ht="15.75" customHeight="1" x14ac:dyDescent="0.15">
      <c r="AL2103" s="69" t="s">
        <v>18797</v>
      </c>
      <c r="AR2103" s="69" t="s">
        <v>18798</v>
      </c>
    </row>
    <row r="2104" spans="38:44" ht="15.75" customHeight="1" x14ac:dyDescent="0.15">
      <c r="AL2104" s="69" t="s">
        <v>18799</v>
      </c>
      <c r="AR2104" s="69" t="s">
        <v>18800</v>
      </c>
    </row>
    <row r="2105" spans="38:44" ht="15.75" customHeight="1" x14ac:dyDescent="0.15">
      <c r="AL2105" s="69" t="s">
        <v>18801</v>
      </c>
      <c r="AR2105" s="69" t="s">
        <v>18802</v>
      </c>
    </row>
    <row r="2106" spans="38:44" ht="15.75" customHeight="1" x14ac:dyDescent="0.15">
      <c r="AL2106" s="69" t="s">
        <v>18803</v>
      </c>
      <c r="AR2106" s="69" t="s">
        <v>18804</v>
      </c>
    </row>
    <row r="2107" spans="38:44" ht="15.75" customHeight="1" x14ac:dyDescent="0.15">
      <c r="AL2107" s="69" t="s">
        <v>18805</v>
      </c>
      <c r="AR2107" s="69" t="s">
        <v>18806</v>
      </c>
    </row>
    <row r="2108" spans="38:44" ht="15.75" customHeight="1" x14ac:dyDescent="0.15">
      <c r="AL2108" s="69" t="s">
        <v>18807</v>
      </c>
      <c r="AR2108" s="69" t="s">
        <v>18808</v>
      </c>
    </row>
    <row r="2109" spans="38:44" ht="15.75" customHeight="1" x14ac:dyDescent="0.15">
      <c r="AL2109" s="69" t="s">
        <v>18809</v>
      </c>
    </row>
    <row r="2110" spans="38:44" ht="15.75" customHeight="1" x14ac:dyDescent="0.15">
      <c r="AL2110" s="69" t="s">
        <v>18810</v>
      </c>
    </row>
    <row r="2111" spans="38:44" ht="15.75" customHeight="1" x14ac:dyDescent="0.15">
      <c r="AL2111" s="69" t="s">
        <v>18811</v>
      </c>
    </row>
    <row r="2112" spans="38:44" ht="15.75" customHeight="1" x14ac:dyDescent="0.15">
      <c r="AL2112" s="69" t="s">
        <v>18812</v>
      </c>
    </row>
    <row r="2113" spans="38:38" ht="15.75" customHeight="1" x14ac:dyDescent="0.15">
      <c r="AL2113" s="69" t="s">
        <v>18813</v>
      </c>
    </row>
    <row r="2114" spans="38:38" ht="15.75" customHeight="1" x14ac:dyDescent="0.15">
      <c r="AL2114" s="69" t="s">
        <v>18814</v>
      </c>
    </row>
    <row r="2115" spans="38:38" ht="15.75" customHeight="1" x14ac:dyDescent="0.15">
      <c r="AL2115" s="69" t="s">
        <v>18815</v>
      </c>
    </row>
    <row r="2116" spans="38:38" ht="15.75" customHeight="1" x14ac:dyDescent="0.15">
      <c r="AL2116" s="69" t="s">
        <v>18816</v>
      </c>
    </row>
    <row r="2117" spans="38:38" ht="15.75" customHeight="1" x14ac:dyDescent="0.15">
      <c r="AL2117" s="69" t="s">
        <v>18817</v>
      </c>
    </row>
    <row r="2118" spans="38:38" ht="15.75" customHeight="1" x14ac:dyDescent="0.15">
      <c r="AL2118" s="69" t="s">
        <v>18818</v>
      </c>
    </row>
    <row r="2119" spans="38:38" ht="15.75" customHeight="1" x14ac:dyDescent="0.15">
      <c r="AL2119" s="69" t="s">
        <v>18819</v>
      </c>
    </row>
    <row r="2120" spans="38:38" ht="15.75" customHeight="1" x14ac:dyDescent="0.15">
      <c r="AL2120" s="69" t="s">
        <v>18820</v>
      </c>
    </row>
    <row r="2121" spans="38:38" ht="15.75" customHeight="1" x14ac:dyDescent="0.15">
      <c r="AL2121" s="69" t="s">
        <v>18821</v>
      </c>
    </row>
    <row r="2122" spans="38:38" ht="15.75" customHeight="1" x14ac:dyDescent="0.15">
      <c r="AL2122" s="69" t="s">
        <v>18822</v>
      </c>
    </row>
    <row r="2123" spans="38:38" ht="15.75" customHeight="1" x14ac:dyDescent="0.15">
      <c r="AL2123" s="69" t="s">
        <v>18823</v>
      </c>
    </row>
    <row r="2124" spans="38:38" ht="15.75" customHeight="1" x14ac:dyDescent="0.15">
      <c r="AL2124" s="69" t="s">
        <v>18824</v>
      </c>
    </row>
    <row r="2125" spans="38:38" ht="15.75" customHeight="1" x14ac:dyDescent="0.15">
      <c r="AL2125" s="69" t="s">
        <v>18825</v>
      </c>
    </row>
    <row r="2126" spans="38:38" ht="15.75" customHeight="1" x14ac:dyDescent="0.15">
      <c r="AL2126" s="69" t="s">
        <v>18826</v>
      </c>
    </row>
    <row r="2127" spans="38:38" ht="15.75" customHeight="1" x14ac:dyDescent="0.15">
      <c r="AL2127" s="69" t="s">
        <v>18827</v>
      </c>
    </row>
    <row r="2128" spans="38:38" ht="15.75" customHeight="1" x14ac:dyDescent="0.15">
      <c r="AL2128" s="69" t="s">
        <v>18828</v>
      </c>
    </row>
    <row r="2129" spans="38:38" ht="15.75" customHeight="1" x14ac:dyDescent="0.15">
      <c r="AL2129" s="69" t="s">
        <v>18829</v>
      </c>
    </row>
    <row r="2130" spans="38:38" ht="15.75" customHeight="1" x14ac:dyDescent="0.15">
      <c r="AL2130" s="69" t="s">
        <v>18830</v>
      </c>
    </row>
    <row r="2131" spans="38:38" ht="15.75" customHeight="1" x14ac:dyDescent="0.15">
      <c r="AL2131" s="69" t="s">
        <v>18831</v>
      </c>
    </row>
    <row r="2132" spans="38:38" ht="15.75" customHeight="1" x14ac:dyDescent="0.15">
      <c r="AL2132" s="69" t="s">
        <v>18832</v>
      </c>
    </row>
    <row r="2133" spans="38:38" ht="15.75" customHeight="1" x14ac:dyDescent="0.15">
      <c r="AL2133" s="69" t="s">
        <v>18833</v>
      </c>
    </row>
    <row r="2134" spans="38:38" ht="15.75" customHeight="1" x14ac:dyDescent="0.15">
      <c r="AL2134" s="69" t="s">
        <v>18834</v>
      </c>
    </row>
    <row r="2135" spans="38:38" ht="15.75" customHeight="1" x14ac:dyDescent="0.15">
      <c r="AL2135" s="69" t="s">
        <v>18835</v>
      </c>
    </row>
    <row r="2136" spans="38:38" ht="15.75" customHeight="1" x14ac:dyDescent="0.15">
      <c r="AL2136" s="69" t="s">
        <v>18836</v>
      </c>
    </row>
    <row r="2137" spans="38:38" ht="15.75" customHeight="1" x14ac:dyDescent="0.15">
      <c r="AL2137" s="69" t="s">
        <v>18837</v>
      </c>
    </row>
    <row r="2138" spans="38:38" ht="15.75" customHeight="1" x14ac:dyDescent="0.15">
      <c r="AL2138" s="69" t="s">
        <v>18838</v>
      </c>
    </row>
    <row r="2139" spans="38:38" ht="15.75" customHeight="1" x14ac:dyDescent="0.15">
      <c r="AL2139" s="69" t="s">
        <v>18839</v>
      </c>
    </row>
    <row r="2140" spans="38:38" ht="15.75" customHeight="1" x14ac:dyDescent="0.15">
      <c r="AL2140" s="69" t="s">
        <v>18840</v>
      </c>
    </row>
    <row r="2141" spans="38:38" ht="15.75" customHeight="1" x14ac:dyDescent="0.15">
      <c r="AL2141" s="69" t="s">
        <v>18841</v>
      </c>
    </row>
    <row r="2142" spans="38:38" ht="15.75" customHeight="1" x14ac:dyDescent="0.15">
      <c r="AL2142" s="69" t="s">
        <v>18842</v>
      </c>
    </row>
    <row r="2143" spans="38:38" ht="15.75" customHeight="1" x14ac:dyDescent="0.15">
      <c r="AL2143" s="69" t="s">
        <v>18843</v>
      </c>
    </row>
    <row r="2144" spans="38:38" ht="15.75" customHeight="1" x14ac:dyDescent="0.15">
      <c r="AL2144" s="69" t="s">
        <v>18844</v>
      </c>
    </row>
    <row r="2145" spans="38:38" ht="15.75" customHeight="1" x14ac:dyDescent="0.15">
      <c r="AL2145" s="69" t="s">
        <v>18845</v>
      </c>
    </row>
    <row r="2146" spans="38:38" ht="15.75" customHeight="1" x14ac:dyDescent="0.15">
      <c r="AL2146" s="69" t="s">
        <v>18846</v>
      </c>
    </row>
    <row r="2147" spans="38:38" ht="15.75" customHeight="1" x14ac:dyDescent="0.15">
      <c r="AL2147" s="69" t="s">
        <v>18847</v>
      </c>
    </row>
    <row r="2148" spans="38:38" ht="15.75" customHeight="1" x14ac:dyDescent="0.15">
      <c r="AL2148" s="69" t="s">
        <v>18848</v>
      </c>
    </row>
    <row r="2149" spans="38:38" ht="15.75" customHeight="1" x14ac:dyDescent="0.15">
      <c r="AL2149" s="69" t="s">
        <v>18849</v>
      </c>
    </row>
    <row r="2150" spans="38:38" ht="15.75" customHeight="1" x14ac:dyDescent="0.15">
      <c r="AL2150" s="69" t="s">
        <v>18850</v>
      </c>
    </row>
    <row r="2151" spans="38:38" ht="15.75" customHeight="1" x14ac:dyDescent="0.15">
      <c r="AL2151" s="69" t="s">
        <v>18851</v>
      </c>
    </row>
    <row r="2152" spans="38:38" ht="15.75" customHeight="1" x14ac:dyDescent="0.15">
      <c r="AL2152" s="69" t="s">
        <v>18852</v>
      </c>
    </row>
    <row r="2153" spans="38:38" ht="15.75" customHeight="1" x14ac:dyDescent="0.15">
      <c r="AL2153" s="69" t="s">
        <v>18853</v>
      </c>
    </row>
    <row r="2154" spans="38:38" ht="15.75" customHeight="1" x14ac:dyDescent="0.15">
      <c r="AL2154" s="69" t="s">
        <v>18854</v>
      </c>
    </row>
    <row r="2155" spans="38:38" ht="15.75" customHeight="1" x14ac:dyDescent="0.15">
      <c r="AL2155" s="69" t="s">
        <v>18855</v>
      </c>
    </row>
    <row r="2156" spans="38:38" ht="15.75" customHeight="1" x14ac:dyDescent="0.15">
      <c r="AL2156" s="69" t="s">
        <v>18856</v>
      </c>
    </row>
    <row r="2157" spans="38:38" ht="15.75" customHeight="1" x14ac:dyDescent="0.15">
      <c r="AL2157" s="69" t="s">
        <v>18857</v>
      </c>
    </row>
    <row r="2158" spans="38:38" ht="15.75" customHeight="1" x14ac:dyDescent="0.15">
      <c r="AL2158" s="69" t="s">
        <v>18858</v>
      </c>
    </row>
    <row r="2159" spans="38:38" ht="15.75" customHeight="1" x14ac:dyDescent="0.15">
      <c r="AL2159" s="69" t="s">
        <v>18859</v>
      </c>
    </row>
    <row r="2160" spans="38:38" ht="15.75" customHeight="1" x14ac:dyDescent="0.15">
      <c r="AL2160" s="69" t="s">
        <v>18860</v>
      </c>
    </row>
    <row r="2161" spans="38:38" ht="15.75" customHeight="1" x14ac:dyDescent="0.15">
      <c r="AL2161" s="69" t="s">
        <v>18861</v>
      </c>
    </row>
    <row r="2162" spans="38:38" ht="15.75" customHeight="1" x14ac:dyDescent="0.15">
      <c r="AL2162" s="69" t="s">
        <v>18862</v>
      </c>
    </row>
    <row r="2163" spans="38:38" ht="15.75" customHeight="1" x14ac:dyDescent="0.15">
      <c r="AL2163" s="69" t="s">
        <v>18863</v>
      </c>
    </row>
    <row r="2164" spans="38:38" ht="15.75" customHeight="1" x14ac:dyDescent="0.15">
      <c r="AL2164" s="69" t="s">
        <v>18864</v>
      </c>
    </row>
    <row r="2165" spans="38:38" ht="15.75" customHeight="1" x14ac:dyDescent="0.15">
      <c r="AL2165" s="69" t="s">
        <v>18865</v>
      </c>
    </row>
    <row r="2166" spans="38:38" ht="15.75" customHeight="1" x14ac:dyDescent="0.15">
      <c r="AL2166" s="69" t="s">
        <v>18866</v>
      </c>
    </row>
    <row r="2167" spans="38:38" ht="15.75" customHeight="1" x14ac:dyDescent="0.15">
      <c r="AL2167" s="69" t="s">
        <v>18867</v>
      </c>
    </row>
    <row r="2168" spans="38:38" ht="15.75" customHeight="1" x14ac:dyDescent="0.15">
      <c r="AL2168" s="69" t="s">
        <v>18868</v>
      </c>
    </row>
    <row r="2169" spans="38:38" ht="15.75" customHeight="1" x14ac:dyDescent="0.15">
      <c r="AL2169" s="69" t="s">
        <v>18869</v>
      </c>
    </row>
    <row r="2170" spans="38:38" ht="15.75" customHeight="1" x14ac:dyDescent="0.15">
      <c r="AL2170" s="69" t="s">
        <v>18870</v>
      </c>
    </row>
    <row r="2171" spans="38:38" ht="15.75" customHeight="1" x14ac:dyDescent="0.15">
      <c r="AL2171" s="69" t="s">
        <v>18871</v>
      </c>
    </row>
    <row r="2172" spans="38:38" ht="15.75" customHeight="1" x14ac:dyDescent="0.15">
      <c r="AL2172" s="69" t="s">
        <v>18872</v>
      </c>
    </row>
    <row r="2173" spans="38:38" ht="15.75" customHeight="1" x14ac:dyDescent="0.15">
      <c r="AL2173" s="69" t="s">
        <v>18873</v>
      </c>
    </row>
    <row r="2174" spans="38:38" ht="15.75" customHeight="1" x14ac:dyDescent="0.15">
      <c r="AL2174" s="69" t="s">
        <v>18874</v>
      </c>
    </row>
    <row r="2175" spans="38:38" ht="15.75" customHeight="1" x14ac:dyDescent="0.15">
      <c r="AL2175" s="69" t="s">
        <v>18875</v>
      </c>
    </row>
    <row r="2176" spans="38:38" ht="15.75" customHeight="1" x14ac:dyDescent="0.15">
      <c r="AL2176" s="69" t="s">
        <v>18876</v>
      </c>
    </row>
    <row r="2177" spans="38:38" ht="15.75" customHeight="1" x14ac:dyDescent="0.15">
      <c r="AL2177" s="69" t="s">
        <v>18877</v>
      </c>
    </row>
    <row r="2178" spans="38:38" ht="15.75" customHeight="1" x14ac:dyDescent="0.15">
      <c r="AL2178" s="69" t="s">
        <v>18878</v>
      </c>
    </row>
    <row r="2179" spans="38:38" ht="15.75" customHeight="1" x14ac:dyDescent="0.15">
      <c r="AL2179" s="69" t="s">
        <v>18879</v>
      </c>
    </row>
    <row r="2180" spans="38:38" ht="15.75" customHeight="1" x14ac:dyDescent="0.15">
      <c r="AL2180" s="69" t="s">
        <v>18880</v>
      </c>
    </row>
    <row r="2181" spans="38:38" ht="15.75" customHeight="1" x14ac:dyDescent="0.15">
      <c r="AL2181" s="69" t="s">
        <v>18881</v>
      </c>
    </row>
    <row r="2182" spans="38:38" ht="15.75" customHeight="1" x14ac:dyDescent="0.15">
      <c r="AL2182" s="69" t="s">
        <v>18882</v>
      </c>
    </row>
    <row r="2183" spans="38:38" ht="15.75" customHeight="1" x14ac:dyDescent="0.15">
      <c r="AL2183" s="69" t="s">
        <v>18883</v>
      </c>
    </row>
    <row r="2184" spans="38:38" ht="15.75" customHeight="1" x14ac:dyDescent="0.15">
      <c r="AL2184" s="69" t="s">
        <v>18884</v>
      </c>
    </row>
    <row r="2185" spans="38:38" ht="15.75" customHeight="1" x14ac:dyDescent="0.15">
      <c r="AL2185" s="69" t="s">
        <v>18885</v>
      </c>
    </row>
    <row r="2186" spans="38:38" ht="15.75" customHeight="1" x14ac:dyDescent="0.15">
      <c r="AL2186" s="69" t="s">
        <v>18886</v>
      </c>
    </row>
    <row r="2187" spans="38:38" ht="15.75" customHeight="1" x14ac:dyDescent="0.15">
      <c r="AL2187" s="69" t="s">
        <v>18887</v>
      </c>
    </row>
    <row r="2188" spans="38:38" ht="15.75" customHeight="1" x14ac:dyDescent="0.15">
      <c r="AL2188" s="69" t="s">
        <v>18888</v>
      </c>
    </row>
    <row r="2189" spans="38:38" ht="15.75" customHeight="1" x14ac:dyDescent="0.15">
      <c r="AL2189" s="69" t="s">
        <v>18889</v>
      </c>
    </row>
    <row r="2190" spans="38:38" ht="15.75" customHeight="1" x14ac:dyDescent="0.15">
      <c r="AL2190" s="69" t="s">
        <v>18890</v>
      </c>
    </row>
    <row r="2191" spans="38:38" ht="15.75" customHeight="1" x14ac:dyDescent="0.15">
      <c r="AL2191" s="69" t="s">
        <v>18891</v>
      </c>
    </row>
    <row r="2192" spans="38:38" ht="15.75" customHeight="1" x14ac:dyDescent="0.15">
      <c r="AL2192" s="69" t="s">
        <v>18892</v>
      </c>
    </row>
    <row r="2193" spans="38:38" ht="15.75" customHeight="1" x14ac:dyDescent="0.15">
      <c r="AL2193" s="69" t="s">
        <v>18893</v>
      </c>
    </row>
    <row r="2194" spans="38:38" ht="15.75" customHeight="1" x14ac:dyDescent="0.15">
      <c r="AL2194" s="69" t="s">
        <v>18894</v>
      </c>
    </row>
    <row r="2195" spans="38:38" ht="15.75" customHeight="1" x14ac:dyDescent="0.15">
      <c r="AL2195" s="69" t="s">
        <v>18895</v>
      </c>
    </row>
    <row r="2196" spans="38:38" ht="15.75" customHeight="1" x14ac:dyDescent="0.15">
      <c r="AL2196" s="69" t="s">
        <v>18896</v>
      </c>
    </row>
    <row r="2197" spans="38:38" ht="15.75" customHeight="1" x14ac:dyDescent="0.15">
      <c r="AL2197" s="69" t="s">
        <v>18897</v>
      </c>
    </row>
    <row r="2198" spans="38:38" ht="15.75" customHeight="1" x14ac:dyDescent="0.15">
      <c r="AL2198" s="69" t="s">
        <v>18898</v>
      </c>
    </row>
    <row r="2199" spans="38:38" ht="15.75" customHeight="1" x14ac:dyDescent="0.15">
      <c r="AL2199" s="69" t="s">
        <v>18899</v>
      </c>
    </row>
    <row r="2200" spans="38:38" ht="15.75" customHeight="1" x14ac:dyDescent="0.15">
      <c r="AL2200" s="69" t="s">
        <v>18900</v>
      </c>
    </row>
    <row r="2201" spans="38:38" ht="15.75" customHeight="1" x14ac:dyDescent="0.15">
      <c r="AL2201" s="69" t="s">
        <v>18901</v>
      </c>
    </row>
    <row r="2202" spans="38:38" ht="15.75" customHeight="1" x14ac:dyDescent="0.15">
      <c r="AL2202" s="69" t="s">
        <v>18902</v>
      </c>
    </row>
    <row r="2203" spans="38:38" ht="15.75" customHeight="1" x14ac:dyDescent="0.15">
      <c r="AL2203" s="69" t="s">
        <v>18903</v>
      </c>
    </row>
    <row r="2204" spans="38:38" ht="15.75" customHeight="1" x14ac:dyDescent="0.15">
      <c r="AL2204" s="69" t="s">
        <v>18904</v>
      </c>
    </row>
    <row r="2205" spans="38:38" ht="15.75" customHeight="1" x14ac:dyDescent="0.15">
      <c r="AL2205" s="69" t="s">
        <v>18905</v>
      </c>
    </row>
    <row r="2206" spans="38:38" ht="15.75" customHeight="1" x14ac:dyDescent="0.15">
      <c r="AL2206" s="69" t="s">
        <v>18906</v>
      </c>
    </row>
    <row r="2207" spans="38:38" ht="15.75" customHeight="1" x14ac:dyDescent="0.15">
      <c r="AL2207" s="69" t="s">
        <v>18907</v>
      </c>
    </row>
    <row r="2208" spans="38:38" ht="15.75" customHeight="1" x14ac:dyDescent="0.15">
      <c r="AL2208" s="69" t="s">
        <v>18908</v>
      </c>
    </row>
    <row r="2209" spans="38:38" ht="15.75" customHeight="1" x14ac:dyDescent="0.15">
      <c r="AL2209" s="69" t="s">
        <v>18909</v>
      </c>
    </row>
    <row r="2210" spans="38:38" ht="15.75" customHeight="1" x14ac:dyDescent="0.15">
      <c r="AL2210" s="69" t="s">
        <v>18910</v>
      </c>
    </row>
    <row r="2211" spans="38:38" ht="15.75" customHeight="1" x14ac:dyDescent="0.15">
      <c r="AL2211" s="69" t="s">
        <v>18911</v>
      </c>
    </row>
    <row r="2212" spans="38:38" ht="15.75" customHeight="1" x14ac:dyDescent="0.15">
      <c r="AL2212" s="69" t="s">
        <v>18912</v>
      </c>
    </row>
    <row r="2213" spans="38:38" ht="15.75" customHeight="1" x14ac:dyDescent="0.15">
      <c r="AL2213" s="69" t="s">
        <v>18913</v>
      </c>
    </row>
    <row r="2214" spans="38:38" ht="15.75" customHeight="1" x14ac:dyDescent="0.15">
      <c r="AL2214" s="69" t="s">
        <v>18914</v>
      </c>
    </row>
    <row r="2215" spans="38:38" ht="15.75" customHeight="1" x14ac:dyDescent="0.15">
      <c r="AL2215" s="69" t="s">
        <v>18915</v>
      </c>
    </row>
    <row r="2216" spans="38:38" ht="15.75" customHeight="1" x14ac:dyDescent="0.15">
      <c r="AL2216" s="69" t="s">
        <v>18916</v>
      </c>
    </row>
    <row r="2217" spans="38:38" ht="15.75" customHeight="1" x14ac:dyDescent="0.15">
      <c r="AL2217" s="69" t="s">
        <v>18917</v>
      </c>
    </row>
    <row r="2218" spans="38:38" ht="15.75" customHeight="1" x14ac:dyDescent="0.15">
      <c r="AL2218" s="69" t="s">
        <v>18918</v>
      </c>
    </row>
    <row r="2219" spans="38:38" ht="15.75" customHeight="1" x14ac:dyDescent="0.15">
      <c r="AL2219" s="69" t="s">
        <v>18919</v>
      </c>
    </row>
    <row r="2220" spans="38:38" ht="15.75" customHeight="1" x14ac:dyDescent="0.15">
      <c r="AL2220" s="69" t="s">
        <v>18920</v>
      </c>
    </row>
    <row r="2221" spans="38:38" ht="15.75" customHeight="1" x14ac:dyDescent="0.15">
      <c r="AL2221" s="69" t="s">
        <v>18921</v>
      </c>
    </row>
    <row r="2222" spans="38:38" ht="15.75" customHeight="1" x14ac:dyDescent="0.15">
      <c r="AL2222" s="69" t="s">
        <v>18922</v>
      </c>
    </row>
    <row r="2223" spans="38:38" ht="15.75" customHeight="1" x14ac:dyDescent="0.15">
      <c r="AL2223" s="69" t="s">
        <v>18923</v>
      </c>
    </row>
    <row r="2224" spans="38:38" ht="15.75" customHeight="1" x14ac:dyDescent="0.15">
      <c r="AL2224" s="69" t="s">
        <v>18924</v>
      </c>
    </row>
    <row r="2225" spans="38:38" ht="15.75" customHeight="1" x14ac:dyDescent="0.15">
      <c r="AL2225" s="69" t="s">
        <v>18925</v>
      </c>
    </row>
    <row r="2226" spans="38:38" ht="15.75" customHeight="1" x14ac:dyDescent="0.15">
      <c r="AL2226" s="69" t="s">
        <v>18926</v>
      </c>
    </row>
    <row r="2227" spans="38:38" ht="15.75" customHeight="1" x14ac:dyDescent="0.15">
      <c r="AL2227" s="69" t="s">
        <v>18927</v>
      </c>
    </row>
    <row r="2228" spans="38:38" ht="15.75" customHeight="1" x14ac:dyDescent="0.15">
      <c r="AL2228" s="69" t="s">
        <v>18928</v>
      </c>
    </row>
    <row r="2229" spans="38:38" ht="15.75" customHeight="1" x14ac:dyDescent="0.15">
      <c r="AL2229" s="69" t="s">
        <v>18929</v>
      </c>
    </row>
    <row r="2230" spans="38:38" ht="15.75" customHeight="1" x14ac:dyDescent="0.15">
      <c r="AL2230" s="69" t="s">
        <v>18930</v>
      </c>
    </row>
    <row r="2231" spans="38:38" ht="15.75" customHeight="1" x14ac:dyDescent="0.15">
      <c r="AL2231" s="69" t="s">
        <v>18931</v>
      </c>
    </row>
    <row r="2232" spans="38:38" ht="15.75" customHeight="1" x14ac:dyDescent="0.15">
      <c r="AL2232" s="69" t="s">
        <v>18932</v>
      </c>
    </row>
    <row r="2233" spans="38:38" ht="15.75" customHeight="1" x14ac:dyDescent="0.15">
      <c r="AL2233" s="69" t="s">
        <v>18933</v>
      </c>
    </row>
    <row r="2234" spans="38:38" ht="15.75" customHeight="1" x14ac:dyDescent="0.15">
      <c r="AL2234" s="69" t="s">
        <v>18934</v>
      </c>
    </row>
    <row r="2235" spans="38:38" ht="15.75" customHeight="1" x14ac:dyDescent="0.15">
      <c r="AL2235" s="69" t="s">
        <v>18935</v>
      </c>
    </row>
    <row r="2236" spans="38:38" ht="15.75" customHeight="1" x14ac:dyDescent="0.15">
      <c r="AL2236" s="69" t="s">
        <v>18936</v>
      </c>
    </row>
    <row r="2237" spans="38:38" ht="15.75" customHeight="1" x14ac:dyDescent="0.15">
      <c r="AL2237" s="69" t="s">
        <v>18937</v>
      </c>
    </row>
    <row r="2238" spans="38:38" ht="15.75" customHeight="1" x14ac:dyDescent="0.15">
      <c r="AL2238" s="69" t="s">
        <v>18938</v>
      </c>
    </row>
    <row r="2239" spans="38:38" ht="15.75" customHeight="1" x14ac:dyDescent="0.15">
      <c r="AL2239" s="69" t="s">
        <v>18939</v>
      </c>
    </row>
    <row r="2240" spans="38:38" ht="15.75" customHeight="1" x14ac:dyDescent="0.15">
      <c r="AL2240" s="69" t="s">
        <v>18940</v>
      </c>
    </row>
    <row r="2241" spans="38:38" ht="15.75" customHeight="1" x14ac:dyDescent="0.15">
      <c r="AL2241" s="69" t="s">
        <v>18941</v>
      </c>
    </row>
    <row r="2242" spans="38:38" ht="15.75" customHeight="1" x14ac:dyDescent="0.15">
      <c r="AL2242" s="69" t="s">
        <v>18942</v>
      </c>
    </row>
    <row r="2243" spans="38:38" ht="15.75" customHeight="1" x14ac:dyDescent="0.15">
      <c r="AL2243" s="69" t="s">
        <v>18943</v>
      </c>
    </row>
    <row r="2244" spans="38:38" ht="15.75" customHeight="1" x14ac:dyDescent="0.15">
      <c r="AL2244" s="69" t="s">
        <v>18944</v>
      </c>
    </row>
    <row r="2245" spans="38:38" ht="15.75" customHeight="1" x14ac:dyDescent="0.15">
      <c r="AL2245" s="69" t="s">
        <v>18945</v>
      </c>
    </row>
    <row r="2246" spans="38:38" ht="15.75" customHeight="1" x14ac:dyDescent="0.15">
      <c r="AL2246" s="69" t="s">
        <v>18946</v>
      </c>
    </row>
    <row r="2247" spans="38:38" ht="15.75" customHeight="1" x14ac:dyDescent="0.15">
      <c r="AL2247" s="69" t="s">
        <v>18947</v>
      </c>
    </row>
    <row r="2248" spans="38:38" ht="15.75" customHeight="1" x14ac:dyDescent="0.15">
      <c r="AL2248" s="69" t="s">
        <v>18948</v>
      </c>
    </row>
    <row r="2249" spans="38:38" ht="15.75" customHeight="1" x14ac:dyDescent="0.15">
      <c r="AL2249" s="69" t="s">
        <v>18949</v>
      </c>
    </row>
    <row r="2250" spans="38:38" ht="15.75" customHeight="1" x14ac:dyDescent="0.15">
      <c r="AL2250" s="69" t="s">
        <v>18950</v>
      </c>
    </row>
    <row r="2251" spans="38:38" ht="15.75" customHeight="1" x14ac:dyDescent="0.15">
      <c r="AL2251" s="69" t="s">
        <v>18951</v>
      </c>
    </row>
    <row r="2252" spans="38:38" ht="15.75" customHeight="1" x14ac:dyDescent="0.15">
      <c r="AL2252" s="69" t="s">
        <v>18952</v>
      </c>
    </row>
    <row r="2253" spans="38:38" ht="15.75" customHeight="1" x14ac:dyDescent="0.15">
      <c r="AL2253" s="69" t="s">
        <v>18953</v>
      </c>
    </row>
    <row r="2254" spans="38:38" ht="15.75" customHeight="1" x14ac:dyDescent="0.15">
      <c r="AL2254" s="69" t="s">
        <v>18954</v>
      </c>
    </row>
    <row r="2255" spans="38:38" ht="15.75" customHeight="1" x14ac:dyDescent="0.15">
      <c r="AL2255" s="69" t="s">
        <v>18955</v>
      </c>
    </row>
    <row r="2256" spans="38:38" ht="15.75" customHeight="1" x14ac:dyDescent="0.15">
      <c r="AL2256" s="69" t="s">
        <v>18956</v>
      </c>
    </row>
    <row r="2257" spans="38:38" ht="15.75" customHeight="1" x14ac:dyDescent="0.15">
      <c r="AL2257" s="69" t="s">
        <v>18957</v>
      </c>
    </row>
    <row r="2258" spans="38:38" ht="15.75" customHeight="1" x14ac:dyDescent="0.15">
      <c r="AL2258" s="69" t="s">
        <v>18958</v>
      </c>
    </row>
    <row r="2259" spans="38:38" ht="15.75" customHeight="1" x14ac:dyDescent="0.15">
      <c r="AL2259" s="69" t="s">
        <v>18959</v>
      </c>
    </row>
    <row r="2260" spans="38:38" ht="15.75" customHeight="1" x14ac:dyDescent="0.15">
      <c r="AL2260" s="69" t="s">
        <v>18960</v>
      </c>
    </row>
    <row r="2261" spans="38:38" ht="15.75" customHeight="1" x14ac:dyDescent="0.15">
      <c r="AL2261" s="69" t="s">
        <v>18961</v>
      </c>
    </row>
    <row r="2262" spans="38:38" ht="15.75" customHeight="1" x14ac:dyDescent="0.15">
      <c r="AL2262" s="69" t="s">
        <v>18962</v>
      </c>
    </row>
    <row r="2263" spans="38:38" ht="15.75" customHeight="1" x14ac:dyDescent="0.15">
      <c r="AL2263" s="69" t="s">
        <v>18963</v>
      </c>
    </row>
    <row r="2264" spans="38:38" ht="15.75" customHeight="1" x14ac:dyDescent="0.15">
      <c r="AL2264" s="69" t="s">
        <v>18964</v>
      </c>
    </row>
    <row r="2265" spans="38:38" ht="15.75" customHeight="1" x14ac:dyDescent="0.15">
      <c r="AL2265" s="69" t="s">
        <v>18965</v>
      </c>
    </row>
    <row r="2266" spans="38:38" ht="15.75" customHeight="1" x14ac:dyDescent="0.15">
      <c r="AL2266" s="69" t="s">
        <v>18966</v>
      </c>
    </row>
    <row r="2267" spans="38:38" ht="15.75" customHeight="1" x14ac:dyDescent="0.15">
      <c r="AL2267" s="69" t="s">
        <v>18967</v>
      </c>
    </row>
    <row r="2268" spans="38:38" ht="15.75" customHeight="1" x14ac:dyDescent="0.15">
      <c r="AL2268" s="69" t="s">
        <v>18968</v>
      </c>
    </row>
    <row r="2269" spans="38:38" ht="15.75" customHeight="1" x14ac:dyDescent="0.15">
      <c r="AL2269" s="69" t="s">
        <v>18969</v>
      </c>
    </row>
    <row r="2270" spans="38:38" ht="15.75" customHeight="1" x14ac:dyDescent="0.15">
      <c r="AL2270" s="69" t="s">
        <v>18970</v>
      </c>
    </row>
    <row r="2271" spans="38:38" ht="15.75" customHeight="1" x14ac:dyDescent="0.15">
      <c r="AL2271" s="69" t="s">
        <v>18971</v>
      </c>
    </row>
    <row r="2272" spans="38:38" ht="15.75" customHeight="1" x14ac:dyDescent="0.15">
      <c r="AL2272" s="69" t="s">
        <v>18972</v>
      </c>
    </row>
    <row r="2273" spans="38:38" ht="15.75" customHeight="1" x14ac:dyDescent="0.15">
      <c r="AL2273" s="69" t="s">
        <v>18973</v>
      </c>
    </row>
    <row r="2274" spans="38:38" ht="15.75" customHeight="1" x14ac:dyDescent="0.15">
      <c r="AL2274" s="69" t="s">
        <v>18974</v>
      </c>
    </row>
    <row r="2275" spans="38:38" ht="15.75" customHeight="1" x14ac:dyDescent="0.15">
      <c r="AL2275" s="69" t="s">
        <v>18975</v>
      </c>
    </row>
    <row r="2276" spans="38:38" ht="15.75" customHeight="1" x14ac:dyDescent="0.15">
      <c r="AL2276" s="69" t="s">
        <v>18976</v>
      </c>
    </row>
    <row r="2277" spans="38:38" ht="15.75" customHeight="1" x14ac:dyDescent="0.15">
      <c r="AL2277" s="69" t="s">
        <v>18977</v>
      </c>
    </row>
    <row r="2278" spans="38:38" ht="15.75" customHeight="1" x14ac:dyDescent="0.15">
      <c r="AL2278" s="69" t="s">
        <v>18978</v>
      </c>
    </row>
    <row r="2279" spans="38:38" ht="15.75" customHeight="1" x14ac:dyDescent="0.15">
      <c r="AL2279" s="69" t="s">
        <v>18979</v>
      </c>
    </row>
    <row r="2280" spans="38:38" ht="15.75" customHeight="1" x14ac:dyDescent="0.15">
      <c r="AL2280" s="69" t="s">
        <v>18980</v>
      </c>
    </row>
    <row r="2281" spans="38:38" ht="15.75" customHeight="1" x14ac:dyDescent="0.15">
      <c r="AL2281" s="69" t="s">
        <v>18981</v>
      </c>
    </row>
    <row r="2282" spans="38:38" ht="15.75" customHeight="1" x14ac:dyDescent="0.15">
      <c r="AL2282" s="69" t="s">
        <v>18982</v>
      </c>
    </row>
    <row r="2283" spans="38:38" ht="15.75" customHeight="1" x14ac:dyDescent="0.15">
      <c r="AL2283" s="69" t="s">
        <v>18983</v>
      </c>
    </row>
    <row r="2284" spans="38:38" ht="15.75" customHeight="1" x14ac:dyDescent="0.15">
      <c r="AL2284" s="69" t="s">
        <v>18984</v>
      </c>
    </row>
    <row r="2285" spans="38:38" ht="15.75" customHeight="1" x14ac:dyDescent="0.15">
      <c r="AL2285" s="69" t="s">
        <v>18985</v>
      </c>
    </row>
    <row r="2286" spans="38:38" ht="15.75" customHeight="1" x14ac:dyDescent="0.15">
      <c r="AL2286" s="69" t="s">
        <v>18986</v>
      </c>
    </row>
    <row r="2287" spans="38:38" ht="15.75" customHeight="1" x14ac:dyDescent="0.15">
      <c r="AL2287" s="69" t="s">
        <v>18987</v>
      </c>
    </row>
    <row r="2288" spans="38:38" ht="15.75" customHeight="1" x14ac:dyDescent="0.15">
      <c r="AL2288" s="69" t="s">
        <v>18988</v>
      </c>
    </row>
    <row r="2289" spans="38:38" ht="15.75" customHeight="1" x14ac:dyDescent="0.15">
      <c r="AL2289" s="69" t="s">
        <v>18989</v>
      </c>
    </row>
    <row r="2290" spans="38:38" ht="15.75" customHeight="1" x14ac:dyDescent="0.15">
      <c r="AL2290" s="69" t="s">
        <v>18990</v>
      </c>
    </row>
    <row r="2291" spans="38:38" ht="15.75" customHeight="1" x14ac:dyDescent="0.15">
      <c r="AL2291" s="69" t="s">
        <v>18991</v>
      </c>
    </row>
    <row r="2292" spans="38:38" ht="15.75" customHeight="1" x14ac:dyDescent="0.15">
      <c r="AL2292" s="69" t="s">
        <v>18992</v>
      </c>
    </row>
    <row r="2293" spans="38:38" ht="15.75" customHeight="1" x14ac:dyDescent="0.15">
      <c r="AL2293" s="69" t="s">
        <v>18993</v>
      </c>
    </row>
    <row r="2294" spans="38:38" ht="15.75" customHeight="1" x14ac:dyDescent="0.15">
      <c r="AL2294" s="69" t="s">
        <v>18994</v>
      </c>
    </row>
    <row r="2295" spans="38:38" ht="15.75" customHeight="1" x14ac:dyDescent="0.15">
      <c r="AL2295" s="69" t="s">
        <v>18995</v>
      </c>
    </row>
    <row r="2296" spans="38:38" ht="15.75" customHeight="1" x14ac:dyDescent="0.15">
      <c r="AL2296" s="69" t="s">
        <v>18996</v>
      </c>
    </row>
    <row r="2297" spans="38:38" ht="15.75" customHeight="1" x14ac:dyDescent="0.15">
      <c r="AL2297" s="69" t="s">
        <v>18997</v>
      </c>
    </row>
    <row r="2298" spans="38:38" ht="15.75" customHeight="1" x14ac:dyDescent="0.15">
      <c r="AL2298" s="69" t="s">
        <v>18998</v>
      </c>
    </row>
    <row r="2299" spans="38:38" ht="15.75" customHeight="1" x14ac:dyDescent="0.15">
      <c r="AL2299" s="69" t="s">
        <v>18999</v>
      </c>
    </row>
    <row r="2300" spans="38:38" ht="15.75" customHeight="1" x14ac:dyDescent="0.15">
      <c r="AL2300" s="69" t="s">
        <v>19000</v>
      </c>
    </row>
    <row r="2301" spans="38:38" ht="15.75" customHeight="1" x14ac:dyDescent="0.15">
      <c r="AL2301" s="69" t="s">
        <v>19001</v>
      </c>
    </row>
    <row r="2302" spans="38:38" ht="15.75" customHeight="1" x14ac:dyDescent="0.15">
      <c r="AL2302" s="69" t="s">
        <v>19002</v>
      </c>
    </row>
    <row r="2303" spans="38:38" ht="15.75" customHeight="1" x14ac:dyDescent="0.15">
      <c r="AL2303" s="69" t="s">
        <v>19003</v>
      </c>
    </row>
    <row r="2304" spans="38:38" ht="15.75" customHeight="1" x14ac:dyDescent="0.15">
      <c r="AL2304" s="69" t="s">
        <v>19004</v>
      </c>
    </row>
    <row r="2305" spans="38:38" ht="15.75" customHeight="1" x14ac:dyDescent="0.15">
      <c r="AL2305" s="69" t="s">
        <v>19005</v>
      </c>
    </row>
    <row r="2306" spans="38:38" ht="15.75" customHeight="1" x14ac:dyDescent="0.15">
      <c r="AL2306" s="69" t="s">
        <v>19006</v>
      </c>
    </row>
    <row r="2307" spans="38:38" ht="15.75" customHeight="1" x14ac:dyDescent="0.15">
      <c r="AL2307" s="69" t="s">
        <v>19007</v>
      </c>
    </row>
    <row r="2308" spans="38:38" ht="15.75" customHeight="1" x14ac:dyDescent="0.15">
      <c r="AL2308" s="69" t="s">
        <v>19008</v>
      </c>
    </row>
    <row r="2309" spans="38:38" ht="15.75" customHeight="1" x14ac:dyDescent="0.15">
      <c r="AL2309" s="69" t="s">
        <v>19009</v>
      </c>
    </row>
    <row r="2310" spans="38:38" ht="15.75" customHeight="1" x14ac:dyDescent="0.15">
      <c r="AL2310" s="69" t="s">
        <v>19010</v>
      </c>
    </row>
    <row r="2311" spans="38:38" ht="15.75" customHeight="1" x14ac:dyDescent="0.15">
      <c r="AL2311" s="69" t="s">
        <v>19011</v>
      </c>
    </row>
    <row r="2312" spans="38:38" ht="15.75" customHeight="1" x14ac:dyDescent="0.15">
      <c r="AL2312" s="69" t="s">
        <v>19012</v>
      </c>
    </row>
    <row r="2313" spans="38:38" ht="15.75" customHeight="1" x14ac:dyDescent="0.15">
      <c r="AL2313" s="69" t="s">
        <v>19013</v>
      </c>
    </row>
    <row r="2314" spans="38:38" ht="15.75" customHeight="1" x14ac:dyDescent="0.15">
      <c r="AL2314" s="69" t="s">
        <v>19014</v>
      </c>
    </row>
    <row r="2315" spans="38:38" ht="15.75" customHeight="1" x14ac:dyDescent="0.15">
      <c r="AL2315" s="69" t="s">
        <v>19015</v>
      </c>
    </row>
    <row r="2316" spans="38:38" ht="15.75" customHeight="1" x14ac:dyDescent="0.15">
      <c r="AL2316" s="69" t="s">
        <v>19016</v>
      </c>
    </row>
    <row r="2317" spans="38:38" ht="15.75" customHeight="1" x14ac:dyDescent="0.15">
      <c r="AL2317" s="69" t="s">
        <v>19017</v>
      </c>
    </row>
    <row r="2318" spans="38:38" ht="15.75" customHeight="1" x14ac:dyDescent="0.15">
      <c r="AL2318" s="69" t="s">
        <v>19018</v>
      </c>
    </row>
    <row r="2319" spans="38:38" ht="15.75" customHeight="1" x14ac:dyDescent="0.15">
      <c r="AL2319" s="69" t="s">
        <v>19019</v>
      </c>
    </row>
    <row r="2320" spans="38:38" ht="15.75" customHeight="1" x14ac:dyDescent="0.15">
      <c r="AL2320" s="69" t="s">
        <v>19020</v>
      </c>
    </row>
    <row r="2321" spans="38:38" ht="15.75" customHeight="1" x14ac:dyDescent="0.15">
      <c r="AL2321" s="69" t="s">
        <v>19021</v>
      </c>
    </row>
    <row r="2322" spans="38:38" ht="15.75" customHeight="1" x14ac:dyDescent="0.15">
      <c r="AL2322" s="69" t="s">
        <v>19022</v>
      </c>
    </row>
    <row r="2323" spans="38:38" ht="15.75" customHeight="1" x14ac:dyDescent="0.15">
      <c r="AL2323" s="69" t="s">
        <v>19023</v>
      </c>
    </row>
    <row r="2324" spans="38:38" ht="15.75" customHeight="1" x14ac:dyDescent="0.15">
      <c r="AL2324" s="69" t="s">
        <v>19024</v>
      </c>
    </row>
    <row r="2325" spans="38:38" ht="15.75" customHeight="1" x14ac:dyDescent="0.15">
      <c r="AL2325" s="69" t="s">
        <v>19025</v>
      </c>
    </row>
    <row r="2326" spans="38:38" ht="15.75" customHeight="1" x14ac:dyDescent="0.15">
      <c r="AL2326" s="69" t="s">
        <v>19026</v>
      </c>
    </row>
    <row r="2327" spans="38:38" ht="15.75" customHeight="1" x14ac:dyDescent="0.15">
      <c r="AL2327" s="69" t="s">
        <v>19027</v>
      </c>
    </row>
    <row r="2328" spans="38:38" ht="15.75" customHeight="1" x14ac:dyDescent="0.15">
      <c r="AL2328" s="69" t="s">
        <v>19028</v>
      </c>
    </row>
    <row r="2329" spans="38:38" ht="15.75" customHeight="1" x14ac:dyDescent="0.15">
      <c r="AL2329" s="69" t="s">
        <v>19029</v>
      </c>
    </row>
    <row r="2330" spans="38:38" ht="15.75" customHeight="1" x14ac:dyDescent="0.15">
      <c r="AL2330" s="69" t="s">
        <v>19030</v>
      </c>
    </row>
    <row r="2331" spans="38:38" ht="15.75" customHeight="1" x14ac:dyDescent="0.15">
      <c r="AL2331" s="69" t="s">
        <v>19031</v>
      </c>
    </row>
    <row r="2332" spans="38:38" ht="15.75" customHeight="1" x14ac:dyDescent="0.15">
      <c r="AL2332" s="69" t="s">
        <v>19032</v>
      </c>
    </row>
    <row r="2333" spans="38:38" ht="15.75" customHeight="1" x14ac:dyDescent="0.15">
      <c r="AL2333" s="69" t="s">
        <v>19033</v>
      </c>
    </row>
    <row r="2334" spans="38:38" ht="15.75" customHeight="1" x14ac:dyDescent="0.15">
      <c r="AL2334" s="69" t="s">
        <v>19034</v>
      </c>
    </row>
    <row r="2335" spans="38:38" ht="15.75" customHeight="1" x14ac:dyDescent="0.15">
      <c r="AL2335" s="69" t="s">
        <v>19035</v>
      </c>
    </row>
    <row r="2336" spans="38:38" ht="15.75" customHeight="1" x14ac:dyDescent="0.15">
      <c r="AL2336" s="69" t="s">
        <v>19036</v>
      </c>
    </row>
    <row r="2337" spans="38:38" ht="15.75" customHeight="1" x14ac:dyDescent="0.15">
      <c r="AL2337" s="69" t="s">
        <v>19037</v>
      </c>
    </row>
    <row r="2338" spans="38:38" ht="15.75" customHeight="1" x14ac:dyDescent="0.15">
      <c r="AL2338" s="69" t="s">
        <v>19038</v>
      </c>
    </row>
    <row r="2339" spans="38:38" ht="15.75" customHeight="1" x14ac:dyDescent="0.15">
      <c r="AL2339" s="69" t="s">
        <v>19039</v>
      </c>
    </row>
    <row r="2340" spans="38:38" ht="15.75" customHeight="1" x14ac:dyDescent="0.15">
      <c r="AL2340" s="69" t="s">
        <v>19040</v>
      </c>
    </row>
    <row r="2341" spans="38:38" ht="15.75" customHeight="1" x14ac:dyDescent="0.15">
      <c r="AL2341" s="69" t="s">
        <v>19041</v>
      </c>
    </row>
    <row r="2342" spans="38:38" ht="15.75" customHeight="1" x14ac:dyDescent="0.15">
      <c r="AL2342" s="69" t="s">
        <v>19042</v>
      </c>
    </row>
    <row r="2343" spans="38:38" ht="15.75" customHeight="1" x14ac:dyDescent="0.15">
      <c r="AL2343" s="69" t="s">
        <v>19043</v>
      </c>
    </row>
    <row r="2344" spans="38:38" ht="15.75" customHeight="1" x14ac:dyDescent="0.15">
      <c r="AL2344" s="69" t="s">
        <v>19044</v>
      </c>
    </row>
    <row r="2345" spans="38:38" ht="15.75" customHeight="1" x14ac:dyDescent="0.15">
      <c r="AL2345" s="69" t="s">
        <v>19045</v>
      </c>
    </row>
    <row r="2346" spans="38:38" ht="15.75" customHeight="1" x14ac:dyDescent="0.15">
      <c r="AL2346" s="69" t="s">
        <v>19046</v>
      </c>
    </row>
    <row r="2347" spans="38:38" ht="15.75" customHeight="1" x14ac:dyDescent="0.15">
      <c r="AL2347" s="69" t="s">
        <v>19047</v>
      </c>
    </row>
    <row r="2348" spans="38:38" ht="15.75" customHeight="1" x14ac:dyDescent="0.15">
      <c r="AL2348" s="69" t="s">
        <v>19048</v>
      </c>
    </row>
    <row r="2349" spans="38:38" ht="15.75" customHeight="1" x14ac:dyDescent="0.15">
      <c r="AL2349" s="69" t="s">
        <v>19049</v>
      </c>
    </row>
    <row r="2350" spans="38:38" ht="15.75" customHeight="1" x14ac:dyDescent="0.15">
      <c r="AL2350" s="69" t="s">
        <v>19050</v>
      </c>
    </row>
    <row r="2351" spans="38:38" ht="15.75" customHeight="1" x14ac:dyDescent="0.15">
      <c r="AL2351" s="69" t="s">
        <v>19051</v>
      </c>
    </row>
    <row r="2352" spans="38:38" ht="15.75" customHeight="1" x14ac:dyDescent="0.15">
      <c r="AL2352" s="69" t="s">
        <v>19052</v>
      </c>
    </row>
    <row r="2353" spans="38:38" ht="15.75" customHeight="1" x14ac:dyDescent="0.15">
      <c r="AL2353" s="69" t="s">
        <v>19053</v>
      </c>
    </row>
    <row r="2354" spans="38:38" ht="15.75" customHeight="1" x14ac:dyDescent="0.15">
      <c r="AL2354" s="69" t="s">
        <v>19054</v>
      </c>
    </row>
    <row r="2355" spans="38:38" ht="15.75" customHeight="1" x14ac:dyDescent="0.15">
      <c r="AL2355" s="69" t="s">
        <v>19055</v>
      </c>
    </row>
    <row r="2356" spans="38:38" ht="15.75" customHeight="1" x14ac:dyDescent="0.15">
      <c r="AL2356" s="69" t="s">
        <v>19056</v>
      </c>
    </row>
    <row r="2357" spans="38:38" ht="15.75" customHeight="1" x14ac:dyDescent="0.15">
      <c r="AL2357" s="69" t="s">
        <v>19057</v>
      </c>
    </row>
    <row r="2358" spans="38:38" ht="15.75" customHeight="1" x14ac:dyDescent="0.15">
      <c r="AL2358" s="69" t="s">
        <v>19058</v>
      </c>
    </row>
    <row r="2359" spans="38:38" ht="15.75" customHeight="1" x14ac:dyDescent="0.15">
      <c r="AL2359" s="69" t="s">
        <v>19059</v>
      </c>
    </row>
    <row r="2360" spans="38:38" ht="15.75" customHeight="1" x14ac:dyDescent="0.15">
      <c r="AL2360" s="69" t="s">
        <v>19060</v>
      </c>
    </row>
    <row r="2361" spans="38:38" ht="15.75" customHeight="1" x14ac:dyDescent="0.15">
      <c r="AL2361" s="69" t="s">
        <v>19061</v>
      </c>
    </row>
    <row r="2362" spans="38:38" ht="15.75" customHeight="1" x14ac:dyDescent="0.15">
      <c r="AL2362" s="69" t="s">
        <v>19062</v>
      </c>
    </row>
    <row r="2363" spans="38:38" ht="15.75" customHeight="1" x14ac:dyDescent="0.15">
      <c r="AL2363" s="69" t="s">
        <v>19063</v>
      </c>
    </row>
    <row r="2364" spans="38:38" ht="15.75" customHeight="1" x14ac:dyDescent="0.15">
      <c r="AL2364" s="69" t="s">
        <v>19064</v>
      </c>
    </row>
    <row r="2365" spans="38:38" ht="15.75" customHeight="1" x14ac:dyDescent="0.15">
      <c r="AL2365" s="69" t="s">
        <v>19065</v>
      </c>
    </row>
    <row r="2366" spans="38:38" ht="15.75" customHeight="1" x14ac:dyDescent="0.15">
      <c r="AL2366" s="69" t="s">
        <v>19066</v>
      </c>
    </row>
    <row r="2367" spans="38:38" ht="15.75" customHeight="1" x14ac:dyDescent="0.15">
      <c r="AL2367" s="69" t="s">
        <v>19067</v>
      </c>
    </row>
    <row r="2368" spans="38:38" ht="15.75" customHeight="1" x14ac:dyDescent="0.15">
      <c r="AL2368" s="69" t="s">
        <v>19068</v>
      </c>
    </row>
    <row r="2369" spans="38:38" ht="15.75" customHeight="1" x14ac:dyDescent="0.15">
      <c r="AL2369" s="69" t="s">
        <v>19069</v>
      </c>
    </row>
    <row r="2370" spans="38:38" ht="15.75" customHeight="1" x14ac:dyDescent="0.15">
      <c r="AL2370" s="69" t="s">
        <v>19070</v>
      </c>
    </row>
    <row r="2371" spans="38:38" ht="15.75" customHeight="1" x14ac:dyDescent="0.15">
      <c r="AL2371" s="69" t="s">
        <v>19071</v>
      </c>
    </row>
    <row r="2372" spans="38:38" ht="15.75" customHeight="1" x14ac:dyDescent="0.15">
      <c r="AL2372" s="69" t="s">
        <v>19072</v>
      </c>
    </row>
    <row r="2373" spans="38:38" ht="15.75" customHeight="1" x14ac:dyDescent="0.15">
      <c r="AL2373" s="69" t="s">
        <v>19073</v>
      </c>
    </row>
    <row r="2374" spans="38:38" ht="15.75" customHeight="1" x14ac:dyDescent="0.15">
      <c r="AL2374" s="69" t="s">
        <v>19074</v>
      </c>
    </row>
    <row r="2375" spans="38:38" ht="15.75" customHeight="1" x14ac:dyDescent="0.15">
      <c r="AL2375" s="69" t="s">
        <v>19075</v>
      </c>
    </row>
    <row r="2376" spans="38:38" ht="15.75" customHeight="1" x14ac:dyDescent="0.15">
      <c r="AL2376" s="69" t="s">
        <v>19076</v>
      </c>
    </row>
    <row r="2377" spans="38:38" ht="15.75" customHeight="1" x14ac:dyDescent="0.15">
      <c r="AL2377" s="69" t="s">
        <v>19077</v>
      </c>
    </row>
    <row r="2378" spans="38:38" ht="15.75" customHeight="1" x14ac:dyDescent="0.15">
      <c r="AL2378" s="69" t="s">
        <v>19078</v>
      </c>
    </row>
    <row r="2379" spans="38:38" ht="15.75" customHeight="1" x14ac:dyDescent="0.15">
      <c r="AL2379" s="69" t="s">
        <v>19079</v>
      </c>
    </row>
    <row r="2380" spans="38:38" ht="15.75" customHeight="1" x14ac:dyDescent="0.15">
      <c r="AL2380" s="69" t="s">
        <v>19080</v>
      </c>
    </row>
    <row r="2381" spans="38:38" ht="15.75" customHeight="1" x14ac:dyDescent="0.15">
      <c r="AL2381" s="69" t="s">
        <v>19081</v>
      </c>
    </row>
    <row r="2382" spans="38:38" ht="15.75" customHeight="1" x14ac:dyDescent="0.15">
      <c r="AL2382" s="69" t="s">
        <v>19082</v>
      </c>
    </row>
    <row r="2383" spans="38:38" ht="15.75" customHeight="1" x14ac:dyDescent="0.15">
      <c r="AL2383" s="69" t="s">
        <v>19083</v>
      </c>
    </row>
    <row r="2384" spans="38:38" ht="15.75" customHeight="1" x14ac:dyDescent="0.15">
      <c r="AL2384" s="69" t="s">
        <v>19084</v>
      </c>
    </row>
    <row r="2385" spans="38:38" ht="15.75" customHeight="1" x14ac:dyDescent="0.15">
      <c r="AL2385" s="69" t="s">
        <v>19085</v>
      </c>
    </row>
    <row r="2386" spans="38:38" ht="15.75" customHeight="1" x14ac:dyDescent="0.15">
      <c r="AL2386" s="69" t="s">
        <v>19086</v>
      </c>
    </row>
    <row r="2387" spans="38:38" ht="15.75" customHeight="1" x14ac:dyDescent="0.15">
      <c r="AL2387" s="69" t="s">
        <v>19087</v>
      </c>
    </row>
    <row r="2388" spans="38:38" ht="15.75" customHeight="1" x14ac:dyDescent="0.15">
      <c r="AL2388" s="69" t="s">
        <v>19088</v>
      </c>
    </row>
    <row r="2389" spans="38:38" ht="15.75" customHeight="1" x14ac:dyDescent="0.15">
      <c r="AL2389" s="69" t="s">
        <v>19089</v>
      </c>
    </row>
    <row r="2390" spans="38:38" ht="15.75" customHeight="1" x14ac:dyDescent="0.15">
      <c r="AL2390" s="69" t="s">
        <v>19090</v>
      </c>
    </row>
    <row r="2391" spans="38:38" ht="15.75" customHeight="1" x14ac:dyDescent="0.15">
      <c r="AL2391" s="69" t="s">
        <v>19091</v>
      </c>
    </row>
    <row r="2392" spans="38:38" ht="15.75" customHeight="1" x14ac:dyDescent="0.15">
      <c r="AL2392" s="69" t="s">
        <v>19092</v>
      </c>
    </row>
    <row r="2393" spans="38:38" ht="15.75" customHeight="1" x14ac:dyDescent="0.15">
      <c r="AL2393" s="69" t="s">
        <v>19093</v>
      </c>
    </row>
    <row r="2394" spans="38:38" ht="15.75" customHeight="1" x14ac:dyDescent="0.15">
      <c r="AL2394" s="69" t="s">
        <v>19094</v>
      </c>
    </row>
    <row r="2395" spans="38:38" ht="15.75" customHeight="1" x14ac:dyDescent="0.15">
      <c r="AL2395" s="69" t="s">
        <v>19095</v>
      </c>
    </row>
    <row r="2396" spans="38:38" ht="15.75" customHeight="1" x14ac:dyDescent="0.15">
      <c r="AL2396" s="69" t="s">
        <v>19096</v>
      </c>
    </row>
    <row r="2397" spans="38:38" ht="15.75" customHeight="1" x14ac:dyDescent="0.15">
      <c r="AL2397" s="69" t="s">
        <v>19097</v>
      </c>
    </row>
    <row r="2398" spans="38:38" ht="15.75" customHeight="1" x14ac:dyDescent="0.15">
      <c r="AL2398" s="69" t="s">
        <v>19098</v>
      </c>
    </row>
    <row r="2399" spans="38:38" ht="15.75" customHeight="1" x14ac:dyDescent="0.15">
      <c r="AL2399" s="69" t="s">
        <v>19099</v>
      </c>
    </row>
    <row r="2400" spans="38:38" ht="15.75" customHeight="1" x14ac:dyDescent="0.15">
      <c r="AL2400" s="69" t="s">
        <v>19100</v>
      </c>
    </row>
    <row r="2401" spans="38:38" ht="15.75" customHeight="1" x14ac:dyDescent="0.15">
      <c r="AL2401" s="69" t="s">
        <v>19101</v>
      </c>
    </row>
    <row r="2402" spans="38:38" ht="15.75" customHeight="1" x14ac:dyDescent="0.15">
      <c r="AL2402" s="69" t="s">
        <v>19102</v>
      </c>
    </row>
    <row r="2403" spans="38:38" ht="15.75" customHeight="1" x14ac:dyDescent="0.15">
      <c r="AL2403" s="69" t="s">
        <v>19103</v>
      </c>
    </row>
    <row r="2404" spans="38:38" ht="15.75" customHeight="1" x14ac:dyDescent="0.15">
      <c r="AL2404" s="69" t="s">
        <v>19104</v>
      </c>
    </row>
    <row r="2405" spans="38:38" ht="15.75" customHeight="1" x14ac:dyDescent="0.15">
      <c r="AL2405" s="69" t="s">
        <v>19105</v>
      </c>
    </row>
    <row r="2406" spans="38:38" ht="15.75" customHeight="1" x14ac:dyDescent="0.15">
      <c r="AL2406" s="69" t="s">
        <v>19106</v>
      </c>
    </row>
    <row r="2407" spans="38:38" ht="15.75" customHeight="1" x14ac:dyDescent="0.15">
      <c r="AL2407" s="69" t="s">
        <v>19107</v>
      </c>
    </row>
    <row r="2408" spans="38:38" ht="15.75" customHeight="1" x14ac:dyDescent="0.15">
      <c r="AL2408" s="69" t="s">
        <v>19108</v>
      </c>
    </row>
    <row r="2409" spans="38:38" ht="15.75" customHeight="1" x14ac:dyDescent="0.15">
      <c r="AL2409" s="69" t="s">
        <v>19109</v>
      </c>
    </row>
    <row r="2410" spans="38:38" ht="15.75" customHeight="1" x14ac:dyDescent="0.15">
      <c r="AL2410" s="69" t="s">
        <v>19110</v>
      </c>
    </row>
    <row r="2411" spans="38:38" ht="15.75" customHeight="1" x14ac:dyDescent="0.15">
      <c r="AL2411" s="69" t="s">
        <v>19111</v>
      </c>
    </row>
    <row r="2412" spans="38:38" ht="15.75" customHeight="1" x14ac:dyDescent="0.15">
      <c r="AL2412" s="69" t="s">
        <v>19112</v>
      </c>
    </row>
    <row r="2413" spans="38:38" ht="15.75" customHeight="1" x14ac:dyDescent="0.15">
      <c r="AL2413" s="69" t="s">
        <v>19113</v>
      </c>
    </row>
    <row r="2414" spans="38:38" ht="15.75" customHeight="1" x14ac:dyDescent="0.15">
      <c r="AL2414" s="69" t="s">
        <v>19114</v>
      </c>
    </row>
    <row r="2415" spans="38:38" ht="15.75" customHeight="1" x14ac:dyDescent="0.15">
      <c r="AL2415" s="69" t="s">
        <v>19115</v>
      </c>
    </row>
    <row r="2416" spans="38:38" ht="15.75" customHeight="1" x14ac:dyDescent="0.15">
      <c r="AL2416" s="69" t="s">
        <v>19116</v>
      </c>
    </row>
    <row r="2417" spans="38:38" ht="15.75" customHeight="1" x14ac:dyDescent="0.15">
      <c r="AL2417" s="69" t="s">
        <v>19117</v>
      </c>
    </row>
    <row r="2418" spans="38:38" ht="15.75" customHeight="1" x14ac:dyDescent="0.15">
      <c r="AL2418" s="69" t="s">
        <v>19118</v>
      </c>
    </row>
    <row r="2419" spans="38:38" ht="15.75" customHeight="1" x14ac:dyDescent="0.15">
      <c r="AL2419" s="69" t="s">
        <v>19119</v>
      </c>
    </row>
    <row r="2420" spans="38:38" ht="15.75" customHeight="1" x14ac:dyDescent="0.15">
      <c r="AL2420" s="69" t="s">
        <v>19120</v>
      </c>
    </row>
    <row r="2421" spans="38:38" ht="15.75" customHeight="1" x14ac:dyDescent="0.15">
      <c r="AL2421" s="69" t="s">
        <v>19121</v>
      </c>
    </row>
    <row r="2422" spans="38:38" ht="15.75" customHeight="1" x14ac:dyDescent="0.15">
      <c r="AL2422" s="69" t="s">
        <v>19122</v>
      </c>
    </row>
    <row r="2423" spans="38:38" ht="15.75" customHeight="1" x14ac:dyDescent="0.15">
      <c r="AL2423" s="69" t="s">
        <v>19123</v>
      </c>
    </row>
    <row r="2424" spans="38:38" ht="15.75" customHeight="1" x14ac:dyDescent="0.15">
      <c r="AL2424" s="69" t="s">
        <v>19124</v>
      </c>
    </row>
    <row r="2425" spans="38:38" ht="15.75" customHeight="1" x14ac:dyDescent="0.15">
      <c r="AL2425" s="69" t="s">
        <v>19125</v>
      </c>
    </row>
    <row r="2426" spans="38:38" ht="15.75" customHeight="1" x14ac:dyDescent="0.15">
      <c r="AL2426" s="69" t="s">
        <v>19126</v>
      </c>
    </row>
    <row r="2427" spans="38:38" ht="15.75" customHeight="1" x14ac:dyDescent="0.15">
      <c r="AL2427" s="69" t="s">
        <v>19127</v>
      </c>
    </row>
    <row r="2428" spans="38:38" ht="15.75" customHeight="1" x14ac:dyDescent="0.15">
      <c r="AL2428" s="69" t="s">
        <v>19128</v>
      </c>
    </row>
    <row r="2429" spans="38:38" ht="15.75" customHeight="1" x14ac:dyDescent="0.15">
      <c r="AL2429" s="69" t="s">
        <v>19129</v>
      </c>
    </row>
    <row r="2430" spans="38:38" ht="15.75" customHeight="1" x14ac:dyDescent="0.15">
      <c r="AL2430" s="69" t="s">
        <v>19130</v>
      </c>
    </row>
    <row r="2431" spans="38:38" ht="15.75" customHeight="1" x14ac:dyDescent="0.15">
      <c r="AL2431" s="69" t="s">
        <v>19131</v>
      </c>
    </row>
    <row r="2432" spans="38:38" ht="15.75" customHeight="1" x14ac:dyDescent="0.15">
      <c r="AL2432" s="69" t="s">
        <v>19132</v>
      </c>
    </row>
    <row r="2433" spans="38:38" ht="15.75" customHeight="1" x14ac:dyDescent="0.15">
      <c r="AL2433" s="69" t="s">
        <v>19133</v>
      </c>
    </row>
    <row r="2434" spans="38:38" ht="15.75" customHeight="1" x14ac:dyDescent="0.15">
      <c r="AL2434" s="69" t="s">
        <v>19134</v>
      </c>
    </row>
    <row r="2435" spans="38:38" ht="15.75" customHeight="1" x14ac:dyDescent="0.15">
      <c r="AL2435" s="69" t="s">
        <v>19135</v>
      </c>
    </row>
    <row r="2436" spans="38:38" ht="15.75" customHeight="1" x14ac:dyDescent="0.15">
      <c r="AL2436" s="69" t="s">
        <v>19136</v>
      </c>
    </row>
    <row r="2437" spans="38:38" ht="15.75" customHeight="1" x14ac:dyDescent="0.15">
      <c r="AL2437" s="69" t="s">
        <v>19137</v>
      </c>
    </row>
    <row r="2438" spans="38:38" ht="15.75" customHeight="1" x14ac:dyDescent="0.15">
      <c r="AL2438" s="69" t="s">
        <v>19138</v>
      </c>
    </row>
    <row r="2439" spans="38:38" ht="15.75" customHeight="1" x14ac:dyDescent="0.15">
      <c r="AL2439" s="69" t="s">
        <v>19139</v>
      </c>
    </row>
    <row r="2440" spans="38:38" ht="15.75" customHeight="1" x14ac:dyDescent="0.15">
      <c r="AL2440" s="69" t="s">
        <v>19140</v>
      </c>
    </row>
    <row r="2441" spans="38:38" ht="15.75" customHeight="1" x14ac:dyDescent="0.15">
      <c r="AL2441" s="69" t="s">
        <v>19141</v>
      </c>
    </row>
    <row r="2442" spans="38:38" ht="15.75" customHeight="1" x14ac:dyDescent="0.15">
      <c r="AL2442" s="69" t="s">
        <v>19142</v>
      </c>
    </row>
    <row r="2443" spans="38:38" ht="15.75" customHeight="1" x14ac:dyDescent="0.15">
      <c r="AL2443" s="69" t="s">
        <v>19143</v>
      </c>
    </row>
    <row r="2444" spans="38:38" ht="15.75" customHeight="1" x14ac:dyDescent="0.15">
      <c r="AL2444" s="69" t="s">
        <v>19144</v>
      </c>
    </row>
    <row r="2445" spans="38:38" ht="15.75" customHeight="1" x14ac:dyDescent="0.15">
      <c r="AL2445" s="69" t="s">
        <v>19145</v>
      </c>
    </row>
    <row r="2446" spans="38:38" ht="15.75" customHeight="1" x14ac:dyDescent="0.15">
      <c r="AL2446" s="69" t="s">
        <v>19146</v>
      </c>
    </row>
    <row r="2447" spans="38:38" ht="15.75" customHeight="1" x14ac:dyDescent="0.15">
      <c r="AL2447" s="69" t="s">
        <v>19147</v>
      </c>
    </row>
    <row r="2448" spans="38:38" ht="15.75" customHeight="1" x14ac:dyDescent="0.15">
      <c r="AL2448" s="69" t="s">
        <v>19148</v>
      </c>
    </row>
    <row r="2449" spans="38:38" ht="15.75" customHeight="1" x14ac:dyDescent="0.15">
      <c r="AL2449" s="69" t="s">
        <v>19149</v>
      </c>
    </row>
    <row r="2450" spans="38:38" ht="15.75" customHeight="1" x14ac:dyDescent="0.15">
      <c r="AL2450" s="69" t="s">
        <v>19150</v>
      </c>
    </row>
    <row r="2451" spans="38:38" ht="15.75" customHeight="1" x14ac:dyDescent="0.15">
      <c r="AL2451" s="69" t="s">
        <v>19151</v>
      </c>
    </row>
    <row r="2452" spans="38:38" ht="15.75" customHeight="1" x14ac:dyDescent="0.15">
      <c r="AL2452" s="69" t="s">
        <v>19152</v>
      </c>
    </row>
    <row r="2453" spans="38:38" ht="15.75" customHeight="1" x14ac:dyDescent="0.15">
      <c r="AL2453" s="69" t="s">
        <v>19153</v>
      </c>
    </row>
    <row r="2454" spans="38:38" ht="15.75" customHeight="1" x14ac:dyDescent="0.15">
      <c r="AL2454" s="69" t="s">
        <v>19154</v>
      </c>
    </row>
    <row r="2455" spans="38:38" ht="15.75" customHeight="1" x14ac:dyDescent="0.15">
      <c r="AL2455" s="69" t="s">
        <v>19155</v>
      </c>
    </row>
    <row r="2456" spans="38:38" ht="15.75" customHeight="1" x14ac:dyDescent="0.15">
      <c r="AL2456" s="69" t="s">
        <v>19156</v>
      </c>
    </row>
    <row r="2457" spans="38:38" ht="15.75" customHeight="1" x14ac:dyDescent="0.15">
      <c r="AL2457" s="69" t="s">
        <v>19157</v>
      </c>
    </row>
    <row r="2458" spans="38:38" ht="15.75" customHeight="1" x14ac:dyDescent="0.15">
      <c r="AL2458" s="69" t="s">
        <v>19158</v>
      </c>
    </row>
    <row r="2459" spans="38:38" ht="15.75" customHeight="1" x14ac:dyDescent="0.15">
      <c r="AL2459" s="69" t="s">
        <v>19159</v>
      </c>
    </row>
    <row r="2460" spans="38:38" ht="15.75" customHeight="1" x14ac:dyDescent="0.15">
      <c r="AL2460" s="69" t="s">
        <v>19160</v>
      </c>
    </row>
    <row r="2461" spans="38:38" ht="15.75" customHeight="1" x14ac:dyDescent="0.15">
      <c r="AL2461" s="69" t="s">
        <v>19161</v>
      </c>
    </row>
    <row r="2462" spans="38:38" ht="15.75" customHeight="1" x14ac:dyDescent="0.15">
      <c r="AL2462" s="69" t="s">
        <v>19162</v>
      </c>
    </row>
    <row r="2463" spans="38:38" ht="15.75" customHeight="1" x14ac:dyDescent="0.15">
      <c r="AL2463" s="69" t="s">
        <v>19163</v>
      </c>
    </row>
    <row r="2464" spans="38:38" ht="15.75" customHeight="1" x14ac:dyDescent="0.15">
      <c r="AL2464" s="69" t="s">
        <v>19164</v>
      </c>
    </row>
    <row r="2465" spans="38:38" ht="15.75" customHeight="1" x14ac:dyDescent="0.15">
      <c r="AL2465" s="69" t="s">
        <v>19165</v>
      </c>
    </row>
    <row r="2466" spans="38:38" ht="15.75" customHeight="1" x14ac:dyDescent="0.15">
      <c r="AL2466" s="69" t="s">
        <v>19166</v>
      </c>
    </row>
    <row r="2467" spans="38:38" ht="15.75" customHeight="1" x14ac:dyDescent="0.15">
      <c r="AL2467" s="69" t="s">
        <v>19167</v>
      </c>
    </row>
    <row r="2468" spans="38:38" ht="15.75" customHeight="1" x14ac:dyDescent="0.15">
      <c r="AL2468" s="69" t="s">
        <v>19168</v>
      </c>
    </row>
    <row r="2469" spans="38:38" ht="15.75" customHeight="1" x14ac:dyDescent="0.15">
      <c r="AL2469" s="69" t="s">
        <v>19169</v>
      </c>
    </row>
    <row r="2470" spans="38:38" ht="15.75" customHeight="1" x14ac:dyDescent="0.15">
      <c r="AL2470" s="69" t="s">
        <v>19170</v>
      </c>
    </row>
    <row r="2471" spans="38:38" ht="15.75" customHeight="1" x14ac:dyDescent="0.15">
      <c r="AL2471" s="69" t="s">
        <v>19171</v>
      </c>
    </row>
    <row r="2472" spans="38:38" ht="15.75" customHeight="1" x14ac:dyDescent="0.15">
      <c r="AL2472" s="69" t="s">
        <v>19172</v>
      </c>
    </row>
    <row r="2473" spans="38:38" ht="15.75" customHeight="1" x14ac:dyDescent="0.15">
      <c r="AL2473" s="69" t="s">
        <v>19173</v>
      </c>
    </row>
    <row r="2474" spans="38:38" ht="15.75" customHeight="1" x14ac:dyDescent="0.15">
      <c r="AL2474" s="69" t="s">
        <v>19174</v>
      </c>
    </row>
    <row r="2475" spans="38:38" ht="15.75" customHeight="1" x14ac:dyDescent="0.15">
      <c r="AL2475" s="69" t="s">
        <v>19175</v>
      </c>
    </row>
    <row r="2476" spans="38:38" ht="15.75" customHeight="1" x14ac:dyDescent="0.15">
      <c r="AL2476" s="69" t="s">
        <v>19176</v>
      </c>
    </row>
    <row r="2477" spans="38:38" ht="15.75" customHeight="1" x14ac:dyDescent="0.15">
      <c r="AL2477" s="69" t="s">
        <v>19177</v>
      </c>
    </row>
    <row r="2478" spans="38:38" ht="15.75" customHeight="1" x14ac:dyDescent="0.15">
      <c r="AL2478" s="69" t="s">
        <v>19178</v>
      </c>
    </row>
    <row r="2479" spans="38:38" ht="15.75" customHeight="1" x14ac:dyDescent="0.15">
      <c r="AL2479" s="69" t="s">
        <v>19179</v>
      </c>
    </row>
    <row r="2480" spans="38:38" ht="15.75" customHeight="1" x14ac:dyDescent="0.15">
      <c r="AL2480" s="69" t="s">
        <v>19180</v>
      </c>
    </row>
    <row r="2481" spans="38:38" ht="15.75" customHeight="1" x14ac:dyDescent="0.15">
      <c r="AL2481" s="69" t="s">
        <v>19181</v>
      </c>
    </row>
    <row r="2482" spans="38:38" ht="15.75" customHeight="1" x14ac:dyDescent="0.15">
      <c r="AL2482" s="69" t="s">
        <v>19182</v>
      </c>
    </row>
    <row r="2483" spans="38:38" ht="15.75" customHeight="1" x14ac:dyDescent="0.15">
      <c r="AL2483" s="69" t="s">
        <v>19183</v>
      </c>
    </row>
    <row r="2484" spans="38:38" ht="15.75" customHeight="1" x14ac:dyDescent="0.15">
      <c r="AL2484" s="69" t="s">
        <v>19184</v>
      </c>
    </row>
    <row r="2485" spans="38:38" ht="15.75" customHeight="1" x14ac:dyDescent="0.15">
      <c r="AL2485" s="69" t="s">
        <v>19185</v>
      </c>
    </row>
    <row r="2486" spans="38:38" ht="15.75" customHeight="1" x14ac:dyDescent="0.15">
      <c r="AL2486" s="69" t="s">
        <v>19186</v>
      </c>
    </row>
    <row r="2487" spans="38:38" ht="15.75" customHeight="1" x14ac:dyDescent="0.15">
      <c r="AL2487" s="69" t="s">
        <v>19187</v>
      </c>
    </row>
    <row r="2488" spans="38:38" ht="15.75" customHeight="1" x14ac:dyDescent="0.15">
      <c r="AL2488" s="69" t="s">
        <v>19188</v>
      </c>
    </row>
    <row r="2489" spans="38:38" ht="15.75" customHeight="1" x14ac:dyDescent="0.15">
      <c r="AL2489" s="69" t="s">
        <v>19189</v>
      </c>
    </row>
    <row r="2490" spans="38:38" ht="15.75" customHeight="1" x14ac:dyDescent="0.15">
      <c r="AL2490" s="69" t="s">
        <v>19190</v>
      </c>
    </row>
    <row r="2491" spans="38:38" ht="15.75" customHeight="1" x14ac:dyDescent="0.15">
      <c r="AL2491" s="69" t="s">
        <v>19191</v>
      </c>
    </row>
    <row r="2492" spans="38:38" ht="15.75" customHeight="1" x14ac:dyDescent="0.15">
      <c r="AL2492" s="69" t="s">
        <v>19192</v>
      </c>
    </row>
    <row r="2493" spans="38:38" ht="15.75" customHeight="1" x14ac:dyDescent="0.15">
      <c r="AL2493" s="69" t="s">
        <v>19193</v>
      </c>
    </row>
    <row r="2494" spans="38:38" ht="15.75" customHeight="1" x14ac:dyDescent="0.15">
      <c r="AL2494" s="69" t="s">
        <v>19194</v>
      </c>
    </row>
    <row r="2495" spans="38:38" ht="15.75" customHeight="1" x14ac:dyDescent="0.15">
      <c r="AL2495" s="69" t="s">
        <v>19195</v>
      </c>
    </row>
    <row r="2496" spans="38:38" ht="15.75" customHeight="1" x14ac:dyDescent="0.15">
      <c r="AL2496" s="69" t="s">
        <v>19196</v>
      </c>
    </row>
    <row r="2497" spans="38:38" ht="15.75" customHeight="1" x14ac:dyDescent="0.15">
      <c r="AL2497" s="69" t="s">
        <v>19197</v>
      </c>
    </row>
    <row r="2498" spans="38:38" ht="15.75" customHeight="1" x14ac:dyDescent="0.15">
      <c r="AL2498" s="69" t="s">
        <v>19198</v>
      </c>
    </row>
    <row r="2499" spans="38:38" ht="15.75" customHeight="1" x14ac:dyDescent="0.15">
      <c r="AL2499" s="69" t="s">
        <v>19199</v>
      </c>
    </row>
    <row r="2500" spans="38:38" ht="15.75" customHeight="1" x14ac:dyDescent="0.15">
      <c r="AL2500" s="69" t="s">
        <v>19200</v>
      </c>
    </row>
    <row r="2501" spans="38:38" ht="15.75" customHeight="1" x14ac:dyDescent="0.15">
      <c r="AL2501" s="69" t="s">
        <v>19201</v>
      </c>
    </row>
    <row r="2502" spans="38:38" ht="15.75" customHeight="1" x14ac:dyDescent="0.15">
      <c r="AL2502" s="69" t="s">
        <v>19202</v>
      </c>
    </row>
    <row r="2503" spans="38:38" ht="15.75" customHeight="1" x14ac:dyDescent="0.15">
      <c r="AL2503" s="69" t="s">
        <v>19203</v>
      </c>
    </row>
    <row r="2504" spans="38:38" ht="15.75" customHeight="1" x14ac:dyDescent="0.15">
      <c r="AL2504" s="69" t="s">
        <v>19204</v>
      </c>
    </row>
    <row r="2505" spans="38:38" ht="15.75" customHeight="1" x14ac:dyDescent="0.15">
      <c r="AL2505" s="69" t="s">
        <v>19205</v>
      </c>
    </row>
    <row r="2506" spans="38:38" ht="15.75" customHeight="1" x14ac:dyDescent="0.15">
      <c r="AL2506" s="69" t="s">
        <v>19206</v>
      </c>
    </row>
    <row r="2507" spans="38:38" ht="15.75" customHeight="1" x14ac:dyDescent="0.15">
      <c r="AL2507" s="69" t="s">
        <v>19207</v>
      </c>
    </row>
    <row r="2508" spans="38:38" ht="15.75" customHeight="1" x14ac:dyDescent="0.15">
      <c r="AL2508" s="69" t="s">
        <v>19208</v>
      </c>
    </row>
    <row r="2509" spans="38:38" ht="15.75" customHeight="1" x14ac:dyDescent="0.15">
      <c r="AL2509" s="69" t="s">
        <v>19209</v>
      </c>
    </row>
    <row r="2510" spans="38:38" ht="15.75" customHeight="1" x14ac:dyDescent="0.15">
      <c r="AL2510" s="69" t="s">
        <v>19210</v>
      </c>
    </row>
    <row r="2511" spans="38:38" ht="15.75" customHeight="1" x14ac:dyDescent="0.15">
      <c r="AL2511" s="69" t="s">
        <v>19211</v>
      </c>
    </row>
    <row r="2512" spans="38:38" ht="15.75" customHeight="1" x14ac:dyDescent="0.15">
      <c r="AL2512" s="69" t="s">
        <v>19212</v>
      </c>
    </row>
    <row r="2513" spans="38:38" ht="15.75" customHeight="1" x14ac:dyDescent="0.15">
      <c r="AL2513" s="69" t="s">
        <v>19213</v>
      </c>
    </row>
    <row r="2514" spans="38:38" ht="15.75" customHeight="1" x14ac:dyDescent="0.15">
      <c r="AL2514" s="69" t="s">
        <v>19214</v>
      </c>
    </row>
    <row r="2515" spans="38:38" ht="15.75" customHeight="1" x14ac:dyDescent="0.15">
      <c r="AL2515" s="69" t="s">
        <v>19215</v>
      </c>
    </row>
    <row r="2516" spans="38:38" ht="15.75" customHeight="1" x14ac:dyDescent="0.15">
      <c r="AL2516" s="69" t="s">
        <v>19216</v>
      </c>
    </row>
    <row r="2517" spans="38:38" ht="15.75" customHeight="1" x14ac:dyDescent="0.15">
      <c r="AL2517" s="69" t="s">
        <v>19217</v>
      </c>
    </row>
    <row r="2518" spans="38:38" ht="15.75" customHeight="1" x14ac:dyDescent="0.15">
      <c r="AL2518" s="69" t="s">
        <v>19218</v>
      </c>
    </row>
    <row r="2519" spans="38:38" ht="15.75" customHeight="1" x14ac:dyDescent="0.15">
      <c r="AL2519" s="69" t="s">
        <v>19219</v>
      </c>
    </row>
    <row r="2520" spans="38:38" ht="15.75" customHeight="1" x14ac:dyDescent="0.15">
      <c r="AL2520" s="69" t="s">
        <v>19220</v>
      </c>
    </row>
    <row r="2521" spans="38:38" ht="15.75" customHeight="1" x14ac:dyDescent="0.15">
      <c r="AL2521" s="69" t="s">
        <v>19221</v>
      </c>
    </row>
    <row r="2522" spans="38:38" ht="15.75" customHeight="1" x14ac:dyDescent="0.15">
      <c r="AL2522" s="69" t="s">
        <v>19222</v>
      </c>
    </row>
    <row r="2523" spans="38:38" ht="15.75" customHeight="1" x14ac:dyDescent="0.15">
      <c r="AL2523" s="69" t="s">
        <v>19223</v>
      </c>
    </row>
    <row r="2524" spans="38:38" ht="15.75" customHeight="1" x14ac:dyDescent="0.15">
      <c r="AL2524" s="69" t="s">
        <v>19224</v>
      </c>
    </row>
    <row r="2525" spans="38:38" ht="15.75" customHeight="1" x14ac:dyDescent="0.15">
      <c r="AL2525" s="69" t="s">
        <v>19225</v>
      </c>
    </row>
    <row r="2526" spans="38:38" ht="15.75" customHeight="1" x14ac:dyDescent="0.15">
      <c r="AL2526" s="69" t="s">
        <v>19226</v>
      </c>
    </row>
    <row r="2527" spans="38:38" ht="15.75" customHeight="1" x14ac:dyDescent="0.15">
      <c r="AL2527" s="69" t="s">
        <v>19227</v>
      </c>
    </row>
    <row r="2528" spans="38:38" ht="15.75" customHeight="1" x14ac:dyDescent="0.15">
      <c r="AL2528" s="69" t="s">
        <v>19228</v>
      </c>
    </row>
    <row r="2529" spans="38:38" ht="15.75" customHeight="1" x14ac:dyDescent="0.15">
      <c r="AL2529" s="69" t="s">
        <v>19229</v>
      </c>
    </row>
    <row r="2530" spans="38:38" ht="15.75" customHeight="1" x14ac:dyDescent="0.15">
      <c r="AL2530" s="69" t="s">
        <v>19230</v>
      </c>
    </row>
    <row r="2531" spans="38:38" ht="15.75" customHeight="1" x14ac:dyDescent="0.15">
      <c r="AL2531" s="69" t="s">
        <v>19231</v>
      </c>
    </row>
    <row r="2532" spans="38:38" ht="15.75" customHeight="1" x14ac:dyDescent="0.15">
      <c r="AL2532" s="69" t="s">
        <v>19232</v>
      </c>
    </row>
    <row r="2533" spans="38:38" ht="15.75" customHeight="1" x14ac:dyDescent="0.15">
      <c r="AL2533" s="69" t="s">
        <v>19233</v>
      </c>
    </row>
    <row r="2534" spans="38:38" ht="15.75" customHeight="1" x14ac:dyDescent="0.15">
      <c r="AL2534" s="69" t="s">
        <v>19234</v>
      </c>
    </row>
    <row r="2535" spans="38:38" ht="15.75" customHeight="1" x14ac:dyDescent="0.15">
      <c r="AL2535" s="69" t="s">
        <v>19235</v>
      </c>
    </row>
    <row r="2536" spans="38:38" ht="15.75" customHeight="1" x14ac:dyDescent="0.15">
      <c r="AL2536" s="69" t="s">
        <v>19236</v>
      </c>
    </row>
    <row r="2537" spans="38:38" ht="15.75" customHeight="1" x14ac:dyDescent="0.15">
      <c r="AL2537" s="69" t="s">
        <v>19237</v>
      </c>
    </row>
    <row r="2538" spans="38:38" ht="15.75" customHeight="1" x14ac:dyDescent="0.15">
      <c r="AL2538" s="69" t="s">
        <v>19238</v>
      </c>
    </row>
    <row r="2539" spans="38:38" ht="15.75" customHeight="1" x14ac:dyDescent="0.15">
      <c r="AL2539" s="69" t="s">
        <v>19239</v>
      </c>
    </row>
    <row r="2540" spans="38:38" ht="15.75" customHeight="1" x14ac:dyDescent="0.15">
      <c r="AL2540" s="69" t="s">
        <v>19240</v>
      </c>
    </row>
    <row r="2541" spans="38:38" ht="15.75" customHeight="1" x14ac:dyDescent="0.15">
      <c r="AL2541" s="69" t="s">
        <v>19241</v>
      </c>
    </row>
    <row r="2542" spans="38:38" ht="15.75" customHeight="1" x14ac:dyDescent="0.15">
      <c r="AL2542" s="69" t="s">
        <v>19242</v>
      </c>
    </row>
    <row r="2543" spans="38:38" ht="15.75" customHeight="1" x14ac:dyDescent="0.15">
      <c r="AL2543" s="69" t="s">
        <v>19243</v>
      </c>
    </row>
    <row r="2544" spans="38:38" ht="15.75" customHeight="1" x14ac:dyDescent="0.15">
      <c r="AL2544" s="69" t="s">
        <v>19244</v>
      </c>
    </row>
    <row r="2545" spans="38:38" ht="15.75" customHeight="1" x14ac:dyDescent="0.15">
      <c r="AL2545" s="69" t="s">
        <v>19245</v>
      </c>
    </row>
    <row r="2546" spans="38:38" ht="15.75" customHeight="1" x14ac:dyDescent="0.15">
      <c r="AL2546" s="69" t="s">
        <v>19246</v>
      </c>
    </row>
    <row r="2547" spans="38:38" ht="15.75" customHeight="1" x14ac:dyDescent="0.15">
      <c r="AL2547" s="69" t="s">
        <v>19247</v>
      </c>
    </row>
    <row r="2548" spans="38:38" ht="15.75" customHeight="1" x14ac:dyDescent="0.15">
      <c r="AL2548" s="69" t="s">
        <v>19248</v>
      </c>
    </row>
    <row r="2549" spans="38:38" ht="15.75" customHeight="1" x14ac:dyDescent="0.15">
      <c r="AL2549" s="69" t="s">
        <v>19249</v>
      </c>
    </row>
    <row r="2550" spans="38:38" ht="15.75" customHeight="1" x14ac:dyDescent="0.15">
      <c r="AL2550" s="69" t="s">
        <v>19250</v>
      </c>
    </row>
    <row r="2551" spans="38:38" ht="15.75" customHeight="1" x14ac:dyDescent="0.15">
      <c r="AL2551" s="69" t="s">
        <v>19251</v>
      </c>
    </row>
    <row r="2552" spans="38:38" ht="15.75" customHeight="1" x14ac:dyDescent="0.15">
      <c r="AL2552" s="69" t="s">
        <v>19252</v>
      </c>
    </row>
    <row r="2553" spans="38:38" ht="15.75" customHeight="1" x14ac:dyDescent="0.15">
      <c r="AL2553" s="69" t="s">
        <v>19253</v>
      </c>
    </row>
    <row r="2554" spans="38:38" ht="15.75" customHeight="1" x14ac:dyDescent="0.15">
      <c r="AL2554" s="69" t="s">
        <v>19254</v>
      </c>
    </row>
    <row r="2555" spans="38:38" ht="15.75" customHeight="1" x14ac:dyDescent="0.15">
      <c r="AL2555" s="69" t="s">
        <v>19255</v>
      </c>
    </row>
    <row r="2556" spans="38:38" ht="15.75" customHeight="1" x14ac:dyDescent="0.15">
      <c r="AL2556" s="69" t="s">
        <v>19256</v>
      </c>
    </row>
    <row r="2557" spans="38:38" ht="15.75" customHeight="1" x14ac:dyDescent="0.15">
      <c r="AL2557" s="69" t="s">
        <v>19257</v>
      </c>
    </row>
    <row r="2558" spans="38:38" ht="15.75" customHeight="1" x14ac:dyDescent="0.15">
      <c r="AL2558" s="69" t="s">
        <v>19258</v>
      </c>
    </row>
    <row r="2559" spans="38:38" ht="15.75" customHeight="1" x14ac:dyDescent="0.15">
      <c r="AL2559" s="69" t="s">
        <v>19259</v>
      </c>
    </row>
    <row r="2560" spans="38:38" ht="15.75" customHeight="1" x14ac:dyDescent="0.15">
      <c r="AL2560" s="69" t="s">
        <v>19260</v>
      </c>
    </row>
    <row r="2561" spans="38:38" ht="15.75" customHeight="1" x14ac:dyDescent="0.15">
      <c r="AL2561" s="69" t="s">
        <v>19261</v>
      </c>
    </row>
    <row r="2562" spans="38:38" ht="15.75" customHeight="1" x14ac:dyDescent="0.15">
      <c r="AL2562" s="69" t="s">
        <v>19262</v>
      </c>
    </row>
    <row r="2563" spans="38:38" ht="15.75" customHeight="1" x14ac:dyDescent="0.15">
      <c r="AL2563" s="69" t="s">
        <v>19263</v>
      </c>
    </row>
    <row r="2564" spans="38:38" ht="15.75" customHeight="1" x14ac:dyDescent="0.15">
      <c r="AL2564" s="69" t="s">
        <v>19264</v>
      </c>
    </row>
    <row r="2565" spans="38:38" ht="15.75" customHeight="1" x14ac:dyDescent="0.15">
      <c r="AL2565" s="69" t="s">
        <v>19265</v>
      </c>
    </row>
    <row r="2566" spans="38:38" ht="15.75" customHeight="1" x14ac:dyDescent="0.15">
      <c r="AL2566" s="69" t="s">
        <v>19266</v>
      </c>
    </row>
    <row r="2567" spans="38:38" ht="15.75" customHeight="1" x14ac:dyDescent="0.15">
      <c r="AL2567" s="69" t="s">
        <v>19267</v>
      </c>
    </row>
    <row r="2568" spans="38:38" ht="15.75" customHeight="1" x14ac:dyDescent="0.15">
      <c r="AL2568" s="69" t="s">
        <v>19268</v>
      </c>
    </row>
    <row r="2569" spans="38:38" ht="15.75" customHeight="1" x14ac:dyDescent="0.15">
      <c r="AL2569" s="69" t="s">
        <v>19269</v>
      </c>
    </row>
    <row r="2570" spans="38:38" ht="15.75" customHeight="1" x14ac:dyDescent="0.15">
      <c r="AL2570" s="69" t="s">
        <v>19270</v>
      </c>
    </row>
    <row r="2571" spans="38:38" ht="15.75" customHeight="1" x14ac:dyDescent="0.15">
      <c r="AL2571" s="69" t="s">
        <v>19271</v>
      </c>
    </row>
    <row r="2572" spans="38:38" ht="15.75" customHeight="1" x14ac:dyDescent="0.15">
      <c r="AL2572" s="69" t="s">
        <v>19272</v>
      </c>
    </row>
    <row r="2573" spans="38:38" ht="15.75" customHeight="1" x14ac:dyDescent="0.15">
      <c r="AL2573" s="69" t="s">
        <v>19273</v>
      </c>
    </row>
    <row r="2574" spans="38:38" ht="15.75" customHeight="1" x14ac:dyDescent="0.15">
      <c r="AL2574" s="69" t="s">
        <v>19274</v>
      </c>
    </row>
    <row r="2575" spans="38:38" ht="15.75" customHeight="1" x14ac:dyDescent="0.15">
      <c r="AL2575" s="69" t="s">
        <v>19275</v>
      </c>
    </row>
    <row r="2576" spans="38:38" ht="15.75" customHeight="1" x14ac:dyDescent="0.15">
      <c r="AL2576" s="69" t="s">
        <v>19276</v>
      </c>
    </row>
    <row r="2577" spans="38:38" ht="15.75" customHeight="1" x14ac:dyDescent="0.15">
      <c r="AL2577" s="69" t="s">
        <v>19277</v>
      </c>
    </row>
    <row r="2578" spans="38:38" ht="15.75" customHeight="1" x14ac:dyDescent="0.15">
      <c r="AL2578" s="69" t="s">
        <v>19278</v>
      </c>
    </row>
    <row r="2579" spans="38:38" ht="15.75" customHeight="1" x14ac:dyDescent="0.15">
      <c r="AL2579" s="69" t="s">
        <v>19279</v>
      </c>
    </row>
    <row r="2580" spans="38:38" ht="15.75" customHeight="1" x14ac:dyDescent="0.15">
      <c r="AL2580" s="69" t="s">
        <v>19280</v>
      </c>
    </row>
    <row r="2581" spans="38:38" ht="15.75" customHeight="1" x14ac:dyDescent="0.15">
      <c r="AL2581" s="69" t="s">
        <v>19281</v>
      </c>
    </row>
    <row r="2582" spans="38:38" ht="15.75" customHeight="1" x14ac:dyDescent="0.15">
      <c r="AL2582" s="69" t="s">
        <v>19282</v>
      </c>
    </row>
    <row r="2583" spans="38:38" ht="15.75" customHeight="1" x14ac:dyDescent="0.15">
      <c r="AL2583" s="69" t="s">
        <v>19283</v>
      </c>
    </row>
    <row r="2584" spans="38:38" ht="15.75" customHeight="1" x14ac:dyDescent="0.15">
      <c r="AL2584" s="69" t="s">
        <v>19284</v>
      </c>
    </row>
    <row r="2585" spans="38:38" ht="15.75" customHeight="1" x14ac:dyDescent="0.15">
      <c r="AL2585" s="69" t="s">
        <v>19285</v>
      </c>
    </row>
    <row r="2586" spans="38:38" ht="15.75" customHeight="1" x14ac:dyDescent="0.15">
      <c r="AL2586" s="69" t="s">
        <v>19286</v>
      </c>
    </row>
    <row r="2587" spans="38:38" ht="15.75" customHeight="1" x14ac:dyDescent="0.15">
      <c r="AL2587" s="69" t="s">
        <v>19287</v>
      </c>
    </row>
    <row r="2588" spans="38:38" ht="15.75" customHeight="1" x14ac:dyDescent="0.15">
      <c r="AL2588" s="69" t="s">
        <v>19288</v>
      </c>
    </row>
    <row r="2589" spans="38:38" ht="15.75" customHeight="1" x14ac:dyDescent="0.15">
      <c r="AL2589" s="69" t="s">
        <v>19289</v>
      </c>
    </row>
    <row r="2590" spans="38:38" ht="15.75" customHeight="1" x14ac:dyDescent="0.15">
      <c r="AL2590" s="69" t="s">
        <v>19290</v>
      </c>
    </row>
    <row r="2591" spans="38:38" ht="15.75" customHeight="1" x14ac:dyDescent="0.15">
      <c r="AL2591" s="69" t="s">
        <v>19291</v>
      </c>
    </row>
    <row r="2592" spans="38:38" ht="15.75" customHeight="1" x14ac:dyDescent="0.15">
      <c r="AL2592" s="69" t="s">
        <v>19292</v>
      </c>
    </row>
    <row r="2593" spans="38:38" ht="15.75" customHeight="1" x14ac:dyDescent="0.15">
      <c r="AL2593" s="69" t="s">
        <v>19293</v>
      </c>
    </row>
    <row r="2594" spans="38:38" ht="15.75" customHeight="1" x14ac:dyDescent="0.15">
      <c r="AL2594" s="69" t="s">
        <v>19294</v>
      </c>
    </row>
    <row r="2595" spans="38:38" ht="15.75" customHeight="1" x14ac:dyDescent="0.15">
      <c r="AL2595" s="69" t="s">
        <v>19295</v>
      </c>
    </row>
    <row r="2596" spans="38:38" ht="15.75" customHeight="1" x14ac:dyDescent="0.15">
      <c r="AL2596" s="69" t="s">
        <v>19296</v>
      </c>
    </row>
    <row r="2597" spans="38:38" ht="15.75" customHeight="1" x14ac:dyDescent="0.15">
      <c r="AL2597" s="69" t="s">
        <v>19297</v>
      </c>
    </row>
    <row r="2598" spans="38:38" ht="15.75" customHeight="1" x14ac:dyDescent="0.15">
      <c r="AL2598" s="69" t="s">
        <v>19298</v>
      </c>
    </row>
    <row r="2599" spans="38:38" ht="15.75" customHeight="1" x14ac:dyDescent="0.15">
      <c r="AL2599" s="69" t="s">
        <v>19299</v>
      </c>
    </row>
    <row r="2600" spans="38:38" ht="15.75" customHeight="1" x14ac:dyDescent="0.15">
      <c r="AL2600" s="69" t="s">
        <v>19300</v>
      </c>
    </row>
    <row r="2601" spans="38:38" ht="15.75" customHeight="1" x14ac:dyDescent="0.15">
      <c r="AL2601" s="69" t="s">
        <v>19301</v>
      </c>
    </row>
    <row r="2602" spans="38:38" ht="15.75" customHeight="1" x14ac:dyDescent="0.15">
      <c r="AL2602" s="69" t="s">
        <v>19302</v>
      </c>
    </row>
    <row r="2603" spans="38:38" ht="15.75" customHeight="1" x14ac:dyDescent="0.15">
      <c r="AL2603" s="69" t="s">
        <v>19303</v>
      </c>
    </row>
    <row r="2604" spans="38:38" ht="15.75" customHeight="1" x14ac:dyDescent="0.15">
      <c r="AL2604" s="69" t="s">
        <v>19304</v>
      </c>
    </row>
    <row r="2605" spans="38:38" ht="15.75" customHeight="1" x14ac:dyDescent="0.15">
      <c r="AL2605" s="69" t="s">
        <v>19305</v>
      </c>
    </row>
    <row r="2606" spans="38:38" ht="15.75" customHeight="1" x14ac:dyDescent="0.15">
      <c r="AL2606" s="69" t="s">
        <v>19306</v>
      </c>
    </row>
    <row r="2607" spans="38:38" ht="15.75" customHeight="1" x14ac:dyDescent="0.15">
      <c r="AL2607" s="69" t="s">
        <v>19307</v>
      </c>
    </row>
    <row r="2608" spans="38:38" ht="15.75" customHeight="1" x14ac:dyDescent="0.15">
      <c r="AL2608" s="69" t="s">
        <v>19308</v>
      </c>
    </row>
    <row r="2609" spans="38:38" ht="15.75" customHeight="1" x14ac:dyDescent="0.15">
      <c r="AL2609" s="69" t="s">
        <v>19309</v>
      </c>
    </row>
    <row r="2610" spans="38:38" ht="15.75" customHeight="1" x14ac:dyDescent="0.15">
      <c r="AL2610" s="69" t="s">
        <v>19310</v>
      </c>
    </row>
    <row r="2611" spans="38:38" ht="15.75" customHeight="1" x14ac:dyDescent="0.15">
      <c r="AL2611" s="69" t="s">
        <v>19311</v>
      </c>
    </row>
    <row r="2612" spans="38:38" ht="15.75" customHeight="1" x14ac:dyDescent="0.15">
      <c r="AL2612" s="69" t="s">
        <v>19312</v>
      </c>
    </row>
    <row r="2613" spans="38:38" ht="15.75" customHeight="1" x14ac:dyDescent="0.15">
      <c r="AL2613" s="69" t="s">
        <v>19313</v>
      </c>
    </row>
    <row r="2614" spans="38:38" ht="15.75" customHeight="1" x14ac:dyDescent="0.15">
      <c r="AL2614" s="69" t="s">
        <v>19314</v>
      </c>
    </row>
    <row r="2615" spans="38:38" ht="15.75" customHeight="1" x14ac:dyDescent="0.15">
      <c r="AL2615" s="69" t="s">
        <v>19315</v>
      </c>
    </row>
    <row r="2616" spans="38:38" ht="15.75" customHeight="1" x14ac:dyDescent="0.15">
      <c r="AL2616" s="69" t="s">
        <v>19316</v>
      </c>
    </row>
    <row r="2617" spans="38:38" ht="15.75" customHeight="1" x14ac:dyDescent="0.15">
      <c r="AL2617" s="69" t="s">
        <v>19317</v>
      </c>
    </row>
    <row r="2618" spans="38:38" ht="15.75" customHeight="1" x14ac:dyDescent="0.15">
      <c r="AL2618" s="69" t="s">
        <v>19318</v>
      </c>
    </row>
    <row r="2619" spans="38:38" ht="15.75" customHeight="1" x14ac:dyDescent="0.15">
      <c r="AL2619" s="69" t="s">
        <v>19319</v>
      </c>
    </row>
    <row r="2620" spans="38:38" ht="15.75" customHeight="1" x14ac:dyDescent="0.15">
      <c r="AL2620" s="69" t="s">
        <v>19320</v>
      </c>
    </row>
    <row r="2621" spans="38:38" ht="15.75" customHeight="1" x14ac:dyDescent="0.15">
      <c r="AL2621" s="69" t="s">
        <v>19321</v>
      </c>
    </row>
    <row r="2622" spans="38:38" ht="15.75" customHeight="1" x14ac:dyDescent="0.15">
      <c r="AL2622" s="69" t="s">
        <v>19322</v>
      </c>
    </row>
    <row r="2623" spans="38:38" ht="15.75" customHeight="1" x14ac:dyDescent="0.15">
      <c r="AL2623" s="69" t="s">
        <v>19323</v>
      </c>
    </row>
    <row r="2624" spans="38:38" ht="15.75" customHeight="1" x14ac:dyDescent="0.15">
      <c r="AL2624" s="69" t="s">
        <v>19324</v>
      </c>
    </row>
    <row r="2625" spans="38:38" ht="15.75" customHeight="1" x14ac:dyDescent="0.15">
      <c r="AL2625" s="69" t="s">
        <v>19325</v>
      </c>
    </row>
    <row r="2626" spans="38:38" ht="15.75" customHeight="1" x14ac:dyDescent="0.15">
      <c r="AL2626" s="69" t="s">
        <v>19326</v>
      </c>
    </row>
    <row r="2627" spans="38:38" ht="15.75" customHeight="1" x14ac:dyDescent="0.15">
      <c r="AL2627" s="69" t="s">
        <v>19327</v>
      </c>
    </row>
    <row r="2628" spans="38:38" ht="15.75" customHeight="1" x14ac:dyDescent="0.15">
      <c r="AL2628" s="69" t="s">
        <v>19328</v>
      </c>
    </row>
    <row r="2629" spans="38:38" ht="15.75" customHeight="1" x14ac:dyDescent="0.15">
      <c r="AL2629" s="69" t="s">
        <v>19329</v>
      </c>
    </row>
    <row r="2630" spans="38:38" ht="15.75" customHeight="1" x14ac:dyDescent="0.15">
      <c r="AL2630" s="69" t="s">
        <v>19330</v>
      </c>
    </row>
    <row r="2631" spans="38:38" ht="15.75" customHeight="1" x14ac:dyDescent="0.15">
      <c r="AL2631" s="69" t="s">
        <v>19331</v>
      </c>
    </row>
    <row r="2632" spans="38:38" ht="15.75" customHeight="1" x14ac:dyDescent="0.15">
      <c r="AL2632" s="69" t="s">
        <v>19332</v>
      </c>
    </row>
    <row r="2633" spans="38:38" ht="15.75" customHeight="1" x14ac:dyDescent="0.15">
      <c r="AL2633" s="69" t="s">
        <v>19333</v>
      </c>
    </row>
    <row r="2634" spans="38:38" ht="15.75" customHeight="1" x14ac:dyDescent="0.15">
      <c r="AL2634" s="69" t="s">
        <v>19334</v>
      </c>
    </row>
    <row r="2635" spans="38:38" ht="15.75" customHeight="1" x14ac:dyDescent="0.15">
      <c r="AL2635" s="69" t="s">
        <v>19335</v>
      </c>
    </row>
    <row r="2636" spans="38:38" ht="15.75" customHeight="1" x14ac:dyDescent="0.15">
      <c r="AL2636" s="69" t="s">
        <v>19336</v>
      </c>
    </row>
    <row r="2637" spans="38:38" ht="15.75" customHeight="1" x14ac:dyDescent="0.15">
      <c r="AL2637" s="69" t="s">
        <v>19337</v>
      </c>
    </row>
    <row r="2638" spans="38:38" ht="15.75" customHeight="1" x14ac:dyDescent="0.15">
      <c r="AL2638" s="69" t="s">
        <v>19338</v>
      </c>
    </row>
    <row r="2639" spans="38:38" ht="15.75" customHeight="1" x14ac:dyDescent="0.15">
      <c r="AL2639" s="69" t="s">
        <v>19339</v>
      </c>
    </row>
    <row r="2640" spans="38:38" ht="15.75" customHeight="1" x14ac:dyDescent="0.15">
      <c r="AL2640" s="69" t="s">
        <v>19340</v>
      </c>
    </row>
    <row r="2641" spans="38:38" ht="15.75" customHeight="1" x14ac:dyDescent="0.15">
      <c r="AL2641" s="69" t="s">
        <v>19341</v>
      </c>
    </row>
    <row r="2642" spans="38:38" ht="15.75" customHeight="1" x14ac:dyDescent="0.15">
      <c r="AL2642" s="69" t="s">
        <v>19342</v>
      </c>
    </row>
    <row r="2643" spans="38:38" ht="15.75" customHeight="1" x14ac:dyDescent="0.15">
      <c r="AL2643" s="69" t="s">
        <v>19343</v>
      </c>
    </row>
    <row r="2644" spans="38:38" ht="15.75" customHeight="1" x14ac:dyDescent="0.15">
      <c r="AL2644" s="69" t="s">
        <v>19344</v>
      </c>
    </row>
    <row r="2645" spans="38:38" ht="15.75" customHeight="1" x14ac:dyDescent="0.15">
      <c r="AL2645" s="69" t="s">
        <v>19345</v>
      </c>
    </row>
    <row r="2646" spans="38:38" ht="15.75" customHeight="1" x14ac:dyDescent="0.15">
      <c r="AL2646" s="69" t="s">
        <v>19346</v>
      </c>
    </row>
    <row r="2647" spans="38:38" ht="15.75" customHeight="1" x14ac:dyDescent="0.15">
      <c r="AL2647" s="69" t="s">
        <v>19347</v>
      </c>
    </row>
    <row r="2648" spans="38:38" ht="15.75" customHeight="1" x14ac:dyDescent="0.15">
      <c r="AL2648" s="69" t="s">
        <v>19348</v>
      </c>
    </row>
    <row r="2649" spans="38:38" ht="15.75" customHeight="1" x14ac:dyDescent="0.15">
      <c r="AL2649" s="69" t="s">
        <v>19349</v>
      </c>
    </row>
    <row r="2650" spans="38:38" ht="15.75" customHeight="1" x14ac:dyDescent="0.15">
      <c r="AL2650" s="69" t="s">
        <v>19350</v>
      </c>
    </row>
    <row r="2651" spans="38:38" ht="15.75" customHeight="1" x14ac:dyDescent="0.15">
      <c r="AL2651" s="69" t="s">
        <v>19351</v>
      </c>
    </row>
    <row r="2652" spans="38:38" ht="15.75" customHeight="1" x14ac:dyDescent="0.15">
      <c r="AL2652" s="69" t="s">
        <v>19352</v>
      </c>
    </row>
    <row r="2653" spans="38:38" ht="15.75" customHeight="1" x14ac:dyDescent="0.15">
      <c r="AL2653" s="69" t="s">
        <v>19353</v>
      </c>
    </row>
    <row r="2654" spans="38:38" ht="15.75" customHeight="1" x14ac:dyDescent="0.15">
      <c r="AL2654" s="69" t="s">
        <v>19354</v>
      </c>
    </row>
    <row r="2655" spans="38:38" ht="15.75" customHeight="1" x14ac:dyDescent="0.15">
      <c r="AL2655" s="69" t="s">
        <v>19355</v>
      </c>
    </row>
    <row r="2656" spans="38:38" ht="15.75" customHeight="1" x14ac:dyDescent="0.15">
      <c r="AL2656" s="69" t="s">
        <v>19356</v>
      </c>
    </row>
    <row r="2657" spans="38:38" ht="15.75" customHeight="1" x14ac:dyDescent="0.15">
      <c r="AL2657" s="69" t="s">
        <v>19357</v>
      </c>
    </row>
    <row r="2658" spans="38:38" ht="15.75" customHeight="1" x14ac:dyDescent="0.15">
      <c r="AL2658" s="69" t="s">
        <v>19358</v>
      </c>
    </row>
    <row r="2659" spans="38:38" ht="15.75" customHeight="1" x14ac:dyDescent="0.15">
      <c r="AL2659" s="69" t="s">
        <v>19359</v>
      </c>
    </row>
    <row r="2660" spans="38:38" ht="15.75" customHeight="1" x14ac:dyDescent="0.15">
      <c r="AL2660" s="69" t="s">
        <v>19360</v>
      </c>
    </row>
    <row r="2661" spans="38:38" ht="15.75" customHeight="1" x14ac:dyDescent="0.15">
      <c r="AL2661" s="69" t="s">
        <v>19361</v>
      </c>
    </row>
    <row r="2662" spans="38:38" ht="15.75" customHeight="1" x14ac:dyDescent="0.15">
      <c r="AL2662" s="69" t="s">
        <v>19362</v>
      </c>
    </row>
    <row r="2663" spans="38:38" ht="15.75" customHeight="1" x14ac:dyDescent="0.15">
      <c r="AL2663" s="69" t="s">
        <v>19363</v>
      </c>
    </row>
    <row r="2664" spans="38:38" ht="15.75" customHeight="1" x14ac:dyDescent="0.15">
      <c r="AL2664" s="69" t="s">
        <v>19364</v>
      </c>
    </row>
    <row r="2665" spans="38:38" ht="15.75" customHeight="1" x14ac:dyDescent="0.15">
      <c r="AL2665" s="69" t="s">
        <v>19365</v>
      </c>
    </row>
    <row r="2666" spans="38:38" ht="15.75" customHeight="1" x14ac:dyDescent="0.15">
      <c r="AL2666" s="69" t="s">
        <v>19366</v>
      </c>
    </row>
    <row r="2667" spans="38:38" ht="15.75" customHeight="1" x14ac:dyDescent="0.15">
      <c r="AL2667" s="69" t="s">
        <v>19367</v>
      </c>
    </row>
    <row r="2668" spans="38:38" ht="15.75" customHeight="1" x14ac:dyDescent="0.15">
      <c r="AL2668" s="69" t="s">
        <v>19368</v>
      </c>
    </row>
    <row r="2669" spans="38:38" ht="15.75" customHeight="1" x14ac:dyDescent="0.15">
      <c r="AL2669" s="69" t="s">
        <v>19369</v>
      </c>
    </row>
    <row r="2670" spans="38:38" ht="15.75" customHeight="1" x14ac:dyDescent="0.15">
      <c r="AL2670" s="69" t="s">
        <v>19370</v>
      </c>
    </row>
    <row r="2671" spans="38:38" ht="15.75" customHeight="1" x14ac:dyDescent="0.15">
      <c r="AL2671" s="69" t="s">
        <v>19371</v>
      </c>
    </row>
    <row r="2672" spans="38:38" ht="15.75" customHeight="1" x14ac:dyDescent="0.15">
      <c r="AL2672" s="69" t="s">
        <v>19372</v>
      </c>
    </row>
    <row r="2673" spans="38:38" ht="15.75" customHeight="1" x14ac:dyDescent="0.15">
      <c r="AL2673" s="69" t="s">
        <v>19373</v>
      </c>
    </row>
    <row r="2674" spans="38:38" ht="15.75" customHeight="1" x14ac:dyDescent="0.15">
      <c r="AL2674" s="69" t="s">
        <v>19374</v>
      </c>
    </row>
    <row r="2675" spans="38:38" ht="15.75" customHeight="1" x14ac:dyDescent="0.15">
      <c r="AL2675" s="69" t="s">
        <v>19375</v>
      </c>
    </row>
    <row r="2676" spans="38:38" ht="15.75" customHeight="1" x14ac:dyDescent="0.15">
      <c r="AL2676" s="69" t="s">
        <v>19376</v>
      </c>
    </row>
    <row r="2677" spans="38:38" ht="15.75" customHeight="1" x14ac:dyDescent="0.15">
      <c r="AL2677" s="69" t="s">
        <v>19377</v>
      </c>
    </row>
    <row r="2678" spans="38:38" ht="15.75" customHeight="1" x14ac:dyDescent="0.15">
      <c r="AL2678" s="69" t="s">
        <v>19378</v>
      </c>
    </row>
    <row r="2679" spans="38:38" ht="15.75" customHeight="1" x14ac:dyDescent="0.15">
      <c r="AL2679" s="69" t="s">
        <v>19379</v>
      </c>
    </row>
    <row r="2680" spans="38:38" ht="15.75" customHeight="1" x14ac:dyDescent="0.15">
      <c r="AL2680" s="69" t="s">
        <v>19380</v>
      </c>
    </row>
    <row r="2681" spans="38:38" ht="15.75" customHeight="1" x14ac:dyDescent="0.15">
      <c r="AL2681" s="69" t="s">
        <v>19381</v>
      </c>
    </row>
    <row r="2682" spans="38:38" ht="15.75" customHeight="1" x14ac:dyDescent="0.15">
      <c r="AL2682" s="69" t="s">
        <v>19382</v>
      </c>
    </row>
    <row r="2683" spans="38:38" ht="15.75" customHeight="1" x14ac:dyDescent="0.15">
      <c r="AL2683" s="69" t="s">
        <v>19383</v>
      </c>
    </row>
    <row r="2684" spans="38:38" ht="15.75" customHeight="1" x14ac:dyDescent="0.15">
      <c r="AL2684" s="69" t="s">
        <v>19384</v>
      </c>
    </row>
    <row r="2685" spans="38:38" ht="15.75" customHeight="1" x14ac:dyDescent="0.15">
      <c r="AL2685" s="69" t="s">
        <v>19385</v>
      </c>
    </row>
    <row r="2686" spans="38:38" ht="15.75" customHeight="1" x14ac:dyDescent="0.15">
      <c r="AL2686" s="69" t="s">
        <v>19386</v>
      </c>
    </row>
    <row r="2687" spans="38:38" ht="15.75" customHeight="1" x14ac:dyDescent="0.15">
      <c r="AL2687" s="69" t="s">
        <v>19387</v>
      </c>
    </row>
    <row r="2688" spans="38:38" ht="15.75" customHeight="1" x14ac:dyDescent="0.15">
      <c r="AL2688" s="69" t="s">
        <v>19388</v>
      </c>
    </row>
    <row r="2689" spans="38:38" ht="15.75" customHeight="1" x14ac:dyDescent="0.15">
      <c r="AL2689" s="69" t="s">
        <v>19389</v>
      </c>
    </row>
    <row r="2690" spans="38:38" ht="15.75" customHeight="1" x14ac:dyDescent="0.15">
      <c r="AL2690" s="69" t="s">
        <v>19390</v>
      </c>
    </row>
    <row r="2691" spans="38:38" ht="15.75" customHeight="1" x14ac:dyDescent="0.15">
      <c r="AL2691" s="69" t="s">
        <v>19391</v>
      </c>
    </row>
    <row r="2692" spans="38:38" ht="15.75" customHeight="1" x14ac:dyDescent="0.15">
      <c r="AL2692" s="69" t="s">
        <v>19392</v>
      </c>
    </row>
    <row r="2693" spans="38:38" ht="15.75" customHeight="1" x14ac:dyDescent="0.15">
      <c r="AL2693" s="69" t="s">
        <v>19393</v>
      </c>
    </row>
    <row r="2694" spans="38:38" ht="15.75" customHeight="1" x14ac:dyDescent="0.15">
      <c r="AL2694" s="69" t="s">
        <v>19394</v>
      </c>
    </row>
    <row r="2695" spans="38:38" ht="15.75" customHeight="1" x14ac:dyDescent="0.15">
      <c r="AL2695" s="69" t="s">
        <v>19395</v>
      </c>
    </row>
    <row r="2696" spans="38:38" ht="15.75" customHeight="1" x14ac:dyDescent="0.15">
      <c r="AL2696" s="69" t="s">
        <v>19396</v>
      </c>
    </row>
    <row r="2697" spans="38:38" ht="15.75" customHeight="1" x14ac:dyDescent="0.15">
      <c r="AL2697" s="69" t="s">
        <v>19397</v>
      </c>
    </row>
    <row r="2698" spans="38:38" ht="15.75" customHeight="1" x14ac:dyDescent="0.15">
      <c r="AL2698" s="69" t="s">
        <v>19398</v>
      </c>
    </row>
    <row r="2699" spans="38:38" ht="15.75" customHeight="1" x14ac:dyDescent="0.15">
      <c r="AL2699" s="69" t="s">
        <v>19399</v>
      </c>
    </row>
    <row r="2700" spans="38:38" ht="15.75" customHeight="1" x14ac:dyDescent="0.15">
      <c r="AL2700" s="69" t="s">
        <v>19400</v>
      </c>
    </row>
    <row r="2701" spans="38:38" ht="15.75" customHeight="1" x14ac:dyDescent="0.15">
      <c r="AL2701" s="69" t="s">
        <v>19401</v>
      </c>
    </row>
    <row r="2702" spans="38:38" ht="15.75" customHeight="1" x14ac:dyDescent="0.15">
      <c r="AL2702" s="69" t="s">
        <v>19402</v>
      </c>
    </row>
    <row r="2703" spans="38:38" ht="15.75" customHeight="1" x14ac:dyDescent="0.15">
      <c r="AL2703" s="69" t="s">
        <v>19403</v>
      </c>
    </row>
    <row r="2704" spans="38:38" ht="15.75" customHeight="1" x14ac:dyDescent="0.15">
      <c r="AL2704" s="69" t="s">
        <v>19404</v>
      </c>
    </row>
    <row r="2705" spans="38:38" ht="15.75" customHeight="1" x14ac:dyDescent="0.15">
      <c r="AL2705" s="69" t="s">
        <v>19405</v>
      </c>
    </row>
    <row r="2706" spans="38:38" ht="15.75" customHeight="1" x14ac:dyDescent="0.15">
      <c r="AL2706" s="69" t="s">
        <v>19406</v>
      </c>
    </row>
    <row r="2707" spans="38:38" ht="15.75" customHeight="1" x14ac:dyDescent="0.15">
      <c r="AL2707" s="69" t="s">
        <v>19407</v>
      </c>
    </row>
    <row r="2708" spans="38:38" ht="15.75" customHeight="1" x14ac:dyDescent="0.15">
      <c r="AL2708" s="69" t="s">
        <v>19408</v>
      </c>
    </row>
    <row r="2709" spans="38:38" ht="15.75" customHeight="1" x14ac:dyDescent="0.15">
      <c r="AL2709" s="69" t="s">
        <v>19409</v>
      </c>
    </row>
    <row r="2710" spans="38:38" ht="15.75" customHeight="1" x14ac:dyDescent="0.15">
      <c r="AL2710" s="69" t="s">
        <v>19410</v>
      </c>
    </row>
    <row r="2711" spans="38:38" ht="15.75" customHeight="1" x14ac:dyDescent="0.15">
      <c r="AL2711" s="69" t="s">
        <v>19411</v>
      </c>
    </row>
    <row r="2712" spans="38:38" ht="15.75" customHeight="1" x14ac:dyDescent="0.15">
      <c r="AL2712" s="69" t="s">
        <v>19412</v>
      </c>
    </row>
    <row r="2713" spans="38:38" ht="15.75" customHeight="1" x14ac:dyDescent="0.15">
      <c r="AL2713" s="69" t="s">
        <v>19413</v>
      </c>
    </row>
    <row r="2714" spans="38:38" ht="15.75" customHeight="1" x14ac:dyDescent="0.15">
      <c r="AL2714" s="69" t="s">
        <v>19414</v>
      </c>
    </row>
    <row r="2715" spans="38:38" ht="15.75" customHeight="1" x14ac:dyDescent="0.15">
      <c r="AL2715" s="69" t="s">
        <v>19415</v>
      </c>
    </row>
    <row r="2716" spans="38:38" ht="15.75" customHeight="1" x14ac:dyDescent="0.15">
      <c r="AL2716" s="69" t="s">
        <v>19416</v>
      </c>
    </row>
    <row r="2717" spans="38:38" ht="15.75" customHeight="1" x14ac:dyDescent="0.15">
      <c r="AL2717" s="69" t="s">
        <v>19417</v>
      </c>
    </row>
    <row r="2718" spans="38:38" ht="15.75" customHeight="1" x14ac:dyDescent="0.15">
      <c r="AL2718" s="69" t="s">
        <v>19418</v>
      </c>
    </row>
    <row r="2719" spans="38:38" ht="15.75" customHeight="1" x14ac:dyDescent="0.15">
      <c r="AL2719" s="69" t="s">
        <v>19419</v>
      </c>
    </row>
    <row r="2720" spans="38:38" ht="15.75" customHeight="1" x14ac:dyDescent="0.15">
      <c r="AL2720" s="69" t="s">
        <v>19420</v>
      </c>
    </row>
    <row r="2721" spans="38:38" ht="15.75" customHeight="1" x14ac:dyDescent="0.15">
      <c r="AL2721" s="69" t="s">
        <v>19421</v>
      </c>
    </row>
    <row r="2722" spans="38:38" ht="15.75" customHeight="1" x14ac:dyDescent="0.15">
      <c r="AL2722" s="69" t="s">
        <v>19422</v>
      </c>
    </row>
    <row r="2723" spans="38:38" ht="15.75" customHeight="1" x14ac:dyDescent="0.15">
      <c r="AL2723" s="69" t="s">
        <v>19423</v>
      </c>
    </row>
    <row r="2724" spans="38:38" ht="15.75" customHeight="1" x14ac:dyDescent="0.15">
      <c r="AL2724" s="69" t="s">
        <v>19424</v>
      </c>
    </row>
    <row r="2725" spans="38:38" ht="15.75" customHeight="1" x14ac:dyDescent="0.15">
      <c r="AL2725" s="69" t="s">
        <v>19425</v>
      </c>
    </row>
    <row r="2726" spans="38:38" ht="15.75" customHeight="1" x14ac:dyDescent="0.15">
      <c r="AL2726" s="69" t="s">
        <v>19426</v>
      </c>
    </row>
    <row r="2727" spans="38:38" ht="15.75" customHeight="1" x14ac:dyDescent="0.15">
      <c r="AL2727" s="69" t="s">
        <v>19427</v>
      </c>
    </row>
    <row r="2728" spans="38:38" ht="15.75" customHeight="1" x14ac:dyDescent="0.15">
      <c r="AL2728" s="69" t="s">
        <v>19428</v>
      </c>
    </row>
    <row r="2729" spans="38:38" ht="15.75" customHeight="1" x14ac:dyDescent="0.15">
      <c r="AL2729" s="69" t="s">
        <v>19429</v>
      </c>
    </row>
    <row r="2730" spans="38:38" ht="15.75" customHeight="1" x14ac:dyDescent="0.15">
      <c r="AL2730" s="69" t="s">
        <v>19430</v>
      </c>
    </row>
    <row r="2731" spans="38:38" ht="15.75" customHeight="1" x14ac:dyDescent="0.15">
      <c r="AL2731" s="69" t="s">
        <v>19431</v>
      </c>
    </row>
    <row r="2732" spans="38:38" ht="15.75" customHeight="1" x14ac:dyDescent="0.15">
      <c r="AL2732" s="69" t="s">
        <v>19432</v>
      </c>
    </row>
    <row r="2733" spans="38:38" ht="15.75" customHeight="1" x14ac:dyDescent="0.15">
      <c r="AL2733" s="69" t="s">
        <v>19433</v>
      </c>
    </row>
    <row r="2734" spans="38:38" ht="15.75" customHeight="1" x14ac:dyDescent="0.15">
      <c r="AL2734" s="69" t="s">
        <v>19434</v>
      </c>
    </row>
    <row r="2735" spans="38:38" ht="15.75" customHeight="1" x14ac:dyDescent="0.15">
      <c r="AL2735" s="69" t="s">
        <v>19435</v>
      </c>
    </row>
    <row r="2736" spans="38:38" ht="15.75" customHeight="1" x14ac:dyDescent="0.15">
      <c r="AL2736" s="69" t="s">
        <v>19436</v>
      </c>
    </row>
    <row r="2737" spans="38:38" ht="15.75" customHeight="1" x14ac:dyDescent="0.15">
      <c r="AL2737" s="69" t="s">
        <v>19437</v>
      </c>
    </row>
    <row r="2738" spans="38:38" ht="15.75" customHeight="1" x14ac:dyDescent="0.15">
      <c r="AL2738" s="69" t="s">
        <v>19438</v>
      </c>
    </row>
    <row r="2739" spans="38:38" ht="15.75" customHeight="1" x14ac:dyDescent="0.15">
      <c r="AL2739" s="69" t="s">
        <v>19439</v>
      </c>
    </row>
    <row r="2740" spans="38:38" ht="15.75" customHeight="1" x14ac:dyDescent="0.15">
      <c r="AL2740" s="69" t="s">
        <v>19440</v>
      </c>
    </row>
    <row r="2741" spans="38:38" ht="15.75" customHeight="1" x14ac:dyDescent="0.15">
      <c r="AL2741" s="69" t="s">
        <v>19441</v>
      </c>
    </row>
    <row r="2742" spans="38:38" ht="15.75" customHeight="1" x14ac:dyDescent="0.15">
      <c r="AL2742" s="69" t="s">
        <v>19442</v>
      </c>
    </row>
    <row r="2743" spans="38:38" ht="15.75" customHeight="1" x14ac:dyDescent="0.15">
      <c r="AL2743" s="69" t="s">
        <v>19443</v>
      </c>
    </row>
    <row r="2744" spans="38:38" ht="15.75" customHeight="1" x14ac:dyDescent="0.15">
      <c r="AL2744" s="69" t="s">
        <v>19444</v>
      </c>
    </row>
    <row r="2745" spans="38:38" ht="15.75" customHeight="1" x14ac:dyDescent="0.15">
      <c r="AL2745" s="69" t="s">
        <v>19445</v>
      </c>
    </row>
    <row r="2746" spans="38:38" ht="15.75" customHeight="1" x14ac:dyDescent="0.15">
      <c r="AL2746" s="69" t="s">
        <v>19446</v>
      </c>
    </row>
    <row r="2747" spans="38:38" ht="15.75" customHeight="1" x14ac:dyDescent="0.15">
      <c r="AL2747" s="69" t="s">
        <v>19447</v>
      </c>
    </row>
    <row r="2748" spans="38:38" ht="15.75" customHeight="1" x14ac:dyDescent="0.15">
      <c r="AL2748" s="69" t="s">
        <v>19448</v>
      </c>
    </row>
    <row r="2749" spans="38:38" ht="15.75" customHeight="1" x14ac:dyDescent="0.15">
      <c r="AL2749" s="69" t="s">
        <v>19449</v>
      </c>
    </row>
    <row r="2750" spans="38:38" ht="15.75" customHeight="1" x14ac:dyDescent="0.15">
      <c r="AL2750" s="69" t="s">
        <v>19450</v>
      </c>
    </row>
    <row r="2751" spans="38:38" ht="15.75" customHeight="1" x14ac:dyDescent="0.15">
      <c r="AL2751" s="69" t="s">
        <v>19451</v>
      </c>
    </row>
    <row r="2752" spans="38:38" ht="15.75" customHeight="1" x14ac:dyDescent="0.15">
      <c r="AL2752" s="69" t="s">
        <v>19452</v>
      </c>
    </row>
    <row r="2753" spans="38:38" ht="15.75" customHeight="1" x14ac:dyDescent="0.15">
      <c r="AL2753" s="69" t="s">
        <v>19453</v>
      </c>
    </row>
    <row r="2754" spans="38:38" ht="15.75" customHeight="1" x14ac:dyDescent="0.15">
      <c r="AL2754" s="69" t="s">
        <v>19454</v>
      </c>
    </row>
    <row r="2755" spans="38:38" ht="15.75" customHeight="1" x14ac:dyDescent="0.15">
      <c r="AL2755" s="69" t="s">
        <v>19455</v>
      </c>
    </row>
    <row r="2756" spans="38:38" ht="15.75" customHeight="1" x14ac:dyDescent="0.15">
      <c r="AL2756" s="69" t="s">
        <v>19456</v>
      </c>
    </row>
    <row r="2757" spans="38:38" ht="15.75" customHeight="1" x14ac:dyDescent="0.15">
      <c r="AL2757" s="69" t="s">
        <v>19457</v>
      </c>
    </row>
    <row r="2758" spans="38:38" ht="15.75" customHeight="1" x14ac:dyDescent="0.15">
      <c r="AL2758" s="69" t="s">
        <v>19458</v>
      </c>
    </row>
    <row r="2759" spans="38:38" ht="15.75" customHeight="1" x14ac:dyDescent="0.15">
      <c r="AL2759" s="69" t="s">
        <v>19459</v>
      </c>
    </row>
    <row r="2760" spans="38:38" ht="15.75" customHeight="1" x14ac:dyDescent="0.15">
      <c r="AL2760" s="69" t="s">
        <v>19460</v>
      </c>
    </row>
    <row r="2761" spans="38:38" ht="15.75" customHeight="1" x14ac:dyDescent="0.15">
      <c r="AL2761" s="69" t="s">
        <v>19461</v>
      </c>
    </row>
    <row r="2762" spans="38:38" ht="15.75" customHeight="1" x14ac:dyDescent="0.15">
      <c r="AL2762" s="69" t="s">
        <v>19462</v>
      </c>
    </row>
    <row r="2763" spans="38:38" ht="15.75" customHeight="1" x14ac:dyDescent="0.15">
      <c r="AL2763" s="69" t="s">
        <v>19463</v>
      </c>
    </row>
    <row r="2764" spans="38:38" ht="15.75" customHeight="1" x14ac:dyDescent="0.15">
      <c r="AL2764" s="69" t="s">
        <v>19464</v>
      </c>
    </row>
    <row r="2765" spans="38:38" ht="15.75" customHeight="1" x14ac:dyDescent="0.15">
      <c r="AL2765" s="69" t="s">
        <v>19465</v>
      </c>
    </row>
    <row r="2766" spans="38:38" ht="15.75" customHeight="1" x14ac:dyDescent="0.15">
      <c r="AL2766" s="69" t="s">
        <v>19466</v>
      </c>
    </row>
    <row r="2767" spans="38:38" ht="15.75" customHeight="1" x14ac:dyDescent="0.15">
      <c r="AL2767" s="69" t="s">
        <v>19467</v>
      </c>
    </row>
    <row r="2768" spans="38:38" ht="15.75" customHeight="1" x14ac:dyDescent="0.15">
      <c r="AL2768" s="69" t="s">
        <v>19468</v>
      </c>
    </row>
    <row r="2769" spans="38:38" ht="15.75" customHeight="1" x14ac:dyDescent="0.15">
      <c r="AL2769" s="69" t="s">
        <v>19469</v>
      </c>
    </row>
    <row r="2770" spans="38:38" ht="15.75" customHeight="1" x14ac:dyDescent="0.15">
      <c r="AL2770" s="69" t="s">
        <v>19470</v>
      </c>
    </row>
    <row r="2771" spans="38:38" ht="15.75" customHeight="1" x14ac:dyDescent="0.15">
      <c r="AL2771" s="69" t="s">
        <v>19471</v>
      </c>
    </row>
    <row r="2772" spans="38:38" ht="15.75" customHeight="1" x14ac:dyDescent="0.15">
      <c r="AL2772" s="69" t="s">
        <v>19472</v>
      </c>
    </row>
    <row r="2773" spans="38:38" ht="15.75" customHeight="1" x14ac:dyDescent="0.15">
      <c r="AL2773" s="69" t="s">
        <v>19473</v>
      </c>
    </row>
    <row r="2774" spans="38:38" ht="15.75" customHeight="1" x14ac:dyDescent="0.15">
      <c r="AL2774" s="69" t="s">
        <v>19474</v>
      </c>
    </row>
    <row r="2775" spans="38:38" ht="15.75" customHeight="1" x14ac:dyDescent="0.15">
      <c r="AL2775" s="69" t="s">
        <v>19475</v>
      </c>
    </row>
    <row r="2776" spans="38:38" ht="15.75" customHeight="1" x14ac:dyDescent="0.15">
      <c r="AL2776" s="69" t="s">
        <v>19476</v>
      </c>
    </row>
    <row r="2777" spans="38:38" ht="15.75" customHeight="1" x14ac:dyDescent="0.15">
      <c r="AL2777" s="69" t="s">
        <v>19477</v>
      </c>
    </row>
    <row r="2778" spans="38:38" ht="15.75" customHeight="1" x14ac:dyDescent="0.15">
      <c r="AL2778" s="69" t="s">
        <v>19478</v>
      </c>
    </row>
    <row r="2779" spans="38:38" ht="15.75" customHeight="1" x14ac:dyDescent="0.15">
      <c r="AL2779" s="69" t="s">
        <v>19479</v>
      </c>
    </row>
    <row r="2780" spans="38:38" ht="15.75" customHeight="1" x14ac:dyDescent="0.15">
      <c r="AL2780" s="69" t="s">
        <v>19480</v>
      </c>
    </row>
    <row r="2781" spans="38:38" ht="15.75" customHeight="1" x14ac:dyDescent="0.15">
      <c r="AL2781" s="69" t="s">
        <v>19481</v>
      </c>
    </row>
    <row r="2782" spans="38:38" ht="15.75" customHeight="1" x14ac:dyDescent="0.15">
      <c r="AL2782" s="69" t="s">
        <v>19482</v>
      </c>
    </row>
    <row r="2783" spans="38:38" ht="15.75" customHeight="1" x14ac:dyDescent="0.15">
      <c r="AL2783" s="69" t="s">
        <v>19483</v>
      </c>
    </row>
    <row r="2784" spans="38:38" ht="15.75" customHeight="1" x14ac:dyDescent="0.15">
      <c r="AL2784" s="69" t="s">
        <v>19484</v>
      </c>
    </row>
    <row r="2785" spans="38:38" ht="15.75" customHeight="1" x14ac:dyDescent="0.15">
      <c r="AL2785" s="69" t="s">
        <v>19485</v>
      </c>
    </row>
    <row r="2786" spans="38:38" ht="15.75" customHeight="1" x14ac:dyDescent="0.15">
      <c r="AL2786" s="69" t="s">
        <v>19486</v>
      </c>
    </row>
    <row r="2787" spans="38:38" ht="15.75" customHeight="1" x14ac:dyDescent="0.15">
      <c r="AL2787" s="69" t="s">
        <v>19487</v>
      </c>
    </row>
    <row r="2788" spans="38:38" ht="15.75" customHeight="1" x14ac:dyDescent="0.15">
      <c r="AL2788" s="69" t="s">
        <v>19488</v>
      </c>
    </row>
    <row r="2789" spans="38:38" ht="15.75" customHeight="1" x14ac:dyDescent="0.15">
      <c r="AL2789" s="69" t="s">
        <v>19489</v>
      </c>
    </row>
    <row r="2790" spans="38:38" ht="15.75" customHeight="1" x14ac:dyDescent="0.15">
      <c r="AL2790" s="69" t="s">
        <v>19490</v>
      </c>
    </row>
    <row r="2791" spans="38:38" ht="15.75" customHeight="1" x14ac:dyDescent="0.15">
      <c r="AL2791" s="69" t="s">
        <v>19491</v>
      </c>
    </row>
    <row r="2792" spans="38:38" ht="15.75" customHeight="1" x14ac:dyDescent="0.15">
      <c r="AL2792" s="69" t="s">
        <v>19492</v>
      </c>
    </row>
    <row r="2793" spans="38:38" ht="15.75" customHeight="1" x14ac:dyDescent="0.15">
      <c r="AL2793" s="69" t="s">
        <v>19493</v>
      </c>
    </row>
    <row r="2794" spans="38:38" ht="15.75" customHeight="1" x14ac:dyDescent="0.15">
      <c r="AL2794" s="69" t="s">
        <v>19494</v>
      </c>
    </row>
    <row r="2795" spans="38:38" ht="15.75" customHeight="1" x14ac:dyDescent="0.15">
      <c r="AL2795" s="69" t="s">
        <v>19495</v>
      </c>
    </row>
    <row r="2796" spans="38:38" ht="15.75" customHeight="1" x14ac:dyDescent="0.15">
      <c r="AL2796" s="69" t="s">
        <v>19496</v>
      </c>
    </row>
    <row r="2797" spans="38:38" ht="15.75" customHeight="1" x14ac:dyDescent="0.15">
      <c r="AL2797" s="69" t="s">
        <v>19497</v>
      </c>
    </row>
    <row r="2798" spans="38:38" ht="15.75" customHeight="1" x14ac:dyDescent="0.15">
      <c r="AL2798" s="69" t="s">
        <v>19498</v>
      </c>
    </row>
    <row r="2799" spans="38:38" ht="15.75" customHeight="1" x14ac:dyDescent="0.15">
      <c r="AL2799" s="69" t="s">
        <v>19499</v>
      </c>
    </row>
    <row r="2800" spans="38:38" ht="15.75" customHeight="1" x14ac:dyDescent="0.15">
      <c r="AL2800" s="69" t="s">
        <v>19500</v>
      </c>
    </row>
    <row r="2801" spans="38:38" ht="15.75" customHeight="1" x14ac:dyDescent="0.15">
      <c r="AL2801" s="69" t="s">
        <v>19501</v>
      </c>
    </row>
    <row r="2802" spans="38:38" ht="15.75" customHeight="1" x14ac:dyDescent="0.15">
      <c r="AL2802" s="69" t="s">
        <v>19502</v>
      </c>
    </row>
    <row r="2803" spans="38:38" ht="15.75" customHeight="1" x14ac:dyDescent="0.15">
      <c r="AL2803" s="69" t="s">
        <v>19503</v>
      </c>
    </row>
    <row r="2804" spans="38:38" ht="15.75" customHeight="1" x14ac:dyDescent="0.15">
      <c r="AL2804" s="69" t="s">
        <v>19504</v>
      </c>
    </row>
    <row r="2805" spans="38:38" ht="15.75" customHeight="1" x14ac:dyDescent="0.15">
      <c r="AL2805" s="69" t="s">
        <v>19505</v>
      </c>
    </row>
    <row r="2806" spans="38:38" ht="15.75" customHeight="1" x14ac:dyDescent="0.15">
      <c r="AL2806" s="69" t="s">
        <v>19506</v>
      </c>
    </row>
    <row r="2807" spans="38:38" ht="15.75" customHeight="1" x14ac:dyDescent="0.15">
      <c r="AL2807" s="69" t="s">
        <v>19507</v>
      </c>
    </row>
    <row r="2808" spans="38:38" ht="15.75" customHeight="1" x14ac:dyDescent="0.15">
      <c r="AL2808" s="69" t="s">
        <v>19508</v>
      </c>
    </row>
    <row r="2809" spans="38:38" ht="15.75" customHeight="1" x14ac:dyDescent="0.15">
      <c r="AL2809" s="69" t="s">
        <v>19509</v>
      </c>
    </row>
    <row r="2810" spans="38:38" ht="15.75" customHeight="1" x14ac:dyDescent="0.15">
      <c r="AL2810" s="69" t="s">
        <v>19510</v>
      </c>
    </row>
    <row r="2811" spans="38:38" ht="15.75" customHeight="1" x14ac:dyDescent="0.15">
      <c r="AL2811" s="69" t="s">
        <v>19511</v>
      </c>
    </row>
    <row r="2812" spans="38:38" ht="15.75" customHeight="1" x14ac:dyDescent="0.15">
      <c r="AL2812" s="69" t="s">
        <v>19512</v>
      </c>
    </row>
    <row r="2813" spans="38:38" ht="15.75" customHeight="1" x14ac:dyDescent="0.15">
      <c r="AL2813" s="69" t="s">
        <v>19513</v>
      </c>
    </row>
    <row r="2814" spans="38:38" ht="15.75" customHeight="1" x14ac:dyDescent="0.15">
      <c r="AL2814" s="69" t="s">
        <v>19514</v>
      </c>
    </row>
    <row r="2815" spans="38:38" ht="15.75" customHeight="1" x14ac:dyDescent="0.15">
      <c r="AL2815" s="69" t="s">
        <v>19515</v>
      </c>
    </row>
    <row r="2816" spans="38:38" ht="15.75" customHeight="1" x14ac:dyDescent="0.15">
      <c r="AL2816" s="69" t="s">
        <v>19516</v>
      </c>
    </row>
    <row r="2817" spans="38:38" ht="15.75" customHeight="1" x14ac:dyDescent="0.15">
      <c r="AL2817" s="69" t="s">
        <v>19517</v>
      </c>
    </row>
    <row r="2818" spans="38:38" ht="15.75" customHeight="1" x14ac:dyDescent="0.15">
      <c r="AL2818" s="69" t="s">
        <v>19518</v>
      </c>
    </row>
    <row r="2819" spans="38:38" ht="15.75" customHeight="1" x14ac:dyDescent="0.15">
      <c r="AL2819" s="69" t="s">
        <v>19519</v>
      </c>
    </row>
    <row r="2820" spans="38:38" ht="15.75" customHeight="1" x14ac:dyDescent="0.15">
      <c r="AL2820" s="69" t="s">
        <v>19520</v>
      </c>
    </row>
    <row r="2821" spans="38:38" ht="15.75" customHeight="1" x14ac:dyDescent="0.15">
      <c r="AL2821" s="69" t="s">
        <v>19521</v>
      </c>
    </row>
    <row r="2822" spans="38:38" ht="15.75" customHeight="1" x14ac:dyDescent="0.15">
      <c r="AL2822" s="69" t="s">
        <v>19522</v>
      </c>
    </row>
    <row r="2823" spans="38:38" ht="15.75" customHeight="1" x14ac:dyDescent="0.15">
      <c r="AL2823" s="69" t="s">
        <v>19523</v>
      </c>
    </row>
    <row r="2824" spans="38:38" ht="15.75" customHeight="1" x14ac:dyDescent="0.15">
      <c r="AL2824" s="69" t="s">
        <v>19524</v>
      </c>
    </row>
    <row r="2825" spans="38:38" ht="15.75" customHeight="1" x14ac:dyDescent="0.15">
      <c r="AL2825" s="69" t="s">
        <v>19525</v>
      </c>
    </row>
    <row r="2826" spans="38:38" ht="15.75" customHeight="1" x14ac:dyDescent="0.15">
      <c r="AL2826" s="69" t="s">
        <v>19526</v>
      </c>
    </row>
    <row r="2827" spans="38:38" ht="15.75" customHeight="1" x14ac:dyDescent="0.15">
      <c r="AL2827" s="69" t="s">
        <v>19527</v>
      </c>
    </row>
    <row r="2828" spans="38:38" ht="15.75" customHeight="1" x14ac:dyDescent="0.15">
      <c r="AL2828" s="69" t="s">
        <v>19528</v>
      </c>
    </row>
    <row r="2829" spans="38:38" ht="15.75" customHeight="1" x14ac:dyDescent="0.15">
      <c r="AL2829" s="69" t="s">
        <v>19529</v>
      </c>
    </row>
    <row r="2830" spans="38:38" ht="15.75" customHeight="1" x14ac:dyDescent="0.15">
      <c r="AL2830" s="69" t="s">
        <v>19530</v>
      </c>
    </row>
    <row r="2831" spans="38:38" ht="15.75" customHeight="1" x14ac:dyDescent="0.15">
      <c r="AL2831" s="69" t="s">
        <v>19531</v>
      </c>
    </row>
    <row r="2832" spans="38:38" ht="15.75" customHeight="1" x14ac:dyDescent="0.15">
      <c r="AL2832" s="69" t="s">
        <v>19532</v>
      </c>
    </row>
    <row r="2833" spans="38:38" ht="15.75" customHeight="1" x14ac:dyDescent="0.15">
      <c r="AL2833" s="69" t="s">
        <v>19533</v>
      </c>
    </row>
    <row r="2834" spans="38:38" ht="15.75" customHeight="1" x14ac:dyDescent="0.15">
      <c r="AL2834" s="69" t="s">
        <v>19534</v>
      </c>
    </row>
    <row r="2835" spans="38:38" ht="15.75" customHeight="1" x14ac:dyDescent="0.15">
      <c r="AL2835" s="69" t="s">
        <v>19535</v>
      </c>
    </row>
    <row r="2836" spans="38:38" ht="15.75" customHeight="1" x14ac:dyDescent="0.15">
      <c r="AL2836" s="69" t="s">
        <v>19536</v>
      </c>
    </row>
    <row r="2837" spans="38:38" ht="15.75" customHeight="1" x14ac:dyDescent="0.15">
      <c r="AL2837" s="69" t="s">
        <v>19537</v>
      </c>
    </row>
    <row r="2838" spans="38:38" ht="15.75" customHeight="1" x14ac:dyDescent="0.15">
      <c r="AL2838" s="69" t="s">
        <v>19538</v>
      </c>
    </row>
    <row r="2839" spans="38:38" ht="15.75" customHeight="1" x14ac:dyDescent="0.15">
      <c r="AL2839" s="69" t="s">
        <v>19539</v>
      </c>
    </row>
    <row r="2840" spans="38:38" ht="15.75" customHeight="1" x14ac:dyDescent="0.15">
      <c r="AL2840" s="69" t="s">
        <v>19540</v>
      </c>
    </row>
    <row r="2841" spans="38:38" ht="15.75" customHeight="1" x14ac:dyDescent="0.15">
      <c r="AL2841" s="69" t="s">
        <v>19541</v>
      </c>
    </row>
    <row r="2842" spans="38:38" ht="15.75" customHeight="1" x14ac:dyDescent="0.15">
      <c r="AL2842" s="69" t="s">
        <v>19542</v>
      </c>
    </row>
    <row r="2843" spans="38:38" ht="15.75" customHeight="1" x14ac:dyDescent="0.15">
      <c r="AL2843" s="69" t="s">
        <v>19543</v>
      </c>
    </row>
    <row r="2844" spans="38:38" ht="15.75" customHeight="1" x14ac:dyDescent="0.15">
      <c r="AL2844" s="69" t="s">
        <v>19544</v>
      </c>
    </row>
    <row r="2845" spans="38:38" ht="15.75" customHeight="1" x14ac:dyDescent="0.15">
      <c r="AL2845" s="69" t="s">
        <v>19545</v>
      </c>
    </row>
    <row r="2846" spans="38:38" ht="15.75" customHeight="1" x14ac:dyDescent="0.15">
      <c r="AL2846" s="69" t="s">
        <v>19546</v>
      </c>
    </row>
    <row r="2847" spans="38:38" ht="15.75" customHeight="1" x14ac:dyDescent="0.15">
      <c r="AL2847" s="69" t="s">
        <v>19547</v>
      </c>
    </row>
    <row r="2848" spans="38:38" ht="15.75" customHeight="1" x14ac:dyDescent="0.15">
      <c r="AL2848" s="69" t="s">
        <v>19548</v>
      </c>
    </row>
    <row r="2849" spans="38:38" ht="15.75" customHeight="1" x14ac:dyDescent="0.15">
      <c r="AL2849" s="69" t="s">
        <v>19549</v>
      </c>
    </row>
    <row r="2850" spans="38:38" ht="15.75" customHeight="1" x14ac:dyDescent="0.15">
      <c r="AL2850" s="69" t="s">
        <v>19550</v>
      </c>
    </row>
    <row r="2851" spans="38:38" ht="15.75" customHeight="1" x14ac:dyDescent="0.15">
      <c r="AL2851" s="69" t="s">
        <v>19551</v>
      </c>
    </row>
    <row r="2852" spans="38:38" ht="15.75" customHeight="1" x14ac:dyDescent="0.15">
      <c r="AL2852" s="69" t="s">
        <v>19552</v>
      </c>
    </row>
    <row r="2853" spans="38:38" ht="15.75" customHeight="1" x14ac:dyDescent="0.15">
      <c r="AL2853" s="69" t="s">
        <v>19553</v>
      </c>
    </row>
    <row r="2854" spans="38:38" ht="15.75" customHeight="1" x14ac:dyDescent="0.15">
      <c r="AL2854" s="69" t="s">
        <v>19554</v>
      </c>
    </row>
    <row r="2855" spans="38:38" ht="15.75" customHeight="1" x14ac:dyDescent="0.15">
      <c r="AL2855" s="69" t="s">
        <v>19555</v>
      </c>
    </row>
    <row r="2856" spans="38:38" ht="15.75" customHeight="1" x14ac:dyDescent="0.15">
      <c r="AL2856" s="69" t="s">
        <v>19556</v>
      </c>
    </row>
    <row r="2857" spans="38:38" ht="15.75" customHeight="1" x14ac:dyDescent="0.15">
      <c r="AL2857" s="69" t="s">
        <v>19557</v>
      </c>
    </row>
    <row r="2858" spans="38:38" ht="15.75" customHeight="1" x14ac:dyDescent="0.15">
      <c r="AL2858" s="69" t="s">
        <v>19558</v>
      </c>
    </row>
    <row r="2859" spans="38:38" ht="15.75" customHeight="1" x14ac:dyDescent="0.15">
      <c r="AL2859" s="69" t="s">
        <v>19559</v>
      </c>
    </row>
    <row r="2860" spans="38:38" ht="15.75" customHeight="1" x14ac:dyDescent="0.15">
      <c r="AL2860" s="69" t="s">
        <v>19560</v>
      </c>
    </row>
    <row r="2861" spans="38:38" ht="15.75" customHeight="1" x14ac:dyDescent="0.15">
      <c r="AL2861" s="69" t="s">
        <v>19561</v>
      </c>
    </row>
    <row r="2862" spans="38:38" ht="15.75" customHeight="1" x14ac:dyDescent="0.15">
      <c r="AL2862" s="69" t="s">
        <v>19562</v>
      </c>
    </row>
    <row r="2863" spans="38:38" ht="15.75" customHeight="1" x14ac:dyDescent="0.15">
      <c r="AL2863" s="69" t="s">
        <v>19563</v>
      </c>
    </row>
    <row r="2864" spans="38:38" ht="15.75" customHeight="1" x14ac:dyDescent="0.15">
      <c r="AL2864" s="69" t="s">
        <v>19564</v>
      </c>
    </row>
    <row r="2865" spans="38:38" ht="15.75" customHeight="1" x14ac:dyDescent="0.15">
      <c r="AL2865" s="69" t="s">
        <v>19565</v>
      </c>
    </row>
    <row r="2866" spans="38:38" ht="15.75" customHeight="1" x14ac:dyDescent="0.15">
      <c r="AL2866" s="69" t="s">
        <v>19566</v>
      </c>
    </row>
    <row r="2867" spans="38:38" ht="15.75" customHeight="1" x14ac:dyDescent="0.15">
      <c r="AL2867" s="69" t="s">
        <v>19567</v>
      </c>
    </row>
    <row r="2868" spans="38:38" ht="15.75" customHeight="1" x14ac:dyDescent="0.15">
      <c r="AL2868" s="69" t="s">
        <v>19568</v>
      </c>
    </row>
    <row r="2869" spans="38:38" ht="15.75" customHeight="1" x14ac:dyDescent="0.15">
      <c r="AL2869" s="69" t="s">
        <v>19569</v>
      </c>
    </row>
    <row r="2870" spans="38:38" ht="15.75" customHeight="1" x14ac:dyDescent="0.15">
      <c r="AL2870" s="69" t="s">
        <v>19570</v>
      </c>
    </row>
    <row r="2871" spans="38:38" ht="15.75" customHeight="1" x14ac:dyDescent="0.15">
      <c r="AL2871" s="69" t="s">
        <v>19571</v>
      </c>
    </row>
    <row r="2872" spans="38:38" ht="15.75" customHeight="1" x14ac:dyDescent="0.15">
      <c r="AL2872" s="69" t="s">
        <v>19572</v>
      </c>
    </row>
    <row r="2873" spans="38:38" ht="15.75" customHeight="1" x14ac:dyDescent="0.15">
      <c r="AL2873" s="69" t="s">
        <v>19573</v>
      </c>
    </row>
    <row r="2874" spans="38:38" ht="15.75" customHeight="1" x14ac:dyDescent="0.15">
      <c r="AL2874" s="69" t="s">
        <v>19574</v>
      </c>
    </row>
    <row r="2875" spans="38:38" ht="15.75" customHeight="1" x14ac:dyDescent="0.15">
      <c r="AL2875" s="69" t="s">
        <v>19575</v>
      </c>
    </row>
    <row r="2876" spans="38:38" ht="15.75" customHeight="1" x14ac:dyDescent="0.15">
      <c r="AL2876" s="69" t="s">
        <v>19576</v>
      </c>
    </row>
    <row r="2877" spans="38:38" ht="15.75" customHeight="1" x14ac:dyDescent="0.15">
      <c r="AL2877" s="69" t="s">
        <v>19577</v>
      </c>
    </row>
    <row r="2878" spans="38:38" ht="15.75" customHeight="1" x14ac:dyDescent="0.15">
      <c r="AL2878" s="69" t="s">
        <v>19578</v>
      </c>
    </row>
    <row r="2879" spans="38:38" ht="15.75" customHeight="1" x14ac:dyDescent="0.15">
      <c r="AL2879" s="69" t="s">
        <v>19579</v>
      </c>
    </row>
    <row r="2880" spans="38:38" ht="15.75" customHeight="1" x14ac:dyDescent="0.15">
      <c r="AL2880" s="69" t="s">
        <v>19580</v>
      </c>
    </row>
    <row r="2881" spans="38:38" ht="15.75" customHeight="1" x14ac:dyDescent="0.15">
      <c r="AL2881" s="69" t="s">
        <v>19581</v>
      </c>
    </row>
    <row r="2882" spans="38:38" ht="15.75" customHeight="1" x14ac:dyDescent="0.15">
      <c r="AL2882" s="69" t="s">
        <v>19582</v>
      </c>
    </row>
    <row r="2883" spans="38:38" ht="15.75" customHeight="1" x14ac:dyDescent="0.15">
      <c r="AL2883" s="69" t="s">
        <v>19583</v>
      </c>
    </row>
    <row r="2884" spans="38:38" ht="15.75" customHeight="1" x14ac:dyDescent="0.15">
      <c r="AL2884" s="69" t="s">
        <v>19584</v>
      </c>
    </row>
    <row r="2885" spans="38:38" ht="15.75" customHeight="1" x14ac:dyDescent="0.15">
      <c r="AL2885" s="69" t="s">
        <v>19585</v>
      </c>
    </row>
    <row r="2886" spans="38:38" ht="15.75" customHeight="1" x14ac:dyDescent="0.15">
      <c r="AL2886" s="69" t="s">
        <v>19586</v>
      </c>
    </row>
    <row r="2887" spans="38:38" ht="15.75" customHeight="1" x14ac:dyDescent="0.15">
      <c r="AL2887" s="69" t="s">
        <v>19587</v>
      </c>
    </row>
    <row r="2888" spans="38:38" ht="15.75" customHeight="1" x14ac:dyDescent="0.15">
      <c r="AL2888" s="69" t="s">
        <v>19588</v>
      </c>
    </row>
    <row r="2889" spans="38:38" ht="15.75" customHeight="1" x14ac:dyDescent="0.15">
      <c r="AL2889" s="69" t="s">
        <v>19589</v>
      </c>
    </row>
    <row r="2890" spans="38:38" ht="15.75" customHeight="1" x14ac:dyDescent="0.15">
      <c r="AL2890" s="69" t="s">
        <v>19590</v>
      </c>
    </row>
    <row r="2891" spans="38:38" ht="15.75" customHeight="1" x14ac:dyDescent="0.15">
      <c r="AL2891" s="69" t="s">
        <v>19591</v>
      </c>
    </row>
    <row r="2892" spans="38:38" ht="15.75" customHeight="1" x14ac:dyDescent="0.15">
      <c r="AL2892" s="69" t="s">
        <v>19592</v>
      </c>
    </row>
    <row r="2893" spans="38:38" ht="15.75" customHeight="1" x14ac:dyDescent="0.15">
      <c r="AL2893" s="69" t="s">
        <v>19593</v>
      </c>
    </row>
    <row r="2894" spans="38:38" ht="15.75" customHeight="1" x14ac:dyDescent="0.15">
      <c r="AL2894" s="69" t="s">
        <v>19594</v>
      </c>
    </row>
    <row r="2895" spans="38:38" ht="15.75" customHeight="1" x14ac:dyDescent="0.15">
      <c r="AL2895" s="69" t="s">
        <v>19595</v>
      </c>
    </row>
    <row r="2896" spans="38:38" ht="15.75" customHeight="1" x14ac:dyDescent="0.15">
      <c r="AL2896" s="69" t="s">
        <v>19596</v>
      </c>
    </row>
    <row r="2897" spans="38:38" ht="15.75" customHeight="1" x14ac:dyDescent="0.15">
      <c r="AL2897" s="69" t="s">
        <v>19597</v>
      </c>
    </row>
    <row r="2898" spans="38:38" ht="15.75" customHeight="1" x14ac:dyDescent="0.15">
      <c r="AL2898" s="69" t="s">
        <v>19598</v>
      </c>
    </row>
    <row r="2899" spans="38:38" ht="15.75" customHeight="1" x14ac:dyDescent="0.15">
      <c r="AL2899" s="69" t="s">
        <v>19599</v>
      </c>
    </row>
    <row r="2900" spans="38:38" ht="15.75" customHeight="1" x14ac:dyDescent="0.15">
      <c r="AL2900" s="69" t="s">
        <v>19600</v>
      </c>
    </row>
    <row r="2901" spans="38:38" ht="15.75" customHeight="1" x14ac:dyDescent="0.15">
      <c r="AL2901" s="69" t="s">
        <v>19601</v>
      </c>
    </row>
    <row r="2902" spans="38:38" ht="15.75" customHeight="1" x14ac:dyDescent="0.15">
      <c r="AL2902" s="69" t="s">
        <v>19602</v>
      </c>
    </row>
    <row r="2903" spans="38:38" ht="15.75" customHeight="1" x14ac:dyDescent="0.15">
      <c r="AL2903" s="69" t="s">
        <v>19603</v>
      </c>
    </row>
    <row r="2904" spans="38:38" ht="15.75" customHeight="1" x14ac:dyDescent="0.15">
      <c r="AL2904" s="69" t="s">
        <v>19604</v>
      </c>
    </row>
    <row r="2905" spans="38:38" ht="15.75" customHeight="1" x14ac:dyDescent="0.15">
      <c r="AL2905" s="69" t="s">
        <v>19605</v>
      </c>
    </row>
    <row r="2906" spans="38:38" ht="15.75" customHeight="1" x14ac:dyDescent="0.15">
      <c r="AL2906" s="69" t="s">
        <v>19606</v>
      </c>
    </row>
    <row r="2907" spans="38:38" ht="15.75" customHeight="1" x14ac:dyDescent="0.15">
      <c r="AL2907" s="69" t="s">
        <v>19607</v>
      </c>
    </row>
    <row r="2908" spans="38:38" ht="15.75" customHeight="1" x14ac:dyDescent="0.15">
      <c r="AL2908" s="69" t="s">
        <v>19608</v>
      </c>
    </row>
    <row r="2909" spans="38:38" ht="15.75" customHeight="1" x14ac:dyDescent="0.15">
      <c r="AL2909" s="69" t="s">
        <v>19609</v>
      </c>
    </row>
    <row r="2910" spans="38:38" ht="15.75" customHeight="1" x14ac:dyDescent="0.15">
      <c r="AL2910" s="69" t="s">
        <v>19610</v>
      </c>
    </row>
    <row r="2911" spans="38:38" ht="15.75" customHeight="1" x14ac:dyDescent="0.15">
      <c r="AL2911" s="69" t="s">
        <v>19611</v>
      </c>
    </row>
    <row r="2912" spans="38:38" ht="15.75" customHeight="1" x14ac:dyDescent="0.15">
      <c r="AL2912" s="69" t="s">
        <v>19612</v>
      </c>
    </row>
    <row r="2913" spans="38:38" ht="15.75" customHeight="1" x14ac:dyDescent="0.15">
      <c r="AL2913" s="69" t="s">
        <v>19613</v>
      </c>
    </row>
    <row r="2914" spans="38:38" ht="15.75" customHeight="1" x14ac:dyDescent="0.15">
      <c r="AL2914" s="69" t="s">
        <v>19614</v>
      </c>
    </row>
    <row r="2915" spans="38:38" ht="15.75" customHeight="1" x14ac:dyDescent="0.15">
      <c r="AL2915" s="69" t="s">
        <v>19615</v>
      </c>
    </row>
    <row r="2916" spans="38:38" ht="15.75" customHeight="1" x14ac:dyDescent="0.15">
      <c r="AL2916" s="69" t="s">
        <v>19616</v>
      </c>
    </row>
    <row r="2917" spans="38:38" ht="15.75" customHeight="1" x14ac:dyDescent="0.15">
      <c r="AL2917" s="69" t="s">
        <v>19617</v>
      </c>
    </row>
    <row r="2918" spans="38:38" ht="15.75" customHeight="1" x14ac:dyDescent="0.15">
      <c r="AL2918" s="69" t="s">
        <v>19618</v>
      </c>
    </row>
    <row r="2919" spans="38:38" ht="15.75" customHeight="1" x14ac:dyDescent="0.15">
      <c r="AL2919" s="69" t="s">
        <v>19619</v>
      </c>
    </row>
    <row r="2920" spans="38:38" ht="15.75" customHeight="1" x14ac:dyDescent="0.15">
      <c r="AL2920" s="69" t="s">
        <v>19620</v>
      </c>
    </row>
    <row r="2921" spans="38:38" ht="15.75" customHeight="1" x14ac:dyDescent="0.15">
      <c r="AL2921" s="69" t="s">
        <v>19621</v>
      </c>
    </row>
    <row r="2922" spans="38:38" ht="15.75" customHeight="1" x14ac:dyDescent="0.15">
      <c r="AL2922" s="69" t="s">
        <v>19622</v>
      </c>
    </row>
    <row r="2923" spans="38:38" ht="15.75" customHeight="1" x14ac:dyDescent="0.15">
      <c r="AL2923" s="69" t="s">
        <v>19623</v>
      </c>
    </row>
    <row r="2924" spans="38:38" ht="15.75" customHeight="1" x14ac:dyDescent="0.15">
      <c r="AL2924" s="69" t="s">
        <v>19624</v>
      </c>
    </row>
    <row r="2925" spans="38:38" ht="15.75" customHeight="1" x14ac:dyDescent="0.15">
      <c r="AL2925" s="69" t="s">
        <v>19625</v>
      </c>
    </row>
    <row r="2926" spans="38:38" ht="15.75" customHeight="1" x14ac:dyDescent="0.15">
      <c r="AL2926" s="69" t="s">
        <v>19626</v>
      </c>
    </row>
    <row r="2927" spans="38:38" ht="15.75" customHeight="1" x14ac:dyDescent="0.15">
      <c r="AL2927" s="69" t="s">
        <v>19627</v>
      </c>
    </row>
    <row r="2928" spans="38:38" ht="15.75" customHeight="1" x14ac:dyDescent="0.15">
      <c r="AL2928" s="69" t="s">
        <v>19628</v>
      </c>
    </row>
    <row r="2929" spans="38:38" ht="15.75" customHeight="1" x14ac:dyDescent="0.15">
      <c r="AL2929" s="69" t="s">
        <v>19629</v>
      </c>
    </row>
    <row r="2930" spans="38:38" ht="15.75" customHeight="1" x14ac:dyDescent="0.15">
      <c r="AL2930" s="69" t="s">
        <v>19630</v>
      </c>
    </row>
    <row r="2931" spans="38:38" ht="15.75" customHeight="1" x14ac:dyDescent="0.15">
      <c r="AL2931" s="69" t="s">
        <v>19631</v>
      </c>
    </row>
    <row r="2932" spans="38:38" ht="15.75" customHeight="1" x14ac:dyDescent="0.15">
      <c r="AL2932" s="69" t="s">
        <v>19632</v>
      </c>
    </row>
    <row r="2933" spans="38:38" ht="15.75" customHeight="1" x14ac:dyDescent="0.15">
      <c r="AL2933" s="69" t="s">
        <v>19633</v>
      </c>
    </row>
    <row r="2934" spans="38:38" ht="15.75" customHeight="1" x14ac:dyDescent="0.15">
      <c r="AL2934" s="69" t="s">
        <v>19634</v>
      </c>
    </row>
    <row r="2935" spans="38:38" ht="15.75" customHeight="1" x14ac:dyDescent="0.15">
      <c r="AL2935" s="69" t="s">
        <v>19635</v>
      </c>
    </row>
    <row r="2936" spans="38:38" ht="15.75" customHeight="1" x14ac:dyDescent="0.15">
      <c r="AL2936" s="69" t="s">
        <v>19636</v>
      </c>
    </row>
    <row r="2937" spans="38:38" ht="15.75" customHeight="1" x14ac:dyDescent="0.15">
      <c r="AL2937" s="69" t="s">
        <v>19637</v>
      </c>
    </row>
    <row r="2938" spans="38:38" ht="15.75" customHeight="1" x14ac:dyDescent="0.15">
      <c r="AL2938" s="69" t="s">
        <v>19638</v>
      </c>
    </row>
    <row r="2939" spans="38:38" ht="15.75" customHeight="1" x14ac:dyDescent="0.15">
      <c r="AL2939" s="69" t="s">
        <v>19639</v>
      </c>
    </row>
    <row r="2940" spans="38:38" ht="15.75" customHeight="1" x14ac:dyDescent="0.15">
      <c r="AL2940" s="69" t="s">
        <v>19640</v>
      </c>
    </row>
    <row r="2941" spans="38:38" ht="15.75" customHeight="1" x14ac:dyDescent="0.15">
      <c r="AL2941" s="69" t="s">
        <v>19641</v>
      </c>
    </row>
    <row r="2942" spans="38:38" ht="15.75" customHeight="1" x14ac:dyDescent="0.15">
      <c r="AL2942" s="69" t="s">
        <v>19642</v>
      </c>
    </row>
    <row r="2943" spans="38:38" ht="15.75" customHeight="1" x14ac:dyDescent="0.15">
      <c r="AL2943" s="69" t="s">
        <v>19643</v>
      </c>
    </row>
    <row r="2944" spans="38:38" ht="15.75" customHeight="1" x14ac:dyDescent="0.15">
      <c r="AL2944" s="69" t="s">
        <v>19644</v>
      </c>
    </row>
    <row r="2945" spans="38:38" ht="15.75" customHeight="1" x14ac:dyDescent="0.15">
      <c r="AL2945" s="69" t="s">
        <v>19645</v>
      </c>
    </row>
    <row r="2946" spans="38:38" ht="15.75" customHeight="1" x14ac:dyDescent="0.15">
      <c r="AL2946" s="69" t="s">
        <v>19646</v>
      </c>
    </row>
    <row r="2947" spans="38:38" ht="15.75" customHeight="1" x14ac:dyDescent="0.15">
      <c r="AL2947" s="69" t="s">
        <v>19647</v>
      </c>
    </row>
    <row r="2948" spans="38:38" ht="15.75" customHeight="1" x14ac:dyDescent="0.15">
      <c r="AL2948" s="69" t="s">
        <v>19648</v>
      </c>
    </row>
    <row r="2949" spans="38:38" ht="15.75" customHeight="1" x14ac:dyDescent="0.15">
      <c r="AL2949" s="69" t="s">
        <v>19649</v>
      </c>
    </row>
    <row r="2950" spans="38:38" ht="15.75" customHeight="1" x14ac:dyDescent="0.15">
      <c r="AL2950" s="69" t="s">
        <v>19650</v>
      </c>
    </row>
    <row r="2951" spans="38:38" ht="15.75" customHeight="1" x14ac:dyDescent="0.15">
      <c r="AL2951" s="69" t="s">
        <v>19651</v>
      </c>
    </row>
    <row r="2952" spans="38:38" ht="15.75" customHeight="1" x14ac:dyDescent="0.15">
      <c r="AL2952" s="69" t="s">
        <v>19652</v>
      </c>
    </row>
    <row r="2953" spans="38:38" ht="15.75" customHeight="1" x14ac:dyDescent="0.15">
      <c r="AL2953" s="69" t="s">
        <v>19653</v>
      </c>
    </row>
    <row r="2954" spans="38:38" ht="15.75" customHeight="1" x14ac:dyDescent="0.15">
      <c r="AL2954" s="69" t="s">
        <v>19654</v>
      </c>
    </row>
    <row r="2955" spans="38:38" ht="15.75" customHeight="1" x14ac:dyDescent="0.15">
      <c r="AL2955" s="69" t="s">
        <v>19655</v>
      </c>
    </row>
    <row r="2956" spans="38:38" ht="15.75" customHeight="1" x14ac:dyDescent="0.15">
      <c r="AL2956" s="69" t="s">
        <v>19656</v>
      </c>
    </row>
    <row r="2957" spans="38:38" ht="15.75" customHeight="1" x14ac:dyDescent="0.15">
      <c r="AL2957" s="69" t="s">
        <v>19657</v>
      </c>
    </row>
    <row r="2958" spans="38:38" ht="15.75" customHeight="1" x14ac:dyDescent="0.15">
      <c r="AL2958" s="69" t="s">
        <v>19658</v>
      </c>
    </row>
    <row r="2959" spans="38:38" ht="15.75" customHeight="1" x14ac:dyDescent="0.15">
      <c r="AL2959" s="69" t="s">
        <v>19659</v>
      </c>
    </row>
    <row r="2960" spans="38:38" ht="15.75" customHeight="1" x14ac:dyDescent="0.15">
      <c r="AL2960" s="69" t="s">
        <v>19660</v>
      </c>
    </row>
    <row r="2961" spans="38:38" ht="15.75" customHeight="1" x14ac:dyDescent="0.15">
      <c r="AL2961" s="69" t="s">
        <v>19661</v>
      </c>
    </row>
    <row r="2962" spans="38:38" ht="15.75" customHeight="1" x14ac:dyDescent="0.15">
      <c r="AL2962" s="69" t="s">
        <v>19662</v>
      </c>
    </row>
    <row r="2963" spans="38:38" ht="15.75" customHeight="1" x14ac:dyDescent="0.15">
      <c r="AL2963" s="69" t="s">
        <v>19663</v>
      </c>
    </row>
    <row r="2964" spans="38:38" ht="15.75" customHeight="1" x14ac:dyDescent="0.15">
      <c r="AL2964" s="69" t="s">
        <v>19664</v>
      </c>
    </row>
    <row r="2965" spans="38:38" ht="15.75" customHeight="1" x14ac:dyDescent="0.15">
      <c r="AL2965" s="69" t="s">
        <v>19665</v>
      </c>
    </row>
    <row r="2966" spans="38:38" ht="15.75" customHeight="1" x14ac:dyDescent="0.15">
      <c r="AL2966" s="69" t="s">
        <v>19666</v>
      </c>
    </row>
    <row r="2967" spans="38:38" ht="15.75" customHeight="1" x14ac:dyDescent="0.15">
      <c r="AL2967" s="69" t="s">
        <v>19667</v>
      </c>
    </row>
    <row r="2968" spans="38:38" ht="15.75" customHeight="1" x14ac:dyDescent="0.15">
      <c r="AL2968" s="69" t="s">
        <v>19668</v>
      </c>
    </row>
    <row r="2969" spans="38:38" ht="15.75" customHeight="1" x14ac:dyDescent="0.15">
      <c r="AL2969" s="69" t="s">
        <v>19669</v>
      </c>
    </row>
    <row r="2970" spans="38:38" ht="15.75" customHeight="1" x14ac:dyDescent="0.15">
      <c r="AL2970" s="69" t="s">
        <v>19670</v>
      </c>
    </row>
    <row r="2971" spans="38:38" ht="15.75" customHeight="1" x14ac:dyDescent="0.15">
      <c r="AL2971" s="69" t="s">
        <v>19671</v>
      </c>
    </row>
    <row r="2972" spans="38:38" ht="15.75" customHeight="1" x14ac:dyDescent="0.15">
      <c r="AL2972" s="69" t="s">
        <v>19672</v>
      </c>
    </row>
    <row r="2973" spans="38:38" ht="15.75" customHeight="1" x14ac:dyDescent="0.15">
      <c r="AL2973" s="69" t="s">
        <v>19673</v>
      </c>
    </row>
    <row r="2974" spans="38:38" ht="15.75" customHeight="1" x14ac:dyDescent="0.15">
      <c r="AL2974" s="69" t="s">
        <v>19674</v>
      </c>
    </row>
    <row r="2975" spans="38:38" ht="15.75" customHeight="1" x14ac:dyDescent="0.15">
      <c r="AL2975" s="69" t="s">
        <v>19675</v>
      </c>
    </row>
    <row r="2976" spans="38:38" ht="15.75" customHeight="1" x14ac:dyDescent="0.15">
      <c r="AL2976" s="69" t="s">
        <v>19676</v>
      </c>
    </row>
    <row r="2977" spans="38:38" ht="15.75" customHeight="1" x14ac:dyDescent="0.15">
      <c r="AL2977" s="69" t="s">
        <v>19677</v>
      </c>
    </row>
    <row r="2978" spans="38:38" ht="15.75" customHeight="1" x14ac:dyDescent="0.15">
      <c r="AL2978" s="69" t="s">
        <v>19678</v>
      </c>
    </row>
    <row r="2979" spans="38:38" ht="15.75" customHeight="1" x14ac:dyDescent="0.15">
      <c r="AL2979" s="69" t="s">
        <v>19679</v>
      </c>
    </row>
    <row r="2980" spans="38:38" ht="15.75" customHeight="1" x14ac:dyDescent="0.15">
      <c r="AL2980" s="69" t="s">
        <v>19680</v>
      </c>
    </row>
    <row r="2981" spans="38:38" ht="15.75" customHeight="1" x14ac:dyDescent="0.15">
      <c r="AL2981" s="69" t="s">
        <v>19681</v>
      </c>
    </row>
    <row r="2982" spans="38:38" ht="15.75" customHeight="1" x14ac:dyDescent="0.15">
      <c r="AL2982" s="69" t="s">
        <v>19682</v>
      </c>
    </row>
    <row r="2983" spans="38:38" ht="15.75" customHeight="1" x14ac:dyDescent="0.15">
      <c r="AL2983" s="69" t="s">
        <v>19683</v>
      </c>
    </row>
    <row r="2984" spans="38:38" ht="15.75" customHeight="1" x14ac:dyDescent="0.15">
      <c r="AL2984" s="69" t="s">
        <v>19684</v>
      </c>
    </row>
    <row r="2985" spans="38:38" ht="15.75" customHeight="1" x14ac:dyDescent="0.15">
      <c r="AL2985" s="69" t="s">
        <v>19685</v>
      </c>
    </row>
    <row r="2986" spans="38:38" ht="15.75" customHeight="1" x14ac:dyDescent="0.15">
      <c r="AL2986" s="69" t="s">
        <v>19686</v>
      </c>
    </row>
    <row r="2987" spans="38:38" ht="15.75" customHeight="1" x14ac:dyDescent="0.15">
      <c r="AL2987" s="69" t="s">
        <v>19687</v>
      </c>
    </row>
    <row r="2988" spans="38:38" ht="15.75" customHeight="1" x14ac:dyDescent="0.15">
      <c r="AL2988" s="69" t="s">
        <v>19688</v>
      </c>
    </row>
    <row r="2989" spans="38:38" ht="15.75" customHeight="1" x14ac:dyDescent="0.15">
      <c r="AL2989" s="69" t="s">
        <v>19689</v>
      </c>
    </row>
    <row r="2990" spans="38:38" ht="15.75" customHeight="1" x14ac:dyDescent="0.15">
      <c r="AL2990" s="69" t="s">
        <v>19690</v>
      </c>
    </row>
    <row r="2991" spans="38:38" ht="15.75" customHeight="1" x14ac:dyDescent="0.15">
      <c r="AL2991" s="69" t="s">
        <v>19691</v>
      </c>
    </row>
    <row r="2992" spans="38:38" ht="15.75" customHeight="1" x14ac:dyDescent="0.15">
      <c r="AL2992" s="69" t="s">
        <v>19692</v>
      </c>
    </row>
    <row r="2993" spans="38:38" ht="15.75" customHeight="1" x14ac:dyDescent="0.15">
      <c r="AL2993" s="69" t="s">
        <v>19693</v>
      </c>
    </row>
    <row r="2994" spans="38:38" ht="15.75" customHeight="1" x14ac:dyDescent="0.15">
      <c r="AL2994" s="69" t="s">
        <v>19694</v>
      </c>
    </row>
    <row r="2995" spans="38:38" ht="15.75" customHeight="1" x14ac:dyDescent="0.15">
      <c r="AL2995" s="69" t="s">
        <v>19695</v>
      </c>
    </row>
    <row r="2996" spans="38:38" ht="15.75" customHeight="1" x14ac:dyDescent="0.15">
      <c r="AL2996" s="69" t="s">
        <v>19696</v>
      </c>
    </row>
    <row r="2997" spans="38:38" ht="15.75" customHeight="1" x14ac:dyDescent="0.15">
      <c r="AL2997" s="69" t="s">
        <v>19697</v>
      </c>
    </row>
    <row r="2998" spans="38:38" ht="15.75" customHeight="1" x14ac:dyDescent="0.15">
      <c r="AL2998" s="69" t="s">
        <v>19698</v>
      </c>
    </row>
    <row r="2999" spans="38:38" ht="15.75" customHeight="1" x14ac:dyDescent="0.15">
      <c r="AL2999" s="69" t="s">
        <v>19699</v>
      </c>
    </row>
    <row r="3000" spans="38:38" ht="15.75" customHeight="1" x14ac:dyDescent="0.15">
      <c r="AL3000" s="69" t="s">
        <v>19700</v>
      </c>
    </row>
    <row r="3001" spans="38:38" ht="15.75" customHeight="1" x14ac:dyDescent="0.15">
      <c r="AL3001" s="69" t="s">
        <v>19701</v>
      </c>
    </row>
    <row r="3002" spans="38:38" ht="15.75" customHeight="1" x14ac:dyDescent="0.15">
      <c r="AL3002" s="69" t="s">
        <v>19702</v>
      </c>
    </row>
    <row r="3003" spans="38:38" ht="15.75" customHeight="1" x14ac:dyDescent="0.15">
      <c r="AL3003" s="69" t="s">
        <v>19703</v>
      </c>
    </row>
    <row r="3004" spans="38:38" ht="15.75" customHeight="1" x14ac:dyDescent="0.15">
      <c r="AL3004" s="69" t="s">
        <v>19704</v>
      </c>
    </row>
    <row r="3005" spans="38:38" ht="15.75" customHeight="1" x14ac:dyDescent="0.15">
      <c r="AL3005" s="69" t="s">
        <v>19705</v>
      </c>
    </row>
    <row r="3006" spans="38:38" ht="15.75" customHeight="1" x14ac:dyDescent="0.15">
      <c r="AL3006" s="69" t="s">
        <v>19706</v>
      </c>
    </row>
    <row r="3007" spans="38:38" ht="15.75" customHeight="1" x14ac:dyDescent="0.15">
      <c r="AL3007" s="69" t="s">
        <v>19707</v>
      </c>
    </row>
    <row r="3008" spans="38:38" ht="15.75" customHeight="1" x14ac:dyDescent="0.15">
      <c r="AL3008" s="69" t="s">
        <v>19708</v>
      </c>
    </row>
    <row r="3009" spans="38:38" ht="15.75" customHeight="1" x14ac:dyDescent="0.15">
      <c r="AL3009" s="69" t="s">
        <v>19709</v>
      </c>
    </row>
    <row r="3010" spans="38:38" ht="15.75" customHeight="1" x14ac:dyDescent="0.15">
      <c r="AL3010" s="69" t="s">
        <v>19710</v>
      </c>
    </row>
    <row r="3011" spans="38:38" ht="15.75" customHeight="1" x14ac:dyDescent="0.15">
      <c r="AL3011" s="69" t="s">
        <v>19711</v>
      </c>
    </row>
    <row r="3012" spans="38:38" ht="15.75" customHeight="1" x14ac:dyDescent="0.15">
      <c r="AL3012" s="69" t="s">
        <v>19712</v>
      </c>
    </row>
    <row r="3013" spans="38:38" ht="15.75" customHeight="1" x14ac:dyDescent="0.15">
      <c r="AL3013" s="69" t="s">
        <v>19713</v>
      </c>
    </row>
    <row r="3014" spans="38:38" ht="15.75" customHeight="1" x14ac:dyDescent="0.15">
      <c r="AL3014" s="69" t="s">
        <v>19714</v>
      </c>
    </row>
    <row r="3015" spans="38:38" ht="15.75" customHeight="1" x14ac:dyDescent="0.15">
      <c r="AL3015" s="69" t="s">
        <v>19715</v>
      </c>
    </row>
    <row r="3016" spans="38:38" ht="15.75" customHeight="1" x14ac:dyDescent="0.15">
      <c r="AL3016" s="69" t="s">
        <v>19716</v>
      </c>
    </row>
    <row r="3017" spans="38:38" ht="15.75" customHeight="1" x14ac:dyDescent="0.15">
      <c r="AL3017" s="69" t="s">
        <v>19717</v>
      </c>
    </row>
    <row r="3018" spans="38:38" ht="15.75" customHeight="1" x14ac:dyDescent="0.15">
      <c r="AL3018" s="69" t="s">
        <v>19718</v>
      </c>
    </row>
    <row r="3019" spans="38:38" ht="15.75" customHeight="1" x14ac:dyDescent="0.15">
      <c r="AL3019" s="69" t="s">
        <v>19719</v>
      </c>
    </row>
    <row r="3020" spans="38:38" ht="15.75" customHeight="1" x14ac:dyDescent="0.15">
      <c r="AL3020" s="69" t="s">
        <v>19720</v>
      </c>
    </row>
    <row r="3021" spans="38:38" ht="15.75" customHeight="1" x14ac:dyDescent="0.15">
      <c r="AL3021" s="69" t="s">
        <v>19721</v>
      </c>
    </row>
    <row r="3022" spans="38:38" ht="15.75" customHeight="1" x14ac:dyDescent="0.15">
      <c r="AL3022" s="69" t="s">
        <v>19722</v>
      </c>
    </row>
    <row r="3023" spans="38:38" ht="15.75" customHeight="1" x14ac:dyDescent="0.15">
      <c r="AL3023" s="69" t="s">
        <v>19723</v>
      </c>
    </row>
    <row r="3024" spans="38:38" ht="15.75" customHeight="1" x14ac:dyDescent="0.15">
      <c r="AL3024" s="69" t="s">
        <v>19724</v>
      </c>
    </row>
    <row r="3025" spans="38:38" ht="15.75" customHeight="1" x14ac:dyDescent="0.15">
      <c r="AL3025" s="69" t="s">
        <v>19725</v>
      </c>
    </row>
    <row r="3026" spans="38:38" ht="15.75" customHeight="1" x14ac:dyDescent="0.15">
      <c r="AL3026" s="69" t="s">
        <v>19726</v>
      </c>
    </row>
    <row r="3027" spans="38:38" ht="15.75" customHeight="1" x14ac:dyDescent="0.15">
      <c r="AL3027" s="69" t="s">
        <v>19727</v>
      </c>
    </row>
    <row r="3028" spans="38:38" ht="15.75" customHeight="1" x14ac:dyDescent="0.15">
      <c r="AL3028" s="69" t="s">
        <v>19728</v>
      </c>
    </row>
    <row r="3029" spans="38:38" ht="15.75" customHeight="1" x14ac:dyDescent="0.15">
      <c r="AL3029" s="69" t="s">
        <v>19729</v>
      </c>
    </row>
    <row r="3030" spans="38:38" ht="15.75" customHeight="1" x14ac:dyDescent="0.15">
      <c r="AL3030" s="69" t="s">
        <v>19730</v>
      </c>
    </row>
    <row r="3031" spans="38:38" ht="15.75" customHeight="1" x14ac:dyDescent="0.15">
      <c r="AL3031" s="69" t="s">
        <v>19731</v>
      </c>
    </row>
    <row r="3032" spans="38:38" ht="15.75" customHeight="1" x14ac:dyDescent="0.15">
      <c r="AL3032" s="69" t="s">
        <v>19732</v>
      </c>
    </row>
    <row r="3033" spans="38:38" ht="15.75" customHeight="1" x14ac:dyDescent="0.15">
      <c r="AL3033" s="69" t="s">
        <v>19733</v>
      </c>
    </row>
    <row r="3034" spans="38:38" ht="15.75" customHeight="1" x14ac:dyDescent="0.15">
      <c r="AL3034" s="69" t="s">
        <v>19734</v>
      </c>
    </row>
    <row r="3035" spans="38:38" ht="15.75" customHeight="1" x14ac:dyDescent="0.15">
      <c r="AL3035" s="69" t="s">
        <v>19735</v>
      </c>
    </row>
    <row r="3036" spans="38:38" ht="15.75" customHeight="1" x14ac:dyDescent="0.15">
      <c r="AL3036" s="69" t="s">
        <v>19736</v>
      </c>
    </row>
    <row r="3037" spans="38:38" ht="15.75" customHeight="1" x14ac:dyDescent="0.15">
      <c r="AL3037" s="69" t="s">
        <v>19737</v>
      </c>
    </row>
    <row r="3038" spans="38:38" ht="15.75" customHeight="1" x14ac:dyDescent="0.15">
      <c r="AL3038" s="69" t="s">
        <v>19738</v>
      </c>
    </row>
    <row r="3039" spans="38:38" ht="15.75" customHeight="1" x14ac:dyDescent="0.15">
      <c r="AL3039" s="69" t="s">
        <v>19739</v>
      </c>
    </row>
    <row r="3040" spans="38:38" ht="15.75" customHeight="1" x14ac:dyDescent="0.15">
      <c r="AL3040" s="69" t="s">
        <v>19740</v>
      </c>
    </row>
    <row r="3041" spans="38:38" ht="15.75" customHeight="1" x14ac:dyDescent="0.15">
      <c r="AL3041" s="69" t="s">
        <v>19741</v>
      </c>
    </row>
    <row r="3042" spans="38:38" ht="15.75" customHeight="1" x14ac:dyDescent="0.15">
      <c r="AL3042" s="69" t="s">
        <v>19742</v>
      </c>
    </row>
    <row r="3043" spans="38:38" ht="15.75" customHeight="1" x14ac:dyDescent="0.15">
      <c r="AL3043" s="69" t="s">
        <v>19743</v>
      </c>
    </row>
    <row r="3044" spans="38:38" ht="15.75" customHeight="1" x14ac:dyDescent="0.15">
      <c r="AL3044" s="69" t="s">
        <v>19744</v>
      </c>
    </row>
    <row r="3045" spans="38:38" ht="15.75" customHeight="1" x14ac:dyDescent="0.15">
      <c r="AL3045" s="69" t="s">
        <v>19745</v>
      </c>
    </row>
    <row r="3046" spans="38:38" ht="15.75" customHeight="1" x14ac:dyDescent="0.15">
      <c r="AL3046" s="69" t="s">
        <v>19746</v>
      </c>
    </row>
    <row r="3047" spans="38:38" ht="15.75" customHeight="1" x14ac:dyDescent="0.15">
      <c r="AL3047" s="69" t="s">
        <v>19747</v>
      </c>
    </row>
    <row r="3048" spans="38:38" ht="15.75" customHeight="1" x14ac:dyDescent="0.15">
      <c r="AL3048" s="69" t="s">
        <v>19748</v>
      </c>
    </row>
    <row r="3049" spans="38:38" ht="15.75" customHeight="1" x14ac:dyDescent="0.15">
      <c r="AL3049" s="69" t="s">
        <v>19749</v>
      </c>
    </row>
    <row r="3050" spans="38:38" ht="15.75" customHeight="1" x14ac:dyDescent="0.15">
      <c r="AL3050" s="69" t="s">
        <v>19750</v>
      </c>
    </row>
    <row r="3051" spans="38:38" ht="15.75" customHeight="1" x14ac:dyDescent="0.15">
      <c r="AL3051" s="69" t="s">
        <v>19751</v>
      </c>
    </row>
    <row r="3052" spans="38:38" ht="15.75" customHeight="1" x14ac:dyDescent="0.15">
      <c r="AL3052" s="69" t="s">
        <v>19752</v>
      </c>
    </row>
    <row r="3053" spans="38:38" ht="15.75" customHeight="1" x14ac:dyDescent="0.15">
      <c r="AL3053" s="69" t="s">
        <v>19753</v>
      </c>
    </row>
    <row r="3054" spans="38:38" ht="15.75" customHeight="1" x14ac:dyDescent="0.15">
      <c r="AL3054" s="69" t="s">
        <v>19754</v>
      </c>
    </row>
    <row r="3055" spans="38:38" ht="15.75" customHeight="1" x14ac:dyDescent="0.15">
      <c r="AL3055" s="69" t="s">
        <v>19755</v>
      </c>
    </row>
    <row r="3056" spans="38:38" ht="15.75" customHeight="1" x14ac:dyDescent="0.15">
      <c r="AL3056" s="69" t="s">
        <v>19756</v>
      </c>
    </row>
    <row r="3057" spans="38:38" ht="15.75" customHeight="1" x14ac:dyDescent="0.15">
      <c r="AL3057" s="69" t="s">
        <v>19757</v>
      </c>
    </row>
    <row r="3058" spans="38:38" ht="15.75" customHeight="1" x14ac:dyDescent="0.15">
      <c r="AL3058" s="69" t="s">
        <v>19758</v>
      </c>
    </row>
    <row r="3059" spans="38:38" ht="15.75" customHeight="1" x14ac:dyDescent="0.15">
      <c r="AL3059" s="69" t="s">
        <v>19759</v>
      </c>
    </row>
    <row r="3060" spans="38:38" ht="15.75" customHeight="1" x14ac:dyDescent="0.15">
      <c r="AL3060" s="69" t="s">
        <v>19760</v>
      </c>
    </row>
    <row r="3061" spans="38:38" ht="15.75" customHeight="1" x14ac:dyDescent="0.15">
      <c r="AL3061" s="69" t="s">
        <v>19761</v>
      </c>
    </row>
    <row r="3062" spans="38:38" ht="15.75" customHeight="1" x14ac:dyDescent="0.15">
      <c r="AL3062" s="69" t="s">
        <v>19762</v>
      </c>
    </row>
    <row r="3063" spans="38:38" ht="15.75" customHeight="1" x14ac:dyDescent="0.15">
      <c r="AL3063" s="69" t="s">
        <v>19763</v>
      </c>
    </row>
    <row r="3064" spans="38:38" ht="15.75" customHeight="1" x14ac:dyDescent="0.15">
      <c r="AL3064" s="69" t="s">
        <v>19764</v>
      </c>
    </row>
    <row r="3065" spans="38:38" ht="15.75" customHeight="1" x14ac:dyDescent="0.15">
      <c r="AL3065" s="69" t="s">
        <v>19765</v>
      </c>
    </row>
    <row r="3066" spans="38:38" ht="15.75" customHeight="1" x14ac:dyDescent="0.15">
      <c r="AL3066" s="69" t="s">
        <v>19766</v>
      </c>
    </row>
    <row r="3067" spans="38:38" ht="15.75" customHeight="1" x14ac:dyDescent="0.15">
      <c r="AL3067" s="69" t="s">
        <v>19767</v>
      </c>
    </row>
    <row r="3068" spans="38:38" ht="15.75" customHeight="1" x14ac:dyDescent="0.15">
      <c r="AL3068" s="69" t="s">
        <v>19768</v>
      </c>
    </row>
    <row r="3069" spans="38:38" ht="15.75" customHeight="1" x14ac:dyDescent="0.15">
      <c r="AL3069" s="69" t="s">
        <v>19769</v>
      </c>
    </row>
    <row r="3070" spans="38:38" ht="15.75" customHeight="1" x14ac:dyDescent="0.15">
      <c r="AL3070" s="69" t="s">
        <v>19770</v>
      </c>
    </row>
    <row r="3071" spans="38:38" ht="15.75" customHeight="1" x14ac:dyDescent="0.15">
      <c r="AL3071" s="69" t="s">
        <v>19771</v>
      </c>
    </row>
    <row r="3072" spans="38:38" ht="15.75" customHeight="1" x14ac:dyDescent="0.15">
      <c r="AL3072" s="69" t="s">
        <v>19772</v>
      </c>
    </row>
    <row r="3073" spans="38:38" ht="15.75" customHeight="1" x14ac:dyDescent="0.15">
      <c r="AL3073" s="69" t="s">
        <v>19773</v>
      </c>
    </row>
    <row r="3074" spans="38:38" ht="15.75" customHeight="1" x14ac:dyDescent="0.15">
      <c r="AL3074" s="69" t="s">
        <v>19774</v>
      </c>
    </row>
    <row r="3075" spans="38:38" ht="15.75" customHeight="1" x14ac:dyDescent="0.15">
      <c r="AL3075" s="69" t="s">
        <v>19775</v>
      </c>
    </row>
    <row r="3076" spans="38:38" ht="15.75" customHeight="1" x14ac:dyDescent="0.15">
      <c r="AL3076" s="69" t="s">
        <v>19776</v>
      </c>
    </row>
    <row r="3077" spans="38:38" ht="15.75" customHeight="1" x14ac:dyDescent="0.15">
      <c r="AL3077" s="69" t="s">
        <v>19777</v>
      </c>
    </row>
    <row r="3078" spans="38:38" ht="15.75" customHeight="1" x14ac:dyDescent="0.15">
      <c r="AL3078" s="69" t="s">
        <v>19778</v>
      </c>
    </row>
    <row r="3079" spans="38:38" ht="15.75" customHeight="1" x14ac:dyDescent="0.15">
      <c r="AL3079" s="69" t="s">
        <v>19779</v>
      </c>
    </row>
    <row r="3080" spans="38:38" ht="15.75" customHeight="1" x14ac:dyDescent="0.15">
      <c r="AL3080" s="69" t="s">
        <v>19780</v>
      </c>
    </row>
    <row r="3081" spans="38:38" ht="15.75" customHeight="1" x14ac:dyDescent="0.15">
      <c r="AL3081" s="69" t="s">
        <v>19781</v>
      </c>
    </row>
    <row r="3082" spans="38:38" ht="15.75" customHeight="1" x14ac:dyDescent="0.15">
      <c r="AL3082" s="69" t="s">
        <v>19782</v>
      </c>
    </row>
    <row r="3083" spans="38:38" ht="15.75" customHeight="1" x14ac:dyDescent="0.15">
      <c r="AL3083" s="69" t="s">
        <v>19783</v>
      </c>
    </row>
    <row r="3084" spans="38:38" ht="15.75" customHeight="1" x14ac:dyDescent="0.15">
      <c r="AL3084" s="69" t="s">
        <v>19784</v>
      </c>
    </row>
    <row r="3085" spans="38:38" ht="15.75" customHeight="1" x14ac:dyDescent="0.15">
      <c r="AL3085" s="69" t="s">
        <v>19785</v>
      </c>
    </row>
    <row r="3086" spans="38:38" ht="15.75" customHeight="1" x14ac:dyDescent="0.15">
      <c r="AL3086" s="69" t="s">
        <v>19786</v>
      </c>
    </row>
    <row r="3087" spans="38:38" ht="15.75" customHeight="1" x14ac:dyDescent="0.15">
      <c r="AL3087" s="69" t="s">
        <v>19787</v>
      </c>
    </row>
    <row r="3088" spans="38:38" ht="15.75" customHeight="1" x14ac:dyDescent="0.15">
      <c r="AL3088" s="69" t="s">
        <v>19788</v>
      </c>
    </row>
    <row r="3089" spans="38:38" ht="15.75" customHeight="1" x14ac:dyDescent="0.15">
      <c r="AL3089" s="69" t="s">
        <v>19789</v>
      </c>
    </row>
    <row r="3090" spans="38:38" ht="15.75" customHeight="1" x14ac:dyDescent="0.15">
      <c r="AL3090" s="69" t="s">
        <v>19790</v>
      </c>
    </row>
    <row r="3091" spans="38:38" ht="15.75" customHeight="1" x14ac:dyDescent="0.15">
      <c r="AL3091" s="69" t="s">
        <v>19791</v>
      </c>
    </row>
    <row r="3092" spans="38:38" ht="15.75" customHeight="1" x14ac:dyDescent="0.15">
      <c r="AL3092" s="69" t="s">
        <v>19792</v>
      </c>
    </row>
    <row r="3093" spans="38:38" ht="15.75" customHeight="1" x14ac:dyDescent="0.15">
      <c r="AL3093" s="69" t="s">
        <v>19793</v>
      </c>
    </row>
    <row r="3094" spans="38:38" ht="15.75" customHeight="1" x14ac:dyDescent="0.15">
      <c r="AL3094" s="69" t="s">
        <v>19794</v>
      </c>
    </row>
    <row r="3095" spans="38:38" ht="15.75" customHeight="1" x14ac:dyDescent="0.15">
      <c r="AL3095" s="69" t="s">
        <v>19795</v>
      </c>
    </row>
    <row r="3096" spans="38:38" ht="15.75" customHeight="1" x14ac:dyDescent="0.15">
      <c r="AL3096" s="69" t="s">
        <v>19796</v>
      </c>
    </row>
    <row r="3097" spans="38:38" ht="15.75" customHeight="1" x14ac:dyDescent="0.15">
      <c r="AL3097" s="69" t="s">
        <v>19797</v>
      </c>
    </row>
    <row r="3098" spans="38:38" ht="15.75" customHeight="1" x14ac:dyDescent="0.15">
      <c r="AL3098" s="69" t="s">
        <v>19798</v>
      </c>
    </row>
    <row r="3099" spans="38:38" ht="15.75" customHeight="1" x14ac:dyDescent="0.15">
      <c r="AL3099" s="69" t="s">
        <v>19799</v>
      </c>
    </row>
    <row r="3100" spans="38:38" ht="15.75" customHeight="1" x14ac:dyDescent="0.15">
      <c r="AL3100" s="69" t="s">
        <v>19800</v>
      </c>
    </row>
    <row r="3101" spans="38:38" ht="15.75" customHeight="1" x14ac:dyDescent="0.15">
      <c r="AL3101" s="69" t="s">
        <v>19801</v>
      </c>
    </row>
    <row r="3102" spans="38:38" ht="15.75" customHeight="1" x14ac:dyDescent="0.15">
      <c r="AL3102" s="69" t="s">
        <v>19802</v>
      </c>
    </row>
    <row r="3103" spans="38:38" ht="15.75" customHeight="1" x14ac:dyDescent="0.15">
      <c r="AL3103" s="69" t="s">
        <v>19803</v>
      </c>
    </row>
    <row r="3104" spans="38:38" ht="15.75" customHeight="1" x14ac:dyDescent="0.15">
      <c r="AL3104" s="69" t="s">
        <v>19804</v>
      </c>
    </row>
    <row r="3105" spans="38:38" ht="15.75" customHeight="1" x14ac:dyDescent="0.15">
      <c r="AL3105" s="69" t="s">
        <v>19805</v>
      </c>
    </row>
    <row r="3106" spans="38:38" ht="15.75" customHeight="1" x14ac:dyDescent="0.15">
      <c r="AL3106" s="69" t="s">
        <v>19806</v>
      </c>
    </row>
    <row r="3107" spans="38:38" ht="15.75" customHeight="1" x14ac:dyDescent="0.15">
      <c r="AL3107" s="69" t="s">
        <v>19807</v>
      </c>
    </row>
    <row r="3108" spans="38:38" ht="15.75" customHeight="1" x14ac:dyDescent="0.15">
      <c r="AL3108" s="69" t="s">
        <v>19808</v>
      </c>
    </row>
    <row r="3109" spans="38:38" ht="15.75" customHeight="1" x14ac:dyDescent="0.15">
      <c r="AL3109" s="69" t="s">
        <v>19809</v>
      </c>
    </row>
    <row r="3110" spans="38:38" ht="15.75" customHeight="1" x14ac:dyDescent="0.15">
      <c r="AL3110" s="69" t="s">
        <v>19810</v>
      </c>
    </row>
    <row r="3111" spans="38:38" ht="15.75" customHeight="1" x14ac:dyDescent="0.15">
      <c r="AL3111" s="69" t="s">
        <v>19811</v>
      </c>
    </row>
    <row r="3112" spans="38:38" ht="15.75" customHeight="1" x14ac:dyDescent="0.15">
      <c r="AL3112" s="69" t="s">
        <v>19812</v>
      </c>
    </row>
    <row r="3113" spans="38:38" ht="15.75" customHeight="1" x14ac:dyDescent="0.15">
      <c r="AL3113" s="69" t="s">
        <v>19813</v>
      </c>
    </row>
    <row r="3114" spans="38:38" ht="15.75" customHeight="1" x14ac:dyDescent="0.15">
      <c r="AL3114" s="69" t="s">
        <v>19814</v>
      </c>
    </row>
    <row r="3115" spans="38:38" ht="15.75" customHeight="1" x14ac:dyDescent="0.15">
      <c r="AL3115" s="69" t="s">
        <v>19815</v>
      </c>
    </row>
    <row r="3116" spans="38:38" ht="15.75" customHeight="1" x14ac:dyDescent="0.15">
      <c r="AL3116" s="69" t="s">
        <v>19816</v>
      </c>
    </row>
    <row r="3117" spans="38:38" ht="15.75" customHeight="1" x14ac:dyDescent="0.15">
      <c r="AL3117" s="69" t="s">
        <v>19817</v>
      </c>
    </row>
    <row r="3118" spans="38:38" ht="15.75" customHeight="1" x14ac:dyDescent="0.15">
      <c r="AL3118" s="69" t="s">
        <v>19818</v>
      </c>
    </row>
    <row r="3119" spans="38:38" ht="15.75" customHeight="1" x14ac:dyDescent="0.15">
      <c r="AL3119" s="69" t="s">
        <v>19819</v>
      </c>
    </row>
    <row r="3120" spans="38:38" ht="15.75" customHeight="1" x14ac:dyDescent="0.15">
      <c r="AL3120" s="69" t="s">
        <v>19820</v>
      </c>
    </row>
    <row r="3121" spans="38:38" ht="15.75" customHeight="1" x14ac:dyDescent="0.15">
      <c r="AL3121" s="69" t="s">
        <v>19821</v>
      </c>
    </row>
    <row r="3122" spans="38:38" ht="15.75" customHeight="1" x14ac:dyDescent="0.15">
      <c r="AL3122" s="69" t="s">
        <v>19822</v>
      </c>
    </row>
    <row r="3123" spans="38:38" ht="15.75" customHeight="1" x14ac:dyDescent="0.15">
      <c r="AL3123" s="69" t="s">
        <v>19823</v>
      </c>
    </row>
    <row r="3124" spans="38:38" ht="15.75" customHeight="1" x14ac:dyDescent="0.15">
      <c r="AL3124" s="69" t="s">
        <v>19824</v>
      </c>
    </row>
    <row r="3125" spans="38:38" ht="15.75" customHeight="1" x14ac:dyDescent="0.15">
      <c r="AL3125" s="69" t="s">
        <v>19825</v>
      </c>
    </row>
    <row r="3126" spans="38:38" ht="15.75" customHeight="1" x14ac:dyDescent="0.15">
      <c r="AL3126" s="69" t="s">
        <v>19826</v>
      </c>
    </row>
    <row r="3127" spans="38:38" ht="15.75" customHeight="1" x14ac:dyDescent="0.15">
      <c r="AL3127" s="69" t="s">
        <v>19827</v>
      </c>
    </row>
    <row r="3128" spans="38:38" ht="15.75" customHeight="1" x14ac:dyDescent="0.15">
      <c r="AL3128" s="69" t="s">
        <v>19828</v>
      </c>
    </row>
    <row r="3129" spans="38:38" ht="15.75" customHeight="1" x14ac:dyDescent="0.15">
      <c r="AL3129" s="69" t="s">
        <v>19829</v>
      </c>
    </row>
    <row r="3130" spans="38:38" ht="15.75" customHeight="1" x14ac:dyDescent="0.15">
      <c r="AL3130" s="69" t="s">
        <v>19830</v>
      </c>
    </row>
    <row r="3131" spans="38:38" ht="15.75" customHeight="1" x14ac:dyDescent="0.15">
      <c r="AL3131" s="69" t="s">
        <v>19831</v>
      </c>
    </row>
    <row r="3132" spans="38:38" ht="15.75" customHeight="1" x14ac:dyDescent="0.15">
      <c r="AL3132" s="69" t="s">
        <v>19832</v>
      </c>
    </row>
    <row r="3133" spans="38:38" ht="15.75" customHeight="1" x14ac:dyDescent="0.15">
      <c r="AL3133" s="69" t="s">
        <v>19833</v>
      </c>
    </row>
    <row r="3134" spans="38:38" ht="15.75" customHeight="1" x14ac:dyDescent="0.15">
      <c r="AL3134" s="69" t="s">
        <v>19834</v>
      </c>
    </row>
    <row r="3135" spans="38:38" ht="15.75" customHeight="1" x14ac:dyDescent="0.15">
      <c r="AL3135" s="69" t="s">
        <v>19835</v>
      </c>
    </row>
    <row r="3136" spans="38:38" ht="15.75" customHeight="1" x14ac:dyDescent="0.15">
      <c r="AL3136" s="69" t="s">
        <v>19836</v>
      </c>
    </row>
    <row r="3137" spans="38:38" ht="15.75" customHeight="1" x14ac:dyDescent="0.15">
      <c r="AL3137" s="69" t="s">
        <v>19837</v>
      </c>
    </row>
    <row r="3138" spans="38:38" ht="15.75" customHeight="1" x14ac:dyDescent="0.15">
      <c r="AL3138" s="69" t="s">
        <v>19838</v>
      </c>
    </row>
    <row r="3139" spans="38:38" ht="15.75" customHeight="1" x14ac:dyDescent="0.15">
      <c r="AL3139" s="69" t="s">
        <v>19839</v>
      </c>
    </row>
    <row r="3140" spans="38:38" ht="15.75" customHeight="1" x14ac:dyDescent="0.15">
      <c r="AL3140" s="69" t="s">
        <v>19840</v>
      </c>
    </row>
    <row r="3141" spans="38:38" ht="15.75" customHeight="1" x14ac:dyDescent="0.15">
      <c r="AL3141" s="69" t="s">
        <v>19841</v>
      </c>
    </row>
    <row r="3142" spans="38:38" ht="15.75" customHeight="1" x14ac:dyDescent="0.15">
      <c r="AL3142" s="69" t="s">
        <v>19842</v>
      </c>
    </row>
    <row r="3143" spans="38:38" ht="15.75" customHeight="1" x14ac:dyDescent="0.15">
      <c r="AL3143" s="69" t="s">
        <v>19843</v>
      </c>
    </row>
    <row r="3144" spans="38:38" ht="15.75" customHeight="1" x14ac:dyDescent="0.15">
      <c r="AL3144" s="69" t="s">
        <v>19844</v>
      </c>
    </row>
    <row r="3145" spans="38:38" ht="15.75" customHeight="1" x14ac:dyDescent="0.15">
      <c r="AL3145" s="69" t="s">
        <v>19845</v>
      </c>
    </row>
    <row r="3146" spans="38:38" ht="15.75" customHeight="1" x14ac:dyDescent="0.15">
      <c r="AL3146" s="69" t="s">
        <v>19846</v>
      </c>
    </row>
    <row r="3147" spans="38:38" ht="15.75" customHeight="1" x14ac:dyDescent="0.15">
      <c r="AL3147" s="69" t="s">
        <v>19847</v>
      </c>
    </row>
    <row r="3148" spans="38:38" ht="15.75" customHeight="1" x14ac:dyDescent="0.15">
      <c r="AL3148" s="69" t="s">
        <v>19848</v>
      </c>
    </row>
    <row r="3149" spans="38:38" ht="15.75" customHeight="1" x14ac:dyDescent="0.15">
      <c r="AL3149" s="69" t="s">
        <v>19849</v>
      </c>
    </row>
    <row r="3150" spans="38:38" ht="15.75" customHeight="1" x14ac:dyDescent="0.15">
      <c r="AL3150" s="69" t="s">
        <v>19850</v>
      </c>
    </row>
    <row r="3151" spans="38:38" ht="15.75" customHeight="1" x14ac:dyDescent="0.15">
      <c r="AL3151" s="69" t="s">
        <v>19851</v>
      </c>
    </row>
    <row r="3152" spans="38:38" ht="15.75" customHeight="1" x14ac:dyDescent="0.15">
      <c r="AL3152" s="69" t="s">
        <v>19852</v>
      </c>
    </row>
    <row r="3153" spans="38:38" ht="15.75" customHeight="1" x14ac:dyDescent="0.15">
      <c r="AL3153" s="69" t="s">
        <v>19853</v>
      </c>
    </row>
    <row r="3154" spans="38:38" ht="15.75" customHeight="1" x14ac:dyDescent="0.15">
      <c r="AL3154" s="69" t="s">
        <v>19854</v>
      </c>
    </row>
    <row r="3155" spans="38:38" ht="15.75" customHeight="1" x14ac:dyDescent="0.15">
      <c r="AL3155" s="69" t="s">
        <v>19855</v>
      </c>
    </row>
    <row r="3156" spans="38:38" ht="15.75" customHeight="1" x14ac:dyDescent="0.15">
      <c r="AL3156" s="69" t="s">
        <v>19856</v>
      </c>
    </row>
    <row r="3157" spans="38:38" ht="15.75" customHeight="1" x14ac:dyDescent="0.15">
      <c r="AL3157" s="69" t="s">
        <v>19857</v>
      </c>
    </row>
    <row r="3158" spans="38:38" ht="15.75" customHeight="1" x14ac:dyDescent="0.15">
      <c r="AL3158" s="69" t="s">
        <v>19858</v>
      </c>
    </row>
    <row r="3159" spans="38:38" ht="15.75" customHeight="1" x14ac:dyDescent="0.15">
      <c r="AL3159" s="69" t="s">
        <v>19859</v>
      </c>
    </row>
    <row r="3160" spans="38:38" ht="15.75" customHeight="1" x14ac:dyDescent="0.15">
      <c r="AL3160" s="69" t="s">
        <v>19860</v>
      </c>
    </row>
    <row r="3161" spans="38:38" ht="15.75" customHeight="1" x14ac:dyDescent="0.15">
      <c r="AL3161" s="69" t="s">
        <v>19861</v>
      </c>
    </row>
    <row r="3162" spans="38:38" ht="15.75" customHeight="1" x14ac:dyDescent="0.15">
      <c r="AL3162" s="69" t="s">
        <v>19862</v>
      </c>
    </row>
    <row r="3163" spans="38:38" ht="15.75" customHeight="1" x14ac:dyDescent="0.15">
      <c r="AL3163" s="69" t="s">
        <v>19863</v>
      </c>
    </row>
    <row r="3164" spans="38:38" ht="15.75" customHeight="1" x14ac:dyDescent="0.15">
      <c r="AL3164" s="69" t="s">
        <v>19864</v>
      </c>
    </row>
    <row r="3165" spans="38:38" ht="15.75" customHeight="1" x14ac:dyDescent="0.15">
      <c r="AL3165" s="69" t="s">
        <v>19865</v>
      </c>
    </row>
    <row r="3166" spans="38:38" ht="15.75" customHeight="1" x14ac:dyDescent="0.15">
      <c r="AL3166" s="69" t="s">
        <v>19866</v>
      </c>
    </row>
    <row r="3167" spans="38:38" ht="15.75" customHeight="1" x14ac:dyDescent="0.15">
      <c r="AL3167" s="69" t="s">
        <v>19867</v>
      </c>
    </row>
    <row r="3168" spans="38:38" ht="15.75" customHeight="1" x14ac:dyDescent="0.15">
      <c r="AL3168" s="69" t="s">
        <v>19868</v>
      </c>
    </row>
    <row r="3169" spans="38:38" ht="15.75" customHeight="1" x14ac:dyDescent="0.15">
      <c r="AL3169" s="69" t="s">
        <v>19869</v>
      </c>
    </row>
    <row r="3170" spans="38:38" ht="15.75" customHeight="1" x14ac:dyDescent="0.15">
      <c r="AL3170" s="69" t="s">
        <v>19870</v>
      </c>
    </row>
    <row r="3171" spans="38:38" ht="15.75" customHeight="1" x14ac:dyDescent="0.15">
      <c r="AL3171" s="69" t="s">
        <v>19871</v>
      </c>
    </row>
    <row r="3172" spans="38:38" ht="15.75" customHeight="1" x14ac:dyDescent="0.15">
      <c r="AL3172" s="69" t="s">
        <v>19872</v>
      </c>
    </row>
    <row r="3173" spans="38:38" ht="15.75" customHeight="1" x14ac:dyDescent="0.15">
      <c r="AL3173" s="69" t="s">
        <v>19873</v>
      </c>
    </row>
    <row r="3174" spans="38:38" ht="15.75" customHeight="1" x14ac:dyDescent="0.15">
      <c r="AL3174" s="69" t="s">
        <v>19874</v>
      </c>
    </row>
    <row r="3175" spans="38:38" ht="15.75" customHeight="1" x14ac:dyDescent="0.15">
      <c r="AL3175" s="69" t="s">
        <v>19875</v>
      </c>
    </row>
    <row r="3176" spans="38:38" ht="15.75" customHeight="1" x14ac:dyDescent="0.15">
      <c r="AL3176" s="69" t="s">
        <v>19876</v>
      </c>
    </row>
    <row r="3177" spans="38:38" ht="15.75" customHeight="1" x14ac:dyDescent="0.15">
      <c r="AL3177" s="69" t="s">
        <v>19877</v>
      </c>
    </row>
    <row r="3178" spans="38:38" ht="15.75" customHeight="1" x14ac:dyDescent="0.15">
      <c r="AL3178" s="69" t="s">
        <v>19878</v>
      </c>
    </row>
    <row r="3179" spans="38:38" ht="15.75" customHeight="1" x14ac:dyDescent="0.15">
      <c r="AL3179" s="69" t="s">
        <v>19879</v>
      </c>
    </row>
    <row r="3180" spans="38:38" ht="15.75" customHeight="1" x14ac:dyDescent="0.15">
      <c r="AL3180" s="69" t="s">
        <v>19880</v>
      </c>
    </row>
    <row r="3181" spans="38:38" ht="15.75" customHeight="1" x14ac:dyDescent="0.15">
      <c r="AL3181" s="69" t="s">
        <v>19881</v>
      </c>
    </row>
    <row r="3182" spans="38:38" ht="15.75" customHeight="1" x14ac:dyDescent="0.15">
      <c r="AL3182" s="69" t="s">
        <v>19882</v>
      </c>
    </row>
    <row r="3183" spans="38:38" ht="15.75" customHeight="1" x14ac:dyDescent="0.15">
      <c r="AL3183" s="69" t="s">
        <v>19883</v>
      </c>
    </row>
    <row r="3184" spans="38:38" ht="15.75" customHeight="1" x14ac:dyDescent="0.15">
      <c r="AL3184" s="69" t="s">
        <v>19884</v>
      </c>
    </row>
    <row r="3185" spans="38:38" ht="15.75" customHeight="1" x14ac:dyDescent="0.15">
      <c r="AL3185" s="69" t="s">
        <v>19885</v>
      </c>
    </row>
    <row r="3186" spans="38:38" ht="15.75" customHeight="1" x14ac:dyDescent="0.15">
      <c r="AL3186" s="69" t="s">
        <v>19886</v>
      </c>
    </row>
    <row r="3187" spans="38:38" ht="15.75" customHeight="1" x14ac:dyDescent="0.15">
      <c r="AL3187" s="69" t="s">
        <v>19887</v>
      </c>
    </row>
    <row r="3188" spans="38:38" ht="15.75" customHeight="1" x14ac:dyDescent="0.15">
      <c r="AL3188" s="69" t="s">
        <v>19888</v>
      </c>
    </row>
    <row r="3189" spans="38:38" ht="15.75" customHeight="1" x14ac:dyDescent="0.15">
      <c r="AL3189" s="69" t="s">
        <v>19889</v>
      </c>
    </row>
    <row r="3190" spans="38:38" ht="15.75" customHeight="1" x14ac:dyDescent="0.15">
      <c r="AL3190" s="69" t="s">
        <v>19890</v>
      </c>
    </row>
    <row r="3191" spans="38:38" ht="15.75" customHeight="1" x14ac:dyDescent="0.15">
      <c r="AL3191" s="69" t="s">
        <v>19891</v>
      </c>
    </row>
    <row r="3192" spans="38:38" ht="15.75" customHeight="1" x14ac:dyDescent="0.15">
      <c r="AL3192" s="69" t="s">
        <v>19892</v>
      </c>
    </row>
    <row r="3193" spans="38:38" ht="15.75" customHeight="1" x14ac:dyDescent="0.15">
      <c r="AL3193" s="69" t="s">
        <v>19893</v>
      </c>
    </row>
    <row r="3194" spans="38:38" ht="15.75" customHeight="1" x14ac:dyDescent="0.15">
      <c r="AL3194" s="69" t="s">
        <v>19894</v>
      </c>
    </row>
    <row r="3195" spans="38:38" ht="15.75" customHeight="1" x14ac:dyDescent="0.15">
      <c r="AL3195" s="69" t="s">
        <v>19895</v>
      </c>
    </row>
    <row r="3196" spans="38:38" ht="15.75" customHeight="1" x14ac:dyDescent="0.15">
      <c r="AL3196" s="69" t="s">
        <v>19896</v>
      </c>
    </row>
    <row r="3197" spans="38:38" ht="15.75" customHeight="1" x14ac:dyDescent="0.15">
      <c r="AL3197" s="69" t="s">
        <v>19897</v>
      </c>
    </row>
    <row r="3198" spans="38:38" ht="15.75" customHeight="1" x14ac:dyDescent="0.15">
      <c r="AL3198" s="69" t="s">
        <v>19898</v>
      </c>
    </row>
    <row r="3199" spans="38:38" ht="15.75" customHeight="1" x14ac:dyDescent="0.15">
      <c r="AL3199" s="69" t="s">
        <v>19899</v>
      </c>
    </row>
    <row r="3200" spans="38:38" ht="15.75" customHeight="1" x14ac:dyDescent="0.15">
      <c r="AL3200" s="69" t="s">
        <v>19900</v>
      </c>
    </row>
    <row r="3201" spans="38:38" ht="15.75" customHeight="1" x14ac:dyDescent="0.15">
      <c r="AL3201" s="69" t="s">
        <v>19901</v>
      </c>
    </row>
    <row r="3202" spans="38:38" ht="15.75" customHeight="1" x14ac:dyDescent="0.15">
      <c r="AL3202" s="69" t="s">
        <v>19902</v>
      </c>
    </row>
    <row r="3203" spans="38:38" ht="15.75" customHeight="1" x14ac:dyDescent="0.15">
      <c r="AL3203" s="69" t="s">
        <v>19903</v>
      </c>
    </row>
    <row r="3204" spans="38:38" ht="15.75" customHeight="1" x14ac:dyDescent="0.15">
      <c r="AL3204" s="69" t="s">
        <v>19904</v>
      </c>
    </row>
    <row r="3205" spans="38:38" ht="15.75" customHeight="1" x14ac:dyDescent="0.15">
      <c r="AL3205" s="69" t="s">
        <v>19905</v>
      </c>
    </row>
    <row r="3206" spans="38:38" ht="15.75" customHeight="1" x14ac:dyDescent="0.15">
      <c r="AL3206" s="69" t="s">
        <v>19906</v>
      </c>
    </row>
    <row r="3207" spans="38:38" ht="15.75" customHeight="1" x14ac:dyDescent="0.15">
      <c r="AL3207" s="69" t="s">
        <v>19907</v>
      </c>
    </row>
    <row r="3208" spans="38:38" ht="15.75" customHeight="1" x14ac:dyDescent="0.15">
      <c r="AL3208" s="69" t="s">
        <v>19908</v>
      </c>
    </row>
    <row r="3209" spans="38:38" ht="15.75" customHeight="1" x14ac:dyDescent="0.15">
      <c r="AL3209" s="69" t="s">
        <v>19909</v>
      </c>
    </row>
    <row r="3210" spans="38:38" ht="15.75" customHeight="1" x14ac:dyDescent="0.15">
      <c r="AL3210" s="69" t="s">
        <v>19910</v>
      </c>
    </row>
    <row r="3211" spans="38:38" ht="15.75" customHeight="1" x14ac:dyDescent="0.15">
      <c r="AL3211" s="69" t="s">
        <v>19911</v>
      </c>
    </row>
    <row r="3212" spans="38:38" ht="15.75" customHeight="1" x14ac:dyDescent="0.15">
      <c r="AL3212" s="69" t="s">
        <v>19912</v>
      </c>
    </row>
    <row r="3213" spans="38:38" ht="15.75" customHeight="1" x14ac:dyDescent="0.15">
      <c r="AL3213" s="69" t="s">
        <v>19913</v>
      </c>
    </row>
    <row r="3214" spans="38:38" ht="15.75" customHeight="1" x14ac:dyDescent="0.15">
      <c r="AL3214" s="69" t="s">
        <v>19914</v>
      </c>
    </row>
    <row r="3215" spans="38:38" ht="15.75" customHeight="1" x14ac:dyDescent="0.15">
      <c r="AL3215" s="69" t="s">
        <v>19915</v>
      </c>
    </row>
    <row r="3216" spans="38:38" ht="15.75" customHeight="1" x14ac:dyDescent="0.15">
      <c r="AL3216" s="69" t="s">
        <v>19916</v>
      </c>
    </row>
    <row r="3217" spans="38:38" ht="15.75" customHeight="1" x14ac:dyDescent="0.15">
      <c r="AL3217" s="69" t="s">
        <v>19917</v>
      </c>
    </row>
    <row r="3218" spans="38:38" ht="15.75" customHeight="1" x14ac:dyDescent="0.15">
      <c r="AL3218" s="69" t="s">
        <v>19918</v>
      </c>
    </row>
    <row r="3219" spans="38:38" ht="15.75" customHeight="1" x14ac:dyDescent="0.15">
      <c r="AL3219" s="69" t="s">
        <v>19919</v>
      </c>
    </row>
    <row r="3220" spans="38:38" ht="15.75" customHeight="1" x14ac:dyDescent="0.15">
      <c r="AL3220" s="69" t="s">
        <v>19920</v>
      </c>
    </row>
    <row r="3221" spans="38:38" ht="15.75" customHeight="1" x14ac:dyDescent="0.15">
      <c r="AL3221" s="69" t="s">
        <v>19921</v>
      </c>
    </row>
    <row r="3222" spans="38:38" ht="15.75" customHeight="1" x14ac:dyDescent="0.15">
      <c r="AL3222" s="69" t="s">
        <v>19922</v>
      </c>
    </row>
    <row r="3223" spans="38:38" ht="15.75" customHeight="1" x14ac:dyDescent="0.15">
      <c r="AL3223" s="69" t="s">
        <v>19923</v>
      </c>
    </row>
    <row r="3224" spans="38:38" ht="15.75" customHeight="1" x14ac:dyDescent="0.15">
      <c r="AL3224" s="69" t="s">
        <v>19924</v>
      </c>
    </row>
    <row r="3225" spans="38:38" ht="15.75" customHeight="1" x14ac:dyDescent="0.15">
      <c r="AL3225" s="69" t="s">
        <v>19925</v>
      </c>
    </row>
    <row r="3226" spans="38:38" ht="15.75" customHeight="1" x14ac:dyDescent="0.15">
      <c r="AL3226" s="69" t="s">
        <v>19926</v>
      </c>
    </row>
    <row r="3227" spans="38:38" ht="15.75" customHeight="1" x14ac:dyDescent="0.15">
      <c r="AL3227" s="69" t="s">
        <v>19927</v>
      </c>
    </row>
    <row r="3228" spans="38:38" ht="15.75" customHeight="1" x14ac:dyDescent="0.15">
      <c r="AL3228" s="69" t="s">
        <v>19928</v>
      </c>
    </row>
    <row r="3229" spans="38:38" ht="15.75" customHeight="1" x14ac:dyDescent="0.15">
      <c r="AL3229" s="69" t="s">
        <v>19929</v>
      </c>
    </row>
    <row r="3230" spans="38:38" ht="15.75" customHeight="1" x14ac:dyDescent="0.15">
      <c r="AL3230" s="69" t="s">
        <v>19930</v>
      </c>
    </row>
    <row r="3231" spans="38:38" ht="15.75" customHeight="1" x14ac:dyDescent="0.15">
      <c r="AL3231" s="69" t="s">
        <v>19931</v>
      </c>
    </row>
    <row r="3232" spans="38:38" ht="15.75" customHeight="1" x14ac:dyDescent="0.15">
      <c r="AL3232" s="69" t="s">
        <v>19932</v>
      </c>
    </row>
    <row r="3233" spans="38:38" ht="15.75" customHeight="1" x14ac:dyDescent="0.15">
      <c r="AL3233" s="69" t="s">
        <v>19933</v>
      </c>
    </row>
    <row r="3234" spans="38:38" ht="15.75" customHeight="1" x14ac:dyDescent="0.15">
      <c r="AL3234" s="69" t="s">
        <v>19934</v>
      </c>
    </row>
    <row r="3235" spans="38:38" ht="15.75" customHeight="1" x14ac:dyDescent="0.15">
      <c r="AL3235" s="69" t="s">
        <v>19935</v>
      </c>
    </row>
    <row r="3236" spans="38:38" ht="15.75" customHeight="1" x14ac:dyDescent="0.15">
      <c r="AL3236" s="69" t="s">
        <v>19936</v>
      </c>
    </row>
    <row r="3237" spans="38:38" ht="15.75" customHeight="1" x14ac:dyDescent="0.15">
      <c r="AL3237" s="69" t="s">
        <v>19937</v>
      </c>
    </row>
    <row r="3238" spans="38:38" ht="15.75" customHeight="1" x14ac:dyDescent="0.15">
      <c r="AL3238" s="69" t="s">
        <v>19938</v>
      </c>
    </row>
    <row r="3239" spans="38:38" ht="15.75" customHeight="1" x14ac:dyDescent="0.15">
      <c r="AL3239" s="69" t="s">
        <v>19939</v>
      </c>
    </row>
    <row r="3240" spans="38:38" ht="15.75" customHeight="1" x14ac:dyDescent="0.15">
      <c r="AL3240" s="69" t="s">
        <v>19940</v>
      </c>
    </row>
    <row r="3241" spans="38:38" ht="15.75" customHeight="1" x14ac:dyDescent="0.15">
      <c r="AL3241" s="69" t="s">
        <v>19941</v>
      </c>
    </row>
    <row r="3242" spans="38:38" ht="15.75" customHeight="1" x14ac:dyDescent="0.15">
      <c r="AL3242" s="69" t="s">
        <v>19942</v>
      </c>
    </row>
    <row r="3243" spans="38:38" ht="15.75" customHeight="1" x14ac:dyDescent="0.15">
      <c r="AL3243" s="69" t="s">
        <v>19943</v>
      </c>
    </row>
    <row r="3244" spans="38:38" ht="15.75" customHeight="1" x14ac:dyDescent="0.15">
      <c r="AL3244" s="69" t="s">
        <v>19944</v>
      </c>
    </row>
    <row r="3245" spans="38:38" ht="15.75" customHeight="1" x14ac:dyDescent="0.15">
      <c r="AL3245" s="69" t="s">
        <v>19945</v>
      </c>
    </row>
    <row r="3246" spans="38:38" ht="15.75" customHeight="1" x14ac:dyDescent="0.15">
      <c r="AL3246" s="69" t="s">
        <v>19946</v>
      </c>
    </row>
    <row r="3247" spans="38:38" ht="15.75" customHeight="1" x14ac:dyDescent="0.15">
      <c r="AL3247" s="69" t="s">
        <v>19947</v>
      </c>
    </row>
    <row r="3248" spans="38:38" ht="15.75" customHeight="1" x14ac:dyDescent="0.15">
      <c r="AL3248" s="69" t="s">
        <v>19948</v>
      </c>
    </row>
    <row r="3249" spans="38:38" ht="15.75" customHeight="1" x14ac:dyDescent="0.15">
      <c r="AL3249" s="69" t="s">
        <v>19949</v>
      </c>
    </row>
    <row r="3250" spans="38:38" ht="15.75" customHeight="1" x14ac:dyDescent="0.15">
      <c r="AL3250" s="69" t="s">
        <v>19950</v>
      </c>
    </row>
    <row r="3251" spans="38:38" ht="15.75" customHeight="1" x14ac:dyDescent="0.15">
      <c r="AL3251" s="69" t="s">
        <v>19951</v>
      </c>
    </row>
    <row r="3252" spans="38:38" ht="15.75" customHeight="1" x14ac:dyDescent="0.15">
      <c r="AL3252" s="69" t="s">
        <v>19952</v>
      </c>
    </row>
    <row r="3253" spans="38:38" ht="15.75" customHeight="1" x14ac:dyDescent="0.15">
      <c r="AL3253" s="69" t="s">
        <v>19953</v>
      </c>
    </row>
    <row r="3254" spans="38:38" ht="15.75" customHeight="1" x14ac:dyDescent="0.15">
      <c r="AL3254" s="69" t="s">
        <v>19954</v>
      </c>
    </row>
    <row r="3255" spans="38:38" ht="15.75" customHeight="1" x14ac:dyDescent="0.15">
      <c r="AL3255" s="69" t="s">
        <v>19955</v>
      </c>
    </row>
    <row r="3256" spans="38:38" ht="15.75" customHeight="1" x14ac:dyDescent="0.15">
      <c r="AL3256" s="69" t="s">
        <v>19956</v>
      </c>
    </row>
    <row r="3257" spans="38:38" ht="15.75" customHeight="1" x14ac:dyDescent="0.15">
      <c r="AL3257" s="69" t="s">
        <v>19957</v>
      </c>
    </row>
    <row r="3258" spans="38:38" ht="15.75" customHeight="1" x14ac:dyDescent="0.15">
      <c r="AL3258" s="69" t="s">
        <v>19958</v>
      </c>
    </row>
    <row r="3259" spans="38:38" ht="15.75" customHeight="1" x14ac:dyDescent="0.15">
      <c r="AL3259" s="69" t="s">
        <v>19959</v>
      </c>
    </row>
    <row r="3260" spans="38:38" ht="15.75" customHeight="1" x14ac:dyDescent="0.15">
      <c r="AL3260" s="69" t="s">
        <v>19960</v>
      </c>
    </row>
    <row r="3261" spans="38:38" ht="15.75" customHeight="1" x14ac:dyDescent="0.15">
      <c r="AL3261" s="69" t="s">
        <v>19961</v>
      </c>
    </row>
    <row r="3262" spans="38:38" ht="15.75" customHeight="1" x14ac:dyDescent="0.15">
      <c r="AL3262" s="69" t="s">
        <v>19962</v>
      </c>
    </row>
    <row r="3263" spans="38:38" ht="15.75" customHeight="1" x14ac:dyDescent="0.15">
      <c r="AL3263" s="69" t="s">
        <v>19963</v>
      </c>
    </row>
    <row r="3264" spans="38:38" ht="15.75" customHeight="1" x14ac:dyDescent="0.15">
      <c r="AL3264" s="69" t="s">
        <v>19964</v>
      </c>
    </row>
    <row r="3265" spans="38:38" ht="15.75" customHeight="1" x14ac:dyDescent="0.15">
      <c r="AL3265" s="69" t="s">
        <v>19965</v>
      </c>
    </row>
    <row r="3266" spans="38:38" ht="15.75" customHeight="1" x14ac:dyDescent="0.15">
      <c r="AL3266" s="69" t="s">
        <v>19966</v>
      </c>
    </row>
    <row r="3267" spans="38:38" ht="15.75" customHeight="1" x14ac:dyDescent="0.15">
      <c r="AL3267" s="69" t="s">
        <v>19967</v>
      </c>
    </row>
    <row r="3268" spans="38:38" ht="15.75" customHeight="1" x14ac:dyDescent="0.15">
      <c r="AL3268" s="69" t="s">
        <v>19968</v>
      </c>
    </row>
    <row r="3269" spans="38:38" ht="15.75" customHeight="1" x14ac:dyDescent="0.15">
      <c r="AL3269" s="69" t="s">
        <v>19969</v>
      </c>
    </row>
    <row r="3270" spans="38:38" ht="15.75" customHeight="1" x14ac:dyDescent="0.15">
      <c r="AL3270" s="69" t="s">
        <v>19970</v>
      </c>
    </row>
    <row r="3271" spans="38:38" ht="15.75" customHeight="1" x14ac:dyDescent="0.15">
      <c r="AL3271" s="69" t="s">
        <v>19971</v>
      </c>
    </row>
    <row r="3272" spans="38:38" ht="15.75" customHeight="1" x14ac:dyDescent="0.15">
      <c r="AL3272" s="69" t="s">
        <v>19972</v>
      </c>
    </row>
    <row r="3273" spans="38:38" ht="15.75" customHeight="1" x14ac:dyDescent="0.15">
      <c r="AL3273" s="69" t="s">
        <v>19973</v>
      </c>
    </row>
    <row r="3274" spans="38:38" ht="15.75" customHeight="1" x14ac:dyDescent="0.15">
      <c r="AL3274" s="69" t="s">
        <v>19974</v>
      </c>
    </row>
    <row r="3275" spans="38:38" ht="15.75" customHeight="1" x14ac:dyDescent="0.15">
      <c r="AL3275" s="69" t="s">
        <v>19975</v>
      </c>
    </row>
    <row r="3276" spans="38:38" ht="15.75" customHeight="1" x14ac:dyDescent="0.15">
      <c r="AL3276" s="69" t="s">
        <v>19976</v>
      </c>
    </row>
    <row r="3277" spans="38:38" ht="15.75" customHeight="1" x14ac:dyDescent="0.15">
      <c r="AL3277" s="69" t="s">
        <v>19977</v>
      </c>
    </row>
    <row r="3278" spans="38:38" ht="15.75" customHeight="1" x14ac:dyDescent="0.15">
      <c r="AL3278" s="69" t="s">
        <v>19978</v>
      </c>
    </row>
    <row r="3279" spans="38:38" ht="15.75" customHeight="1" x14ac:dyDescent="0.15">
      <c r="AL3279" s="69" t="s">
        <v>19979</v>
      </c>
    </row>
    <row r="3280" spans="38:38" ht="15.75" customHeight="1" x14ac:dyDescent="0.15">
      <c r="AL3280" s="69" t="s">
        <v>19980</v>
      </c>
    </row>
    <row r="3281" spans="38:38" ht="15.75" customHeight="1" x14ac:dyDescent="0.15">
      <c r="AL3281" s="69" t="s">
        <v>19981</v>
      </c>
    </row>
    <row r="3282" spans="38:38" ht="15.75" customHeight="1" x14ac:dyDescent="0.15">
      <c r="AL3282" s="69" t="s">
        <v>19982</v>
      </c>
    </row>
    <row r="3283" spans="38:38" ht="15.75" customHeight="1" x14ac:dyDescent="0.15">
      <c r="AL3283" s="69" t="s">
        <v>19983</v>
      </c>
    </row>
    <row r="3284" spans="38:38" ht="15.75" customHeight="1" x14ac:dyDescent="0.15">
      <c r="AL3284" s="69" t="s">
        <v>19984</v>
      </c>
    </row>
    <row r="3285" spans="38:38" ht="15.75" customHeight="1" x14ac:dyDescent="0.15">
      <c r="AL3285" s="69" t="s">
        <v>19985</v>
      </c>
    </row>
    <row r="3286" spans="38:38" ht="15.75" customHeight="1" x14ac:dyDescent="0.15">
      <c r="AL3286" s="69" t="s">
        <v>19986</v>
      </c>
    </row>
    <row r="3287" spans="38:38" ht="15.75" customHeight="1" x14ac:dyDescent="0.15">
      <c r="AL3287" s="69" t="s">
        <v>19987</v>
      </c>
    </row>
    <row r="3288" spans="38:38" ht="15.75" customHeight="1" x14ac:dyDescent="0.15">
      <c r="AL3288" s="69" t="s">
        <v>19988</v>
      </c>
    </row>
    <row r="3289" spans="38:38" ht="15.75" customHeight="1" x14ac:dyDescent="0.15">
      <c r="AL3289" s="69" t="s">
        <v>19989</v>
      </c>
    </row>
    <row r="3290" spans="38:38" ht="15.75" customHeight="1" x14ac:dyDescent="0.15">
      <c r="AL3290" s="69" t="s">
        <v>19990</v>
      </c>
    </row>
    <row r="3291" spans="38:38" ht="15.75" customHeight="1" x14ac:dyDescent="0.15">
      <c r="AL3291" s="69" t="s">
        <v>19991</v>
      </c>
    </row>
    <row r="3292" spans="38:38" ht="15.75" customHeight="1" x14ac:dyDescent="0.15">
      <c r="AL3292" s="69" t="s">
        <v>19992</v>
      </c>
    </row>
    <row r="3293" spans="38:38" ht="15.75" customHeight="1" x14ac:dyDescent="0.15">
      <c r="AL3293" s="69" t="s">
        <v>19993</v>
      </c>
    </row>
    <row r="3294" spans="38:38" ht="15.75" customHeight="1" x14ac:dyDescent="0.15">
      <c r="AL3294" s="69" t="s">
        <v>19994</v>
      </c>
    </row>
    <row r="3295" spans="38:38" ht="15.75" customHeight="1" x14ac:dyDescent="0.15">
      <c r="AL3295" s="69" t="s">
        <v>19995</v>
      </c>
    </row>
    <row r="3296" spans="38:38" ht="15.75" customHeight="1" x14ac:dyDescent="0.15">
      <c r="AL3296" s="69" t="s">
        <v>19996</v>
      </c>
    </row>
    <row r="3297" spans="38:38" ht="15.75" customHeight="1" x14ac:dyDescent="0.15">
      <c r="AL3297" s="69" t="s">
        <v>19997</v>
      </c>
    </row>
    <row r="3298" spans="38:38" ht="15.75" customHeight="1" x14ac:dyDescent="0.15">
      <c r="AL3298" s="69" t="s">
        <v>19998</v>
      </c>
    </row>
    <row r="3299" spans="38:38" ht="15.75" customHeight="1" x14ac:dyDescent="0.15">
      <c r="AL3299" s="69" t="s">
        <v>19999</v>
      </c>
    </row>
    <row r="3300" spans="38:38" ht="15.75" customHeight="1" x14ac:dyDescent="0.15">
      <c r="AL3300" s="69" t="s">
        <v>20000</v>
      </c>
    </row>
    <row r="3301" spans="38:38" ht="15.75" customHeight="1" x14ac:dyDescent="0.15">
      <c r="AL3301" s="69" t="s">
        <v>20001</v>
      </c>
    </row>
    <row r="3302" spans="38:38" ht="15.75" customHeight="1" x14ac:dyDescent="0.15">
      <c r="AL3302" s="69" t="s">
        <v>20002</v>
      </c>
    </row>
    <row r="3303" spans="38:38" ht="15.75" customHeight="1" x14ac:dyDescent="0.15">
      <c r="AL3303" s="69" t="s">
        <v>20003</v>
      </c>
    </row>
    <row r="3304" spans="38:38" ht="15.75" customHeight="1" x14ac:dyDescent="0.15">
      <c r="AL3304" s="69" t="s">
        <v>20004</v>
      </c>
    </row>
    <row r="3305" spans="38:38" ht="15.75" customHeight="1" x14ac:dyDescent="0.15">
      <c r="AL3305" s="69" t="s">
        <v>20005</v>
      </c>
    </row>
    <row r="3306" spans="38:38" ht="15.75" customHeight="1" x14ac:dyDescent="0.15">
      <c r="AL3306" s="69" t="s">
        <v>20006</v>
      </c>
    </row>
    <row r="3307" spans="38:38" ht="15.75" customHeight="1" x14ac:dyDescent="0.15">
      <c r="AL3307" s="69" t="s">
        <v>20007</v>
      </c>
    </row>
    <row r="3308" spans="38:38" ht="15.75" customHeight="1" x14ac:dyDescent="0.15">
      <c r="AL3308" s="69" t="s">
        <v>20008</v>
      </c>
    </row>
    <row r="3309" spans="38:38" ht="15.75" customHeight="1" x14ac:dyDescent="0.15">
      <c r="AL3309" s="69" t="s">
        <v>20009</v>
      </c>
    </row>
    <row r="3310" spans="38:38" ht="15.75" customHeight="1" x14ac:dyDescent="0.15">
      <c r="AL3310" s="69" t="s">
        <v>20010</v>
      </c>
    </row>
    <row r="3311" spans="38:38" ht="15.75" customHeight="1" x14ac:dyDescent="0.15">
      <c r="AL3311" s="69" t="s">
        <v>20011</v>
      </c>
    </row>
    <row r="3312" spans="38:38" ht="15.75" customHeight="1" x14ac:dyDescent="0.15">
      <c r="AL3312" s="69" t="s">
        <v>20012</v>
      </c>
    </row>
    <row r="3313" spans="38:38" ht="15.75" customHeight="1" x14ac:dyDescent="0.15">
      <c r="AL3313" s="69" t="s">
        <v>20013</v>
      </c>
    </row>
    <row r="3314" spans="38:38" ht="15.75" customHeight="1" x14ac:dyDescent="0.15">
      <c r="AL3314" s="69" t="s">
        <v>20014</v>
      </c>
    </row>
    <row r="3315" spans="38:38" ht="15.75" customHeight="1" x14ac:dyDescent="0.15">
      <c r="AL3315" s="69" t="s">
        <v>20015</v>
      </c>
    </row>
    <row r="3316" spans="38:38" ht="15.75" customHeight="1" x14ac:dyDescent="0.15">
      <c r="AL3316" s="69" t="s">
        <v>20016</v>
      </c>
    </row>
    <row r="3317" spans="38:38" ht="15.75" customHeight="1" x14ac:dyDescent="0.15">
      <c r="AL3317" s="69" t="s">
        <v>20017</v>
      </c>
    </row>
    <row r="3318" spans="38:38" ht="15.75" customHeight="1" x14ac:dyDescent="0.15">
      <c r="AL3318" s="69" t="s">
        <v>20018</v>
      </c>
    </row>
    <row r="3319" spans="38:38" ht="15.75" customHeight="1" x14ac:dyDescent="0.15">
      <c r="AL3319" s="69" t="s">
        <v>20019</v>
      </c>
    </row>
    <row r="3320" spans="38:38" ht="15.75" customHeight="1" x14ac:dyDescent="0.15">
      <c r="AL3320" s="69" t="s">
        <v>20020</v>
      </c>
    </row>
    <row r="3321" spans="38:38" ht="15.75" customHeight="1" x14ac:dyDescent="0.15">
      <c r="AL3321" s="69" t="s">
        <v>20021</v>
      </c>
    </row>
    <row r="3322" spans="38:38" ht="15.75" customHeight="1" x14ac:dyDescent="0.15">
      <c r="AL3322" s="69" t="s">
        <v>20022</v>
      </c>
    </row>
    <row r="3323" spans="38:38" ht="15.75" customHeight="1" x14ac:dyDescent="0.15">
      <c r="AL3323" s="69" t="s">
        <v>20023</v>
      </c>
    </row>
    <row r="3324" spans="38:38" ht="15.75" customHeight="1" x14ac:dyDescent="0.15">
      <c r="AL3324" s="69" t="s">
        <v>20024</v>
      </c>
    </row>
    <row r="3325" spans="38:38" ht="15.75" customHeight="1" x14ac:dyDescent="0.15">
      <c r="AL3325" s="69" t="s">
        <v>20025</v>
      </c>
    </row>
    <row r="3326" spans="38:38" ht="15.75" customHeight="1" x14ac:dyDescent="0.15">
      <c r="AL3326" s="69" t="s">
        <v>20026</v>
      </c>
    </row>
    <row r="3327" spans="38:38" ht="15.75" customHeight="1" x14ac:dyDescent="0.15">
      <c r="AL3327" s="69" t="s">
        <v>20027</v>
      </c>
    </row>
    <row r="3328" spans="38:38" ht="15.75" customHeight="1" x14ac:dyDescent="0.15">
      <c r="AL3328" s="69" t="s">
        <v>20028</v>
      </c>
    </row>
    <row r="3329" spans="38:38" ht="15.75" customHeight="1" x14ac:dyDescent="0.15">
      <c r="AL3329" s="69" t="s">
        <v>20029</v>
      </c>
    </row>
    <row r="3330" spans="38:38" ht="15.75" customHeight="1" x14ac:dyDescent="0.15">
      <c r="AL3330" s="69" t="s">
        <v>20030</v>
      </c>
    </row>
    <row r="3331" spans="38:38" ht="15.75" customHeight="1" x14ac:dyDescent="0.15">
      <c r="AL3331" s="69" t="s">
        <v>20031</v>
      </c>
    </row>
    <row r="3332" spans="38:38" ht="15.75" customHeight="1" x14ac:dyDescent="0.15">
      <c r="AL3332" s="69" t="s">
        <v>20032</v>
      </c>
    </row>
    <row r="3333" spans="38:38" ht="15.75" customHeight="1" x14ac:dyDescent="0.15">
      <c r="AL3333" s="69" t="s">
        <v>20033</v>
      </c>
    </row>
    <row r="3334" spans="38:38" ht="15.75" customHeight="1" x14ac:dyDescent="0.15">
      <c r="AL3334" s="69" t="s">
        <v>20034</v>
      </c>
    </row>
    <row r="3335" spans="38:38" ht="15.75" customHeight="1" x14ac:dyDescent="0.15">
      <c r="AL3335" s="69" t="s">
        <v>20035</v>
      </c>
    </row>
    <row r="3336" spans="38:38" ht="15.75" customHeight="1" x14ac:dyDescent="0.15">
      <c r="AL3336" s="69" t="s">
        <v>20036</v>
      </c>
    </row>
    <row r="3337" spans="38:38" ht="15.75" customHeight="1" x14ac:dyDescent="0.15">
      <c r="AL3337" s="69" t="s">
        <v>20037</v>
      </c>
    </row>
    <row r="3338" spans="38:38" ht="15.75" customHeight="1" x14ac:dyDescent="0.15">
      <c r="AL3338" s="69" t="s">
        <v>20038</v>
      </c>
    </row>
    <row r="3339" spans="38:38" ht="15.75" customHeight="1" x14ac:dyDescent="0.15">
      <c r="AL3339" s="69" t="s">
        <v>20039</v>
      </c>
    </row>
    <row r="3340" spans="38:38" ht="15.75" customHeight="1" x14ac:dyDescent="0.15">
      <c r="AL3340" s="69" t="s">
        <v>20040</v>
      </c>
    </row>
    <row r="3341" spans="38:38" ht="15.75" customHeight="1" x14ac:dyDescent="0.15">
      <c r="AL3341" s="69" t="s">
        <v>20041</v>
      </c>
    </row>
    <row r="3342" spans="38:38" ht="15.75" customHeight="1" x14ac:dyDescent="0.15">
      <c r="AL3342" s="69" t="s">
        <v>20042</v>
      </c>
    </row>
    <row r="3343" spans="38:38" ht="15.75" customHeight="1" x14ac:dyDescent="0.15">
      <c r="AL3343" s="69" t="s">
        <v>20043</v>
      </c>
    </row>
    <row r="3344" spans="38:38" ht="15.75" customHeight="1" x14ac:dyDescent="0.15">
      <c r="AL3344" s="69" t="s">
        <v>20044</v>
      </c>
    </row>
    <row r="3345" spans="38:38" ht="15.75" customHeight="1" x14ac:dyDescent="0.15">
      <c r="AL3345" s="69" t="s">
        <v>20045</v>
      </c>
    </row>
    <row r="3346" spans="38:38" ht="15.75" customHeight="1" x14ac:dyDescent="0.15">
      <c r="AL3346" s="69" t="s">
        <v>20046</v>
      </c>
    </row>
    <row r="3347" spans="38:38" ht="15.75" customHeight="1" x14ac:dyDescent="0.15">
      <c r="AL3347" s="69" t="s">
        <v>20047</v>
      </c>
    </row>
    <row r="3348" spans="38:38" ht="15.75" customHeight="1" x14ac:dyDescent="0.15">
      <c r="AL3348" s="69" t="s">
        <v>20048</v>
      </c>
    </row>
    <row r="3349" spans="38:38" ht="15.75" customHeight="1" x14ac:dyDescent="0.15">
      <c r="AL3349" s="69" t="s">
        <v>20049</v>
      </c>
    </row>
    <row r="3350" spans="38:38" ht="15.75" customHeight="1" x14ac:dyDescent="0.15">
      <c r="AL3350" s="69" t="s">
        <v>20050</v>
      </c>
    </row>
    <row r="3351" spans="38:38" ht="15.75" customHeight="1" x14ac:dyDescent="0.15">
      <c r="AL3351" s="69" t="s">
        <v>20051</v>
      </c>
    </row>
    <row r="3352" spans="38:38" ht="15.75" customHeight="1" x14ac:dyDescent="0.15">
      <c r="AL3352" s="69" t="s">
        <v>20052</v>
      </c>
    </row>
    <row r="3353" spans="38:38" ht="15.75" customHeight="1" x14ac:dyDescent="0.15">
      <c r="AL3353" s="69" t="s">
        <v>20053</v>
      </c>
    </row>
    <row r="3354" spans="38:38" ht="15.75" customHeight="1" x14ac:dyDescent="0.15">
      <c r="AL3354" s="69" t="s">
        <v>20054</v>
      </c>
    </row>
    <row r="3355" spans="38:38" ht="15.75" customHeight="1" x14ac:dyDescent="0.15">
      <c r="AL3355" s="69" t="s">
        <v>20055</v>
      </c>
    </row>
    <row r="3356" spans="38:38" ht="15.75" customHeight="1" x14ac:dyDescent="0.15">
      <c r="AL3356" s="69" t="s">
        <v>20056</v>
      </c>
    </row>
    <row r="3357" spans="38:38" ht="15.75" customHeight="1" x14ac:dyDescent="0.15">
      <c r="AL3357" s="69" t="s">
        <v>20057</v>
      </c>
    </row>
    <row r="3358" spans="38:38" ht="15.75" customHeight="1" x14ac:dyDescent="0.15">
      <c r="AL3358" s="69" t="s">
        <v>20058</v>
      </c>
    </row>
    <row r="3359" spans="38:38" ht="15.75" customHeight="1" x14ac:dyDescent="0.15">
      <c r="AL3359" s="69" t="s">
        <v>20059</v>
      </c>
    </row>
    <row r="3360" spans="38:38" ht="15.75" customHeight="1" x14ac:dyDescent="0.15">
      <c r="AL3360" s="69" t="s">
        <v>20060</v>
      </c>
    </row>
    <row r="3361" spans="38:38" ht="15.75" customHeight="1" x14ac:dyDescent="0.15">
      <c r="AL3361" s="69" t="s">
        <v>20061</v>
      </c>
    </row>
    <row r="3362" spans="38:38" ht="15.75" customHeight="1" x14ac:dyDescent="0.15">
      <c r="AL3362" s="69" t="s">
        <v>20062</v>
      </c>
    </row>
    <row r="3363" spans="38:38" ht="15.75" customHeight="1" x14ac:dyDescent="0.15">
      <c r="AL3363" s="69" t="s">
        <v>20063</v>
      </c>
    </row>
    <row r="3364" spans="38:38" ht="15.75" customHeight="1" x14ac:dyDescent="0.15">
      <c r="AL3364" s="69" t="s">
        <v>20064</v>
      </c>
    </row>
    <row r="3365" spans="38:38" ht="15.75" customHeight="1" x14ac:dyDescent="0.15">
      <c r="AL3365" s="69" t="s">
        <v>20065</v>
      </c>
    </row>
    <row r="3366" spans="38:38" ht="15.75" customHeight="1" x14ac:dyDescent="0.15">
      <c r="AL3366" s="69" t="s">
        <v>20066</v>
      </c>
    </row>
    <row r="3367" spans="38:38" ht="15.75" customHeight="1" x14ac:dyDescent="0.15">
      <c r="AL3367" s="69" t="s">
        <v>20067</v>
      </c>
    </row>
    <row r="3368" spans="38:38" ht="15.75" customHeight="1" x14ac:dyDescent="0.15">
      <c r="AL3368" s="69" t="s">
        <v>20068</v>
      </c>
    </row>
    <row r="3369" spans="38:38" ht="15.75" customHeight="1" x14ac:dyDescent="0.15">
      <c r="AL3369" s="69" t="s">
        <v>20069</v>
      </c>
    </row>
    <row r="3370" spans="38:38" ht="15.75" customHeight="1" x14ac:dyDescent="0.15">
      <c r="AL3370" s="69" t="s">
        <v>20070</v>
      </c>
    </row>
    <row r="3371" spans="38:38" ht="15.75" customHeight="1" x14ac:dyDescent="0.15">
      <c r="AL3371" s="69" t="s">
        <v>20071</v>
      </c>
    </row>
    <row r="3372" spans="38:38" ht="15.75" customHeight="1" x14ac:dyDescent="0.15">
      <c r="AL3372" s="69" t="s">
        <v>20072</v>
      </c>
    </row>
    <row r="3373" spans="38:38" ht="15.75" customHeight="1" x14ac:dyDescent="0.15">
      <c r="AL3373" s="69" t="s">
        <v>20073</v>
      </c>
    </row>
    <row r="3374" spans="38:38" ht="15.75" customHeight="1" x14ac:dyDescent="0.15">
      <c r="AL3374" s="69" t="s">
        <v>20074</v>
      </c>
    </row>
    <row r="3375" spans="38:38" ht="15.75" customHeight="1" x14ac:dyDescent="0.15">
      <c r="AL3375" s="69" t="s">
        <v>20075</v>
      </c>
    </row>
    <row r="3376" spans="38:38" ht="15.75" customHeight="1" x14ac:dyDescent="0.15">
      <c r="AL3376" s="69" t="s">
        <v>20076</v>
      </c>
    </row>
    <row r="3377" spans="38:38" ht="15.75" customHeight="1" x14ac:dyDescent="0.15">
      <c r="AL3377" s="69" t="s">
        <v>20077</v>
      </c>
    </row>
    <row r="3378" spans="38:38" ht="15.75" customHeight="1" x14ac:dyDescent="0.15">
      <c r="AL3378" s="69" t="s">
        <v>20078</v>
      </c>
    </row>
    <row r="3379" spans="38:38" ht="15.75" customHeight="1" x14ac:dyDescent="0.15">
      <c r="AL3379" s="69" t="s">
        <v>20079</v>
      </c>
    </row>
    <row r="3380" spans="38:38" ht="15.75" customHeight="1" x14ac:dyDescent="0.15">
      <c r="AL3380" s="69" t="s">
        <v>20080</v>
      </c>
    </row>
    <row r="3381" spans="38:38" ht="15.75" customHeight="1" x14ac:dyDescent="0.15">
      <c r="AL3381" s="69" t="s">
        <v>20081</v>
      </c>
    </row>
    <row r="3382" spans="38:38" ht="15.75" customHeight="1" x14ac:dyDescent="0.15">
      <c r="AL3382" s="69" t="s">
        <v>20082</v>
      </c>
    </row>
    <row r="3383" spans="38:38" ht="15.75" customHeight="1" x14ac:dyDescent="0.15">
      <c r="AL3383" s="69" t="s">
        <v>20083</v>
      </c>
    </row>
    <row r="3384" spans="38:38" ht="15.75" customHeight="1" x14ac:dyDescent="0.15">
      <c r="AL3384" s="69" t="s">
        <v>20084</v>
      </c>
    </row>
    <row r="3385" spans="38:38" ht="15.75" customHeight="1" x14ac:dyDescent="0.15">
      <c r="AL3385" s="69" t="s">
        <v>20085</v>
      </c>
    </row>
    <row r="3386" spans="38:38" ht="15.75" customHeight="1" x14ac:dyDescent="0.15">
      <c r="AL3386" s="69" t="s">
        <v>20086</v>
      </c>
    </row>
    <row r="3387" spans="38:38" ht="15.75" customHeight="1" x14ac:dyDescent="0.15">
      <c r="AL3387" s="69" t="s">
        <v>20087</v>
      </c>
    </row>
    <row r="3388" spans="38:38" ht="15.75" customHeight="1" x14ac:dyDescent="0.15">
      <c r="AL3388" s="69" t="s">
        <v>20088</v>
      </c>
    </row>
    <row r="3389" spans="38:38" ht="15.75" customHeight="1" x14ac:dyDescent="0.15">
      <c r="AL3389" s="69" t="s">
        <v>20089</v>
      </c>
    </row>
    <row r="3390" spans="38:38" ht="15.75" customHeight="1" x14ac:dyDescent="0.15">
      <c r="AL3390" s="69" t="s">
        <v>20090</v>
      </c>
    </row>
    <row r="3391" spans="38:38" ht="15.75" customHeight="1" x14ac:dyDescent="0.15">
      <c r="AL3391" s="69" t="s">
        <v>20091</v>
      </c>
    </row>
    <row r="3392" spans="38:38" ht="15.75" customHeight="1" x14ac:dyDescent="0.15">
      <c r="AL3392" s="69" t="s">
        <v>20092</v>
      </c>
    </row>
    <row r="3393" spans="38:38" ht="15.75" customHeight="1" x14ac:dyDescent="0.15">
      <c r="AL3393" s="69" t="s">
        <v>20093</v>
      </c>
    </row>
    <row r="3394" spans="38:38" ht="15.75" customHeight="1" x14ac:dyDescent="0.15">
      <c r="AL3394" s="69" t="s">
        <v>20094</v>
      </c>
    </row>
    <row r="3395" spans="38:38" ht="15.75" customHeight="1" x14ac:dyDescent="0.15">
      <c r="AL3395" s="69" t="s">
        <v>20095</v>
      </c>
    </row>
    <row r="3396" spans="38:38" ht="15.75" customHeight="1" x14ac:dyDescent="0.15">
      <c r="AL3396" s="69" t="s">
        <v>20096</v>
      </c>
    </row>
    <row r="3397" spans="38:38" ht="15.75" customHeight="1" x14ac:dyDescent="0.15">
      <c r="AL3397" s="69" t="s">
        <v>20097</v>
      </c>
    </row>
    <row r="3398" spans="38:38" ht="15.75" customHeight="1" x14ac:dyDescent="0.15">
      <c r="AL3398" s="69" t="s">
        <v>20098</v>
      </c>
    </row>
    <row r="3399" spans="38:38" ht="15.75" customHeight="1" x14ac:dyDescent="0.15">
      <c r="AL3399" s="69" t="s">
        <v>20099</v>
      </c>
    </row>
    <row r="3400" spans="38:38" ht="15.75" customHeight="1" x14ac:dyDescent="0.15">
      <c r="AL3400" s="69" t="s">
        <v>20100</v>
      </c>
    </row>
    <row r="3401" spans="38:38" ht="15.75" customHeight="1" x14ac:dyDescent="0.15">
      <c r="AL3401" s="69" t="s">
        <v>20101</v>
      </c>
    </row>
    <row r="3402" spans="38:38" ht="15.75" customHeight="1" x14ac:dyDescent="0.15">
      <c r="AL3402" s="69" t="s">
        <v>20102</v>
      </c>
    </row>
    <row r="3403" spans="38:38" ht="15.75" customHeight="1" x14ac:dyDescent="0.15">
      <c r="AL3403" s="69" t="s">
        <v>20103</v>
      </c>
    </row>
    <row r="3404" spans="38:38" ht="15.75" customHeight="1" x14ac:dyDescent="0.15">
      <c r="AL3404" s="69" t="s">
        <v>20104</v>
      </c>
    </row>
    <row r="3405" spans="38:38" ht="15.75" customHeight="1" x14ac:dyDescent="0.15">
      <c r="AL3405" s="69" t="s">
        <v>20105</v>
      </c>
    </row>
    <row r="3406" spans="38:38" ht="15.75" customHeight="1" x14ac:dyDescent="0.15">
      <c r="AL3406" s="69" t="s">
        <v>20106</v>
      </c>
    </row>
    <row r="3407" spans="38:38" ht="15.75" customHeight="1" x14ac:dyDescent="0.15">
      <c r="AL3407" s="69" t="s">
        <v>20107</v>
      </c>
    </row>
    <row r="3408" spans="38:38" ht="15.75" customHeight="1" x14ac:dyDescent="0.15">
      <c r="AL3408" s="69" t="s">
        <v>20108</v>
      </c>
    </row>
    <row r="3409" spans="38:38" ht="15.75" customHeight="1" x14ac:dyDescent="0.15">
      <c r="AL3409" s="69" t="s">
        <v>20109</v>
      </c>
    </row>
    <row r="3410" spans="38:38" ht="15.75" customHeight="1" x14ac:dyDescent="0.15">
      <c r="AL3410" s="69" t="s">
        <v>20110</v>
      </c>
    </row>
    <row r="3411" spans="38:38" ht="15.75" customHeight="1" x14ac:dyDescent="0.15">
      <c r="AL3411" s="69" t="s">
        <v>20111</v>
      </c>
    </row>
    <row r="3412" spans="38:38" ht="15.75" customHeight="1" x14ac:dyDescent="0.15">
      <c r="AL3412" s="69" t="s">
        <v>20112</v>
      </c>
    </row>
    <row r="3413" spans="38:38" ht="15.75" customHeight="1" x14ac:dyDescent="0.15">
      <c r="AL3413" s="69" t="s">
        <v>20113</v>
      </c>
    </row>
    <row r="3414" spans="38:38" ht="15.75" customHeight="1" x14ac:dyDescent="0.15">
      <c r="AL3414" s="69" t="s">
        <v>20114</v>
      </c>
    </row>
    <row r="3415" spans="38:38" ht="15.75" customHeight="1" x14ac:dyDescent="0.15">
      <c r="AL3415" s="69" t="s">
        <v>20115</v>
      </c>
    </row>
    <row r="3416" spans="38:38" ht="15.75" customHeight="1" x14ac:dyDescent="0.15">
      <c r="AL3416" s="69" t="s">
        <v>20116</v>
      </c>
    </row>
    <row r="3417" spans="38:38" ht="15.75" customHeight="1" x14ac:dyDescent="0.15">
      <c r="AL3417" s="69" t="s">
        <v>20117</v>
      </c>
    </row>
    <row r="3418" spans="38:38" ht="15.75" customHeight="1" x14ac:dyDescent="0.15">
      <c r="AL3418" s="69" t="s">
        <v>20118</v>
      </c>
    </row>
    <row r="3419" spans="38:38" ht="15.75" customHeight="1" x14ac:dyDescent="0.15">
      <c r="AL3419" s="69" t="s">
        <v>20119</v>
      </c>
    </row>
    <row r="3420" spans="38:38" ht="15.75" customHeight="1" x14ac:dyDescent="0.15">
      <c r="AL3420" s="69" t="s">
        <v>20120</v>
      </c>
    </row>
    <row r="3421" spans="38:38" ht="15.75" customHeight="1" x14ac:dyDescent="0.15">
      <c r="AL3421" s="69" t="s">
        <v>20121</v>
      </c>
    </row>
    <row r="3422" spans="38:38" ht="15.75" customHeight="1" x14ac:dyDescent="0.15">
      <c r="AL3422" s="69" t="s">
        <v>20122</v>
      </c>
    </row>
    <row r="3423" spans="38:38" ht="15.75" customHeight="1" x14ac:dyDescent="0.15">
      <c r="AL3423" s="69" t="s">
        <v>20123</v>
      </c>
    </row>
    <row r="3424" spans="38:38" ht="15.75" customHeight="1" x14ac:dyDescent="0.15">
      <c r="AL3424" s="69" t="s">
        <v>20124</v>
      </c>
    </row>
    <row r="3425" spans="38:38" ht="15.75" customHeight="1" x14ac:dyDescent="0.15">
      <c r="AL3425" s="69" t="s">
        <v>20125</v>
      </c>
    </row>
    <row r="3426" spans="38:38" ht="15.75" customHeight="1" x14ac:dyDescent="0.15">
      <c r="AL3426" s="69" t="s">
        <v>20126</v>
      </c>
    </row>
    <row r="3427" spans="38:38" ht="15.75" customHeight="1" x14ac:dyDescent="0.15">
      <c r="AL3427" s="69" t="s">
        <v>20127</v>
      </c>
    </row>
    <row r="3428" spans="38:38" ht="15.75" customHeight="1" x14ac:dyDescent="0.15">
      <c r="AL3428" s="69" t="s">
        <v>20128</v>
      </c>
    </row>
    <row r="3429" spans="38:38" ht="15.75" customHeight="1" x14ac:dyDescent="0.15">
      <c r="AL3429" s="69" t="s">
        <v>20129</v>
      </c>
    </row>
    <row r="3430" spans="38:38" ht="15.75" customHeight="1" x14ac:dyDescent="0.15">
      <c r="AL3430" s="69" t="s">
        <v>20130</v>
      </c>
    </row>
    <row r="3431" spans="38:38" ht="15.75" customHeight="1" x14ac:dyDescent="0.15">
      <c r="AL3431" s="69" t="s">
        <v>20131</v>
      </c>
    </row>
    <row r="3432" spans="38:38" ht="15.75" customHeight="1" x14ac:dyDescent="0.15">
      <c r="AL3432" s="69" t="s">
        <v>20132</v>
      </c>
    </row>
    <row r="3433" spans="38:38" ht="15.75" customHeight="1" x14ac:dyDescent="0.15">
      <c r="AL3433" s="69" t="s">
        <v>20133</v>
      </c>
    </row>
    <row r="3434" spans="38:38" ht="15.75" customHeight="1" x14ac:dyDescent="0.15">
      <c r="AL3434" s="69" t="s">
        <v>20134</v>
      </c>
    </row>
    <row r="3435" spans="38:38" ht="15.75" customHeight="1" x14ac:dyDescent="0.15">
      <c r="AL3435" s="69" t="s">
        <v>20135</v>
      </c>
    </row>
    <row r="3436" spans="38:38" ht="15.75" customHeight="1" x14ac:dyDescent="0.15">
      <c r="AL3436" s="69" t="s">
        <v>20136</v>
      </c>
    </row>
    <row r="3437" spans="38:38" ht="15.75" customHeight="1" x14ac:dyDescent="0.15">
      <c r="AL3437" s="69" t="s">
        <v>20137</v>
      </c>
    </row>
    <row r="3438" spans="38:38" ht="15.75" customHeight="1" x14ac:dyDescent="0.15">
      <c r="AL3438" s="69" t="s">
        <v>20138</v>
      </c>
    </row>
    <row r="3439" spans="38:38" ht="15.75" customHeight="1" x14ac:dyDescent="0.15">
      <c r="AL3439" s="69" t="s">
        <v>20139</v>
      </c>
    </row>
    <row r="3440" spans="38:38" ht="15.75" customHeight="1" x14ac:dyDescent="0.15">
      <c r="AL3440" s="69" t="s">
        <v>20140</v>
      </c>
    </row>
    <row r="3441" spans="38:38" ht="15.75" customHeight="1" x14ac:dyDescent="0.15">
      <c r="AL3441" s="69" t="s">
        <v>20141</v>
      </c>
    </row>
    <row r="3442" spans="38:38" ht="15.75" customHeight="1" x14ac:dyDescent="0.15">
      <c r="AL3442" s="69" t="s">
        <v>20142</v>
      </c>
    </row>
    <row r="3443" spans="38:38" ht="15.75" customHeight="1" x14ac:dyDescent="0.15">
      <c r="AL3443" s="69" t="s">
        <v>20143</v>
      </c>
    </row>
    <row r="3444" spans="38:38" ht="15.75" customHeight="1" x14ac:dyDescent="0.15">
      <c r="AL3444" s="69" t="s">
        <v>20144</v>
      </c>
    </row>
    <row r="3445" spans="38:38" ht="15.75" customHeight="1" x14ac:dyDescent="0.15">
      <c r="AL3445" s="69" t="s">
        <v>20145</v>
      </c>
    </row>
    <row r="3446" spans="38:38" ht="15.75" customHeight="1" x14ac:dyDescent="0.15">
      <c r="AL3446" s="69" t="s">
        <v>20146</v>
      </c>
    </row>
    <row r="3447" spans="38:38" ht="15.75" customHeight="1" x14ac:dyDescent="0.15">
      <c r="AL3447" s="69" t="s">
        <v>20147</v>
      </c>
    </row>
    <row r="3448" spans="38:38" ht="15.75" customHeight="1" x14ac:dyDescent="0.15">
      <c r="AL3448" s="69" t="s">
        <v>20148</v>
      </c>
    </row>
    <row r="3449" spans="38:38" ht="15.75" customHeight="1" x14ac:dyDescent="0.15">
      <c r="AL3449" s="69" t="s">
        <v>20149</v>
      </c>
    </row>
    <row r="3450" spans="38:38" ht="15.75" customHeight="1" x14ac:dyDescent="0.15">
      <c r="AL3450" s="69" t="s">
        <v>20150</v>
      </c>
    </row>
    <row r="3451" spans="38:38" ht="15.75" customHeight="1" x14ac:dyDescent="0.15">
      <c r="AL3451" s="69" t="s">
        <v>20151</v>
      </c>
    </row>
    <row r="3452" spans="38:38" ht="15.75" customHeight="1" x14ac:dyDescent="0.15">
      <c r="AL3452" s="69" t="s">
        <v>20152</v>
      </c>
    </row>
    <row r="3453" spans="38:38" ht="15.75" customHeight="1" x14ac:dyDescent="0.15">
      <c r="AL3453" s="69" t="s">
        <v>20153</v>
      </c>
    </row>
    <row r="3454" spans="38:38" ht="15.75" customHeight="1" x14ac:dyDescent="0.15">
      <c r="AL3454" s="69" t="s">
        <v>20154</v>
      </c>
    </row>
    <row r="3455" spans="38:38" ht="15.75" customHeight="1" x14ac:dyDescent="0.15">
      <c r="AL3455" s="69" t="s">
        <v>20155</v>
      </c>
    </row>
    <row r="3456" spans="38:38" ht="15.75" customHeight="1" x14ac:dyDescent="0.15">
      <c r="AL3456" s="69" t="s">
        <v>20156</v>
      </c>
    </row>
    <row r="3457" spans="38:38" ht="15.75" customHeight="1" x14ac:dyDescent="0.15">
      <c r="AL3457" s="69" t="s">
        <v>20157</v>
      </c>
    </row>
    <row r="3458" spans="38:38" ht="15.75" customHeight="1" x14ac:dyDescent="0.15">
      <c r="AL3458" s="69" t="s">
        <v>20158</v>
      </c>
    </row>
    <row r="3459" spans="38:38" ht="15.75" customHeight="1" x14ac:dyDescent="0.15">
      <c r="AL3459" s="69" t="s">
        <v>20159</v>
      </c>
    </row>
    <row r="3460" spans="38:38" ht="15.75" customHeight="1" x14ac:dyDescent="0.15">
      <c r="AL3460" s="69" t="s">
        <v>20160</v>
      </c>
    </row>
    <row r="3461" spans="38:38" ht="15.75" customHeight="1" x14ac:dyDescent="0.15">
      <c r="AL3461" s="69" t="s">
        <v>20161</v>
      </c>
    </row>
    <row r="3462" spans="38:38" ht="15.75" customHeight="1" x14ac:dyDescent="0.15">
      <c r="AL3462" s="69" t="s">
        <v>20162</v>
      </c>
    </row>
    <row r="3463" spans="38:38" ht="15.75" customHeight="1" x14ac:dyDescent="0.15">
      <c r="AL3463" s="69" t="s">
        <v>20163</v>
      </c>
    </row>
    <row r="3464" spans="38:38" ht="15.75" customHeight="1" x14ac:dyDescent="0.15">
      <c r="AL3464" s="69" t="s">
        <v>20164</v>
      </c>
    </row>
    <row r="3465" spans="38:38" ht="15.75" customHeight="1" x14ac:dyDescent="0.15">
      <c r="AL3465" s="69" t="s">
        <v>20165</v>
      </c>
    </row>
    <row r="3466" spans="38:38" ht="15.75" customHeight="1" x14ac:dyDescent="0.15">
      <c r="AL3466" s="69" t="s">
        <v>20166</v>
      </c>
    </row>
    <row r="3467" spans="38:38" ht="15.75" customHeight="1" x14ac:dyDescent="0.15">
      <c r="AL3467" s="69" t="s">
        <v>20167</v>
      </c>
    </row>
    <row r="3468" spans="38:38" ht="15.75" customHeight="1" x14ac:dyDescent="0.15">
      <c r="AL3468" s="69" t="s">
        <v>20168</v>
      </c>
    </row>
    <row r="3469" spans="38:38" ht="15.75" customHeight="1" x14ac:dyDescent="0.15">
      <c r="AL3469" s="69" t="s">
        <v>20169</v>
      </c>
    </row>
    <row r="3470" spans="38:38" ht="15.75" customHeight="1" x14ac:dyDescent="0.15">
      <c r="AL3470" s="69" t="s">
        <v>20170</v>
      </c>
    </row>
    <row r="3471" spans="38:38" ht="15.75" customHeight="1" x14ac:dyDescent="0.15">
      <c r="AL3471" s="69" t="s">
        <v>20171</v>
      </c>
    </row>
    <row r="3472" spans="38:38" ht="15.75" customHeight="1" x14ac:dyDescent="0.15">
      <c r="AL3472" s="69" t="s">
        <v>20172</v>
      </c>
    </row>
    <row r="3473" spans="38:38" ht="15.75" customHeight="1" x14ac:dyDescent="0.15">
      <c r="AL3473" s="69" t="s">
        <v>20173</v>
      </c>
    </row>
    <row r="3474" spans="38:38" ht="15.75" customHeight="1" x14ac:dyDescent="0.15">
      <c r="AL3474" s="69" t="s">
        <v>20174</v>
      </c>
    </row>
    <row r="3475" spans="38:38" ht="15.75" customHeight="1" x14ac:dyDescent="0.15">
      <c r="AL3475" s="69" t="s">
        <v>20175</v>
      </c>
    </row>
    <row r="3476" spans="38:38" ht="15.75" customHeight="1" x14ac:dyDescent="0.15">
      <c r="AL3476" s="69" t="s">
        <v>20176</v>
      </c>
    </row>
    <row r="3477" spans="38:38" ht="15.75" customHeight="1" x14ac:dyDescent="0.15">
      <c r="AL3477" s="69" t="s">
        <v>20177</v>
      </c>
    </row>
    <row r="3478" spans="38:38" ht="15.75" customHeight="1" x14ac:dyDescent="0.15">
      <c r="AL3478" s="69" t="s">
        <v>20178</v>
      </c>
    </row>
    <row r="3479" spans="38:38" ht="15.75" customHeight="1" x14ac:dyDescent="0.15">
      <c r="AL3479" s="69" t="s">
        <v>20179</v>
      </c>
    </row>
    <row r="3480" spans="38:38" ht="15.75" customHeight="1" x14ac:dyDescent="0.15">
      <c r="AL3480" s="69" t="s">
        <v>20180</v>
      </c>
    </row>
    <row r="3481" spans="38:38" ht="15.75" customHeight="1" x14ac:dyDescent="0.15">
      <c r="AL3481" s="69" t="s">
        <v>20181</v>
      </c>
    </row>
    <row r="3482" spans="38:38" ht="15.75" customHeight="1" x14ac:dyDescent="0.15">
      <c r="AL3482" s="69" t="s">
        <v>20182</v>
      </c>
    </row>
    <row r="3483" spans="38:38" ht="15.75" customHeight="1" x14ac:dyDescent="0.15">
      <c r="AL3483" s="69" t="s">
        <v>20183</v>
      </c>
    </row>
    <row r="3484" spans="38:38" ht="15.75" customHeight="1" x14ac:dyDescent="0.15">
      <c r="AL3484" s="69" t="s">
        <v>20184</v>
      </c>
    </row>
    <row r="3485" spans="38:38" ht="15.75" customHeight="1" x14ac:dyDescent="0.15">
      <c r="AL3485" s="69" t="s">
        <v>20185</v>
      </c>
    </row>
    <row r="3486" spans="38:38" ht="15.75" customHeight="1" x14ac:dyDescent="0.15">
      <c r="AL3486" s="69" t="s">
        <v>20186</v>
      </c>
    </row>
    <row r="3487" spans="38:38" ht="15.75" customHeight="1" x14ac:dyDescent="0.15">
      <c r="AL3487" s="69" t="s">
        <v>20187</v>
      </c>
    </row>
    <row r="3488" spans="38:38" ht="15.75" customHeight="1" x14ac:dyDescent="0.15">
      <c r="AL3488" s="69" t="s">
        <v>20188</v>
      </c>
    </row>
    <row r="3489" spans="38:38" ht="15.75" customHeight="1" x14ac:dyDescent="0.15">
      <c r="AL3489" s="69" t="s">
        <v>20189</v>
      </c>
    </row>
    <row r="3490" spans="38:38" ht="15.75" customHeight="1" x14ac:dyDescent="0.15">
      <c r="AL3490" s="69" t="s">
        <v>20190</v>
      </c>
    </row>
    <row r="3491" spans="38:38" ht="15.75" customHeight="1" x14ac:dyDescent="0.15">
      <c r="AL3491" s="69" t="s">
        <v>20191</v>
      </c>
    </row>
    <row r="3492" spans="38:38" ht="15.75" customHeight="1" x14ac:dyDescent="0.15">
      <c r="AL3492" s="69" t="s">
        <v>20192</v>
      </c>
    </row>
    <row r="3493" spans="38:38" ht="15.75" customHeight="1" x14ac:dyDescent="0.15">
      <c r="AL3493" s="69" t="s">
        <v>20193</v>
      </c>
    </row>
    <row r="3494" spans="38:38" ht="15.75" customHeight="1" x14ac:dyDescent="0.15">
      <c r="AL3494" s="69" t="s">
        <v>20194</v>
      </c>
    </row>
    <row r="3495" spans="38:38" ht="15.75" customHeight="1" x14ac:dyDescent="0.15">
      <c r="AL3495" s="69" t="s">
        <v>20195</v>
      </c>
    </row>
    <row r="3496" spans="38:38" ht="15.75" customHeight="1" x14ac:dyDescent="0.15">
      <c r="AL3496" s="69" t="s">
        <v>20196</v>
      </c>
    </row>
    <row r="3497" spans="38:38" ht="15.75" customHeight="1" x14ac:dyDescent="0.15">
      <c r="AL3497" s="69" t="s">
        <v>20197</v>
      </c>
    </row>
    <row r="3498" spans="38:38" ht="15.75" customHeight="1" x14ac:dyDescent="0.15">
      <c r="AL3498" s="69" t="s">
        <v>20198</v>
      </c>
    </row>
    <row r="3499" spans="38:38" ht="15.75" customHeight="1" x14ac:dyDescent="0.15">
      <c r="AL3499" s="69" t="s">
        <v>20199</v>
      </c>
    </row>
    <row r="3500" spans="38:38" ht="15.75" customHeight="1" x14ac:dyDescent="0.15">
      <c r="AL3500" s="69" t="s">
        <v>20200</v>
      </c>
    </row>
    <row r="3501" spans="38:38" ht="15.75" customHeight="1" x14ac:dyDescent="0.15">
      <c r="AL3501" s="69" t="s">
        <v>20201</v>
      </c>
    </row>
    <row r="3502" spans="38:38" ht="15.75" customHeight="1" x14ac:dyDescent="0.15">
      <c r="AL3502" s="69" t="s">
        <v>20202</v>
      </c>
    </row>
    <row r="3503" spans="38:38" ht="15.75" customHeight="1" x14ac:dyDescent="0.15">
      <c r="AL3503" s="69" t="s">
        <v>20203</v>
      </c>
    </row>
    <row r="3504" spans="38:38" ht="15.75" customHeight="1" x14ac:dyDescent="0.15">
      <c r="AL3504" s="69" t="s">
        <v>20204</v>
      </c>
    </row>
    <row r="3505" spans="38:38" ht="15.75" customHeight="1" x14ac:dyDescent="0.15">
      <c r="AL3505" s="69" t="s">
        <v>20205</v>
      </c>
    </row>
    <row r="3506" spans="38:38" ht="15.75" customHeight="1" x14ac:dyDescent="0.15">
      <c r="AL3506" s="69" t="s">
        <v>20206</v>
      </c>
    </row>
    <row r="3507" spans="38:38" ht="15.75" customHeight="1" x14ac:dyDescent="0.15">
      <c r="AL3507" s="69" t="s">
        <v>20207</v>
      </c>
    </row>
    <row r="3508" spans="38:38" ht="15.75" customHeight="1" x14ac:dyDescent="0.15">
      <c r="AL3508" s="69" t="s">
        <v>20208</v>
      </c>
    </row>
    <row r="3509" spans="38:38" ht="15.75" customHeight="1" x14ac:dyDescent="0.15">
      <c r="AL3509" s="69" t="s">
        <v>20209</v>
      </c>
    </row>
    <row r="3510" spans="38:38" ht="15.75" customHeight="1" x14ac:dyDescent="0.15">
      <c r="AL3510" s="69" t="s">
        <v>20210</v>
      </c>
    </row>
    <row r="3511" spans="38:38" ht="15.75" customHeight="1" x14ac:dyDescent="0.15">
      <c r="AL3511" s="69" t="s">
        <v>20211</v>
      </c>
    </row>
    <row r="3512" spans="38:38" ht="15.75" customHeight="1" x14ac:dyDescent="0.15">
      <c r="AL3512" s="69" t="s">
        <v>20212</v>
      </c>
    </row>
    <row r="3513" spans="38:38" ht="15.75" customHeight="1" x14ac:dyDescent="0.15">
      <c r="AL3513" s="69" t="s">
        <v>20213</v>
      </c>
    </row>
    <row r="3514" spans="38:38" ht="15.75" customHeight="1" x14ac:dyDescent="0.15">
      <c r="AL3514" s="69" t="s">
        <v>20214</v>
      </c>
    </row>
    <row r="3515" spans="38:38" ht="15.75" customHeight="1" x14ac:dyDescent="0.15">
      <c r="AL3515" s="69" t="s">
        <v>20215</v>
      </c>
    </row>
    <row r="3516" spans="38:38" ht="15.75" customHeight="1" x14ac:dyDescent="0.15">
      <c r="AL3516" s="69" t="s">
        <v>20216</v>
      </c>
    </row>
    <row r="3517" spans="38:38" ht="15.75" customHeight="1" x14ac:dyDescent="0.15">
      <c r="AL3517" s="69" t="s">
        <v>20217</v>
      </c>
    </row>
    <row r="3518" spans="38:38" ht="15.75" customHeight="1" x14ac:dyDescent="0.15">
      <c r="AL3518" s="69" t="s">
        <v>20218</v>
      </c>
    </row>
    <row r="3519" spans="38:38" ht="15.75" customHeight="1" x14ac:dyDescent="0.15">
      <c r="AL3519" s="69" t="s">
        <v>20219</v>
      </c>
    </row>
    <row r="3520" spans="38:38" ht="15.75" customHeight="1" x14ac:dyDescent="0.15">
      <c r="AL3520" s="69" t="s">
        <v>20220</v>
      </c>
    </row>
    <row r="3521" spans="38:38" ht="15.75" customHeight="1" x14ac:dyDescent="0.15">
      <c r="AL3521" s="69" t="s">
        <v>20221</v>
      </c>
    </row>
    <row r="3522" spans="38:38" ht="15.75" customHeight="1" x14ac:dyDescent="0.15">
      <c r="AL3522" s="69" t="s">
        <v>20222</v>
      </c>
    </row>
    <row r="3523" spans="38:38" ht="15.75" customHeight="1" x14ac:dyDescent="0.15">
      <c r="AL3523" s="69" t="s">
        <v>20223</v>
      </c>
    </row>
    <row r="3524" spans="38:38" ht="15.75" customHeight="1" x14ac:dyDescent="0.15">
      <c r="AL3524" s="69" t="s">
        <v>20224</v>
      </c>
    </row>
    <row r="3525" spans="38:38" ht="15.75" customHeight="1" x14ac:dyDescent="0.15">
      <c r="AL3525" s="69" t="s">
        <v>20225</v>
      </c>
    </row>
    <row r="3526" spans="38:38" ht="15.75" customHeight="1" x14ac:dyDescent="0.15">
      <c r="AL3526" s="69" t="s">
        <v>20226</v>
      </c>
    </row>
    <row r="3527" spans="38:38" ht="15.75" customHeight="1" x14ac:dyDescent="0.15">
      <c r="AL3527" s="69" t="s">
        <v>20227</v>
      </c>
    </row>
    <row r="3528" spans="38:38" ht="15.75" customHeight="1" x14ac:dyDescent="0.15">
      <c r="AL3528" s="69" t="s">
        <v>20228</v>
      </c>
    </row>
    <row r="3529" spans="38:38" ht="15.75" customHeight="1" x14ac:dyDescent="0.15">
      <c r="AL3529" s="69" t="s">
        <v>20229</v>
      </c>
    </row>
    <row r="3530" spans="38:38" ht="15.75" customHeight="1" x14ac:dyDescent="0.15">
      <c r="AL3530" s="69" t="s">
        <v>20230</v>
      </c>
    </row>
    <row r="3531" spans="38:38" ht="15.75" customHeight="1" x14ac:dyDescent="0.15">
      <c r="AL3531" s="69" t="s">
        <v>20231</v>
      </c>
    </row>
    <row r="3532" spans="38:38" ht="15.75" customHeight="1" x14ac:dyDescent="0.15">
      <c r="AL3532" s="69" t="s">
        <v>20232</v>
      </c>
    </row>
    <row r="3533" spans="38:38" ht="15.75" customHeight="1" x14ac:dyDescent="0.15">
      <c r="AL3533" s="69" t="s">
        <v>20233</v>
      </c>
    </row>
    <row r="3534" spans="38:38" ht="15.75" customHeight="1" x14ac:dyDescent="0.15">
      <c r="AL3534" s="69" t="s">
        <v>20234</v>
      </c>
    </row>
    <row r="3535" spans="38:38" ht="15.75" customHeight="1" x14ac:dyDescent="0.15">
      <c r="AL3535" s="69" t="s">
        <v>20235</v>
      </c>
    </row>
    <row r="3536" spans="38:38" ht="15.75" customHeight="1" x14ac:dyDescent="0.15">
      <c r="AL3536" s="69" t="s">
        <v>20236</v>
      </c>
    </row>
    <row r="3537" spans="38:38" ht="15.75" customHeight="1" x14ac:dyDescent="0.15">
      <c r="AL3537" s="69" t="s">
        <v>20237</v>
      </c>
    </row>
    <row r="3538" spans="38:38" ht="15.75" customHeight="1" x14ac:dyDescent="0.15">
      <c r="AL3538" s="69" t="s">
        <v>20238</v>
      </c>
    </row>
    <row r="3539" spans="38:38" ht="15.75" customHeight="1" x14ac:dyDescent="0.15">
      <c r="AL3539" s="69" t="s">
        <v>20239</v>
      </c>
    </row>
    <row r="3540" spans="38:38" ht="15.75" customHeight="1" x14ac:dyDescent="0.15">
      <c r="AL3540" s="69" t="s">
        <v>20240</v>
      </c>
    </row>
    <row r="3541" spans="38:38" ht="15.75" customHeight="1" x14ac:dyDescent="0.15">
      <c r="AL3541" s="69" t="s">
        <v>20241</v>
      </c>
    </row>
    <row r="3542" spans="38:38" ht="15.75" customHeight="1" x14ac:dyDescent="0.15">
      <c r="AL3542" s="69" t="s">
        <v>20242</v>
      </c>
    </row>
    <row r="3543" spans="38:38" ht="15.75" customHeight="1" x14ac:dyDescent="0.15">
      <c r="AL3543" s="69" t="s">
        <v>20243</v>
      </c>
    </row>
    <row r="3544" spans="38:38" ht="15.75" customHeight="1" x14ac:dyDescent="0.15">
      <c r="AL3544" s="69" t="s">
        <v>20244</v>
      </c>
    </row>
    <row r="3545" spans="38:38" ht="15.75" customHeight="1" x14ac:dyDescent="0.15">
      <c r="AL3545" s="69" t="s">
        <v>20245</v>
      </c>
    </row>
    <row r="3546" spans="38:38" ht="15.75" customHeight="1" x14ac:dyDescent="0.15">
      <c r="AL3546" s="69" t="s">
        <v>20246</v>
      </c>
    </row>
    <row r="3547" spans="38:38" ht="15.75" customHeight="1" x14ac:dyDescent="0.15">
      <c r="AL3547" s="69" t="s">
        <v>20247</v>
      </c>
    </row>
    <row r="3548" spans="38:38" ht="15.75" customHeight="1" x14ac:dyDescent="0.15">
      <c r="AL3548" s="69" t="s">
        <v>20248</v>
      </c>
    </row>
    <row r="3549" spans="38:38" ht="15.75" customHeight="1" x14ac:dyDescent="0.15">
      <c r="AL3549" s="69" t="s">
        <v>20249</v>
      </c>
    </row>
    <row r="3550" spans="38:38" ht="15.75" customHeight="1" x14ac:dyDescent="0.15">
      <c r="AL3550" s="69" t="s">
        <v>20250</v>
      </c>
    </row>
    <row r="3551" spans="38:38" ht="15.75" customHeight="1" x14ac:dyDescent="0.15">
      <c r="AL3551" s="69" t="s">
        <v>20251</v>
      </c>
    </row>
    <row r="3552" spans="38:38" ht="15.75" customHeight="1" x14ac:dyDescent="0.15">
      <c r="AL3552" s="69" t="s">
        <v>20252</v>
      </c>
    </row>
    <row r="3553" spans="38:38" ht="15.75" customHeight="1" x14ac:dyDescent="0.15">
      <c r="AL3553" s="69" t="s">
        <v>20253</v>
      </c>
    </row>
    <row r="3554" spans="38:38" ht="15.75" customHeight="1" x14ac:dyDescent="0.15">
      <c r="AL3554" s="69" t="s">
        <v>20254</v>
      </c>
    </row>
    <row r="3555" spans="38:38" ht="15.75" customHeight="1" x14ac:dyDescent="0.15">
      <c r="AL3555" s="69" t="s">
        <v>20255</v>
      </c>
    </row>
    <row r="3556" spans="38:38" ht="15.75" customHeight="1" x14ac:dyDescent="0.15">
      <c r="AL3556" s="69" t="s">
        <v>20256</v>
      </c>
    </row>
    <row r="3557" spans="38:38" ht="15.75" customHeight="1" x14ac:dyDescent="0.15">
      <c r="AL3557" s="69" t="s">
        <v>20257</v>
      </c>
    </row>
    <row r="3558" spans="38:38" ht="15.75" customHeight="1" x14ac:dyDescent="0.15">
      <c r="AL3558" s="69" t="s">
        <v>20258</v>
      </c>
    </row>
    <row r="3559" spans="38:38" ht="15.75" customHeight="1" x14ac:dyDescent="0.15">
      <c r="AL3559" s="69" t="s">
        <v>20259</v>
      </c>
    </row>
    <row r="3560" spans="38:38" ht="15.75" customHeight="1" x14ac:dyDescent="0.15">
      <c r="AL3560" s="69" t="s">
        <v>20260</v>
      </c>
    </row>
    <row r="3561" spans="38:38" ht="15.75" customHeight="1" x14ac:dyDescent="0.15">
      <c r="AL3561" s="69" t="s">
        <v>20261</v>
      </c>
    </row>
    <row r="3562" spans="38:38" ht="15.75" customHeight="1" x14ac:dyDescent="0.15">
      <c r="AL3562" s="69" t="s">
        <v>20262</v>
      </c>
    </row>
    <row r="3563" spans="38:38" ht="15.75" customHeight="1" x14ac:dyDescent="0.15">
      <c r="AL3563" s="69" t="s">
        <v>20263</v>
      </c>
    </row>
    <row r="3564" spans="38:38" ht="15.75" customHeight="1" x14ac:dyDescent="0.15">
      <c r="AL3564" s="69" t="s">
        <v>20264</v>
      </c>
    </row>
    <row r="3565" spans="38:38" ht="15.75" customHeight="1" x14ac:dyDescent="0.15">
      <c r="AL3565" s="69" t="s">
        <v>20265</v>
      </c>
    </row>
    <row r="3566" spans="38:38" ht="15.75" customHeight="1" x14ac:dyDescent="0.15">
      <c r="AL3566" s="69" t="s">
        <v>20266</v>
      </c>
    </row>
    <row r="3567" spans="38:38" ht="15.75" customHeight="1" x14ac:dyDescent="0.15">
      <c r="AL3567" s="69" t="s">
        <v>20267</v>
      </c>
    </row>
    <row r="3568" spans="38:38" ht="15.75" customHeight="1" x14ac:dyDescent="0.15">
      <c r="AL3568" s="69" t="s">
        <v>20268</v>
      </c>
    </row>
    <row r="3569" spans="38:38" ht="15.75" customHeight="1" x14ac:dyDescent="0.15">
      <c r="AL3569" s="69" t="s">
        <v>20269</v>
      </c>
    </row>
    <row r="3570" spans="38:38" ht="15.75" customHeight="1" x14ac:dyDescent="0.15">
      <c r="AL3570" s="69" t="s">
        <v>20270</v>
      </c>
    </row>
    <row r="3571" spans="38:38" ht="15.75" customHeight="1" x14ac:dyDescent="0.15">
      <c r="AL3571" s="69" t="s">
        <v>20271</v>
      </c>
    </row>
    <row r="3572" spans="38:38" ht="15.75" customHeight="1" x14ac:dyDescent="0.15">
      <c r="AL3572" s="69" t="s">
        <v>20272</v>
      </c>
    </row>
    <row r="3573" spans="38:38" ht="15.75" customHeight="1" x14ac:dyDescent="0.15">
      <c r="AL3573" s="69" t="s">
        <v>20273</v>
      </c>
    </row>
    <row r="3574" spans="38:38" ht="15.75" customHeight="1" x14ac:dyDescent="0.15">
      <c r="AL3574" s="69" t="s">
        <v>20274</v>
      </c>
    </row>
    <row r="3575" spans="38:38" ht="15.75" customHeight="1" x14ac:dyDescent="0.15">
      <c r="AL3575" s="69" t="s">
        <v>20275</v>
      </c>
    </row>
    <row r="3576" spans="38:38" ht="15.75" customHeight="1" x14ac:dyDescent="0.15">
      <c r="AL3576" s="69" t="s">
        <v>20276</v>
      </c>
    </row>
    <row r="3577" spans="38:38" ht="15.75" customHeight="1" x14ac:dyDescent="0.15">
      <c r="AL3577" s="69" t="s">
        <v>20277</v>
      </c>
    </row>
    <row r="3578" spans="38:38" ht="15.75" customHeight="1" x14ac:dyDescent="0.15">
      <c r="AL3578" s="69" t="s">
        <v>20278</v>
      </c>
    </row>
    <row r="3579" spans="38:38" ht="15.75" customHeight="1" x14ac:dyDescent="0.15">
      <c r="AL3579" s="69" t="s">
        <v>20279</v>
      </c>
    </row>
    <row r="3580" spans="38:38" ht="15.75" customHeight="1" x14ac:dyDescent="0.15">
      <c r="AL3580" s="69" t="s">
        <v>20280</v>
      </c>
    </row>
    <row r="3581" spans="38:38" ht="15.75" customHeight="1" x14ac:dyDescent="0.15">
      <c r="AL3581" s="69" t="s">
        <v>20281</v>
      </c>
    </row>
    <row r="3582" spans="38:38" ht="15.75" customHeight="1" x14ac:dyDescent="0.15">
      <c r="AL3582" s="69" t="s">
        <v>20282</v>
      </c>
    </row>
    <row r="3583" spans="38:38" ht="15.75" customHeight="1" x14ac:dyDescent="0.15">
      <c r="AL3583" s="69" t="s">
        <v>20283</v>
      </c>
    </row>
    <row r="3584" spans="38:38" ht="15.75" customHeight="1" x14ac:dyDescent="0.15">
      <c r="AL3584" s="69" t="s">
        <v>20284</v>
      </c>
    </row>
    <row r="3585" spans="38:38" ht="15.75" customHeight="1" x14ac:dyDescent="0.15">
      <c r="AL3585" s="69" t="s">
        <v>20285</v>
      </c>
    </row>
    <row r="3586" spans="38:38" ht="15.75" customHeight="1" x14ac:dyDescent="0.15">
      <c r="AL3586" s="69" t="s">
        <v>20286</v>
      </c>
    </row>
    <row r="3587" spans="38:38" ht="15.75" customHeight="1" x14ac:dyDescent="0.15">
      <c r="AL3587" s="69" t="s">
        <v>20287</v>
      </c>
    </row>
    <row r="3588" spans="38:38" ht="15.75" customHeight="1" x14ac:dyDescent="0.15">
      <c r="AL3588" s="69" t="s">
        <v>20288</v>
      </c>
    </row>
    <row r="3589" spans="38:38" ht="15.75" customHeight="1" x14ac:dyDescent="0.15">
      <c r="AL3589" s="69" t="s">
        <v>20289</v>
      </c>
    </row>
    <row r="3590" spans="38:38" ht="15.75" customHeight="1" x14ac:dyDescent="0.15">
      <c r="AL3590" s="69" t="s">
        <v>20290</v>
      </c>
    </row>
    <row r="3591" spans="38:38" ht="15.75" customHeight="1" x14ac:dyDescent="0.15">
      <c r="AL3591" s="69" t="s">
        <v>20291</v>
      </c>
    </row>
    <row r="3592" spans="38:38" ht="15.75" customHeight="1" x14ac:dyDescent="0.15">
      <c r="AL3592" s="69" t="s">
        <v>20292</v>
      </c>
    </row>
    <row r="3593" spans="38:38" ht="15.75" customHeight="1" x14ac:dyDescent="0.15">
      <c r="AL3593" s="69" t="s">
        <v>20293</v>
      </c>
    </row>
    <row r="3594" spans="38:38" ht="15.75" customHeight="1" x14ac:dyDescent="0.15">
      <c r="AL3594" s="69" t="s">
        <v>20294</v>
      </c>
    </row>
    <row r="3595" spans="38:38" ht="15.75" customHeight="1" x14ac:dyDescent="0.15">
      <c r="AL3595" s="69" t="s">
        <v>20295</v>
      </c>
    </row>
    <row r="3596" spans="38:38" ht="15.75" customHeight="1" x14ac:dyDescent="0.15">
      <c r="AL3596" s="69" t="s">
        <v>20296</v>
      </c>
    </row>
    <row r="3597" spans="38:38" ht="15.75" customHeight="1" x14ac:dyDescent="0.15">
      <c r="AL3597" s="69" t="s">
        <v>20297</v>
      </c>
    </row>
    <row r="3598" spans="38:38" ht="15.75" customHeight="1" x14ac:dyDescent="0.15">
      <c r="AL3598" s="69" t="s">
        <v>20298</v>
      </c>
    </row>
    <row r="3599" spans="38:38" ht="15.75" customHeight="1" x14ac:dyDescent="0.15">
      <c r="AL3599" s="69" t="s">
        <v>20299</v>
      </c>
    </row>
    <row r="3600" spans="38:38" ht="15.75" customHeight="1" x14ac:dyDescent="0.15">
      <c r="AL3600" s="69" t="s">
        <v>20300</v>
      </c>
    </row>
    <row r="3601" spans="38:38" ht="15.75" customHeight="1" x14ac:dyDescent="0.15">
      <c r="AL3601" s="69" t="s">
        <v>20301</v>
      </c>
    </row>
    <row r="3602" spans="38:38" ht="15.75" customHeight="1" x14ac:dyDescent="0.15">
      <c r="AL3602" s="69" t="s">
        <v>20302</v>
      </c>
    </row>
    <row r="3603" spans="38:38" ht="15.75" customHeight="1" x14ac:dyDescent="0.15">
      <c r="AL3603" s="69" t="s">
        <v>20303</v>
      </c>
    </row>
    <row r="3604" spans="38:38" ht="15.75" customHeight="1" x14ac:dyDescent="0.15">
      <c r="AL3604" s="69" t="s">
        <v>20304</v>
      </c>
    </row>
    <row r="3605" spans="38:38" ht="15.75" customHeight="1" x14ac:dyDescent="0.15">
      <c r="AL3605" s="69" t="s">
        <v>20305</v>
      </c>
    </row>
    <row r="3606" spans="38:38" ht="15.75" customHeight="1" x14ac:dyDescent="0.15">
      <c r="AL3606" s="69" t="s">
        <v>20306</v>
      </c>
    </row>
    <row r="3607" spans="38:38" ht="15.75" customHeight="1" x14ac:dyDescent="0.15">
      <c r="AL3607" s="69" t="s">
        <v>20307</v>
      </c>
    </row>
    <row r="3608" spans="38:38" ht="15.75" customHeight="1" x14ac:dyDescent="0.15">
      <c r="AL3608" s="69" t="s">
        <v>20308</v>
      </c>
    </row>
    <row r="3609" spans="38:38" ht="15.75" customHeight="1" x14ac:dyDescent="0.15">
      <c r="AL3609" s="69" t="s">
        <v>20309</v>
      </c>
    </row>
    <row r="3610" spans="38:38" ht="15.75" customHeight="1" x14ac:dyDescent="0.15">
      <c r="AL3610" s="69" t="s">
        <v>20310</v>
      </c>
    </row>
    <row r="3611" spans="38:38" ht="15.75" customHeight="1" x14ac:dyDescent="0.15">
      <c r="AL3611" s="69" t="s">
        <v>20311</v>
      </c>
    </row>
    <row r="3612" spans="38:38" ht="15.75" customHeight="1" x14ac:dyDescent="0.15">
      <c r="AL3612" s="69" t="s">
        <v>20312</v>
      </c>
    </row>
    <row r="3613" spans="38:38" ht="15.75" customHeight="1" x14ac:dyDescent="0.15">
      <c r="AL3613" s="69" t="s">
        <v>20313</v>
      </c>
    </row>
    <row r="3614" spans="38:38" ht="15.75" customHeight="1" x14ac:dyDescent="0.15">
      <c r="AL3614" s="69" t="s">
        <v>20314</v>
      </c>
    </row>
    <row r="3615" spans="38:38" ht="15.75" customHeight="1" x14ac:dyDescent="0.15">
      <c r="AL3615" s="69" t="s">
        <v>20315</v>
      </c>
    </row>
    <row r="3616" spans="38:38" ht="15.75" customHeight="1" x14ac:dyDescent="0.15">
      <c r="AL3616" s="69" t="s">
        <v>20316</v>
      </c>
    </row>
    <row r="3617" spans="38:38" ht="15.75" customHeight="1" x14ac:dyDescent="0.15">
      <c r="AL3617" s="69" t="s">
        <v>20317</v>
      </c>
    </row>
    <row r="3618" spans="38:38" ht="15.75" customHeight="1" x14ac:dyDescent="0.15">
      <c r="AL3618" s="69" t="s">
        <v>20318</v>
      </c>
    </row>
    <row r="3619" spans="38:38" ht="15.75" customHeight="1" x14ac:dyDescent="0.15">
      <c r="AL3619" s="69" t="s">
        <v>20319</v>
      </c>
    </row>
    <row r="3620" spans="38:38" ht="15.75" customHeight="1" x14ac:dyDescent="0.15">
      <c r="AL3620" s="69" t="s">
        <v>20320</v>
      </c>
    </row>
    <row r="3621" spans="38:38" ht="15.75" customHeight="1" x14ac:dyDescent="0.15">
      <c r="AL3621" s="69" t="s">
        <v>20321</v>
      </c>
    </row>
    <row r="3622" spans="38:38" ht="15.75" customHeight="1" x14ac:dyDescent="0.15">
      <c r="AL3622" s="69" t="s">
        <v>20322</v>
      </c>
    </row>
    <row r="3623" spans="38:38" ht="15.75" customHeight="1" x14ac:dyDescent="0.15">
      <c r="AL3623" s="69" t="s">
        <v>20323</v>
      </c>
    </row>
    <row r="3624" spans="38:38" ht="15.75" customHeight="1" x14ac:dyDescent="0.15">
      <c r="AL3624" s="69" t="s">
        <v>20324</v>
      </c>
    </row>
    <row r="3625" spans="38:38" ht="15.75" customHeight="1" x14ac:dyDescent="0.15">
      <c r="AL3625" s="69" t="s">
        <v>20325</v>
      </c>
    </row>
    <row r="3626" spans="38:38" ht="15.75" customHeight="1" x14ac:dyDescent="0.15">
      <c r="AL3626" s="69" t="s">
        <v>20326</v>
      </c>
    </row>
    <row r="3627" spans="38:38" ht="15.75" customHeight="1" x14ac:dyDescent="0.15">
      <c r="AL3627" s="69" t="s">
        <v>20327</v>
      </c>
    </row>
    <row r="3628" spans="38:38" ht="15.75" customHeight="1" x14ac:dyDescent="0.15">
      <c r="AL3628" s="69" t="s">
        <v>20328</v>
      </c>
    </row>
    <row r="3629" spans="38:38" ht="15.75" customHeight="1" x14ac:dyDescent="0.15">
      <c r="AL3629" s="69" t="s">
        <v>20329</v>
      </c>
    </row>
    <row r="3630" spans="38:38" ht="15.75" customHeight="1" x14ac:dyDescent="0.15">
      <c r="AL3630" s="69" t="s">
        <v>20330</v>
      </c>
    </row>
    <row r="3631" spans="38:38" ht="15.75" customHeight="1" x14ac:dyDescent="0.15">
      <c r="AL3631" s="69" t="s">
        <v>20331</v>
      </c>
    </row>
    <row r="3632" spans="38:38" ht="15.75" customHeight="1" x14ac:dyDescent="0.15">
      <c r="AL3632" s="69" t="s">
        <v>20332</v>
      </c>
    </row>
    <row r="3633" spans="38:38" ht="15.75" customHeight="1" x14ac:dyDescent="0.15">
      <c r="AL3633" s="69" t="s">
        <v>20333</v>
      </c>
    </row>
    <row r="3634" spans="38:38" ht="15.75" customHeight="1" x14ac:dyDescent="0.15">
      <c r="AL3634" s="69" t="s">
        <v>20334</v>
      </c>
    </row>
    <row r="3635" spans="38:38" ht="15.75" customHeight="1" x14ac:dyDescent="0.15">
      <c r="AL3635" s="69" t="s">
        <v>20335</v>
      </c>
    </row>
    <row r="3636" spans="38:38" ht="15.75" customHeight="1" x14ac:dyDescent="0.15">
      <c r="AL3636" s="69" t="s">
        <v>20336</v>
      </c>
    </row>
    <row r="3637" spans="38:38" ht="15.75" customHeight="1" x14ac:dyDescent="0.15">
      <c r="AL3637" s="69" t="s">
        <v>20337</v>
      </c>
    </row>
    <row r="3638" spans="38:38" ht="15.75" customHeight="1" x14ac:dyDescent="0.15">
      <c r="AL3638" s="69" t="s">
        <v>20338</v>
      </c>
    </row>
    <row r="3639" spans="38:38" ht="15.75" customHeight="1" x14ac:dyDescent="0.15">
      <c r="AL3639" s="69" t="s">
        <v>20339</v>
      </c>
    </row>
    <row r="3640" spans="38:38" ht="15.75" customHeight="1" x14ac:dyDescent="0.15">
      <c r="AL3640" s="69" t="s">
        <v>20340</v>
      </c>
    </row>
    <row r="3641" spans="38:38" ht="15.75" customHeight="1" x14ac:dyDescent="0.15">
      <c r="AL3641" s="69" t="s">
        <v>20341</v>
      </c>
    </row>
    <row r="3642" spans="38:38" ht="15.75" customHeight="1" x14ac:dyDescent="0.15">
      <c r="AL3642" s="69" t="s">
        <v>20342</v>
      </c>
    </row>
    <row r="3643" spans="38:38" ht="15.75" customHeight="1" x14ac:dyDescent="0.15">
      <c r="AL3643" s="69" t="s">
        <v>20343</v>
      </c>
    </row>
    <row r="3644" spans="38:38" ht="15.75" customHeight="1" x14ac:dyDescent="0.15">
      <c r="AL3644" s="69" t="s">
        <v>20344</v>
      </c>
    </row>
    <row r="3645" spans="38:38" ht="15.75" customHeight="1" x14ac:dyDescent="0.15">
      <c r="AL3645" s="69" t="s">
        <v>20345</v>
      </c>
    </row>
    <row r="3646" spans="38:38" ht="15.75" customHeight="1" x14ac:dyDescent="0.15">
      <c r="AL3646" s="69" t="s">
        <v>20346</v>
      </c>
    </row>
    <row r="3647" spans="38:38" ht="15.75" customHeight="1" x14ac:dyDescent="0.15">
      <c r="AL3647" s="69" t="s">
        <v>20347</v>
      </c>
    </row>
    <row r="3648" spans="38:38" ht="15.75" customHeight="1" x14ac:dyDescent="0.15">
      <c r="AL3648" s="69" t="s">
        <v>20348</v>
      </c>
    </row>
    <row r="3649" spans="38:38" ht="15.75" customHeight="1" x14ac:dyDescent="0.15">
      <c r="AL3649" s="69" t="s">
        <v>20349</v>
      </c>
    </row>
    <row r="3650" spans="38:38" ht="15.75" customHeight="1" x14ac:dyDescent="0.15">
      <c r="AL3650" s="69" t="s">
        <v>20350</v>
      </c>
    </row>
    <row r="3651" spans="38:38" ht="15.75" customHeight="1" x14ac:dyDescent="0.15">
      <c r="AL3651" s="69" t="s">
        <v>20351</v>
      </c>
    </row>
    <row r="3652" spans="38:38" ht="15.75" customHeight="1" x14ac:dyDescent="0.15">
      <c r="AL3652" s="69" t="s">
        <v>20352</v>
      </c>
    </row>
    <row r="3653" spans="38:38" ht="15.75" customHeight="1" x14ac:dyDescent="0.15">
      <c r="AL3653" s="69" t="s">
        <v>20353</v>
      </c>
    </row>
    <row r="3654" spans="38:38" ht="15.75" customHeight="1" x14ac:dyDescent="0.15">
      <c r="AL3654" s="69" t="s">
        <v>20354</v>
      </c>
    </row>
    <row r="3655" spans="38:38" ht="15.75" customHeight="1" x14ac:dyDescent="0.15">
      <c r="AL3655" s="69" t="s">
        <v>20355</v>
      </c>
    </row>
    <row r="3656" spans="38:38" ht="15.75" customHeight="1" x14ac:dyDescent="0.15">
      <c r="AL3656" s="69" t="s">
        <v>20356</v>
      </c>
    </row>
    <row r="3657" spans="38:38" ht="15.75" customHeight="1" x14ac:dyDescent="0.15">
      <c r="AL3657" s="69" t="s">
        <v>20357</v>
      </c>
    </row>
    <row r="3658" spans="38:38" ht="15.75" customHeight="1" x14ac:dyDescent="0.15">
      <c r="AL3658" s="69" t="s">
        <v>20358</v>
      </c>
    </row>
    <row r="3659" spans="38:38" ht="15.75" customHeight="1" x14ac:dyDescent="0.15">
      <c r="AL3659" s="69" t="s">
        <v>20359</v>
      </c>
    </row>
    <row r="3660" spans="38:38" ht="15.75" customHeight="1" x14ac:dyDescent="0.15">
      <c r="AL3660" s="69" t="s">
        <v>20360</v>
      </c>
    </row>
    <row r="3661" spans="38:38" ht="15.75" customHeight="1" x14ac:dyDescent="0.15">
      <c r="AL3661" s="69" t="s">
        <v>20361</v>
      </c>
    </row>
    <row r="3662" spans="38:38" ht="15.75" customHeight="1" x14ac:dyDescent="0.15">
      <c r="AL3662" s="69" t="s">
        <v>20362</v>
      </c>
    </row>
    <row r="3663" spans="38:38" ht="15.75" customHeight="1" x14ac:dyDescent="0.15">
      <c r="AL3663" s="69" t="s">
        <v>20363</v>
      </c>
    </row>
    <row r="3664" spans="38:38" ht="15.75" customHeight="1" x14ac:dyDescent="0.15">
      <c r="AL3664" s="69" t="s">
        <v>20364</v>
      </c>
    </row>
    <row r="3665" spans="38:38" ht="15.75" customHeight="1" x14ac:dyDescent="0.15">
      <c r="AL3665" s="69" t="s">
        <v>20365</v>
      </c>
    </row>
    <row r="3666" spans="38:38" ht="15.75" customHeight="1" x14ac:dyDescent="0.15">
      <c r="AL3666" s="69" t="s">
        <v>20366</v>
      </c>
    </row>
    <row r="3667" spans="38:38" ht="15.75" customHeight="1" x14ac:dyDescent="0.15">
      <c r="AL3667" s="69" t="s">
        <v>20367</v>
      </c>
    </row>
    <row r="3668" spans="38:38" ht="15.75" customHeight="1" x14ac:dyDescent="0.15">
      <c r="AL3668" s="69" t="s">
        <v>20368</v>
      </c>
    </row>
    <row r="3669" spans="38:38" ht="15.75" customHeight="1" x14ac:dyDescent="0.15">
      <c r="AL3669" s="69" t="s">
        <v>20369</v>
      </c>
    </row>
    <row r="3670" spans="38:38" ht="15.75" customHeight="1" x14ac:dyDescent="0.15">
      <c r="AL3670" s="69" t="s">
        <v>20370</v>
      </c>
    </row>
    <row r="3671" spans="38:38" ht="15.75" customHeight="1" x14ac:dyDescent="0.15">
      <c r="AL3671" s="69" t="s">
        <v>20371</v>
      </c>
    </row>
    <row r="3672" spans="38:38" ht="15.75" customHeight="1" x14ac:dyDescent="0.15">
      <c r="AL3672" s="69" t="s">
        <v>20372</v>
      </c>
    </row>
    <row r="3673" spans="38:38" ht="15.75" customHeight="1" x14ac:dyDescent="0.15">
      <c r="AL3673" s="69" t="s">
        <v>20373</v>
      </c>
    </row>
    <row r="3674" spans="38:38" ht="15.75" customHeight="1" x14ac:dyDescent="0.15">
      <c r="AL3674" s="69" t="s">
        <v>20374</v>
      </c>
    </row>
    <row r="3675" spans="38:38" ht="15.75" customHeight="1" x14ac:dyDescent="0.15">
      <c r="AL3675" s="69" t="s">
        <v>20375</v>
      </c>
    </row>
    <row r="3676" spans="38:38" ht="15.75" customHeight="1" x14ac:dyDescent="0.15">
      <c r="AL3676" s="69" t="s">
        <v>20376</v>
      </c>
    </row>
    <row r="3677" spans="38:38" ht="15.75" customHeight="1" x14ac:dyDescent="0.15">
      <c r="AL3677" s="69" t="s">
        <v>20377</v>
      </c>
    </row>
    <row r="3678" spans="38:38" ht="15.75" customHeight="1" x14ac:dyDescent="0.15">
      <c r="AL3678" s="69" t="s">
        <v>20378</v>
      </c>
    </row>
    <row r="3679" spans="38:38" ht="15.75" customHeight="1" x14ac:dyDescent="0.15">
      <c r="AL3679" s="69" t="s">
        <v>20379</v>
      </c>
    </row>
    <row r="3680" spans="38:38" ht="15.75" customHeight="1" x14ac:dyDescent="0.15">
      <c r="AL3680" s="69" t="s">
        <v>20380</v>
      </c>
    </row>
    <row r="3681" spans="38:38" ht="15.75" customHeight="1" x14ac:dyDescent="0.15">
      <c r="AL3681" s="69" t="s">
        <v>20381</v>
      </c>
    </row>
    <row r="3682" spans="38:38" ht="15.75" customHeight="1" x14ac:dyDescent="0.15">
      <c r="AL3682" s="69" t="s">
        <v>20382</v>
      </c>
    </row>
    <row r="3683" spans="38:38" ht="15.75" customHeight="1" x14ac:dyDescent="0.15">
      <c r="AL3683" s="69" t="s">
        <v>20383</v>
      </c>
    </row>
    <row r="3684" spans="38:38" ht="15.75" customHeight="1" x14ac:dyDescent="0.15">
      <c r="AL3684" s="69" t="s">
        <v>20384</v>
      </c>
    </row>
    <row r="3685" spans="38:38" ht="15.75" customHeight="1" x14ac:dyDescent="0.15">
      <c r="AL3685" s="69" t="s">
        <v>20385</v>
      </c>
    </row>
    <row r="3686" spans="38:38" ht="15.75" customHeight="1" x14ac:dyDescent="0.15">
      <c r="AL3686" s="69" t="s">
        <v>20386</v>
      </c>
    </row>
    <row r="3687" spans="38:38" ht="15.75" customHeight="1" x14ac:dyDescent="0.15">
      <c r="AL3687" s="69" t="s">
        <v>20387</v>
      </c>
    </row>
    <row r="3688" spans="38:38" ht="15.75" customHeight="1" x14ac:dyDescent="0.15">
      <c r="AL3688" s="69" t="s">
        <v>20388</v>
      </c>
    </row>
    <row r="3689" spans="38:38" ht="15.75" customHeight="1" x14ac:dyDescent="0.15">
      <c r="AL3689" s="69" t="s">
        <v>20389</v>
      </c>
    </row>
    <row r="3690" spans="38:38" ht="15.75" customHeight="1" x14ac:dyDescent="0.15">
      <c r="AL3690" s="69" t="s">
        <v>20390</v>
      </c>
    </row>
    <row r="3691" spans="38:38" ht="15.75" customHeight="1" x14ac:dyDescent="0.15">
      <c r="AL3691" s="69" t="s">
        <v>20391</v>
      </c>
    </row>
    <row r="3692" spans="38:38" ht="15.75" customHeight="1" x14ac:dyDescent="0.15">
      <c r="AL3692" s="69" t="s">
        <v>20392</v>
      </c>
    </row>
    <row r="3693" spans="38:38" ht="15.75" customHeight="1" x14ac:dyDescent="0.15">
      <c r="AL3693" s="69" t="s">
        <v>20393</v>
      </c>
    </row>
    <row r="3694" spans="38:38" ht="15.75" customHeight="1" x14ac:dyDescent="0.15">
      <c r="AL3694" s="69" t="s">
        <v>20394</v>
      </c>
    </row>
    <row r="3695" spans="38:38" ht="15.75" customHeight="1" x14ac:dyDescent="0.15">
      <c r="AL3695" s="69" t="s">
        <v>20395</v>
      </c>
    </row>
    <row r="3696" spans="38:38" ht="15.75" customHeight="1" x14ac:dyDescent="0.15">
      <c r="AL3696" s="69" t="s">
        <v>20396</v>
      </c>
    </row>
    <row r="3697" spans="38:38" ht="15.75" customHeight="1" x14ac:dyDescent="0.15">
      <c r="AL3697" s="69" t="s">
        <v>20397</v>
      </c>
    </row>
    <row r="3698" spans="38:38" ht="15.75" customHeight="1" x14ac:dyDescent="0.15">
      <c r="AL3698" s="69" t="s">
        <v>20398</v>
      </c>
    </row>
    <row r="3699" spans="38:38" ht="15.75" customHeight="1" x14ac:dyDescent="0.15">
      <c r="AL3699" s="69" t="s">
        <v>20399</v>
      </c>
    </row>
    <row r="3700" spans="38:38" ht="15.75" customHeight="1" x14ac:dyDescent="0.15">
      <c r="AL3700" s="69" t="s">
        <v>20400</v>
      </c>
    </row>
    <row r="3701" spans="38:38" ht="15.75" customHeight="1" x14ac:dyDescent="0.15">
      <c r="AL3701" s="69" t="s">
        <v>20401</v>
      </c>
    </row>
    <row r="3702" spans="38:38" ht="15.75" customHeight="1" x14ac:dyDescent="0.15">
      <c r="AL3702" s="69" t="s">
        <v>20402</v>
      </c>
    </row>
    <row r="3703" spans="38:38" ht="15.75" customHeight="1" x14ac:dyDescent="0.15">
      <c r="AL3703" s="69" t="s">
        <v>20403</v>
      </c>
    </row>
    <row r="3704" spans="38:38" ht="15.75" customHeight="1" x14ac:dyDescent="0.15">
      <c r="AL3704" s="69" t="s">
        <v>20404</v>
      </c>
    </row>
    <row r="3705" spans="38:38" ht="15.75" customHeight="1" x14ac:dyDescent="0.15">
      <c r="AL3705" s="69" t="s">
        <v>20405</v>
      </c>
    </row>
    <row r="3706" spans="38:38" ht="15.75" customHeight="1" x14ac:dyDescent="0.15">
      <c r="AL3706" s="69" t="s">
        <v>20406</v>
      </c>
    </row>
    <row r="3707" spans="38:38" ht="15.75" customHeight="1" x14ac:dyDescent="0.15">
      <c r="AL3707" s="69" t="s">
        <v>20407</v>
      </c>
    </row>
    <row r="3708" spans="38:38" ht="15.75" customHeight="1" x14ac:dyDescent="0.15">
      <c r="AL3708" s="69" t="s">
        <v>20408</v>
      </c>
    </row>
    <row r="3709" spans="38:38" ht="15.75" customHeight="1" x14ac:dyDescent="0.15">
      <c r="AL3709" s="69" t="s">
        <v>20409</v>
      </c>
    </row>
    <row r="3710" spans="38:38" ht="15.75" customHeight="1" x14ac:dyDescent="0.15">
      <c r="AL3710" s="69" t="s">
        <v>20410</v>
      </c>
    </row>
    <row r="3711" spans="38:38" ht="15.75" customHeight="1" x14ac:dyDescent="0.15">
      <c r="AL3711" s="69" t="s">
        <v>20411</v>
      </c>
    </row>
    <row r="3712" spans="38:38" ht="15.75" customHeight="1" x14ac:dyDescent="0.15">
      <c r="AL3712" s="69" t="s">
        <v>20412</v>
      </c>
    </row>
    <row r="3713" spans="38:38" ht="15.75" customHeight="1" x14ac:dyDescent="0.15">
      <c r="AL3713" s="69" t="s">
        <v>20413</v>
      </c>
    </row>
    <row r="3714" spans="38:38" ht="15.75" customHeight="1" x14ac:dyDescent="0.15">
      <c r="AL3714" s="69" t="s">
        <v>20414</v>
      </c>
    </row>
    <row r="3715" spans="38:38" ht="15.75" customHeight="1" x14ac:dyDescent="0.15">
      <c r="AL3715" s="69" t="s">
        <v>20415</v>
      </c>
    </row>
    <row r="3716" spans="38:38" ht="15.75" customHeight="1" x14ac:dyDescent="0.15">
      <c r="AL3716" s="69" t="s">
        <v>20416</v>
      </c>
    </row>
    <row r="3717" spans="38:38" ht="15.75" customHeight="1" x14ac:dyDescent="0.15">
      <c r="AL3717" s="69" t="s">
        <v>20417</v>
      </c>
    </row>
    <row r="3718" spans="38:38" ht="15.75" customHeight="1" x14ac:dyDescent="0.15">
      <c r="AL3718" s="69" t="s">
        <v>20418</v>
      </c>
    </row>
    <row r="3719" spans="38:38" ht="15.75" customHeight="1" x14ac:dyDescent="0.15">
      <c r="AL3719" s="69" t="s">
        <v>20419</v>
      </c>
    </row>
    <row r="3720" spans="38:38" ht="15.75" customHeight="1" x14ac:dyDescent="0.15">
      <c r="AL3720" s="69" t="s">
        <v>20420</v>
      </c>
    </row>
    <row r="3721" spans="38:38" ht="15.75" customHeight="1" x14ac:dyDescent="0.15">
      <c r="AL3721" s="69" t="s">
        <v>20421</v>
      </c>
    </row>
    <row r="3722" spans="38:38" ht="15.75" customHeight="1" x14ac:dyDescent="0.15">
      <c r="AL3722" s="69" t="s">
        <v>20422</v>
      </c>
    </row>
    <row r="3723" spans="38:38" ht="15.75" customHeight="1" x14ac:dyDescent="0.15">
      <c r="AL3723" s="69" t="s">
        <v>20423</v>
      </c>
    </row>
    <row r="3724" spans="38:38" ht="15.75" customHeight="1" x14ac:dyDescent="0.15">
      <c r="AL3724" s="69" t="s">
        <v>20424</v>
      </c>
    </row>
    <row r="3725" spans="38:38" ht="15.75" customHeight="1" x14ac:dyDescent="0.15">
      <c r="AL3725" s="69" t="s">
        <v>20425</v>
      </c>
    </row>
    <row r="3726" spans="38:38" ht="15.75" customHeight="1" x14ac:dyDescent="0.15">
      <c r="AL3726" s="69" t="s">
        <v>20426</v>
      </c>
    </row>
    <row r="3727" spans="38:38" ht="15.75" customHeight="1" x14ac:dyDescent="0.15">
      <c r="AL3727" s="69" t="s">
        <v>20427</v>
      </c>
    </row>
    <row r="3728" spans="38:38" ht="15.75" customHeight="1" x14ac:dyDescent="0.15">
      <c r="AL3728" s="69" t="s">
        <v>20428</v>
      </c>
    </row>
    <row r="3729" spans="38:38" ht="15.75" customHeight="1" x14ac:dyDescent="0.15">
      <c r="AL3729" s="69" t="s">
        <v>20429</v>
      </c>
    </row>
    <row r="3730" spans="38:38" ht="15.75" customHeight="1" x14ac:dyDescent="0.15">
      <c r="AL3730" s="69" t="s">
        <v>20430</v>
      </c>
    </row>
    <row r="3731" spans="38:38" ht="15.75" customHeight="1" x14ac:dyDescent="0.15">
      <c r="AL3731" s="69" t="s">
        <v>20431</v>
      </c>
    </row>
    <row r="3732" spans="38:38" ht="15.75" customHeight="1" x14ac:dyDescent="0.15">
      <c r="AL3732" s="69" t="s">
        <v>20432</v>
      </c>
    </row>
    <row r="3733" spans="38:38" ht="15.75" customHeight="1" x14ac:dyDescent="0.15">
      <c r="AL3733" s="69" t="s">
        <v>20433</v>
      </c>
    </row>
    <row r="3734" spans="38:38" ht="15.75" customHeight="1" x14ac:dyDescent="0.15">
      <c r="AL3734" s="69" t="s">
        <v>20434</v>
      </c>
    </row>
    <row r="3735" spans="38:38" ht="15.75" customHeight="1" x14ac:dyDescent="0.15">
      <c r="AL3735" s="69" t="s">
        <v>20435</v>
      </c>
    </row>
    <row r="3736" spans="38:38" ht="15.75" customHeight="1" x14ac:dyDescent="0.15">
      <c r="AL3736" s="69" t="s">
        <v>20436</v>
      </c>
    </row>
    <row r="3737" spans="38:38" ht="15.75" customHeight="1" x14ac:dyDescent="0.15">
      <c r="AL3737" s="69" t="s">
        <v>20437</v>
      </c>
    </row>
    <row r="3738" spans="38:38" ht="15.75" customHeight="1" x14ac:dyDescent="0.15">
      <c r="AL3738" s="69" t="s">
        <v>20438</v>
      </c>
    </row>
    <row r="3739" spans="38:38" ht="15.75" customHeight="1" x14ac:dyDescent="0.15">
      <c r="AL3739" s="69" t="s">
        <v>20439</v>
      </c>
    </row>
    <row r="3740" spans="38:38" ht="15.75" customHeight="1" x14ac:dyDescent="0.15">
      <c r="AL3740" s="69" t="s">
        <v>20440</v>
      </c>
    </row>
    <row r="3741" spans="38:38" ht="15.75" customHeight="1" x14ac:dyDescent="0.15">
      <c r="AL3741" s="69" t="s">
        <v>20441</v>
      </c>
    </row>
    <row r="3742" spans="38:38" ht="15.75" customHeight="1" x14ac:dyDescent="0.15">
      <c r="AL3742" s="69" t="s">
        <v>20442</v>
      </c>
    </row>
    <row r="3743" spans="38:38" ht="15.75" customHeight="1" x14ac:dyDescent="0.15">
      <c r="AL3743" s="69" t="s">
        <v>20443</v>
      </c>
    </row>
    <row r="3744" spans="38:38" ht="15.75" customHeight="1" x14ac:dyDescent="0.15">
      <c r="AL3744" s="69" t="s">
        <v>20444</v>
      </c>
    </row>
    <row r="3745" spans="38:38" ht="15.75" customHeight="1" x14ac:dyDescent="0.15">
      <c r="AL3745" s="69" t="s">
        <v>20445</v>
      </c>
    </row>
    <row r="3746" spans="38:38" ht="15.75" customHeight="1" x14ac:dyDescent="0.15">
      <c r="AL3746" s="69" t="s">
        <v>20446</v>
      </c>
    </row>
    <row r="3747" spans="38:38" ht="15.75" customHeight="1" x14ac:dyDescent="0.15">
      <c r="AL3747" s="69" t="s">
        <v>20447</v>
      </c>
    </row>
    <row r="3748" spans="38:38" ht="15.75" customHeight="1" x14ac:dyDescent="0.15">
      <c r="AL3748" s="69" t="s">
        <v>20448</v>
      </c>
    </row>
    <row r="3749" spans="38:38" ht="15.75" customHeight="1" x14ac:dyDescent="0.15">
      <c r="AL3749" s="69" t="s">
        <v>20449</v>
      </c>
    </row>
    <row r="3750" spans="38:38" ht="15.75" customHeight="1" x14ac:dyDescent="0.15">
      <c r="AL3750" s="69" t="s">
        <v>20450</v>
      </c>
    </row>
    <row r="3751" spans="38:38" ht="15.75" customHeight="1" x14ac:dyDescent="0.15">
      <c r="AL3751" s="69" t="s">
        <v>20451</v>
      </c>
    </row>
    <row r="3752" spans="38:38" ht="15.75" customHeight="1" x14ac:dyDescent="0.15">
      <c r="AL3752" s="69" t="s">
        <v>20452</v>
      </c>
    </row>
    <row r="3753" spans="38:38" ht="15.75" customHeight="1" x14ac:dyDescent="0.15">
      <c r="AL3753" s="69" t="s">
        <v>20453</v>
      </c>
    </row>
    <row r="3754" spans="38:38" ht="15.75" customHeight="1" x14ac:dyDescent="0.15">
      <c r="AL3754" s="69" t="s">
        <v>20454</v>
      </c>
    </row>
    <row r="3755" spans="38:38" ht="15.75" customHeight="1" x14ac:dyDescent="0.15">
      <c r="AL3755" s="69" t="s">
        <v>20455</v>
      </c>
    </row>
    <row r="3756" spans="38:38" ht="15.75" customHeight="1" x14ac:dyDescent="0.15">
      <c r="AL3756" s="69" t="s">
        <v>20456</v>
      </c>
    </row>
    <row r="3757" spans="38:38" ht="15.75" customHeight="1" x14ac:dyDescent="0.15">
      <c r="AL3757" s="69" t="s">
        <v>20457</v>
      </c>
    </row>
    <row r="3758" spans="38:38" ht="15.75" customHeight="1" x14ac:dyDescent="0.15">
      <c r="AL3758" s="69" t="s">
        <v>20458</v>
      </c>
    </row>
    <row r="3759" spans="38:38" ht="15.75" customHeight="1" x14ac:dyDescent="0.15">
      <c r="AL3759" s="69" t="s">
        <v>20459</v>
      </c>
    </row>
    <row r="3760" spans="38:38" ht="15.75" customHeight="1" x14ac:dyDescent="0.15">
      <c r="AL3760" s="69" t="s">
        <v>20460</v>
      </c>
    </row>
    <row r="3761" spans="38:38" ht="15.75" customHeight="1" x14ac:dyDescent="0.15">
      <c r="AL3761" s="69" t="s">
        <v>20461</v>
      </c>
    </row>
    <row r="3762" spans="38:38" ht="15.75" customHeight="1" x14ac:dyDescent="0.15">
      <c r="AL3762" s="69" t="s">
        <v>20462</v>
      </c>
    </row>
    <row r="3763" spans="38:38" ht="15.75" customHeight="1" x14ac:dyDescent="0.15">
      <c r="AL3763" s="69" t="s">
        <v>20463</v>
      </c>
    </row>
    <row r="3764" spans="38:38" ht="15.75" customHeight="1" x14ac:dyDescent="0.15">
      <c r="AL3764" s="69" t="s">
        <v>20464</v>
      </c>
    </row>
    <row r="3765" spans="38:38" ht="15.75" customHeight="1" x14ac:dyDescent="0.15">
      <c r="AL3765" s="69" t="s">
        <v>20465</v>
      </c>
    </row>
    <row r="3766" spans="38:38" ht="15.75" customHeight="1" x14ac:dyDescent="0.15">
      <c r="AL3766" s="69" t="s">
        <v>20466</v>
      </c>
    </row>
    <row r="3767" spans="38:38" ht="15.75" customHeight="1" x14ac:dyDescent="0.15">
      <c r="AL3767" s="69" t="s">
        <v>20467</v>
      </c>
    </row>
    <row r="3768" spans="38:38" ht="15.75" customHeight="1" x14ac:dyDescent="0.15">
      <c r="AL3768" s="69" t="s">
        <v>20468</v>
      </c>
    </row>
    <row r="3769" spans="38:38" ht="15.75" customHeight="1" x14ac:dyDescent="0.15">
      <c r="AL3769" s="69" t="s">
        <v>20469</v>
      </c>
    </row>
    <row r="3770" spans="38:38" ht="15.75" customHeight="1" x14ac:dyDescent="0.15">
      <c r="AL3770" s="69" t="s">
        <v>20470</v>
      </c>
    </row>
    <row r="3771" spans="38:38" ht="15.75" customHeight="1" x14ac:dyDescent="0.15">
      <c r="AL3771" s="69" t="s">
        <v>20471</v>
      </c>
    </row>
    <row r="3772" spans="38:38" ht="15.75" customHeight="1" x14ac:dyDescent="0.15">
      <c r="AL3772" s="69" t="s">
        <v>20472</v>
      </c>
    </row>
    <row r="3773" spans="38:38" ht="15.75" customHeight="1" x14ac:dyDescent="0.15">
      <c r="AL3773" s="69" t="s">
        <v>20473</v>
      </c>
    </row>
    <row r="3774" spans="38:38" ht="15.75" customHeight="1" x14ac:dyDescent="0.15">
      <c r="AL3774" s="69" t="s">
        <v>20474</v>
      </c>
    </row>
    <row r="3775" spans="38:38" ht="15.75" customHeight="1" x14ac:dyDescent="0.15">
      <c r="AL3775" s="69" t="s">
        <v>20475</v>
      </c>
    </row>
    <row r="3776" spans="38:38" ht="15.75" customHeight="1" x14ac:dyDescent="0.15">
      <c r="AL3776" s="69" t="s">
        <v>20476</v>
      </c>
    </row>
    <row r="3777" spans="38:38" ht="15.75" customHeight="1" x14ac:dyDescent="0.15">
      <c r="AL3777" s="69" t="s">
        <v>20477</v>
      </c>
    </row>
    <row r="3778" spans="38:38" ht="15.75" customHeight="1" x14ac:dyDescent="0.15">
      <c r="AL3778" s="69" t="s">
        <v>20478</v>
      </c>
    </row>
    <row r="3779" spans="38:38" ht="15.75" customHeight="1" x14ac:dyDescent="0.15">
      <c r="AL3779" s="69" t="s">
        <v>20479</v>
      </c>
    </row>
    <row r="3780" spans="38:38" ht="15.75" customHeight="1" x14ac:dyDescent="0.15">
      <c r="AL3780" s="69" t="s">
        <v>20480</v>
      </c>
    </row>
    <row r="3781" spans="38:38" ht="15.75" customHeight="1" x14ac:dyDescent="0.15">
      <c r="AL3781" s="69" t="s">
        <v>20481</v>
      </c>
    </row>
    <row r="3782" spans="38:38" ht="15.75" customHeight="1" x14ac:dyDescent="0.15">
      <c r="AL3782" s="69" t="s">
        <v>20482</v>
      </c>
    </row>
    <row r="3783" spans="38:38" ht="15.75" customHeight="1" x14ac:dyDescent="0.15">
      <c r="AL3783" s="69" t="s">
        <v>20483</v>
      </c>
    </row>
    <row r="3784" spans="38:38" ht="15.75" customHeight="1" x14ac:dyDescent="0.15">
      <c r="AL3784" s="69" t="s">
        <v>20484</v>
      </c>
    </row>
    <row r="3785" spans="38:38" ht="15.75" customHeight="1" x14ac:dyDescent="0.15">
      <c r="AL3785" s="69" t="s">
        <v>20485</v>
      </c>
    </row>
    <row r="3786" spans="38:38" ht="15.75" customHeight="1" x14ac:dyDescent="0.15">
      <c r="AL3786" s="69" t="s">
        <v>20486</v>
      </c>
    </row>
    <row r="3787" spans="38:38" ht="15.75" customHeight="1" x14ac:dyDescent="0.15">
      <c r="AL3787" s="69" t="s">
        <v>20487</v>
      </c>
    </row>
    <row r="3788" spans="38:38" ht="15.75" customHeight="1" x14ac:dyDescent="0.15">
      <c r="AL3788" s="69" t="s">
        <v>20488</v>
      </c>
    </row>
    <row r="3789" spans="38:38" ht="15.75" customHeight="1" x14ac:dyDescent="0.15">
      <c r="AL3789" s="69" t="s">
        <v>20489</v>
      </c>
    </row>
    <row r="3790" spans="38:38" ht="15.75" customHeight="1" x14ac:dyDescent="0.15">
      <c r="AL3790" s="69" t="s">
        <v>20490</v>
      </c>
    </row>
    <row r="3791" spans="38:38" ht="15.75" customHeight="1" x14ac:dyDescent="0.15">
      <c r="AL3791" s="69" t="s">
        <v>20491</v>
      </c>
    </row>
    <row r="3792" spans="38:38" ht="15.75" customHeight="1" x14ac:dyDescent="0.15">
      <c r="AL3792" s="69" t="s">
        <v>20492</v>
      </c>
    </row>
    <row r="3793" spans="38:38" ht="15.75" customHeight="1" x14ac:dyDescent="0.15">
      <c r="AL3793" s="69" t="s">
        <v>20493</v>
      </c>
    </row>
    <row r="3794" spans="38:38" ht="15.75" customHeight="1" x14ac:dyDescent="0.15">
      <c r="AL3794" s="69" t="s">
        <v>20494</v>
      </c>
    </row>
    <row r="3795" spans="38:38" ht="15.75" customHeight="1" x14ac:dyDescent="0.15">
      <c r="AL3795" s="69" t="s">
        <v>20495</v>
      </c>
    </row>
    <row r="3796" spans="38:38" ht="15.75" customHeight="1" x14ac:dyDescent="0.15">
      <c r="AL3796" s="69" t="s">
        <v>20496</v>
      </c>
    </row>
    <row r="3797" spans="38:38" ht="15.75" customHeight="1" x14ac:dyDescent="0.15">
      <c r="AL3797" s="69" t="s">
        <v>20497</v>
      </c>
    </row>
    <row r="3798" spans="38:38" ht="15.75" customHeight="1" x14ac:dyDescent="0.15">
      <c r="AL3798" s="69" t="s">
        <v>20498</v>
      </c>
    </row>
    <row r="3799" spans="38:38" ht="15.75" customHeight="1" x14ac:dyDescent="0.15">
      <c r="AL3799" s="69" t="s">
        <v>20499</v>
      </c>
    </row>
    <row r="3800" spans="38:38" ht="15.75" customHeight="1" x14ac:dyDescent="0.15">
      <c r="AL3800" s="69" t="s">
        <v>20500</v>
      </c>
    </row>
    <row r="3801" spans="38:38" ht="15.75" customHeight="1" x14ac:dyDescent="0.15">
      <c r="AL3801" s="69" t="s">
        <v>20501</v>
      </c>
    </row>
    <row r="3802" spans="38:38" ht="15.75" customHeight="1" x14ac:dyDescent="0.15">
      <c r="AL3802" s="69" t="s">
        <v>20502</v>
      </c>
    </row>
    <row r="3803" spans="38:38" ht="15.75" customHeight="1" x14ac:dyDescent="0.15">
      <c r="AL3803" s="69" t="s">
        <v>20503</v>
      </c>
    </row>
    <row r="3804" spans="38:38" ht="15.75" customHeight="1" x14ac:dyDescent="0.15">
      <c r="AL3804" s="69" t="s">
        <v>20504</v>
      </c>
    </row>
    <row r="3805" spans="38:38" ht="15.75" customHeight="1" x14ac:dyDescent="0.15">
      <c r="AL3805" s="69" t="s">
        <v>20505</v>
      </c>
    </row>
    <row r="3806" spans="38:38" ht="15.75" customHeight="1" x14ac:dyDescent="0.15">
      <c r="AL3806" s="69" t="s">
        <v>20506</v>
      </c>
    </row>
    <row r="3807" spans="38:38" ht="15.75" customHeight="1" x14ac:dyDescent="0.15">
      <c r="AL3807" s="69" t="s">
        <v>20507</v>
      </c>
    </row>
    <row r="3808" spans="38:38" ht="15.75" customHeight="1" x14ac:dyDescent="0.15">
      <c r="AL3808" s="69" t="s">
        <v>20508</v>
      </c>
    </row>
    <row r="3809" spans="38:38" ht="15.75" customHeight="1" x14ac:dyDescent="0.15">
      <c r="AL3809" s="69" t="s">
        <v>20509</v>
      </c>
    </row>
    <row r="3810" spans="38:38" ht="15.75" customHeight="1" x14ac:dyDescent="0.15">
      <c r="AL3810" s="69" t="s">
        <v>20510</v>
      </c>
    </row>
    <row r="3811" spans="38:38" ht="15.75" customHeight="1" x14ac:dyDescent="0.15">
      <c r="AL3811" s="69" t="s">
        <v>20511</v>
      </c>
    </row>
    <row r="3812" spans="38:38" ht="15.75" customHeight="1" x14ac:dyDescent="0.15">
      <c r="AL3812" s="69" t="s">
        <v>20512</v>
      </c>
    </row>
    <row r="3813" spans="38:38" ht="15.75" customHeight="1" x14ac:dyDescent="0.15">
      <c r="AL3813" s="69" t="s">
        <v>20513</v>
      </c>
    </row>
    <row r="3814" spans="38:38" ht="15.75" customHeight="1" x14ac:dyDescent="0.15">
      <c r="AL3814" s="69" t="s">
        <v>20514</v>
      </c>
    </row>
    <row r="3815" spans="38:38" ht="15.75" customHeight="1" x14ac:dyDescent="0.15">
      <c r="AL3815" s="69" t="s">
        <v>20515</v>
      </c>
    </row>
    <row r="3816" spans="38:38" ht="15.75" customHeight="1" x14ac:dyDescent="0.15">
      <c r="AL3816" s="69" t="s">
        <v>20516</v>
      </c>
    </row>
    <row r="3817" spans="38:38" ht="15.75" customHeight="1" x14ac:dyDescent="0.15">
      <c r="AL3817" s="69" t="s">
        <v>20517</v>
      </c>
    </row>
    <row r="3818" spans="38:38" ht="15.75" customHeight="1" x14ac:dyDescent="0.15">
      <c r="AL3818" s="69" t="s">
        <v>20518</v>
      </c>
    </row>
    <row r="3819" spans="38:38" ht="15.75" customHeight="1" x14ac:dyDescent="0.15">
      <c r="AL3819" s="69" t="s">
        <v>20519</v>
      </c>
    </row>
    <row r="3820" spans="38:38" ht="15.75" customHeight="1" x14ac:dyDescent="0.15">
      <c r="AL3820" s="69" t="s">
        <v>20520</v>
      </c>
    </row>
    <row r="3821" spans="38:38" ht="15.75" customHeight="1" x14ac:dyDescent="0.15">
      <c r="AL3821" s="69" t="s">
        <v>20521</v>
      </c>
    </row>
    <row r="3822" spans="38:38" ht="15.75" customHeight="1" x14ac:dyDescent="0.15">
      <c r="AL3822" s="69" t="s">
        <v>20522</v>
      </c>
    </row>
    <row r="3823" spans="38:38" ht="15.75" customHeight="1" x14ac:dyDescent="0.15">
      <c r="AL3823" s="69" t="s">
        <v>20523</v>
      </c>
    </row>
    <row r="3824" spans="38:38" ht="15.75" customHeight="1" x14ac:dyDescent="0.15">
      <c r="AL3824" s="69" t="s">
        <v>20524</v>
      </c>
    </row>
    <row r="3825" spans="38:38" ht="15.75" customHeight="1" x14ac:dyDescent="0.15">
      <c r="AL3825" s="69" t="s">
        <v>20525</v>
      </c>
    </row>
    <row r="3826" spans="38:38" ht="15.75" customHeight="1" x14ac:dyDescent="0.15">
      <c r="AL3826" s="69" t="s">
        <v>20526</v>
      </c>
    </row>
    <row r="3827" spans="38:38" ht="15.75" customHeight="1" x14ac:dyDescent="0.15">
      <c r="AL3827" s="69" t="s">
        <v>20527</v>
      </c>
    </row>
    <row r="3828" spans="38:38" ht="15.75" customHeight="1" x14ac:dyDescent="0.15">
      <c r="AL3828" s="69" t="s">
        <v>20528</v>
      </c>
    </row>
    <row r="3829" spans="38:38" ht="15.75" customHeight="1" x14ac:dyDescent="0.15">
      <c r="AL3829" s="69" t="s">
        <v>20529</v>
      </c>
    </row>
    <row r="3830" spans="38:38" ht="15.75" customHeight="1" x14ac:dyDescent="0.15">
      <c r="AL3830" s="69" t="s">
        <v>20530</v>
      </c>
    </row>
    <row r="3831" spans="38:38" ht="15.75" customHeight="1" x14ac:dyDescent="0.15">
      <c r="AL3831" s="69" t="s">
        <v>20531</v>
      </c>
    </row>
    <row r="3832" spans="38:38" ht="15.75" customHeight="1" x14ac:dyDescent="0.15">
      <c r="AL3832" s="69" t="s">
        <v>20532</v>
      </c>
    </row>
    <row r="3833" spans="38:38" ht="15.75" customHeight="1" x14ac:dyDescent="0.15">
      <c r="AL3833" s="69" t="s">
        <v>20533</v>
      </c>
    </row>
    <row r="3834" spans="38:38" ht="15.75" customHeight="1" x14ac:dyDescent="0.15">
      <c r="AL3834" s="69" t="s">
        <v>20534</v>
      </c>
    </row>
    <row r="3835" spans="38:38" ht="15.75" customHeight="1" x14ac:dyDescent="0.15">
      <c r="AL3835" s="69" t="s">
        <v>20535</v>
      </c>
    </row>
    <row r="3836" spans="38:38" ht="15.75" customHeight="1" x14ac:dyDescent="0.15">
      <c r="AL3836" s="69" t="s">
        <v>20536</v>
      </c>
    </row>
    <row r="3837" spans="38:38" ht="15.75" customHeight="1" x14ac:dyDescent="0.15">
      <c r="AL3837" s="69" t="s">
        <v>20537</v>
      </c>
    </row>
    <row r="3838" spans="38:38" ht="15.75" customHeight="1" x14ac:dyDescent="0.15">
      <c r="AL3838" s="69" t="s">
        <v>20538</v>
      </c>
    </row>
    <row r="3839" spans="38:38" ht="15.75" customHeight="1" x14ac:dyDescent="0.15">
      <c r="AL3839" s="69" t="s">
        <v>20539</v>
      </c>
    </row>
    <row r="3840" spans="38:38" ht="15.75" customHeight="1" x14ac:dyDescent="0.15">
      <c r="AL3840" s="69" t="s">
        <v>20540</v>
      </c>
    </row>
    <row r="3841" spans="38:38" ht="15.75" customHeight="1" x14ac:dyDescent="0.15">
      <c r="AL3841" s="69" t="s">
        <v>20541</v>
      </c>
    </row>
    <row r="3842" spans="38:38" ht="15.75" customHeight="1" x14ac:dyDescent="0.15">
      <c r="AL3842" s="69" t="s">
        <v>20542</v>
      </c>
    </row>
    <row r="3843" spans="38:38" ht="15.75" customHeight="1" x14ac:dyDescent="0.15">
      <c r="AL3843" s="69" t="s">
        <v>20543</v>
      </c>
    </row>
    <row r="3844" spans="38:38" ht="15.75" customHeight="1" x14ac:dyDescent="0.15">
      <c r="AL3844" s="69" t="s">
        <v>20544</v>
      </c>
    </row>
    <row r="3845" spans="38:38" ht="15.75" customHeight="1" x14ac:dyDescent="0.15">
      <c r="AL3845" s="69" t="s">
        <v>20545</v>
      </c>
    </row>
    <row r="3846" spans="38:38" ht="15.75" customHeight="1" x14ac:dyDescent="0.15">
      <c r="AL3846" s="69" t="s">
        <v>20546</v>
      </c>
    </row>
    <row r="3847" spans="38:38" ht="15.75" customHeight="1" x14ac:dyDescent="0.15">
      <c r="AL3847" s="69" t="s">
        <v>20547</v>
      </c>
    </row>
    <row r="3848" spans="38:38" ht="15.75" customHeight="1" x14ac:dyDescent="0.15">
      <c r="AL3848" s="69" t="s">
        <v>20548</v>
      </c>
    </row>
    <row r="3849" spans="38:38" ht="15.75" customHeight="1" x14ac:dyDescent="0.15">
      <c r="AL3849" s="69" t="s">
        <v>20549</v>
      </c>
    </row>
    <row r="3850" spans="38:38" ht="15.75" customHeight="1" x14ac:dyDescent="0.15">
      <c r="AL3850" s="69" t="s">
        <v>20550</v>
      </c>
    </row>
    <row r="3851" spans="38:38" ht="15.75" customHeight="1" x14ac:dyDescent="0.15">
      <c r="AL3851" s="69" t="s">
        <v>20551</v>
      </c>
    </row>
    <row r="3852" spans="38:38" ht="15.75" customHeight="1" x14ac:dyDescent="0.15">
      <c r="AL3852" s="69" t="s">
        <v>20552</v>
      </c>
    </row>
    <row r="3853" spans="38:38" ht="15.75" customHeight="1" x14ac:dyDescent="0.15">
      <c r="AL3853" s="69" t="s">
        <v>20553</v>
      </c>
    </row>
    <row r="3854" spans="38:38" ht="15.75" customHeight="1" x14ac:dyDescent="0.15">
      <c r="AL3854" s="69" t="s">
        <v>20554</v>
      </c>
    </row>
    <row r="3855" spans="38:38" ht="15.75" customHeight="1" x14ac:dyDescent="0.15">
      <c r="AL3855" s="69" t="s">
        <v>20555</v>
      </c>
    </row>
    <row r="3856" spans="38:38" ht="15.75" customHeight="1" x14ac:dyDescent="0.15">
      <c r="AL3856" s="69" t="s">
        <v>20556</v>
      </c>
    </row>
    <row r="3857" spans="38:38" ht="15.75" customHeight="1" x14ac:dyDescent="0.15">
      <c r="AL3857" s="69" t="s">
        <v>20557</v>
      </c>
    </row>
    <row r="3858" spans="38:38" ht="15.75" customHeight="1" x14ac:dyDescent="0.15">
      <c r="AL3858" s="69" t="s">
        <v>20558</v>
      </c>
    </row>
    <row r="3859" spans="38:38" ht="15.75" customHeight="1" x14ac:dyDescent="0.15">
      <c r="AL3859" s="69" t="s">
        <v>20559</v>
      </c>
    </row>
    <row r="3860" spans="38:38" ht="15.75" customHeight="1" x14ac:dyDescent="0.15">
      <c r="AL3860" s="69" t="s">
        <v>20560</v>
      </c>
    </row>
    <row r="3861" spans="38:38" ht="15.75" customHeight="1" x14ac:dyDescent="0.15">
      <c r="AL3861" s="69" t="s">
        <v>20561</v>
      </c>
    </row>
    <row r="3862" spans="38:38" ht="15.75" customHeight="1" x14ac:dyDescent="0.15">
      <c r="AL3862" s="69" t="s">
        <v>20562</v>
      </c>
    </row>
    <row r="3863" spans="38:38" ht="15.75" customHeight="1" x14ac:dyDescent="0.15">
      <c r="AL3863" s="69" t="s">
        <v>20563</v>
      </c>
    </row>
    <row r="3864" spans="38:38" ht="15.75" customHeight="1" x14ac:dyDescent="0.15">
      <c r="AL3864" s="69" t="s">
        <v>20564</v>
      </c>
    </row>
    <row r="3865" spans="38:38" ht="15.75" customHeight="1" x14ac:dyDescent="0.15">
      <c r="AL3865" s="69" t="s">
        <v>20565</v>
      </c>
    </row>
    <row r="3866" spans="38:38" ht="15.75" customHeight="1" x14ac:dyDescent="0.15">
      <c r="AL3866" s="69" t="s">
        <v>20566</v>
      </c>
    </row>
    <row r="3867" spans="38:38" ht="15.75" customHeight="1" x14ac:dyDescent="0.15">
      <c r="AL3867" s="69" t="s">
        <v>20567</v>
      </c>
    </row>
    <row r="3868" spans="38:38" ht="15.75" customHeight="1" x14ac:dyDescent="0.15">
      <c r="AL3868" s="69" t="s">
        <v>20568</v>
      </c>
    </row>
    <row r="3869" spans="38:38" ht="15.75" customHeight="1" x14ac:dyDescent="0.15">
      <c r="AL3869" s="69" t="s">
        <v>20569</v>
      </c>
    </row>
    <row r="3870" spans="38:38" ht="15.75" customHeight="1" x14ac:dyDescent="0.15">
      <c r="AL3870" s="69" t="s">
        <v>20570</v>
      </c>
    </row>
    <row r="3871" spans="38:38" ht="15.75" customHeight="1" x14ac:dyDescent="0.15">
      <c r="AL3871" s="69" t="s">
        <v>20571</v>
      </c>
    </row>
    <row r="3872" spans="38:38" ht="15.75" customHeight="1" x14ac:dyDescent="0.15">
      <c r="AL3872" s="69" t="s">
        <v>20572</v>
      </c>
    </row>
    <row r="3873" spans="38:38" ht="15.75" customHeight="1" x14ac:dyDescent="0.15">
      <c r="AL3873" s="69" t="s">
        <v>20573</v>
      </c>
    </row>
    <row r="3874" spans="38:38" ht="15.75" customHeight="1" x14ac:dyDescent="0.15">
      <c r="AL3874" s="69" t="s">
        <v>20574</v>
      </c>
    </row>
    <row r="3875" spans="38:38" ht="15.75" customHeight="1" x14ac:dyDescent="0.15">
      <c r="AL3875" s="69" t="s">
        <v>20575</v>
      </c>
    </row>
    <row r="3876" spans="38:38" ht="15.75" customHeight="1" x14ac:dyDescent="0.15">
      <c r="AL3876" s="69" t="s">
        <v>20576</v>
      </c>
    </row>
    <row r="3877" spans="38:38" ht="15.75" customHeight="1" x14ac:dyDescent="0.15">
      <c r="AL3877" s="69" t="s">
        <v>20577</v>
      </c>
    </row>
    <row r="3878" spans="38:38" ht="15.75" customHeight="1" x14ac:dyDescent="0.15">
      <c r="AL3878" s="69" t="s">
        <v>20578</v>
      </c>
    </row>
    <row r="3879" spans="38:38" ht="15.75" customHeight="1" x14ac:dyDescent="0.15">
      <c r="AL3879" s="69" t="s">
        <v>20579</v>
      </c>
    </row>
    <row r="3880" spans="38:38" ht="15.75" customHeight="1" x14ac:dyDescent="0.15">
      <c r="AL3880" s="69" t="s">
        <v>20580</v>
      </c>
    </row>
    <row r="3881" spans="38:38" ht="15.75" customHeight="1" x14ac:dyDescent="0.15">
      <c r="AL3881" s="69" t="s">
        <v>20581</v>
      </c>
    </row>
    <row r="3882" spans="38:38" ht="15.75" customHeight="1" x14ac:dyDescent="0.15">
      <c r="AL3882" s="69" t="s">
        <v>20582</v>
      </c>
    </row>
    <row r="3883" spans="38:38" ht="15.75" customHeight="1" x14ac:dyDescent="0.15">
      <c r="AL3883" s="69" t="s">
        <v>20583</v>
      </c>
    </row>
    <row r="3884" spans="38:38" ht="15.75" customHeight="1" x14ac:dyDescent="0.15">
      <c r="AL3884" s="69" t="s">
        <v>20584</v>
      </c>
    </row>
    <row r="3885" spans="38:38" ht="15.75" customHeight="1" x14ac:dyDescent="0.15">
      <c r="AL3885" s="69" t="s">
        <v>20585</v>
      </c>
    </row>
    <row r="3886" spans="38:38" ht="15.75" customHeight="1" x14ac:dyDescent="0.15">
      <c r="AL3886" s="69" t="s">
        <v>20586</v>
      </c>
    </row>
    <row r="3887" spans="38:38" ht="15.75" customHeight="1" x14ac:dyDescent="0.15">
      <c r="AL3887" s="69" t="s">
        <v>20587</v>
      </c>
    </row>
    <row r="3888" spans="38:38" ht="15.75" customHeight="1" x14ac:dyDescent="0.15">
      <c r="AL3888" s="69" t="s">
        <v>20588</v>
      </c>
    </row>
    <row r="3889" spans="38:38" ht="15.75" customHeight="1" x14ac:dyDescent="0.15">
      <c r="AL3889" s="69" t="s">
        <v>20589</v>
      </c>
    </row>
    <row r="3890" spans="38:38" ht="15.75" customHeight="1" x14ac:dyDescent="0.15">
      <c r="AL3890" s="69" t="s">
        <v>20590</v>
      </c>
    </row>
    <row r="3891" spans="38:38" ht="15.75" customHeight="1" x14ac:dyDescent="0.15">
      <c r="AL3891" s="69" t="s">
        <v>20591</v>
      </c>
    </row>
    <row r="3892" spans="38:38" ht="15.75" customHeight="1" x14ac:dyDescent="0.15">
      <c r="AL3892" s="69" t="s">
        <v>20592</v>
      </c>
    </row>
    <row r="3893" spans="38:38" ht="15.75" customHeight="1" x14ac:dyDescent="0.15">
      <c r="AL3893" s="69" t="s">
        <v>20593</v>
      </c>
    </row>
    <row r="3894" spans="38:38" ht="15.75" customHeight="1" x14ac:dyDescent="0.15">
      <c r="AL3894" s="69" t="s">
        <v>20594</v>
      </c>
    </row>
    <row r="3895" spans="38:38" ht="15.75" customHeight="1" x14ac:dyDescent="0.15">
      <c r="AL3895" s="69" t="s">
        <v>20595</v>
      </c>
    </row>
    <row r="3896" spans="38:38" ht="15.75" customHeight="1" x14ac:dyDescent="0.15">
      <c r="AL3896" s="69" t="s">
        <v>20596</v>
      </c>
    </row>
    <row r="3897" spans="38:38" ht="15.75" customHeight="1" x14ac:dyDescent="0.15">
      <c r="AL3897" s="69" t="s">
        <v>20597</v>
      </c>
    </row>
    <row r="3898" spans="38:38" ht="15.75" customHeight="1" x14ac:dyDescent="0.15">
      <c r="AL3898" s="69" t="s">
        <v>20598</v>
      </c>
    </row>
    <row r="3899" spans="38:38" ht="15.75" customHeight="1" x14ac:dyDescent="0.15">
      <c r="AL3899" s="69" t="s">
        <v>20599</v>
      </c>
    </row>
    <row r="3900" spans="38:38" ht="15.75" customHeight="1" x14ac:dyDescent="0.15">
      <c r="AL3900" s="69" t="s">
        <v>20600</v>
      </c>
    </row>
    <row r="3901" spans="38:38" ht="15.75" customHeight="1" x14ac:dyDescent="0.15">
      <c r="AL3901" s="69" t="s">
        <v>20601</v>
      </c>
    </row>
    <row r="3902" spans="38:38" ht="15.75" customHeight="1" x14ac:dyDescent="0.15">
      <c r="AL3902" s="69" t="s">
        <v>20602</v>
      </c>
    </row>
    <row r="3903" spans="38:38" ht="15.75" customHeight="1" x14ac:dyDescent="0.15">
      <c r="AL3903" s="69" t="s">
        <v>20603</v>
      </c>
    </row>
    <row r="3904" spans="38:38" ht="15.75" customHeight="1" x14ac:dyDescent="0.15">
      <c r="AL3904" s="69" t="s">
        <v>20604</v>
      </c>
    </row>
    <row r="3905" spans="38:38" ht="15.75" customHeight="1" x14ac:dyDescent="0.15">
      <c r="AL3905" s="69" t="s">
        <v>20605</v>
      </c>
    </row>
    <row r="3906" spans="38:38" ht="15.75" customHeight="1" x14ac:dyDescent="0.15">
      <c r="AL3906" s="69" t="s">
        <v>20606</v>
      </c>
    </row>
    <row r="3907" spans="38:38" ht="15.75" customHeight="1" x14ac:dyDescent="0.15">
      <c r="AL3907" s="69" t="s">
        <v>20607</v>
      </c>
    </row>
    <row r="3908" spans="38:38" ht="15.75" customHeight="1" x14ac:dyDescent="0.15">
      <c r="AL3908" s="69" t="s">
        <v>20608</v>
      </c>
    </row>
    <row r="3909" spans="38:38" ht="15.75" customHeight="1" x14ac:dyDescent="0.15">
      <c r="AL3909" s="69" t="s">
        <v>20609</v>
      </c>
    </row>
    <row r="3910" spans="38:38" ht="15.75" customHeight="1" x14ac:dyDescent="0.15">
      <c r="AL3910" s="69" t="s">
        <v>20610</v>
      </c>
    </row>
    <row r="3911" spans="38:38" ht="15.75" customHeight="1" x14ac:dyDescent="0.15">
      <c r="AL3911" s="69" t="s">
        <v>20611</v>
      </c>
    </row>
    <row r="3912" spans="38:38" ht="15.75" customHeight="1" x14ac:dyDescent="0.15">
      <c r="AL3912" s="69" t="s">
        <v>20612</v>
      </c>
    </row>
    <row r="3913" spans="38:38" ht="15.75" customHeight="1" x14ac:dyDescent="0.15">
      <c r="AL3913" s="69" t="s">
        <v>20613</v>
      </c>
    </row>
    <row r="3914" spans="38:38" ht="15.75" customHeight="1" x14ac:dyDescent="0.15">
      <c r="AL3914" s="69" t="s">
        <v>20614</v>
      </c>
    </row>
    <row r="3915" spans="38:38" ht="15.75" customHeight="1" x14ac:dyDescent="0.15">
      <c r="AL3915" s="69" t="s">
        <v>20615</v>
      </c>
    </row>
    <row r="3916" spans="38:38" ht="15.75" customHeight="1" x14ac:dyDescent="0.15">
      <c r="AL3916" s="69" t="s">
        <v>20616</v>
      </c>
    </row>
    <row r="3917" spans="38:38" ht="15.75" customHeight="1" x14ac:dyDescent="0.15">
      <c r="AL3917" s="69" t="s">
        <v>20617</v>
      </c>
    </row>
    <row r="3918" spans="38:38" ht="15.75" customHeight="1" x14ac:dyDescent="0.15">
      <c r="AL3918" s="69" t="s">
        <v>20618</v>
      </c>
    </row>
    <row r="3919" spans="38:38" ht="15.75" customHeight="1" x14ac:dyDescent="0.15">
      <c r="AL3919" s="69" t="s">
        <v>20619</v>
      </c>
    </row>
    <row r="3920" spans="38:38" ht="15.75" customHeight="1" x14ac:dyDescent="0.15">
      <c r="AL3920" s="69" t="s">
        <v>20620</v>
      </c>
    </row>
    <row r="3921" spans="38:38" ht="15.75" customHeight="1" x14ac:dyDescent="0.15">
      <c r="AL3921" s="69" t="s">
        <v>20621</v>
      </c>
    </row>
    <row r="3922" spans="38:38" ht="15.75" customHeight="1" x14ac:dyDescent="0.15">
      <c r="AL3922" s="69" t="s">
        <v>20622</v>
      </c>
    </row>
    <row r="3923" spans="38:38" ht="15.75" customHeight="1" x14ac:dyDescent="0.15">
      <c r="AL3923" s="69" t="s">
        <v>20623</v>
      </c>
    </row>
    <row r="3924" spans="38:38" ht="15.75" customHeight="1" x14ac:dyDescent="0.15">
      <c r="AL3924" s="69" t="s">
        <v>20624</v>
      </c>
    </row>
    <row r="3925" spans="38:38" ht="15.75" customHeight="1" x14ac:dyDescent="0.15">
      <c r="AL3925" s="69" t="s">
        <v>20625</v>
      </c>
    </row>
    <row r="3926" spans="38:38" ht="15.75" customHeight="1" x14ac:dyDescent="0.15">
      <c r="AL3926" s="69" t="s">
        <v>20626</v>
      </c>
    </row>
    <row r="3927" spans="38:38" ht="15.75" customHeight="1" x14ac:dyDescent="0.15">
      <c r="AL3927" s="69" t="s">
        <v>20627</v>
      </c>
    </row>
    <row r="3928" spans="38:38" ht="15.75" customHeight="1" x14ac:dyDescent="0.15">
      <c r="AL3928" s="69" t="s">
        <v>20628</v>
      </c>
    </row>
    <row r="3929" spans="38:38" ht="15.75" customHeight="1" x14ac:dyDescent="0.15">
      <c r="AL3929" s="69" t="s">
        <v>20629</v>
      </c>
    </row>
    <row r="3930" spans="38:38" ht="15.75" customHeight="1" x14ac:dyDescent="0.15">
      <c r="AL3930" s="69" t="s">
        <v>20630</v>
      </c>
    </row>
    <row r="3931" spans="38:38" ht="15.75" customHeight="1" x14ac:dyDescent="0.15">
      <c r="AL3931" s="69" t="s">
        <v>20631</v>
      </c>
    </row>
    <row r="3932" spans="38:38" ht="15.75" customHeight="1" x14ac:dyDescent="0.15">
      <c r="AL3932" s="69" t="s">
        <v>20632</v>
      </c>
    </row>
    <row r="3933" spans="38:38" ht="15.75" customHeight="1" x14ac:dyDescent="0.15">
      <c r="AL3933" s="69" t="s">
        <v>20633</v>
      </c>
    </row>
    <row r="3934" spans="38:38" ht="15.75" customHeight="1" x14ac:dyDescent="0.15">
      <c r="AL3934" s="69" t="s">
        <v>20634</v>
      </c>
    </row>
    <row r="3935" spans="38:38" ht="15.75" customHeight="1" x14ac:dyDescent="0.15">
      <c r="AL3935" s="69" t="s">
        <v>20635</v>
      </c>
    </row>
    <row r="3936" spans="38:38" ht="15.75" customHeight="1" x14ac:dyDescent="0.15">
      <c r="AL3936" s="69" t="s">
        <v>20636</v>
      </c>
    </row>
    <row r="3937" spans="38:38" ht="15.75" customHeight="1" x14ac:dyDescent="0.15">
      <c r="AL3937" s="69" t="s">
        <v>20637</v>
      </c>
    </row>
    <row r="3938" spans="38:38" ht="15.75" customHeight="1" x14ac:dyDescent="0.15">
      <c r="AL3938" s="69" t="s">
        <v>20638</v>
      </c>
    </row>
    <row r="3939" spans="38:38" ht="15.75" customHeight="1" x14ac:dyDescent="0.15">
      <c r="AL3939" s="69" t="s">
        <v>20639</v>
      </c>
    </row>
    <row r="3940" spans="38:38" ht="15.75" customHeight="1" x14ac:dyDescent="0.15">
      <c r="AL3940" s="69" t="s">
        <v>20640</v>
      </c>
    </row>
    <row r="3941" spans="38:38" ht="15.75" customHeight="1" x14ac:dyDescent="0.15">
      <c r="AL3941" s="69" t="s">
        <v>20641</v>
      </c>
    </row>
    <row r="3942" spans="38:38" ht="15.75" customHeight="1" x14ac:dyDescent="0.15">
      <c r="AL3942" s="69" t="s">
        <v>20642</v>
      </c>
    </row>
    <row r="3943" spans="38:38" ht="15.75" customHeight="1" x14ac:dyDescent="0.15">
      <c r="AL3943" s="69" t="s">
        <v>20643</v>
      </c>
    </row>
    <row r="3944" spans="38:38" ht="15.75" customHeight="1" x14ac:dyDescent="0.15">
      <c r="AL3944" s="69" t="s">
        <v>20644</v>
      </c>
    </row>
    <row r="3945" spans="38:38" ht="15.75" customHeight="1" x14ac:dyDescent="0.15">
      <c r="AL3945" s="69" t="s">
        <v>20645</v>
      </c>
    </row>
    <row r="3946" spans="38:38" ht="15.75" customHeight="1" x14ac:dyDescent="0.15">
      <c r="AL3946" s="69" t="s">
        <v>20646</v>
      </c>
    </row>
    <row r="3947" spans="38:38" ht="15.75" customHeight="1" x14ac:dyDescent="0.15">
      <c r="AL3947" s="69" t="s">
        <v>20647</v>
      </c>
    </row>
    <row r="3948" spans="38:38" ht="15.75" customHeight="1" x14ac:dyDescent="0.15">
      <c r="AL3948" s="69" t="s">
        <v>20648</v>
      </c>
    </row>
    <row r="3949" spans="38:38" ht="15.75" customHeight="1" x14ac:dyDescent="0.15">
      <c r="AL3949" s="69" t="s">
        <v>20649</v>
      </c>
    </row>
    <row r="3950" spans="38:38" ht="15.75" customHeight="1" x14ac:dyDescent="0.15">
      <c r="AL3950" s="69" t="s">
        <v>20650</v>
      </c>
    </row>
    <row r="3951" spans="38:38" ht="15.75" customHeight="1" x14ac:dyDescent="0.15">
      <c r="AL3951" s="69" t="s">
        <v>20651</v>
      </c>
    </row>
    <row r="3952" spans="38:38" ht="15.75" customHeight="1" x14ac:dyDescent="0.15">
      <c r="AL3952" s="69" t="s">
        <v>20652</v>
      </c>
    </row>
    <row r="3953" spans="38:38" ht="15.75" customHeight="1" x14ac:dyDescent="0.15">
      <c r="AL3953" s="69" t="s">
        <v>20653</v>
      </c>
    </row>
    <row r="3954" spans="38:38" ht="15.75" customHeight="1" x14ac:dyDescent="0.15">
      <c r="AL3954" s="69" t="s">
        <v>20654</v>
      </c>
    </row>
    <row r="3955" spans="38:38" ht="15.75" customHeight="1" x14ac:dyDescent="0.15">
      <c r="AL3955" s="69" t="s">
        <v>20655</v>
      </c>
    </row>
    <row r="3956" spans="38:38" ht="15.75" customHeight="1" x14ac:dyDescent="0.15">
      <c r="AL3956" s="69" t="s">
        <v>20656</v>
      </c>
    </row>
    <row r="3957" spans="38:38" ht="15.75" customHeight="1" x14ac:dyDescent="0.15">
      <c r="AL3957" s="69" t="s">
        <v>20657</v>
      </c>
    </row>
    <row r="3958" spans="38:38" ht="15.75" customHeight="1" x14ac:dyDescent="0.15">
      <c r="AL3958" s="69" t="s">
        <v>20658</v>
      </c>
    </row>
    <row r="3959" spans="38:38" ht="15.75" customHeight="1" x14ac:dyDescent="0.15">
      <c r="AL3959" s="69" t="s">
        <v>20659</v>
      </c>
    </row>
    <row r="3960" spans="38:38" ht="15.75" customHeight="1" x14ac:dyDescent="0.15">
      <c r="AL3960" s="69" t="s">
        <v>20660</v>
      </c>
    </row>
    <row r="3961" spans="38:38" ht="15.75" customHeight="1" x14ac:dyDescent="0.15">
      <c r="AL3961" s="69" t="s">
        <v>20661</v>
      </c>
    </row>
    <row r="3962" spans="38:38" ht="15.75" customHeight="1" x14ac:dyDescent="0.15">
      <c r="AL3962" s="69" t="s">
        <v>20662</v>
      </c>
    </row>
    <row r="3963" spans="38:38" ht="15.75" customHeight="1" x14ac:dyDescent="0.15">
      <c r="AL3963" s="69" t="s">
        <v>20663</v>
      </c>
    </row>
    <row r="3964" spans="38:38" ht="15.75" customHeight="1" x14ac:dyDescent="0.15">
      <c r="AL3964" s="69" t="s">
        <v>20664</v>
      </c>
    </row>
    <row r="3965" spans="38:38" ht="15.75" customHeight="1" x14ac:dyDescent="0.15">
      <c r="AL3965" s="69" t="s">
        <v>20665</v>
      </c>
    </row>
    <row r="3966" spans="38:38" ht="15.75" customHeight="1" x14ac:dyDescent="0.15">
      <c r="AL3966" s="69" t="s">
        <v>20666</v>
      </c>
    </row>
    <row r="3967" spans="38:38" ht="15.75" customHeight="1" x14ac:dyDescent="0.15">
      <c r="AL3967" s="69" t="s">
        <v>20667</v>
      </c>
    </row>
    <row r="3968" spans="38:38" ht="15.75" customHeight="1" x14ac:dyDescent="0.15">
      <c r="AL3968" s="69" t="s">
        <v>20668</v>
      </c>
    </row>
    <row r="3969" spans="38:38" ht="15.75" customHeight="1" x14ac:dyDescent="0.15">
      <c r="AL3969" s="69" t="s">
        <v>20669</v>
      </c>
    </row>
    <row r="3970" spans="38:38" ht="15.75" customHeight="1" x14ac:dyDescent="0.15">
      <c r="AL3970" s="69" t="s">
        <v>20670</v>
      </c>
    </row>
    <row r="3971" spans="38:38" ht="15.75" customHeight="1" x14ac:dyDescent="0.15">
      <c r="AL3971" s="69" t="s">
        <v>20671</v>
      </c>
    </row>
    <row r="3972" spans="38:38" ht="15.75" customHeight="1" x14ac:dyDescent="0.15">
      <c r="AL3972" s="69" t="s">
        <v>20672</v>
      </c>
    </row>
    <row r="3973" spans="38:38" ht="15.75" customHeight="1" x14ac:dyDescent="0.15">
      <c r="AL3973" s="69" t="s">
        <v>20673</v>
      </c>
    </row>
    <row r="3974" spans="38:38" ht="15.75" customHeight="1" x14ac:dyDescent="0.15">
      <c r="AL3974" s="69" t="s">
        <v>20674</v>
      </c>
    </row>
    <row r="3975" spans="38:38" ht="15.75" customHeight="1" x14ac:dyDescent="0.15">
      <c r="AL3975" s="69" t="s">
        <v>20675</v>
      </c>
    </row>
    <row r="3976" spans="38:38" ht="15.75" customHeight="1" x14ac:dyDescent="0.15">
      <c r="AL3976" s="69" t="s">
        <v>20676</v>
      </c>
    </row>
    <row r="3977" spans="38:38" ht="15.75" customHeight="1" x14ac:dyDescent="0.15">
      <c r="AL3977" s="69" t="s">
        <v>20677</v>
      </c>
    </row>
    <row r="3978" spans="38:38" ht="15.75" customHeight="1" x14ac:dyDescent="0.15">
      <c r="AL3978" s="69" t="s">
        <v>20678</v>
      </c>
    </row>
    <row r="3979" spans="38:38" ht="15.75" customHeight="1" x14ac:dyDescent="0.15">
      <c r="AL3979" s="69" t="s">
        <v>20679</v>
      </c>
    </row>
    <row r="3980" spans="38:38" ht="15.75" customHeight="1" x14ac:dyDescent="0.15">
      <c r="AL3980" s="69" t="s">
        <v>20680</v>
      </c>
    </row>
    <row r="3981" spans="38:38" ht="15.75" customHeight="1" x14ac:dyDescent="0.15">
      <c r="AL3981" s="69" t="s">
        <v>20681</v>
      </c>
    </row>
    <row r="3982" spans="38:38" ht="15.75" customHeight="1" x14ac:dyDescent="0.15">
      <c r="AL3982" s="69" t="s">
        <v>20682</v>
      </c>
    </row>
    <row r="3983" spans="38:38" ht="15.75" customHeight="1" x14ac:dyDescent="0.15">
      <c r="AL3983" s="69" t="s">
        <v>20683</v>
      </c>
    </row>
    <row r="3984" spans="38:38" ht="15.75" customHeight="1" x14ac:dyDescent="0.15">
      <c r="AL3984" s="69" t="s">
        <v>20684</v>
      </c>
    </row>
    <row r="3985" spans="38:38" ht="15.75" customHeight="1" x14ac:dyDescent="0.15">
      <c r="AL3985" s="69" t="s">
        <v>20685</v>
      </c>
    </row>
    <row r="3986" spans="38:38" ht="15.75" customHeight="1" x14ac:dyDescent="0.15">
      <c r="AL3986" s="69" t="s">
        <v>20686</v>
      </c>
    </row>
    <row r="3987" spans="38:38" ht="15.75" customHeight="1" x14ac:dyDescent="0.15">
      <c r="AL3987" s="69" t="s">
        <v>20687</v>
      </c>
    </row>
    <row r="3988" spans="38:38" ht="15.75" customHeight="1" x14ac:dyDescent="0.15">
      <c r="AL3988" s="69" t="s">
        <v>20688</v>
      </c>
    </row>
    <row r="3989" spans="38:38" ht="15.75" customHeight="1" x14ac:dyDescent="0.15">
      <c r="AL3989" s="69" t="s">
        <v>20689</v>
      </c>
    </row>
    <row r="3990" spans="38:38" ht="15.75" customHeight="1" x14ac:dyDescent="0.15">
      <c r="AL3990" s="69" t="s">
        <v>20690</v>
      </c>
    </row>
    <row r="3991" spans="38:38" ht="15.75" customHeight="1" x14ac:dyDescent="0.15">
      <c r="AL3991" s="69" t="s">
        <v>20691</v>
      </c>
    </row>
    <row r="3992" spans="38:38" ht="15.75" customHeight="1" x14ac:dyDescent="0.15">
      <c r="AL3992" s="69" t="s">
        <v>20692</v>
      </c>
    </row>
    <row r="3993" spans="38:38" ht="15.75" customHeight="1" x14ac:dyDescent="0.15">
      <c r="AL3993" s="69" t="s">
        <v>20693</v>
      </c>
    </row>
    <row r="3994" spans="38:38" ht="15.75" customHeight="1" x14ac:dyDescent="0.15">
      <c r="AL3994" s="69" t="s">
        <v>20694</v>
      </c>
    </row>
    <row r="3995" spans="38:38" ht="15.75" customHeight="1" x14ac:dyDescent="0.15">
      <c r="AL3995" s="69" t="s">
        <v>20695</v>
      </c>
    </row>
    <row r="3996" spans="38:38" ht="15.75" customHeight="1" x14ac:dyDescent="0.15">
      <c r="AL3996" s="69" t="s">
        <v>20696</v>
      </c>
    </row>
    <row r="3997" spans="38:38" ht="15.75" customHeight="1" x14ac:dyDescent="0.15">
      <c r="AL3997" s="69" t="s">
        <v>20697</v>
      </c>
    </row>
    <row r="3998" spans="38:38" ht="15.75" customHeight="1" x14ac:dyDescent="0.15">
      <c r="AL3998" s="69" t="s">
        <v>20698</v>
      </c>
    </row>
    <row r="3999" spans="38:38" ht="15.75" customHeight="1" x14ac:dyDescent="0.15">
      <c r="AL3999" s="69" t="s">
        <v>20699</v>
      </c>
    </row>
    <row r="4000" spans="38:38" ht="15.75" customHeight="1" x14ac:dyDescent="0.15">
      <c r="AL4000" s="69" t="s">
        <v>20700</v>
      </c>
    </row>
    <row r="4001" spans="38:38" ht="15.75" customHeight="1" x14ac:dyDescent="0.15">
      <c r="AL4001" s="69" t="s">
        <v>20701</v>
      </c>
    </row>
    <row r="4002" spans="38:38" ht="15.75" customHeight="1" x14ac:dyDescent="0.15">
      <c r="AL4002" s="69" t="s">
        <v>20702</v>
      </c>
    </row>
    <row r="4003" spans="38:38" ht="15.75" customHeight="1" x14ac:dyDescent="0.15">
      <c r="AL4003" s="69" t="s">
        <v>20703</v>
      </c>
    </row>
    <row r="4004" spans="38:38" ht="15.75" customHeight="1" x14ac:dyDescent="0.15">
      <c r="AL4004" s="69" t="s">
        <v>20704</v>
      </c>
    </row>
    <row r="4005" spans="38:38" ht="15.75" customHeight="1" x14ac:dyDescent="0.15">
      <c r="AL4005" s="69" t="s">
        <v>20705</v>
      </c>
    </row>
    <row r="4006" spans="38:38" ht="15.75" customHeight="1" x14ac:dyDescent="0.15">
      <c r="AL4006" s="69" t="s">
        <v>20706</v>
      </c>
    </row>
    <row r="4007" spans="38:38" ht="15.75" customHeight="1" x14ac:dyDescent="0.15">
      <c r="AL4007" s="69" t="s">
        <v>20707</v>
      </c>
    </row>
    <row r="4008" spans="38:38" ht="15.75" customHeight="1" x14ac:dyDescent="0.15">
      <c r="AL4008" s="69" t="s">
        <v>20708</v>
      </c>
    </row>
    <row r="4009" spans="38:38" ht="15.75" customHeight="1" x14ac:dyDescent="0.15">
      <c r="AL4009" s="69" t="s">
        <v>20709</v>
      </c>
    </row>
    <row r="4010" spans="38:38" ht="15.75" customHeight="1" x14ac:dyDescent="0.15">
      <c r="AL4010" s="69" t="s">
        <v>20710</v>
      </c>
    </row>
    <row r="4011" spans="38:38" ht="15.75" customHeight="1" x14ac:dyDescent="0.15">
      <c r="AL4011" s="69" t="s">
        <v>20711</v>
      </c>
    </row>
    <row r="4012" spans="38:38" ht="15.75" customHeight="1" x14ac:dyDescent="0.15">
      <c r="AL4012" s="69" t="s">
        <v>20712</v>
      </c>
    </row>
    <row r="4013" spans="38:38" ht="15.75" customHeight="1" x14ac:dyDescent="0.15">
      <c r="AL4013" s="69" t="s">
        <v>20713</v>
      </c>
    </row>
    <row r="4014" spans="38:38" ht="15.75" customHeight="1" x14ac:dyDescent="0.15">
      <c r="AL4014" s="69" t="s">
        <v>20714</v>
      </c>
    </row>
    <row r="4015" spans="38:38" ht="15.75" customHeight="1" x14ac:dyDescent="0.15">
      <c r="AL4015" s="69" t="s">
        <v>20715</v>
      </c>
    </row>
    <row r="4016" spans="38:38" ht="15.75" customHeight="1" x14ac:dyDescent="0.15">
      <c r="AL4016" s="69" t="s">
        <v>20716</v>
      </c>
    </row>
    <row r="4017" spans="38:38" ht="15.75" customHeight="1" x14ac:dyDescent="0.15">
      <c r="AL4017" s="69" t="s">
        <v>20717</v>
      </c>
    </row>
    <row r="4018" spans="38:38" ht="15.75" customHeight="1" x14ac:dyDescent="0.15">
      <c r="AL4018" s="69" t="s">
        <v>20718</v>
      </c>
    </row>
    <row r="4019" spans="38:38" ht="15.75" customHeight="1" x14ac:dyDescent="0.15">
      <c r="AL4019" s="69" t="s">
        <v>20719</v>
      </c>
    </row>
    <row r="4020" spans="38:38" ht="15.75" customHeight="1" x14ac:dyDescent="0.15">
      <c r="AL4020" s="69" t="s">
        <v>20720</v>
      </c>
    </row>
    <row r="4021" spans="38:38" ht="15.75" customHeight="1" x14ac:dyDescent="0.15">
      <c r="AL4021" s="69" t="s">
        <v>20721</v>
      </c>
    </row>
    <row r="4022" spans="38:38" ht="15.75" customHeight="1" x14ac:dyDescent="0.15">
      <c r="AL4022" s="69" t="s">
        <v>20722</v>
      </c>
    </row>
    <row r="4023" spans="38:38" ht="15.75" customHeight="1" x14ac:dyDescent="0.15">
      <c r="AL4023" s="69" t="s">
        <v>20723</v>
      </c>
    </row>
    <row r="4024" spans="38:38" ht="15.75" customHeight="1" x14ac:dyDescent="0.15">
      <c r="AL4024" s="69" t="s">
        <v>20724</v>
      </c>
    </row>
    <row r="4025" spans="38:38" ht="15.75" customHeight="1" x14ac:dyDescent="0.15">
      <c r="AL4025" s="69" t="s">
        <v>20725</v>
      </c>
    </row>
    <row r="4026" spans="38:38" ht="15.75" customHeight="1" x14ac:dyDescent="0.15">
      <c r="AL4026" s="69" t="s">
        <v>20726</v>
      </c>
    </row>
    <row r="4027" spans="38:38" ht="15.75" customHeight="1" x14ac:dyDescent="0.15">
      <c r="AL4027" s="69" t="s">
        <v>20727</v>
      </c>
    </row>
    <row r="4028" spans="38:38" ht="15.75" customHeight="1" x14ac:dyDescent="0.15">
      <c r="AL4028" s="69" t="s">
        <v>20728</v>
      </c>
    </row>
    <row r="4029" spans="38:38" ht="15.75" customHeight="1" x14ac:dyDescent="0.15">
      <c r="AL4029" s="69" t="s">
        <v>20729</v>
      </c>
    </row>
    <row r="4030" spans="38:38" ht="15.75" customHeight="1" x14ac:dyDescent="0.15">
      <c r="AL4030" s="69" t="s">
        <v>20730</v>
      </c>
    </row>
    <row r="4031" spans="38:38" ht="15.75" customHeight="1" x14ac:dyDescent="0.15">
      <c r="AL4031" s="69" t="s">
        <v>20731</v>
      </c>
    </row>
    <row r="4032" spans="38:38" ht="15.75" customHeight="1" x14ac:dyDescent="0.15">
      <c r="AL4032" s="69" t="s">
        <v>20732</v>
      </c>
    </row>
    <row r="4033" spans="38:38" ht="15.75" customHeight="1" x14ac:dyDescent="0.15">
      <c r="AL4033" s="69" t="s">
        <v>20733</v>
      </c>
    </row>
    <row r="4034" spans="38:38" ht="15.75" customHeight="1" x14ac:dyDescent="0.15">
      <c r="AL4034" s="69" t="s">
        <v>20734</v>
      </c>
    </row>
    <row r="4035" spans="38:38" ht="15.75" customHeight="1" x14ac:dyDescent="0.15">
      <c r="AL4035" s="69" t="s">
        <v>20735</v>
      </c>
    </row>
    <row r="4036" spans="38:38" ht="15.75" customHeight="1" x14ac:dyDescent="0.15">
      <c r="AL4036" s="69" t="s">
        <v>20736</v>
      </c>
    </row>
    <row r="4037" spans="38:38" ht="15.75" customHeight="1" x14ac:dyDescent="0.15">
      <c r="AL4037" s="69" t="s">
        <v>20737</v>
      </c>
    </row>
    <row r="4038" spans="38:38" ht="15.75" customHeight="1" x14ac:dyDescent="0.15">
      <c r="AL4038" s="69" t="s">
        <v>20738</v>
      </c>
    </row>
    <row r="4039" spans="38:38" ht="15.75" customHeight="1" x14ac:dyDescent="0.15">
      <c r="AL4039" s="69" t="s">
        <v>20739</v>
      </c>
    </row>
    <row r="4040" spans="38:38" ht="15.75" customHeight="1" x14ac:dyDescent="0.15">
      <c r="AL4040" s="69" t="s">
        <v>20740</v>
      </c>
    </row>
    <row r="4041" spans="38:38" ht="15.75" customHeight="1" x14ac:dyDescent="0.15">
      <c r="AL4041" s="69" t="s">
        <v>20741</v>
      </c>
    </row>
    <row r="4042" spans="38:38" ht="15.75" customHeight="1" x14ac:dyDescent="0.15">
      <c r="AL4042" s="69" t="s">
        <v>20742</v>
      </c>
    </row>
    <row r="4043" spans="38:38" ht="15.75" customHeight="1" x14ac:dyDescent="0.15">
      <c r="AL4043" s="69" t="s">
        <v>20743</v>
      </c>
    </row>
    <row r="4044" spans="38:38" ht="15.75" customHeight="1" x14ac:dyDescent="0.15">
      <c r="AL4044" s="69" t="s">
        <v>20744</v>
      </c>
    </row>
    <row r="4045" spans="38:38" ht="15.75" customHeight="1" x14ac:dyDescent="0.15">
      <c r="AL4045" s="69" t="s">
        <v>20745</v>
      </c>
    </row>
    <row r="4046" spans="38:38" ht="15.75" customHeight="1" x14ac:dyDescent="0.15">
      <c r="AL4046" s="69" t="s">
        <v>20746</v>
      </c>
    </row>
    <row r="4047" spans="38:38" ht="15.75" customHeight="1" x14ac:dyDescent="0.15">
      <c r="AL4047" s="69" t="s">
        <v>20747</v>
      </c>
    </row>
    <row r="4048" spans="38:38" ht="15.75" customHeight="1" x14ac:dyDescent="0.15">
      <c r="AL4048" s="69" t="s">
        <v>20748</v>
      </c>
    </row>
    <row r="4049" spans="38:38" ht="15.75" customHeight="1" x14ac:dyDescent="0.15">
      <c r="AL4049" s="69" t="s">
        <v>20749</v>
      </c>
    </row>
    <row r="4050" spans="38:38" ht="15.75" customHeight="1" x14ac:dyDescent="0.15">
      <c r="AL4050" s="69" t="s">
        <v>20750</v>
      </c>
    </row>
    <row r="4051" spans="38:38" ht="15.75" customHeight="1" x14ac:dyDescent="0.15">
      <c r="AL4051" s="69" t="s">
        <v>20751</v>
      </c>
    </row>
    <row r="4052" spans="38:38" ht="15.75" customHeight="1" x14ac:dyDescent="0.15">
      <c r="AL4052" s="69" t="s">
        <v>20752</v>
      </c>
    </row>
    <row r="4053" spans="38:38" ht="15.75" customHeight="1" x14ac:dyDescent="0.15">
      <c r="AL4053" s="69" t="s">
        <v>20753</v>
      </c>
    </row>
    <row r="4054" spans="38:38" ht="15.75" customHeight="1" x14ac:dyDescent="0.15">
      <c r="AL4054" s="69" t="s">
        <v>20754</v>
      </c>
    </row>
    <row r="4055" spans="38:38" ht="15.75" customHeight="1" x14ac:dyDescent="0.15">
      <c r="AL4055" s="69" t="s">
        <v>20755</v>
      </c>
    </row>
    <row r="4056" spans="38:38" ht="15.75" customHeight="1" x14ac:dyDescent="0.15">
      <c r="AL4056" s="69" t="s">
        <v>20756</v>
      </c>
    </row>
    <row r="4057" spans="38:38" ht="15.75" customHeight="1" x14ac:dyDescent="0.15">
      <c r="AL4057" s="69" t="s">
        <v>20757</v>
      </c>
    </row>
    <row r="4058" spans="38:38" ht="15.75" customHeight="1" x14ac:dyDescent="0.15">
      <c r="AL4058" s="69" t="s">
        <v>20758</v>
      </c>
    </row>
    <row r="4059" spans="38:38" ht="15.75" customHeight="1" x14ac:dyDescent="0.15">
      <c r="AL4059" s="69" t="s">
        <v>20759</v>
      </c>
    </row>
    <row r="4060" spans="38:38" ht="15.75" customHeight="1" x14ac:dyDescent="0.15">
      <c r="AL4060" s="69" t="s">
        <v>20760</v>
      </c>
    </row>
    <row r="4061" spans="38:38" ht="15.75" customHeight="1" x14ac:dyDescent="0.15">
      <c r="AL4061" s="69" t="s">
        <v>20761</v>
      </c>
    </row>
    <row r="4062" spans="38:38" ht="15.75" customHeight="1" x14ac:dyDescent="0.15">
      <c r="AL4062" s="69" t="s">
        <v>20762</v>
      </c>
    </row>
    <row r="4063" spans="38:38" ht="15.75" customHeight="1" x14ac:dyDescent="0.15">
      <c r="AL4063" s="69" t="s">
        <v>20763</v>
      </c>
    </row>
    <row r="4064" spans="38:38" ht="15.75" customHeight="1" x14ac:dyDescent="0.15">
      <c r="AL4064" s="69" t="s">
        <v>20764</v>
      </c>
    </row>
    <row r="4065" spans="38:38" ht="15.75" customHeight="1" x14ac:dyDescent="0.15">
      <c r="AL4065" s="69" t="s">
        <v>20765</v>
      </c>
    </row>
    <row r="4066" spans="38:38" ht="15.75" customHeight="1" x14ac:dyDescent="0.15">
      <c r="AL4066" s="69" t="s">
        <v>20766</v>
      </c>
    </row>
    <row r="4067" spans="38:38" ht="15.75" customHeight="1" x14ac:dyDescent="0.15">
      <c r="AL4067" s="69" t="s">
        <v>20767</v>
      </c>
    </row>
    <row r="4068" spans="38:38" ht="15.75" customHeight="1" x14ac:dyDescent="0.15">
      <c r="AL4068" s="69" t="s">
        <v>20768</v>
      </c>
    </row>
    <row r="4069" spans="38:38" ht="15.75" customHeight="1" x14ac:dyDescent="0.15">
      <c r="AL4069" s="69" t="s">
        <v>20769</v>
      </c>
    </row>
    <row r="4070" spans="38:38" ht="15.75" customHeight="1" x14ac:dyDescent="0.15">
      <c r="AL4070" s="69" t="s">
        <v>20770</v>
      </c>
    </row>
    <row r="4071" spans="38:38" ht="15.75" customHeight="1" x14ac:dyDescent="0.15">
      <c r="AL4071" s="69" t="s">
        <v>20771</v>
      </c>
    </row>
    <row r="4072" spans="38:38" ht="15.75" customHeight="1" x14ac:dyDescent="0.15">
      <c r="AL4072" s="69" t="s">
        <v>20772</v>
      </c>
    </row>
    <row r="4073" spans="38:38" ht="15.75" customHeight="1" x14ac:dyDescent="0.15">
      <c r="AL4073" s="69" t="s">
        <v>20773</v>
      </c>
    </row>
    <row r="4074" spans="38:38" ht="15.75" customHeight="1" x14ac:dyDescent="0.15">
      <c r="AL4074" s="69" t="s">
        <v>20774</v>
      </c>
    </row>
    <row r="4075" spans="38:38" ht="15.75" customHeight="1" x14ac:dyDescent="0.15">
      <c r="AL4075" s="69" t="s">
        <v>20775</v>
      </c>
    </row>
    <row r="4076" spans="38:38" ht="15.75" customHeight="1" x14ac:dyDescent="0.15">
      <c r="AL4076" s="69" t="s">
        <v>20776</v>
      </c>
    </row>
    <row r="4077" spans="38:38" ht="15.75" customHeight="1" x14ac:dyDescent="0.15">
      <c r="AL4077" s="69" t="s">
        <v>20777</v>
      </c>
    </row>
    <row r="4078" spans="38:38" ht="15.75" customHeight="1" x14ac:dyDescent="0.15">
      <c r="AL4078" s="69" t="s">
        <v>20778</v>
      </c>
    </row>
    <row r="4079" spans="38:38" ht="15.75" customHeight="1" x14ac:dyDescent="0.15">
      <c r="AL4079" s="69" t="s">
        <v>20779</v>
      </c>
    </row>
    <row r="4080" spans="38:38" ht="15.75" customHeight="1" x14ac:dyDescent="0.15">
      <c r="AL4080" s="69" t="s">
        <v>20780</v>
      </c>
    </row>
    <row r="4081" spans="38:38" ht="15.75" customHeight="1" x14ac:dyDescent="0.15">
      <c r="AL4081" s="69" t="s">
        <v>20781</v>
      </c>
    </row>
    <row r="4082" spans="38:38" ht="15.75" customHeight="1" x14ac:dyDescent="0.15">
      <c r="AL4082" s="69" t="s">
        <v>20782</v>
      </c>
    </row>
    <row r="4083" spans="38:38" ht="15.75" customHeight="1" x14ac:dyDescent="0.15">
      <c r="AL4083" s="69" t="s">
        <v>20783</v>
      </c>
    </row>
    <row r="4084" spans="38:38" ht="15.75" customHeight="1" x14ac:dyDescent="0.15">
      <c r="AL4084" s="69" t="s">
        <v>20784</v>
      </c>
    </row>
    <row r="4085" spans="38:38" ht="15.75" customHeight="1" x14ac:dyDescent="0.15">
      <c r="AL4085" s="69" t="s">
        <v>20785</v>
      </c>
    </row>
    <row r="4086" spans="38:38" ht="15.75" customHeight="1" x14ac:dyDescent="0.15">
      <c r="AL4086" s="69" t="s">
        <v>20786</v>
      </c>
    </row>
    <row r="4087" spans="38:38" ht="15.75" customHeight="1" x14ac:dyDescent="0.15">
      <c r="AL4087" s="69" t="s">
        <v>20787</v>
      </c>
    </row>
    <row r="4088" spans="38:38" ht="15.75" customHeight="1" x14ac:dyDescent="0.15">
      <c r="AL4088" s="69" t="s">
        <v>20788</v>
      </c>
    </row>
    <row r="4089" spans="38:38" ht="15.75" customHeight="1" x14ac:dyDescent="0.15">
      <c r="AL4089" s="69" t="s">
        <v>20789</v>
      </c>
    </row>
    <row r="4090" spans="38:38" ht="15.75" customHeight="1" x14ac:dyDescent="0.15">
      <c r="AL4090" s="69" t="s">
        <v>20790</v>
      </c>
    </row>
    <row r="4091" spans="38:38" ht="15.75" customHeight="1" x14ac:dyDescent="0.15">
      <c r="AL4091" s="69" t="s">
        <v>20791</v>
      </c>
    </row>
    <row r="4092" spans="38:38" ht="15.75" customHeight="1" x14ac:dyDescent="0.15">
      <c r="AL4092" s="69" t="s">
        <v>20792</v>
      </c>
    </row>
    <row r="4093" spans="38:38" ht="15.75" customHeight="1" x14ac:dyDescent="0.15">
      <c r="AL4093" s="69" t="s">
        <v>20793</v>
      </c>
    </row>
    <row r="4094" spans="38:38" ht="15.75" customHeight="1" x14ac:dyDescent="0.15">
      <c r="AL4094" s="69" t="s">
        <v>20794</v>
      </c>
    </row>
    <row r="4095" spans="38:38" ht="15.75" customHeight="1" x14ac:dyDescent="0.15">
      <c r="AL4095" s="69" t="s">
        <v>20795</v>
      </c>
    </row>
    <row r="4096" spans="38:38" ht="15.75" customHeight="1" x14ac:dyDescent="0.15">
      <c r="AL4096" s="69" t="s">
        <v>20796</v>
      </c>
    </row>
    <row r="4097" spans="38:38" ht="15.75" customHeight="1" x14ac:dyDescent="0.15">
      <c r="AL4097" s="69" t="s">
        <v>20797</v>
      </c>
    </row>
    <row r="4098" spans="38:38" ht="15.75" customHeight="1" x14ac:dyDescent="0.15">
      <c r="AL4098" s="69" t="s">
        <v>20798</v>
      </c>
    </row>
    <row r="4099" spans="38:38" ht="15.75" customHeight="1" x14ac:dyDescent="0.15">
      <c r="AL4099" s="69" t="s">
        <v>20799</v>
      </c>
    </row>
    <row r="4100" spans="38:38" ht="15.75" customHeight="1" x14ac:dyDescent="0.15">
      <c r="AL4100" s="69" t="s">
        <v>20800</v>
      </c>
    </row>
    <row r="4101" spans="38:38" ht="15.75" customHeight="1" x14ac:dyDescent="0.15">
      <c r="AL4101" s="69" t="s">
        <v>20801</v>
      </c>
    </row>
    <row r="4102" spans="38:38" ht="15.75" customHeight="1" x14ac:dyDescent="0.15">
      <c r="AL4102" s="69" t="s">
        <v>20802</v>
      </c>
    </row>
    <row r="4103" spans="38:38" ht="15.75" customHeight="1" x14ac:dyDescent="0.15">
      <c r="AL4103" s="69" t="s">
        <v>20803</v>
      </c>
    </row>
    <row r="4104" spans="38:38" ht="15.75" customHeight="1" x14ac:dyDescent="0.15">
      <c r="AL4104" s="69" t="s">
        <v>20804</v>
      </c>
    </row>
    <row r="4105" spans="38:38" ht="15.75" customHeight="1" x14ac:dyDescent="0.15">
      <c r="AL4105" s="69" t="s">
        <v>20805</v>
      </c>
    </row>
    <row r="4106" spans="38:38" ht="15.75" customHeight="1" x14ac:dyDescent="0.15">
      <c r="AL4106" s="69" t="s">
        <v>20806</v>
      </c>
    </row>
    <row r="4107" spans="38:38" ht="15.75" customHeight="1" x14ac:dyDescent="0.15">
      <c r="AL4107" s="69" t="s">
        <v>20807</v>
      </c>
    </row>
    <row r="4108" spans="38:38" ht="15.75" customHeight="1" x14ac:dyDescent="0.15">
      <c r="AL4108" s="69" t="s">
        <v>20808</v>
      </c>
    </row>
    <row r="4109" spans="38:38" ht="15.75" customHeight="1" x14ac:dyDescent="0.15">
      <c r="AL4109" s="69" t="s">
        <v>20809</v>
      </c>
    </row>
    <row r="4110" spans="38:38" ht="15.75" customHeight="1" x14ac:dyDescent="0.15">
      <c r="AL4110" s="69" t="s">
        <v>20810</v>
      </c>
    </row>
    <row r="4111" spans="38:38" ht="15.75" customHeight="1" x14ac:dyDescent="0.15">
      <c r="AL4111" s="69" t="s">
        <v>20811</v>
      </c>
    </row>
    <row r="4112" spans="38:38" ht="15.75" customHeight="1" x14ac:dyDescent="0.15">
      <c r="AL4112" s="69" t="s">
        <v>20812</v>
      </c>
    </row>
    <row r="4113" spans="38:38" ht="15.75" customHeight="1" x14ac:dyDescent="0.15">
      <c r="AL4113" s="69" t="s">
        <v>20813</v>
      </c>
    </row>
    <row r="4114" spans="38:38" ht="15.75" customHeight="1" x14ac:dyDescent="0.15">
      <c r="AL4114" s="69" t="s">
        <v>20814</v>
      </c>
    </row>
    <row r="4115" spans="38:38" ht="15.75" customHeight="1" x14ac:dyDescent="0.15">
      <c r="AL4115" s="69" t="s">
        <v>20815</v>
      </c>
    </row>
    <row r="4116" spans="38:38" ht="15.75" customHeight="1" x14ac:dyDescent="0.15">
      <c r="AL4116" s="69" t="s">
        <v>20816</v>
      </c>
    </row>
    <row r="4117" spans="38:38" ht="15.75" customHeight="1" x14ac:dyDescent="0.15">
      <c r="AL4117" s="69" t="s">
        <v>20817</v>
      </c>
    </row>
    <row r="4118" spans="38:38" ht="15.75" customHeight="1" x14ac:dyDescent="0.15">
      <c r="AL4118" s="69" t="s">
        <v>20818</v>
      </c>
    </row>
    <row r="4119" spans="38:38" ht="15.75" customHeight="1" x14ac:dyDescent="0.15">
      <c r="AL4119" s="69" t="s">
        <v>20819</v>
      </c>
    </row>
    <row r="4120" spans="38:38" ht="15.75" customHeight="1" x14ac:dyDescent="0.15">
      <c r="AL4120" s="69" t="s">
        <v>20820</v>
      </c>
    </row>
    <row r="4121" spans="38:38" ht="15.75" customHeight="1" x14ac:dyDescent="0.15">
      <c r="AL4121" s="69" t="s">
        <v>20821</v>
      </c>
    </row>
    <row r="4122" spans="38:38" ht="15.75" customHeight="1" x14ac:dyDescent="0.15">
      <c r="AL4122" s="69" t="s">
        <v>20822</v>
      </c>
    </row>
    <row r="4123" spans="38:38" ht="15.75" customHeight="1" x14ac:dyDescent="0.15">
      <c r="AL4123" s="69" t="s">
        <v>20823</v>
      </c>
    </row>
    <row r="4124" spans="38:38" ht="15.75" customHeight="1" x14ac:dyDescent="0.15">
      <c r="AL4124" s="69" t="s">
        <v>20824</v>
      </c>
    </row>
    <row r="4125" spans="38:38" ht="15.75" customHeight="1" x14ac:dyDescent="0.15">
      <c r="AL4125" s="69" t="s">
        <v>20825</v>
      </c>
    </row>
    <row r="4126" spans="38:38" ht="15.75" customHeight="1" x14ac:dyDescent="0.15">
      <c r="AL4126" s="69" t="s">
        <v>20826</v>
      </c>
    </row>
    <row r="4127" spans="38:38" ht="15.75" customHeight="1" x14ac:dyDescent="0.15">
      <c r="AL4127" s="69" t="s">
        <v>20827</v>
      </c>
    </row>
    <row r="4128" spans="38:38" ht="15.75" customHeight="1" x14ac:dyDescent="0.15">
      <c r="AL4128" s="69" t="s">
        <v>20828</v>
      </c>
    </row>
    <row r="4129" spans="38:38" ht="15.75" customHeight="1" x14ac:dyDescent="0.15">
      <c r="AL4129" s="69" t="s">
        <v>20829</v>
      </c>
    </row>
    <row r="4130" spans="38:38" ht="15.75" customHeight="1" x14ac:dyDescent="0.15">
      <c r="AL4130" s="69" t="s">
        <v>20830</v>
      </c>
    </row>
    <row r="4131" spans="38:38" ht="15.75" customHeight="1" x14ac:dyDescent="0.15">
      <c r="AL4131" s="69" t="s">
        <v>20831</v>
      </c>
    </row>
    <row r="4132" spans="38:38" ht="15.75" customHeight="1" x14ac:dyDescent="0.15">
      <c r="AL4132" s="69" t="s">
        <v>20832</v>
      </c>
    </row>
    <row r="4133" spans="38:38" ht="15.75" customHeight="1" x14ac:dyDescent="0.15">
      <c r="AL4133" s="69" t="s">
        <v>20833</v>
      </c>
    </row>
    <row r="4134" spans="38:38" ht="15.75" customHeight="1" x14ac:dyDescent="0.15">
      <c r="AL4134" s="69" t="s">
        <v>20834</v>
      </c>
    </row>
    <row r="4135" spans="38:38" ht="15.75" customHeight="1" x14ac:dyDescent="0.15">
      <c r="AL4135" s="69" t="s">
        <v>20835</v>
      </c>
    </row>
    <row r="4136" spans="38:38" ht="15.75" customHeight="1" x14ac:dyDescent="0.15">
      <c r="AL4136" s="69" t="s">
        <v>20836</v>
      </c>
    </row>
    <row r="4137" spans="38:38" ht="15.75" customHeight="1" x14ac:dyDescent="0.15">
      <c r="AL4137" s="69" t="s">
        <v>20837</v>
      </c>
    </row>
    <row r="4138" spans="38:38" ht="15.75" customHeight="1" x14ac:dyDescent="0.15">
      <c r="AL4138" s="69" t="s">
        <v>20838</v>
      </c>
    </row>
    <row r="4139" spans="38:38" ht="15.75" customHeight="1" x14ac:dyDescent="0.15">
      <c r="AL4139" s="69" t="s">
        <v>20839</v>
      </c>
    </row>
    <row r="4140" spans="38:38" ht="15.75" customHeight="1" x14ac:dyDescent="0.15">
      <c r="AL4140" s="69" t="s">
        <v>20840</v>
      </c>
    </row>
    <row r="4141" spans="38:38" ht="15.75" customHeight="1" x14ac:dyDescent="0.15">
      <c r="AL4141" s="69" t="s">
        <v>20841</v>
      </c>
    </row>
    <row r="4142" spans="38:38" ht="15.75" customHeight="1" x14ac:dyDescent="0.15">
      <c r="AL4142" s="69" t="s">
        <v>20842</v>
      </c>
    </row>
    <row r="4143" spans="38:38" ht="15.75" customHeight="1" x14ac:dyDescent="0.15">
      <c r="AL4143" s="69" t="s">
        <v>20843</v>
      </c>
    </row>
    <row r="4144" spans="38:38" ht="15.75" customHeight="1" x14ac:dyDescent="0.15">
      <c r="AL4144" s="69" t="s">
        <v>20844</v>
      </c>
    </row>
    <row r="4145" spans="38:38" ht="15.75" customHeight="1" x14ac:dyDescent="0.15">
      <c r="AL4145" s="69" t="s">
        <v>20845</v>
      </c>
    </row>
    <row r="4146" spans="38:38" ht="15.75" customHeight="1" x14ac:dyDescent="0.15">
      <c r="AL4146" s="69" t="s">
        <v>20846</v>
      </c>
    </row>
    <row r="4147" spans="38:38" ht="15.75" customHeight="1" x14ac:dyDescent="0.15">
      <c r="AL4147" s="69" t="s">
        <v>20847</v>
      </c>
    </row>
    <row r="4148" spans="38:38" ht="15.75" customHeight="1" x14ac:dyDescent="0.15">
      <c r="AL4148" s="69" t="s">
        <v>20848</v>
      </c>
    </row>
    <row r="4149" spans="38:38" ht="15.75" customHeight="1" x14ac:dyDescent="0.15">
      <c r="AL4149" s="69" t="s">
        <v>20849</v>
      </c>
    </row>
    <row r="4150" spans="38:38" ht="15.75" customHeight="1" x14ac:dyDescent="0.15">
      <c r="AL4150" s="69" t="s">
        <v>20850</v>
      </c>
    </row>
    <row r="4151" spans="38:38" ht="15.75" customHeight="1" x14ac:dyDescent="0.15">
      <c r="AL4151" s="69" t="s">
        <v>20851</v>
      </c>
    </row>
    <row r="4152" spans="38:38" ht="15.75" customHeight="1" x14ac:dyDescent="0.15">
      <c r="AL4152" s="69" t="s">
        <v>20852</v>
      </c>
    </row>
    <row r="4153" spans="38:38" ht="15.75" customHeight="1" x14ac:dyDescent="0.15">
      <c r="AL4153" s="69" t="s">
        <v>20853</v>
      </c>
    </row>
    <row r="4154" spans="38:38" ht="15.75" customHeight="1" x14ac:dyDescent="0.15">
      <c r="AL4154" s="69" t="s">
        <v>20854</v>
      </c>
    </row>
    <row r="4155" spans="38:38" ht="15.75" customHeight="1" x14ac:dyDescent="0.15">
      <c r="AL4155" s="69" t="s">
        <v>20855</v>
      </c>
    </row>
    <row r="4156" spans="38:38" ht="15.75" customHeight="1" x14ac:dyDescent="0.15">
      <c r="AL4156" s="69" t="s">
        <v>20856</v>
      </c>
    </row>
    <row r="4157" spans="38:38" ht="15.75" customHeight="1" x14ac:dyDescent="0.15">
      <c r="AL4157" s="69" t="s">
        <v>20857</v>
      </c>
    </row>
    <row r="4158" spans="38:38" ht="15.75" customHeight="1" x14ac:dyDescent="0.15">
      <c r="AL4158" s="69" t="s">
        <v>20858</v>
      </c>
    </row>
    <row r="4159" spans="38:38" ht="15.75" customHeight="1" x14ac:dyDescent="0.15">
      <c r="AL4159" s="69" t="s">
        <v>20859</v>
      </c>
    </row>
    <row r="4160" spans="38:38" ht="15.75" customHeight="1" x14ac:dyDescent="0.15">
      <c r="AL4160" s="69" t="s">
        <v>20860</v>
      </c>
    </row>
    <row r="4161" spans="38:38" ht="15.75" customHeight="1" x14ac:dyDescent="0.15">
      <c r="AL4161" s="69" t="s">
        <v>20861</v>
      </c>
    </row>
    <row r="4162" spans="38:38" ht="15.75" customHeight="1" x14ac:dyDescent="0.15">
      <c r="AL4162" s="69" t="s">
        <v>20862</v>
      </c>
    </row>
    <row r="4163" spans="38:38" ht="15.75" customHeight="1" x14ac:dyDescent="0.15">
      <c r="AL4163" s="69" t="s">
        <v>20863</v>
      </c>
    </row>
    <row r="4164" spans="38:38" ht="15.75" customHeight="1" x14ac:dyDescent="0.15">
      <c r="AL4164" s="69" t="s">
        <v>20864</v>
      </c>
    </row>
    <row r="4165" spans="38:38" ht="15.75" customHeight="1" x14ac:dyDescent="0.15">
      <c r="AL4165" s="69" t="s">
        <v>20865</v>
      </c>
    </row>
    <row r="4166" spans="38:38" ht="15.75" customHeight="1" x14ac:dyDescent="0.15">
      <c r="AL4166" s="69" t="s">
        <v>20866</v>
      </c>
    </row>
    <row r="4167" spans="38:38" ht="15.75" customHeight="1" x14ac:dyDescent="0.15">
      <c r="AL4167" s="69" t="s">
        <v>20867</v>
      </c>
    </row>
    <row r="4168" spans="38:38" ht="15.75" customHeight="1" x14ac:dyDescent="0.15">
      <c r="AL4168" s="69" t="s">
        <v>20868</v>
      </c>
    </row>
    <row r="4169" spans="38:38" ht="15.75" customHeight="1" x14ac:dyDescent="0.15">
      <c r="AL4169" s="69" t="s">
        <v>20869</v>
      </c>
    </row>
    <row r="4170" spans="38:38" ht="15.75" customHeight="1" x14ac:dyDescent="0.15">
      <c r="AL4170" s="69" t="s">
        <v>20870</v>
      </c>
    </row>
    <row r="4171" spans="38:38" ht="15.75" customHeight="1" x14ac:dyDescent="0.15">
      <c r="AL4171" s="69" t="s">
        <v>20871</v>
      </c>
    </row>
    <row r="4172" spans="38:38" ht="15.75" customHeight="1" x14ac:dyDescent="0.15">
      <c r="AL4172" s="69" t="s">
        <v>20872</v>
      </c>
    </row>
    <row r="4173" spans="38:38" ht="15.75" customHeight="1" x14ac:dyDescent="0.15">
      <c r="AL4173" s="69" t="s">
        <v>20873</v>
      </c>
    </row>
    <row r="4174" spans="38:38" ht="15.75" customHeight="1" x14ac:dyDescent="0.15">
      <c r="AL4174" s="69" t="s">
        <v>20874</v>
      </c>
    </row>
    <row r="4175" spans="38:38" ht="15.75" customHeight="1" x14ac:dyDescent="0.15">
      <c r="AL4175" s="69" t="s">
        <v>20875</v>
      </c>
    </row>
    <row r="4176" spans="38:38" ht="15.75" customHeight="1" x14ac:dyDescent="0.15">
      <c r="AL4176" s="69" t="s">
        <v>20876</v>
      </c>
    </row>
    <row r="4177" spans="38:38" ht="15.75" customHeight="1" x14ac:dyDescent="0.15">
      <c r="AL4177" s="69" t="s">
        <v>20877</v>
      </c>
    </row>
    <row r="4178" spans="38:38" ht="15.75" customHeight="1" x14ac:dyDescent="0.15">
      <c r="AL4178" s="69" t="s">
        <v>20878</v>
      </c>
    </row>
    <row r="4179" spans="38:38" ht="15.75" customHeight="1" x14ac:dyDescent="0.15">
      <c r="AL4179" s="69" t="s">
        <v>20879</v>
      </c>
    </row>
    <row r="4180" spans="38:38" ht="15.75" customHeight="1" x14ac:dyDescent="0.15">
      <c r="AL4180" s="69" t="s">
        <v>20880</v>
      </c>
    </row>
    <row r="4181" spans="38:38" ht="15.75" customHeight="1" x14ac:dyDescent="0.15">
      <c r="AL4181" s="69" t="s">
        <v>20881</v>
      </c>
    </row>
    <row r="4182" spans="38:38" ht="15.75" customHeight="1" x14ac:dyDescent="0.15">
      <c r="AL4182" s="69" t="s">
        <v>20882</v>
      </c>
    </row>
    <row r="4183" spans="38:38" ht="15.75" customHeight="1" x14ac:dyDescent="0.15">
      <c r="AL4183" s="69" t="s">
        <v>20883</v>
      </c>
    </row>
    <row r="4184" spans="38:38" ht="15.75" customHeight="1" x14ac:dyDescent="0.15">
      <c r="AL4184" s="69" t="s">
        <v>20884</v>
      </c>
    </row>
    <row r="4185" spans="38:38" ht="15.75" customHeight="1" x14ac:dyDescent="0.15">
      <c r="AL4185" s="69" t="s">
        <v>20885</v>
      </c>
    </row>
    <row r="4186" spans="38:38" ht="15.75" customHeight="1" x14ac:dyDescent="0.15">
      <c r="AL4186" s="69" t="s">
        <v>20886</v>
      </c>
    </row>
    <row r="4187" spans="38:38" ht="15.75" customHeight="1" x14ac:dyDescent="0.15">
      <c r="AL4187" s="69" t="s">
        <v>20887</v>
      </c>
    </row>
    <row r="4188" spans="38:38" ht="15.75" customHeight="1" x14ac:dyDescent="0.15">
      <c r="AL4188" s="69" t="s">
        <v>20888</v>
      </c>
    </row>
    <row r="4189" spans="38:38" ht="15.75" customHeight="1" x14ac:dyDescent="0.15">
      <c r="AL4189" s="69" t="s">
        <v>20889</v>
      </c>
    </row>
    <row r="4190" spans="38:38" ht="15.75" customHeight="1" x14ac:dyDescent="0.15">
      <c r="AL4190" s="69" t="s">
        <v>20890</v>
      </c>
    </row>
    <row r="4191" spans="38:38" ht="15.75" customHeight="1" x14ac:dyDescent="0.15">
      <c r="AL4191" s="69" t="s">
        <v>20891</v>
      </c>
    </row>
    <row r="4192" spans="38:38" ht="15.75" customHeight="1" x14ac:dyDescent="0.15">
      <c r="AL4192" s="69" t="s">
        <v>20892</v>
      </c>
    </row>
    <row r="4193" spans="38:38" ht="15.75" customHeight="1" x14ac:dyDescent="0.15">
      <c r="AL4193" s="69" t="s">
        <v>20893</v>
      </c>
    </row>
    <row r="4194" spans="38:38" ht="15.75" customHeight="1" x14ac:dyDescent="0.15">
      <c r="AL4194" s="69" t="s">
        <v>20894</v>
      </c>
    </row>
    <row r="4195" spans="38:38" ht="15.75" customHeight="1" x14ac:dyDescent="0.15">
      <c r="AL4195" s="69" t="s">
        <v>20895</v>
      </c>
    </row>
    <row r="4196" spans="38:38" ht="15.75" customHeight="1" x14ac:dyDescent="0.15">
      <c r="AL4196" s="69" t="s">
        <v>20896</v>
      </c>
    </row>
    <row r="4197" spans="38:38" ht="15.75" customHeight="1" x14ac:dyDescent="0.15">
      <c r="AL4197" s="69" t="s">
        <v>20897</v>
      </c>
    </row>
    <row r="4198" spans="38:38" ht="15.75" customHeight="1" x14ac:dyDescent="0.15">
      <c r="AL4198" s="69" t="s">
        <v>20898</v>
      </c>
    </row>
    <row r="4199" spans="38:38" ht="15.75" customHeight="1" x14ac:dyDescent="0.15">
      <c r="AL4199" s="69" t="s">
        <v>20899</v>
      </c>
    </row>
    <row r="4200" spans="38:38" ht="15.75" customHeight="1" x14ac:dyDescent="0.15">
      <c r="AL4200" s="69" t="s">
        <v>20900</v>
      </c>
    </row>
    <row r="4201" spans="38:38" ht="15.75" customHeight="1" x14ac:dyDescent="0.15">
      <c r="AL4201" s="69" t="s">
        <v>20901</v>
      </c>
    </row>
    <row r="4202" spans="38:38" ht="15.75" customHeight="1" x14ac:dyDescent="0.15">
      <c r="AL4202" s="69" t="s">
        <v>20902</v>
      </c>
    </row>
    <row r="4203" spans="38:38" ht="15.75" customHeight="1" x14ac:dyDescent="0.15">
      <c r="AL4203" s="69" t="s">
        <v>20903</v>
      </c>
    </row>
    <row r="4204" spans="38:38" ht="15.75" customHeight="1" x14ac:dyDescent="0.15">
      <c r="AL4204" s="69" t="s">
        <v>20904</v>
      </c>
    </row>
    <row r="4205" spans="38:38" ht="15.75" customHeight="1" x14ac:dyDescent="0.15">
      <c r="AL4205" s="69" t="s">
        <v>20905</v>
      </c>
    </row>
    <row r="4206" spans="38:38" ht="15.75" customHeight="1" x14ac:dyDescent="0.15">
      <c r="AL4206" s="69" t="s">
        <v>20906</v>
      </c>
    </row>
    <row r="4207" spans="38:38" ht="15.75" customHeight="1" x14ac:dyDescent="0.15">
      <c r="AL4207" s="69" t="s">
        <v>20907</v>
      </c>
    </row>
    <row r="4208" spans="38:38" ht="15.75" customHeight="1" x14ac:dyDescent="0.15">
      <c r="AL4208" s="69" t="s">
        <v>20908</v>
      </c>
    </row>
    <row r="4209" spans="38:38" ht="15.75" customHeight="1" x14ac:dyDescent="0.15">
      <c r="AL4209" s="69" t="s">
        <v>20909</v>
      </c>
    </row>
    <row r="4210" spans="38:38" ht="15.75" customHeight="1" x14ac:dyDescent="0.15">
      <c r="AL4210" s="69" t="s">
        <v>20910</v>
      </c>
    </row>
    <row r="4211" spans="38:38" ht="15.75" customHeight="1" x14ac:dyDescent="0.15">
      <c r="AL4211" s="69" t="s">
        <v>20911</v>
      </c>
    </row>
    <row r="4212" spans="38:38" ht="15.75" customHeight="1" x14ac:dyDescent="0.15">
      <c r="AL4212" s="69" t="s">
        <v>20912</v>
      </c>
    </row>
    <row r="4213" spans="38:38" ht="15.75" customHeight="1" x14ac:dyDescent="0.15">
      <c r="AL4213" s="69" t="s">
        <v>20913</v>
      </c>
    </row>
    <row r="4214" spans="38:38" ht="15.75" customHeight="1" x14ac:dyDescent="0.15">
      <c r="AL4214" s="69" t="s">
        <v>20914</v>
      </c>
    </row>
    <row r="4215" spans="38:38" ht="15.75" customHeight="1" x14ac:dyDescent="0.15">
      <c r="AL4215" s="69" t="s">
        <v>20915</v>
      </c>
    </row>
    <row r="4216" spans="38:38" ht="15.75" customHeight="1" x14ac:dyDescent="0.15">
      <c r="AL4216" s="69" t="s">
        <v>20916</v>
      </c>
    </row>
    <row r="4217" spans="38:38" ht="15.75" customHeight="1" x14ac:dyDescent="0.15">
      <c r="AL4217" s="69" t="s">
        <v>20917</v>
      </c>
    </row>
    <row r="4218" spans="38:38" ht="15.75" customHeight="1" x14ac:dyDescent="0.15">
      <c r="AL4218" s="69" t="s">
        <v>20918</v>
      </c>
    </row>
    <row r="4219" spans="38:38" ht="15.75" customHeight="1" x14ac:dyDescent="0.15">
      <c r="AL4219" s="69" t="s">
        <v>20919</v>
      </c>
    </row>
    <row r="4220" spans="38:38" ht="15.75" customHeight="1" x14ac:dyDescent="0.15">
      <c r="AL4220" s="69" t="s">
        <v>20920</v>
      </c>
    </row>
    <row r="4221" spans="38:38" ht="15.75" customHeight="1" x14ac:dyDescent="0.15">
      <c r="AL4221" s="69" t="s">
        <v>20921</v>
      </c>
    </row>
    <row r="4222" spans="38:38" ht="15.75" customHeight="1" x14ac:dyDescent="0.15">
      <c r="AL4222" s="69" t="s">
        <v>20922</v>
      </c>
    </row>
    <row r="4223" spans="38:38" ht="15.75" customHeight="1" x14ac:dyDescent="0.15">
      <c r="AL4223" s="69" t="s">
        <v>20923</v>
      </c>
    </row>
    <row r="4224" spans="38:38" ht="15.75" customHeight="1" x14ac:dyDescent="0.15">
      <c r="AL4224" s="69" t="s">
        <v>20924</v>
      </c>
    </row>
    <row r="4225" spans="38:38" ht="15.75" customHeight="1" x14ac:dyDescent="0.15">
      <c r="AL4225" s="69" t="s">
        <v>20925</v>
      </c>
    </row>
    <row r="4226" spans="38:38" ht="15.75" customHeight="1" x14ac:dyDescent="0.15">
      <c r="AL4226" s="69" t="s">
        <v>20926</v>
      </c>
    </row>
    <row r="4227" spans="38:38" ht="15.75" customHeight="1" x14ac:dyDescent="0.15">
      <c r="AL4227" s="69" t="s">
        <v>20927</v>
      </c>
    </row>
    <row r="4228" spans="38:38" ht="15.75" customHeight="1" x14ac:dyDescent="0.15">
      <c r="AL4228" s="69" t="s">
        <v>20928</v>
      </c>
    </row>
    <row r="4229" spans="38:38" ht="15.75" customHeight="1" x14ac:dyDescent="0.15">
      <c r="AL4229" s="69" t="s">
        <v>20929</v>
      </c>
    </row>
    <row r="4230" spans="38:38" ht="15.75" customHeight="1" x14ac:dyDescent="0.15">
      <c r="AL4230" s="69" t="s">
        <v>20930</v>
      </c>
    </row>
    <row r="4231" spans="38:38" ht="15.75" customHeight="1" x14ac:dyDescent="0.15">
      <c r="AL4231" s="69" t="s">
        <v>20931</v>
      </c>
    </row>
    <row r="4232" spans="38:38" ht="15.75" customHeight="1" x14ac:dyDescent="0.15">
      <c r="AL4232" s="69" t="s">
        <v>20932</v>
      </c>
    </row>
    <row r="4233" spans="38:38" ht="15.75" customHeight="1" x14ac:dyDescent="0.15">
      <c r="AL4233" s="69" t="s">
        <v>20933</v>
      </c>
    </row>
    <row r="4234" spans="38:38" ht="15.75" customHeight="1" x14ac:dyDescent="0.15">
      <c r="AL4234" s="69" t="s">
        <v>20934</v>
      </c>
    </row>
    <row r="4235" spans="38:38" ht="15.75" customHeight="1" x14ac:dyDescent="0.15">
      <c r="AL4235" s="69" t="s">
        <v>20935</v>
      </c>
    </row>
    <row r="4236" spans="38:38" ht="15.75" customHeight="1" x14ac:dyDescent="0.15">
      <c r="AL4236" s="69" t="s">
        <v>20936</v>
      </c>
    </row>
    <row r="4237" spans="38:38" ht="15.75" customHeight="1" x14ac:dyDescent="0.15">
      <c r="AL4237" s="69" t="s">
        <v>20937</v>
      </c>
    </row>
    <row r="4238" spans="38:38" ht="15.75" customHeight="1" x14ac:dyDescent="0.15">
      <c r="AL4238" s="69" t="s">
        <v>20938</v>
      </c>
    </row>
    <row r="4239" spans="38:38" ht="15.75" customHeight="1" x14ac:dyDescent="0.15">
      <c r="AL4239" s="69" t="s">
        <v>20939</v>
      </c>
    </row>
    <row r="4240" spans="38:38" ht="15.75" customHeight="1" x14ac:dyDescent="0.15">
      <c r="AL4240" s="69" t="s">
        <v>20940</v>
      </c>
    </row>
    <row r="4241" spans="38:38" ht="15.75" customHeight="1" x14ac:dyDescent="0.15">
      <c r="AL4241" s="69" t="s">
        <v>20941</v>
      </c>
    </row>
    <row r="4242" spans="38:38" ht="15.75" customHeight="1" x14ac:dyDescent="0.15">
      <c r="AL4242" s="69" t="s">
        <v>20942</v>
      </c>
    </row>
    <row r="4243" spans="38:38" ht="15.75" customHeight="1" x14ac:dyDescent="0.15">
      <c r="AL4243" s="69" t="s">
        <v>20943</v>
      </c>
    </row>
    <row r="4244" spans="38:38" ht="15.75" customHeight="1" x14ac:dyDescent="0.15">
      <c r="AL4244" s="69" t="s">
        <v>20944</v>
      </c>
    </row>
    <row r="4245" spans="38:38" ht="15.75" customHeight="1" x14ac:dyDescent="0.15">
      <c r="AL4245" s="69" t="s">
        <v>20945</v>
      </c>
    </row>
    <row r="4246" spans="38:38" ht="15.75" customHeight="1" x14ac:dyDescent="0.15">
      <c r="AL4246" s="69" t="s">
        <v>20946</v>
      </c>
    </row>
    <row r="4247" spans="38:38" ht="15.75" customHeight="1" x14ac:dyDescent="0.15">
      <c r="AL4247" s="69" t="s">
        <v>20947</v>
      </c>
    </row>
    <row r="4248" spans="38:38" ht="15.75" customHeight="1" x14ac:dyDescent="0.15">
      <c r="AL4248" s="69" t="s">
        <v>20948</v>
      </c>
    </row>
    <row r="4249" spans="38:38" ht="15.75" customHeight="1" x14ac:dyDescent="0.15">
      <c r="AL4249" s="69" t="s">
        <v>20949</v>
      </c>
    </row>
    <row r="4250" spans="38:38" ht="15.75" customHeight="1" x14ac:dyDescent="0.15">
      <c r="AL4250" s="69" t="s">
        <v>20950</v>
      </c>
    </row>
    <row r="4251" spans="38:38" ht="15.75" customHeight="1" x14ac:dyDescent="0.15">
      <c r="AL4251" s="69" t="s">
        <v>20951</v>
      </c>
    </row>
    <row r="4252" spans="38:38" ht="15.75" customHeight="1" x14ac:dyDescent="0.15">
      <c r="AL4252" s="69" t="s">
        <v>20952</v>
      </c>
    </row>
    <row r="4253" spans="38:38" ht="15.75" customHeight="1" x14ac:dyDescent="0.15">
      <c r="AL4253" s="69" t="s">
        <v>20953</v>
      </c>
    </row>
    <row r="4254" spans="38:38" ht="15.75" customHeight="1" x14ac:dyDescent="0.15">
      <c r="AL4254" s="69" t="s">
        <v>20954</v>
      </c>
    </row>
    <row r="4255" spans="38:38" ht="15.75" customHeight="1" x14ac:dyDescent="0.15">
      <c r="AL4255" s="69" t="s">
        <v>20955</v>
      </c>
    </row>
    <row r="4256" spans="38:38" ht="15.75" customHeight="1" x14ac:dyDescent="0.15">
      <c r="AL4256" s="69" t="s">
        <v>20956</v>
      </c>
    </row>
    <row r="4257" spans="38:38" ht="15.75" customHeight="1" x14ac:dyDescent="0.15">
      <c r="AL4257" s="69" t="s">
        <v>20957</v>
      </c>
    </row>
    <row r="4258" spans="38:38" ht="15.75" customHeight="1" x14ac:dyDescent="0.15">
      <c r="AL4258" s="69" t="s">
        <v>20958</v>
      </c>
    </row>
    <row r="4259" spans="38:38" ht="15.75" customHeight="1" x14ac:dyDescent="0.15">
      <c r="AL4259" s="69" t="s">
        <v>20959</v>
      </c>
    </row>
    <row r="4260" spans="38:38" ht="15.75" customHeight="1" x14ac:dyDescent="0.15">
      <c r="AL4260" s="69" t="s">
        <v>20960</v>
      </c>
    </row>
    <row r="4261" spans="38:38" ht="15.75" customHeight="1" x14ac:dyDescent="0.15">
      <c r="AL4261" s="69" t="s">
        <v>20961</v>
      </c>
    </row>
    <row r="4262" spans="38:38" ht="15.75" customHeight="1" x14ac:dyDescent="0.15">
      <c r="AL4262" s="69" t="s">
        <v>20962</v>
      </c>
    </row>
    <row r="4263" spans="38:38" ht="15.75" customHeight="1" x14ac:dyDescent="0.15">
      <c r="AL4263" s="69" t="s">
        <v>20963</v>
      </c>
    </row>
    <row r="4264" spans="38:38" ht="15.75" customHeight="1" x14ac:dyDescent="0.15">
      <c r="AL4264" s="69" t="s">
        <v>20964</v>
      </c>
    </row>
    <row r="4265" spans="38:38" ht="15.75" customHeight="1" x14ac:dyDescent="0.15">
      <c r="AL4265" s="69" t="s">
        <v>20965</v>
      </c>
    </row>
    <row r="4266" spans="38:38" ht="15.75" customHeight="1" x14ac:dyDescent="0.15">
      <c r="AL4266" s="69" t="s">
        <v>20966</v>
      </c>
    </row>
    <row r="4267" spans="38:38" ht="15.75" customHeight="1" x14ac:dyDescent="0.15">
      <c r="AL4267" s="69" t="s">
        <v>20967</v>
      </c>
    </row>
    <row r="4268" spans="38:38" ht="15.75" customHeight="1" x14ac:dyDescent="0.15">
      <c r="AL4268" s="69" t="s">
        <v>20968</v>
      </c>
    </row>
    <row r="4269" spans="38:38" ht="15.75" customHeight="1" x14ac:dyDescent="0.15">
      <c r="AL4269" s="69" t="s">
        <v>20969</v>
      </c>
    </row>
    <row r="4270" spans="38:38" ht="15.75" customHeight="1" x14ac:dyDescent="0.15">
      <c r="AL4270" s="69" t="s">
        <v>20970</v>
      </c>
    </row>
    <row r="4271" spans="38:38" ht="15.75" customHeight="1" x14ac:dyDescent="0.15">
      <c r="AL4271" s="69" t="s">
        <v>20971</v>
      </c>
    </row>
    <row r="4272" spans="38:38" ht="15.75" customHeight="1" x14ac:dyDescent="0.15">
      <c r="AL4272" s="69" t="s">
        <v>20972</v>
      </c>
    </row>
    <row r="4273" spans="38:38" ht="15.75" customHeight="1" x14ac:dyDescent="0.15">
      <c r="AL4273" s="69" t="s">
        <v>20973</v>
      </c>
    </row>
    <row r="4274" spans="38:38" ht="15.75" customHeight="1" x14ac:dyDescent="0.15">
      <c r="AL4274" s="69" t="s">
        <v>20974</v>
      </c>
    </row>
    <row r="4275" spans="38:38" ht="15.75" customHeight="1" x14ac:dyDescent="0.15">
      <c r="AL4275" s="69" t="s">
        <v>20975</v>
      </c>
    </row>
    <row r="4276" spans="38:38" ht="15.75" customHeight="1" x14ac:dyDescent="0.15">
      <c r="AL4276" s="69" t="s">
        <v>20976</v>
      </c>
    </row>
    <row r="4277" spans="38:38" ht="15.75" customHeight="1" x14ac:dyDescent="0.15">
      <c r="AL4277" s="69" t="s">
        <v>20977</v>
      </c>
    </row>
    <row r="4278" spans="38:38" ht="15.75" customHeight="1" x14ac:dyDescent="0.15">
      <c r="AL4278" s="69" t="s">
        <v>20978</v>
      </c>
    </row>
    <row r="4279" spans="38:38" ht="15.75" customHeight="1" x14ac:dyDescent="0.15">
      <c r="AL4279" s="69" t="s">
        <v>20979</v>
      </c>
    </row>
    <row r="4280" spans="38:38" ht="15.75" customHeight="1" x14ac:dyDescent="0.15">
      <c r="AL4280" s="69" t="s">
        <v>20980</v>
      </c>
    </row>
    <row r="4281" spans="38:38" ht="15.75" customHeight="1" x14ac:dyDescent="0.15">
      <c r="AL4281" s="69" t="s">
        <v>20981</v>
      </c>
    </row>
    <row r="4282" spans="38:38" ht="15.75" customHeight="1" x14ac:dyDescent="0.15">
      <c r="AL4282" s="69" t="s">
        <v>20982</v>
      </c>
    </row>
    <row r="4283" spans="38:38" ht="15.75" customHeight="1" x14ac:dyDescent="0.15">
      <c r="AL4283" s="69" t="s">
        <v>20983</v>
      </c>
    </row>
    <row r="4284" spans="38:38" ht="15.75" customHeight="1" x14ac:dyDescent="0.15">
      <c r="AL4284" s="69" t="s">
        <v>20984</v>
      </c>
    </row>
    <row r="4285" spans="38:38" ht="15.75" customHeight="1" x14ac:dyDescent="0.15">
      <c r="AL4285" s="69" t="s">
        <v>20985</v>
      </c>
    </row>
    <row r="4286" spans="38:38" ht="15.75" customHeight="1" x14ac:dyDescent="0.15">
      <c r="AL4286" s="69" t="s">
        <v>20986</v>
      </c>
    </row>
    <row r="4287" spans="38:38" ht="15.75" customHeight="1" x14ac:dyDescent="0.15">
      <c r="AL4287" s="69" t="s">
        <v>20987</v>
      </c>
    </row>
    <row r="4288" spans="38:38" ht="15.75" customHeight="1" x14ac:dyDescent="0.15">
      <c r="AL4288" s="69" t="s">
        <v>20988</v>
      </c>
    </row>
    <row r="4289" spans="38:38" ht="15.75" customHeight="1" x14ac:dyDescent="0.15">
      <c r="AL4289" s="69" t="s">
        <v>20989</v>
      </c>
    </row>
    <row r="4290" spans="38:38" ht="15.75" customHeight="1" x14ac:dyDescent="0.15">
      <c r="AL4290" s="69" t="s">
        <v>20990</v>
      </c>
    </row>
    <row r="4291" spans="38:38" ht="15.75" customHeight="1" x14ac:dyDescent="0.15">
      <c r="AL4291" s="69" t="s">
        <v>20991</v>
      </c>
    </row>
    <row r="4292" spans="38:38" ht="15.75" customHeight="1" x14ac:dyDescent="0.15">
      <c r="AL4292" s="69" t="s">
        <v>20992</v>
      </c>
    </row>
    <row r="4293" spans="38:38" ht="15.75" customHeight="1" x14ac:dyDescent="0.15">
      <c r="AL4293" s="69" t="s">
        <v>20993</v>
      </c>
    </row>
    <row r="4294" spans="38:38" ht="15.75" customHeight="1" x14ac:dyDescent="0.15">
      <c r="AL4294" s="69" t="s">
        <v>20994</v>
      </c>
    </row>
    <row r="4295" spans="38:38" ht="15.75" customHeight="1" x14ac:dyDescent="0.15">
      <c r="AL4295" s="69" t="s">
        <v>20995</v>
      </c>
    </row>
    <row r="4296" spans="38:38" ht="15.75" customHeight="1" x14ac:dyDescent="0.15">
      <c r="AL4296" s="69" t="s">
        <v>20996</v>
      </c>
    </row>
    <row r="4297" spans="38:38" ht="15.75" customHeight="1" x14ac:dyDescent="0.15">
      <c r="AL4297" s="69" t="s">
        <v>20997</v>
      </c>
    </row>
    <row r="4298" spans="38:38" ht="15.75" customHeight="1" x14ac:dyDescent="0.15">
      <c r="AL4298" s="69" t="s">
        <v>20998</v>
      </c>
    </row>
    <row r="4299" spans="38:38" ht="15.75" customHeight="1" x14ac:dyDescent="0.15">
      <c r="AL4299" s="69" t="s">
        <v>20999</v>
      </c>
    </row>
    <row r="4300" spans="38:38" ht="15.75" customHeight="1" x14ac:dyDescent="0.15">
      <c r="AL4300" s="69" t="s">
        <v>21000</v>
      </c>
    </row>
    <row r="4301" spans="38:38" ht="15.75" customHeight="1" x14ac:dyDescent="0.15">
      <c r="AL4301" s="69" t="s">
        <v>21001</v>
      </c>
    </row>
    <row r="4302" spans="38:38" ht="15.75" customHeight="1" x14ac:dyDescent="0.15">
      <c r="AL4302" s="69" t="s">
        <v>21002</v>
      </c>
    </row>
    <row r="4303" spans="38:38" ht="15.75" customHeight="1" x14ac:dyDescent="0.15">
      <c r="AL4303" s="69" t="s">
        <v>21003</v>
      </c>
    </row>
    <row r="4304" spans="38:38" ht="15.75" customHeight="1" x14ac:dyDescent="0.15">
      <c r="AL4304" s="69" t="s">
        <v>21004</v>
      </c>
    </row>
    <row r="4305" spans="38:38" ht="15.75" customHeight="1" x14ac:dyDescent="0.15">
      <c r="AL4305" s="69" t="s">
        <v>21005</v>
      </c>
    </row>
    <row r="4306" spans="38:38" ht="15.75" customHeight="1" x14ac:dyDescent="0.15">
      <c r="AL4306" s="69" t="s">
        <v>21006</v>
      </c>
    </row>
    <row r="4307" spans="38:38" ht="15.75" customHeight="1" x14ac:dyDescent="0.15">
      <c r="AL4307" s="69" t="s">
        <v>21007</v>
      </c>
    </row>
    <row r="4308" spans="38:38" ht="15.75" customHeight="1" x14ac:dyDescent="0.15">
      <c r="AL4308" s="69" t="s">
        <v>21008</v>
      </c>
    </row>
    <row r="4309" spans="38:38" ht="15.75" customHeight="1" x14ac:dyDescent="0.15">
      <c r="AL4309" s="69" t="s">
        <v>21009</v>
      </c>
    </row>
    <row r="4310" spans="38:38" ht="15.75" customHeight="1" x14ac:dyDescent="0.15">
      <c r="AL4310" s="69" t="s">
        <v>21010</v>
      </c>
    </row>
    <row r="4311" spans="38:38" ht="15.75" customHeight="1" x14ac:dyDescent="0.15">
      <c r="AL4311" s="69" t="s">
        <v>21011</v>
      </c>
    </row>
    <row r="4312" spans="38:38" ht="15.75" customHeight="1" x14ac:dyDescent="0.15">
      <c r="AL4312" s="69" t="s">
        <v>21012</v>
      </c>
    </row>
    <row r="4313" spans="38:38" ht="15.75" customHeight="1" x14ac:dyDescent="0.15">
      <c r="AL4313" s="69" t="s">
        <v>21013</v>
      </c>
    </row>
    <row r="4314" spans="38:38" ht="15.75" customHeight="1" x14ac:dyDescent="0.15">
      <c r="AL4314" s="69" t="s">
        <v>21014</v>
      </c>
    </row>
    <row r="4315" spans="38:38" ht="15.75" customHeight="1" x14ac:dyDescent="0.15">
      <c r="AL4315" s="69" t="s">
        <v>21015</v>
      </c>
    </row>
    <row r="4316" spans="38:38" ht="15.75" customHeight="1" x14ac:dyDescent="0.15">
      <c r="AL4316" s="69" t="s">
        <v>21016</v>
      </c>
    </row>
    <row r="4317" spans="38:38" ht="15.75" customHeight="1" x14ac:dyDescent="0.15">
      <c r="AL4317" s="69" t="s">
        <v>21017</v>
      </c>
    </row>
    <row r="4318" spans="38:38" ht="15.75" customHeight="1" x14ac:dyDescent="0.15">
      <c r="AL4318" s="69" t="s">
        <v>21018</v>
      </c>
    </row>
    <row r="4319" spans="38:38" ht="15.75" customHeight="1" x14ac:dyDescent="0.15">
      <c r="AL4319" s="69" t="s">
        <v>21019</v>
      </c>
    </row>
    <row r="4320" spans="38:38" ht="15.75" customHeight="1" x14ac:dyDescent="0.15">
      <c r="AL4320" s="69" t="s">
        <v>21020</v>
      </c>
    </row>
    <row r="4321" spans="38:38" ht="15.75" customHeight="1" x14ac:dyDescent="0.15">
      <c r="AL4321" s="69" t="s">
        <v>21021</v>
      </c>
    </row>
    <row r="4322" spans="38:38" ht="15.75" customHeight="1" x14ac:dyDescent="0.15">
      <c r="AL4322" s="69" t="s">
        <v>21022</v>
      </c>
    </row>
    <row r="4323" spans="38:38" ht="15.75" customHeight="1" x14ac:dyDescent="0.15">
      <c r="AL4323" s="69" t="s">
        <v>21023</v>
      </c>
    </row>
    <row r="4324" spans="38:38" ht="15.75" customHeight="1" x14ac:dyDescent="0.15">
      <c r="AL4324" s="69" t="s">
        <v>21024</v>
      </c>
    </row>
    <row r="4325" spans="38:38" ht="15.75" customHeight="1" x14ac:dyDescent="0.15">
      <c r="AL4325" s="69" t="s">
        <v>21025</v>
      </c>
    </row>
    <row r="4326" spans="38:38" ht="15.75" customHeight="1" x14ac:dyDescent="0.15">
      <c r="AL4326" s="69" t="s">
        <v>21026</v>
      </c>
    </row>
    <row r="4327" spans="38:38" ht="15.75" customHeight="1" x14ac:dyDescent="0.15">
      <c r="AL4327" s="69" t="s">
        <v>21027</v>
      </c>
    </row>
    <row r="4328" spans="38:38" ht="15.75" customHeight="1" x14ac:dyDescent="0.15">
      <c r="AL4328" s="69" t="s">
        <v>21028</v>
      </c>
    </row>
    <row r="4329" spans="38:38" ht="15.75" customHeight="1" x14ac:dyDescent="0.15">
      <c r="AL4329" s="69" t="s">
        <v>21029</v>
      </c>
    </row>
    <row r="4330" spans="38:38" ht="15.75" customHeight="1" x14ac:dyDescent="0.15">
      <c r="AL4330" s="69" t="s">
        <v>21030</v>
      </c>
    </row>
    <row r="4331" spans="38:38" ht="15.75" customHeight="1" x14ac:dyDescent="0.15">
      <c r="AL4331" s="69" t="s">
        <v>21031</v>
      </c>
    </row>
    <row r="4332" spans="38:38" ht="15.75" customHeight="1" x14ac:dyDescent="0.15">
      <c r="AL4332" s="69" t="s">
        <v>21032</v>
      </c>
    </row>
    <row r="4333" spans="38:38" ht="15.75" customHeight="1" x14ac:dyDescent="0.15">
      <c r="AL4333" s="69" t="s">
        <v>21033</v>
      </c>
    </row>
    <row r="4334" spans="38:38" ht="15.75" customHeight="1" x14ac:dyDescent="0.15">
      <c r="AL4334" s="69" t="s">
        <v>21034</v>
      </c>
    </row>
    <row r="4335" spans="38:38" ht="15.75" customHeight="1" x14ac:dyDescent="0.15">
      <c r="AL4335" s="69" t="s">
        <v>21035</v>
      </c>
    </row>
    <row r="4336" spans="38:38" ht="15.75" customHeight="1" x14ac:dyDescent="0.15">
      <c r="AL4336" s="69" t="s">
        <v>21036</v>
      </c>
    </row>
    <row r="4337" spans="38:38" ht="15.75" customHeight="1" x14ac:dyDescent="0.15">
      <c r="AL4337" s="69" t="s">
        <v>21037</v>
      </c>
    </row>
    <row r="4338" spans="38:38" ht="15.75" customHeight="1" x14ac:dyDescent="0.15">
      <c r="AL4338" s="69" t="s">
        <v>21038</v>
      </c>
    </row>
    <row r="4339" spans="38:38" ht="15.75" customHeight="1" x14ac:dyDescent="0.15">
      <c r="AL4339" s="69" t="s">
        <v>21039</v>
      </c>
    </row>
    <row r="4340" spans="38:38" ht="15.75" customHeight="1" x14ac:dyDescent="0.15">
      <c r="AL4340" s="69" t="s">
        <v>21040</v>
      </c>
    </row>
    <row r="4341" spans="38:38" ht="15.75" customHeight="1" x14ac:dyDescent="0.15">
      <c r="AL4341" s="69" t="s">
        <v>21041</v>
      </c>
    </row>
    <row r="4342" spans="38:38" ht="15.75" customHeight="1" x14ac:dyDescent="0.15">
      <c r="AL4342" s="69" t="s">
        <v>21042</v>
      </c>
    </row>
    <row r="4343" spans="38:38" ht="15.75" customHeight="1" x14ac:dyDescent="0.15">
      <c r="AL4343" s="69" t="s">
        <v>21043</v>
      </c>
    </row>
    <row r="4344" spans="38:38" ht="15.75" customHeight="1" x14ac:dyDescent="0.15">
      <c r="AL4344" s="69" t="s">
        <v>21044</v>
      </c>
    </row>
    <row r="4345" spans="38:38" ht="15.75" customHeight="1" x14ac:dyDescent="0.15">
      <c r="AL4345" s="69" t="s">
        <v>21045</v>
      </c>
    </row>
    <row r="4346" spans="38:38" ht="15.75" customHeight="1" x14ac:dyDescent="0.15">
      <c r="AL4346" s="69" t="s">
        <v>21046</v>
      </c>
    </row>
    <row r="4347" spans="38:38" ht="15.75" customHeight="1" x14ac:dyDescent="0.15">
      <c r="AL4347" s="69" t="s">
        <v>21047</v>
      </c>
    </row>
    <row r="4348" spans="38:38" ht="15.75" customHeight="1" x14ac:dyDescent="0.15">
      <c r="AL4348" s="69" t="s">
        <v>21048</v>
      </c>
    </row>
    <row r="4349" spans="38:38" ht="15.75" customHeight="1" x14ac:dyDescent="0.15">
      <c r="AL4349" s="69" t="s">
        <v>21049</v>
      </c>
    </row>
    <row r="4350" spans="38:38" ht="15.75" customHeight="1" x14ac:dyDescent="0.15">
      <c r="AL4350" s="69" t="s">
        <v>21050</v>
      </c>
    </row>
    <row r="4351" spans="38:38" ht="15.75" customHeight="1" x14ac:dyDescent="0.15">
      <c r="AL4351" s="69" t="s">
        <v>21051</v>
      </c>
    </row>
    <row r="4352" spans="38:38" ht="15.75" customHeight="1" x14ac:dyDescent="0.15">
      <c r="AL4352" s="69" t="s">
        <v>21052</v>
      </c>
    </row>
    <row r="4353" spans="38:38" ht="15.75" customHeight="1" x14ac:dyDescent="0.15">
      <c r="AL4353" s="69" t="s">
        <v>21053</v>
      </c>
    </row>
    <row r="4354" spans="38:38" ht="15.75" customHeight="1" x14ac:dyDescent="0.15">
      <c r="AL4354" s="69" t="s">
        <v>21054</v>
      </c>
    </row>
    <row r="4355" spans="38:38" ht="15.75" customHeight="1" x14ac:dyDescent="0.15">
      <c r="AL4355" s="69" t="s">
        <v>21055</v>
      </c>
    </row>
    <row r="4356" spans="38:38" ht="15.75" customHeight="1" x14ac:dyDescent="0.15">
      <c r="AL4356" s="69" t="s">
        <v>21056</v>
      </c>
    </row>
    <row r="4357" spans="38:38" ht="15.75" customHeight="1" x14ac:dyDescent="0.15">
      <c r="AL4357" s="69" t="s">
        <v>21057</v>
      </c>
    </row>
    <row r="4358" spans="38:38" ht="15.75" customHeight="1" x14ac:dyDescent="0.15">
      <c r="AL4358" s="69" t="s">
        <v>21058</v>
      </c>
    </row>
    <row r="4359" spans="38:38" ht="15.75" customHeight="1" x14ac:dyDescent="0.15">
      <c r="AL4359" s="69" t="s">
        <v>21059</v>
      </c>
    </row>
    <row r="4360" spans="38:38" ht="15.75" customHeight="1" x14ac:dyDescent="0.15">
      <c r="AL4360" s="69" t="s">
        <v>21060</v>
      </c>
    </row>
    <row r="4361" spans="38:38" ht="15.75" customHeight="1" x14ac:dyDescent="0.15">
      <c r="AL4361" s="69" t="s">
        <v>21061</v>
      </c>
    </row>
    <row r="4362" spans="38:38" ht="15.75" customHeight="1" x14ac:dyDescent="0.15">
      <c r="AL4362" s="69" t="s">
        <v>21062</v>
      </c>
    </row>
    <row r="4363" spans="38:38" ht="15.75" customHeight="1" x14ac:dyDescent="0.15">
      <c r="AL4363" s="69" t="s">
        <v>21063</v>
      </c>
    </row>
    <row r="4364" spans="38:38" ht="15.75" customHeight="1" x14ac:dyDescent="0.15">
      <c r="AL4364" s="69" t="s">
        <v>21064</v>
      </c>
    </row>
    <row r="4365" spans="38:38" ht="15.75" customHeight="1" x14ac:dyDescent="0.15">
      <c r="AL4365" s="69" t="s">
        <v>21065</v>
      </c>
    </row>
    <row r="4366" spans="38:38" ht="15.75" customHeight="1" x14ac:dyDescent="0.15">
      <c r="AL4366" s="69" t="s">
        <v>21066</v>
      </c>
    </row>
    <row r="4367" spans="38:38" ht="15.75" customHeight="1" x14ac:dyDescent="0.15">
      <c r="AL4367" s="69" t="s">
        <v>21067</v>
      </c>
    </row>
    <row r="4368" spans="38:38" ht="15.75" customHeight="1" x14ac:dyDescent="0.15">
      <c r="AL4368" s="69" t="s">
        <v>21068</v>
      </c>
    </row>
    <row r="4369" spans="38:38" ht="15.75" customHeight="1" x14ac:dyDescent="0.15">
      <c r="AL4369" s="69" t="s">
        <v>21069</v>
      </c>
    </row>
    <row r="4370" spans="38:38" ht="15.75" customHeight="1" x14ac:dyDescent="0.15">
      <c r="AL4370" s="69" t="s">
        <v>21070</v>
      </c>
    </row>
    <row r="4371" spans="38:38" ht="15.75" customHeight="1" x14ac:dyDescent="0.15">
      <c r="AL4371" s="69" t="s">
        <v>21071</v>
      </c>
    </row>
    <row r="4372" spans="38:38" ht="15.75" customHeight="1" x14ac:dyDescent="0.15">
      <c r="AL4372" s="69" t="s">
        <v>21072</v>
      </c>
    </row>
    <row r="4373" spans="38:38" ht="15.75" customHeight="1" x14ac:dyDescent="0.15">
      <c r="AL4373" s="69" t="s">
        <v>21073</v>
      </c>
    </row>
    <row r="4374" spans="38:38" ht="15.75" customHeight="1" x14ac:dyDescent="0.15">
      <c r="AL4374" s="69" t="s">
        <v>21074</v>
      </c>
    </row>
    <row r="4375" spans="38:38" ht="15.75" customHeight="1" x14ac:dyDescent="0.15">
      <c r="AL4375" s="69" t="s">
        <v>21075</v>
      </c>
    </row>
    <row r="4376" spans="38:38" ht="15.75" customHeight="1" x14ac:dyDescent="0.15">
      <c r="AL4376" s="69" t="s">
        <v>21076</v>
      </c>
    </row>
    <row r="4377" spans="38:38" ht="15.75" customHeight="1" x14ac:dyDescent="0.15">
      <c r="AL4377" s="69" t="s">
        <v>21077</v>
      </c>
    </row>
    <row r="4378" spans="38:38" ht="15.75" customHeight="1" x14ac:dyDescent="0.15">
      <c r="AL4378" s="69" t="s">
        <v>21078</v>
      </c>
    </row>
    <row r="4379" spans="38:38" ht="15.75" customHeight="1" x14ac:dyDescent="0.15">
      <c r="AL4379" s="69" t="s">
        <v>21079</v>
      </c>
    </row>
    <row r="4380" spans="38:38" ht="15.75" customHeight="1" x14ac:dyDescent="0.15">
      <c r="AL4380" s="69" t="s">
        <v>21080</v>
      </c>
    </row>
    <row r="4381" spans="38:38" ht="15.75" customHeight="1" x14ac:dyDescent="0.15">
      <c r="AL4381" s="69" t="s">
        <v>21081</v>
      </c>
    </row>
    <row r="4382" spans="38:38" ht="15.75" customHeight="1" x14ac:dyDescent="0.15">
      <c r="AL4382" s="69" t="s">
        <v>21082</v>
      </c>
    </row>
    <row r="4383" spans="38:38" ht="15.75" customHeight="1" x14ac:dyDescent="0.15">
      <c r="AL4383" s="69" t="s">
        <v>21083</v>
      </c>
    </row>
    <row r="4384" spans="38:38" ht="15.75" customHeight="1" x14ac:dyDescent="0.15">
      <c r="AL4384" s="69" t="s">
        <v>21084</v>
      </c>
    </row>
    <row r="4385" spans="38:38" ht="15.75" customHeight="1" x14ac:dyDescent="0.15">
      <c r="AL4385" s="69" t="s">
        <v>21085</v>
      </c>
    </row>
    <row r="4386" spans="38:38" ht="15.75" customHeight="1" x14ac:dyDescent="0.15">
      <c r="AL4386" s="69" t="s">
        <v>21086</v>
      </c>
    </row>
    <row r="4387" spans="38:38" ht="15.75" customHeight="1" x14ac:dyDescent="0.15">
      <c r="AL4387" s="69" t="s">
        <v>21087</v>
      </c>
    </row>
    <row r="4388" spans="38:38" ht="15.75" customHeight="1" x14ac:dyDescent="0.15">
      <c r="AL4388" s="69" t="s">
        <v>21088</v>
      </c>
    </row>
    <row r="4389" spans="38:38" ht="15.75" customHeight="1" x14ac:dyDescent="0.15">
      <c r="AL4389" s="69" t="s">
        <v>21089</v>
      </c>
    </row>
    <row r="4390" spans="38:38" ht="15.75" customHeight="1" x14ac:dyDescent="0.15">
      <c r="AL4390" s="69" t="s">
        <v>21090</v>
      </c>
    </row>
    <row r="4391" spans="38:38" ht="15.75" customHeight="1" x14ac:dyDescent="0.15">
      <c r="AL4391" s="69" t="s">
        <v>21091</v>
      </c>
    </row>
    <row r="4392" spans="38:38" ht="15.75" customHeight="1" x14ac:dyDescent="0.15">
      <c r="AL4392" s="69" t="s">
        <v>21092</v>
      </c>
    </row>
    <row r="4393" spans="38:38" ht="15.75" customHeight="1" x14ac:dyDescent="0.15">
      <c r="AL4393" s="69" t="s">
        <v>21093</v>
      </c>
    </row>
    <row r="4394" spans="38:38" ht="15.75" customHeight="1" x14ac:dyDescent="0.15">
      <c r="AL4394" s="69" t="s">
        <v>21094</v>
      </c>
    </row>
    <row r="4395" spans="38:38" ht="15.75" customHeight="1" x14ac:dyDescent="0.15">
      <c r="AL4395" s="69" t="s">
        <v>21095</v>
      </c>
    </row>
    <row r="4396" spans="38:38" ht="15.75" customHeight="1" x14ac:dyDescent="0.15">
      <c r="AL4396" s="69" t="s">
        <v>21096</v>
      </c>
    </row>
    <row r="4397" spans="38:38" ht="15.75" customHeight="1" x14ac:dyDescent="0.15">
      <c r="AL4397" s="69" t="s">
        <v>21097</v>
      </c>
    </row>
    <row r="4398" spans="38:38" ht="15.75" customHeight="1" x14ac:dyDescent="0.15">
      <c r="AL4398" s="69" t="s">
        <v>21098</v>
      </c>
    </row>
    <row r="4399" spans="38:38" ht="15.75" customHeight="1" x14ac:dyDescent="0.15">
      <c r="AL4399" s="69" t="s">
        <v>21099</v>
      </c>
    </row>
    <row r="4400" spans="38:38" ht="15.75" customHeight="1" x14ac:dyDescent="0.15">
      <c r="AL4400" s="69" t="s">
        <v>21100</v>
      </c>
    </row>
    <row r="4401" spans="38:38" ht="15.75" customHeight="1" x14ac:dyDescent="0.15">
      <c r="AL4401" s="69" t="s">
        <v>21101</v>
      </c>
    </row>
    <row r="4402" spans="38:38" ht="15.75" customHeight="1" x14ac:dyDescent="0.15">
      <c r="AL4402" s="69" t="s">
        <v>21102</v>
      </c>
    </row>
    <row r="4403" spans="38:38" ht="15.75" customHeight="1" x14ac:dyDescent="0.15">
      <c r="AL4403" s="69" t="s">
        <v>21103</v>
      </c>
    </row>
    <row r="4404" spans="38:38" ht="15.75" customHeight="1" x14ac:dyDescent="0.15">
      <c r="AL4404" s="69" t="s">
        <v>21104</v>
      </c>
    </row>
    <row r="4405" spans="38:38" ht="15.75" customHeight="1" x14ac:dyDescent="0.15">
      <c r="AL4405" s="69" t="s">
        <v>21105</v>
      </c>
    </row>
    <row r="4406" spans="38:38" ht="15.75" customHeight="1" x14ac:dyDescent="0.15">
      <c r="AL4406" s="69" t="s">
        <v>21106</v>
      </c>
    </row>
    <row r="4407" spans="38:38" ht="15.75" customHeight="1" x14ac:dyDescent="0.15">
      <c r="AL4407" s="69" t="s">
        <v>21107</v>
      </c>
    </row>
    <row r="4408" spans="38:38" ht="15.75" customHeight="1" x14ac:dyDescent="0.15">
      <c r="AL4408" s="69" t="s">
        <v>21108</v>
      </c>
    </row>
    <row r="4409" spans="38:38" ht="15.75" customHeight="1" x14ac:dyDescent="0.15">
      <c r="AL4409" s="69" t="s">
        <v>21109</v>
      </c>
    </row>
    <row r="4410" spans="38:38" ht="15.75" customHeight="1" x14ac:dyDescent="0.15">
      <c r="AL4410" s="69" t="s">
        <v>21110</v>
      </c>
    </row>
    <row r="4411" spans="38:38" ht="15.75" customHeight="1" x14ac:dyDescent="0.15">
      <c r="AL4411" s="69" t="s">
        <v>21111</v>
      </c>
    </row>
    <row r="4412" spans="38:38" ht="15.75" customHeight="1" x14ac:dyDescent="0.15">
      <c r="AL4412" s="69" t="s">
        <v>21112</v>
      </c>
    </row>
    <row r="4413" spans="38:38" ht="15.75" customHeight="1" x14ac:dyDescent="0.15">
      <c r="AL4413" s="69" t="s">
        <v>21113</v>
      </c>
    </row>
    <row r="4414" spans="38:38" ht="15.75" customHeight="1" x14ac:dyDescent="0.15">
      <c r="AL4414" s="69" t="s">
        <v>21114</v>
      </c>
    </row>
    <row r="4415" spans="38:38" ht="15.75" customHeight="1" x14ac:dyDescent="0.15">
      <c r="AL4415" s="69" t="s">
        <v>21115</v>
      </c>
    </row>
    <row r="4416" spans="38:38" ht="15.75" customHeight="1" x14ac:dyDescent="0.15">
      <c r="AL4416" s="69" t="s">
        <v>21116</v>
      </c>
    </row>
    <row r="4417" spans="38:38" ht="15.75" customHeight="1" x14ac:dyDescent="0.15">
      <c r="AL4417" s="69" t="s">
        <v>21117</v>
      </c>
    </row>
    <row r="4418" spans="38:38" ht="15.75" customHeight="1" x14ac:dyDescent="0.15">
      <c r="AL4418" s="69" t="s">
        <v>21118</v>
      </c>
    </row>
    <row r="4419" spans="38:38" ht="15.75" customHeight="1" x14ac:dyDescent="0.15">
      <c r="AL4419" s="69" t="s">
        <v>21119</v>
      </c>
    </row>
    <row r="4420" spans="38:38" ht="15.75" customHeight="1" x14ac:dyDescent="0.15">
      <c r="AL4420" s="69" t="s">
        <v>21120</v>
      </c>
    </row>
    <row r="4421" spans="38:38" ht="15.75" customHeight="1" x14ac:dyDescent="0.15">
      <c r="AL4421" s="69" t="s">
        <v>21121</v>
      </c>
    </row>
    <row r="4422" spans="38:38" ht="15.75" customHeight="1" x14ac:dyDescent="0.15">
      <c r="AL4422" s="69" t="s">
        <v>21122</v>
      </c>
    </row>
    <row r="4423" spans="38:38" ht="15.75" customHeight="1" x14ac:dyDescent="0.15">
      <c r="AL4423" s="69" t="s">
        <v>21123</v>
      </c>
    </row>
    <row r="4424" spans="38:38" ht="15.75" customHeight="1" x14ac:dyDescent="0.15">
      <c r="AL4424" s="69" t="s">
        <v>21124</v>
      </c>
    </row>
    <row r="4425" spans="38:38" ht="15.75" customHeight="1" x14ac:dyDescent="0.15">
      <c r="AL4425" s="69" t="s">
        <v>21125</v>
      </c>
    </row>
    <row r="4426" spans="38:38" ht="15.75" customHeight="1" x14ac:dyDescent="0.15">
      <c r="AL4426" s="69" t="s">
        <v>21126</v>
      </c>
    </row>
    <row r="4427" spans="38:38" ht="15.75" customHeight="1" x14ac:dyDescent="0.15">
      <c r="AL4427" s="69" t="s">
        <v>21127</v>
      </c>
    </row>
    <row r="4428" spans="38:38" ht="15.75" customHeight="1" x14ac:dyDescent="0.15">
      <c r="AL4428" s="69" t="s">
        <v>21128</v>
      </c>
    </row>
    <row r="4429" spans="38:38" ht="15.75" customHeight="1" x14ac:dyDescent="0.15">
      <c r="AL4429" s="69" t="s">
        <v>21129</v>
      </c>
    </row>
    <row r="4430" spans="38:38" ht="15.75" customHeight="1" x14ac:dyDescent="0.15">
      <c r="AL4430" s="69" t="s">
        <v>21130</v>
      </c>
    </row>
    <row r="4431" spans="38:38" ht="15.75" customHeight="1" x14ac:dyDescent="0.15">
      <c r="AL4431" s="69" t="s">
        <v>21131</v>
      </c>
    </row>
    <row r="4432" spans="38:38" ht="15.75" customHeight="1" x14ac:dyDescent="0.15">
      <c r="AL4432" s="69" t="s">
        <v>21132</v>
      </c>
    </row>
    <row r="4433" spans="38:38" ht="15.75" customHeight="1" x14ac:dyDescent="0.15">
      <c r="AL4433" s="69" t="s">
        <v>21133</v>
      </c>
    </row>
    <row r="4434" spans="38:38" ht="15.75" customHeight="1" x14ac:dyDescent="0.15">
      <c r="AL4434" s="69" t="s">
        <v>21134</v>
      </c>
    </row>
    <row r="4435" spans="38:38" ht="15.75" customHeight="1" x14ac:dyDescent="0.15">
      <c r="AL4435" s="69" t="s">
        <v>21135</v>
      </c>
    </row>
    <row r="4436" spans="38:38" ht="15.75" customHeight="1" x14ac:dyDescent="0.15">
      <c r="AL4436" s="69" t="s">
        <v>21136</v>
      </c>
    </row>
    <row r="4437" spans="38:38" ht="15.75" customHeight="1" x14ac:dyDescent="0.15">
      <c r="AL4437" s="69" t="s">
        <v>21137</v>
      </c>
    </row>
    <row r="4438" spans="38:38" ht="15.75" customHeight="1" x14ac:dyDescent="0.15">
      <c r="AL4438" s="69" t="s">
        <v>21138</v>
      </c>
    </row>
    <row r="4439" spans="38:38" ht="15.75" customHeight="1" x14ac:dyDescent="0.15">
      <c r="AL4439" s="69" t="s">
        <v>21139</v>
      </c>
    </row>
    <row r="4440" spans="38:38" ht="15.75" customHeight="1" x14ac:dyDescent="0.15">
      <c r="AL4440" s="69" t="s">
        <v>21140</v>
      </c>
    </row>
    <row r="4441" spans="38:38" ht="15.75" customHeight="1" x14ac:dyDescent="0.15">
      <c r="AL4441" s="69" t="s">
        <v>21141</v>
      </c>
    </row>
    <row r="4442" spans="38:38" ht="15.75" customHeight="1" x14ac:dyDescent="0.15">
      <c r="AL4442" s="69" t="s">
        <v>21142</v>
      </c>
    </row>
    <row r="4443" spans="38:38" ht="15.75" customHeight="1" x14ac:dyDescent="0.15">
      <c r="AL4443" s="69" t="s">
        <v>21143</v>
      </c>
    </row>
    <row r="4444" spans="38:38" ht="15.75" customHeight="1" x14ac:dyDescent="0.15">
      <c r="AL4444" s="69" t="s">
        <v>21144</v>
      </c>
    </row>
    <row r="4445" spans="38:38" ht="15.75" customHeight="1" x14ac:dyDescent="0.15">
      <c r="AL4445" s="69" t="s">
        <v>21145</v>
      </c>
    </row>
    <row r="4446" spans="38:38" ht="15.75" customHeight="1" x14ac:dyDescent="0.15">
      <c r="AL4446" s="69" t="s">
        <v>21146</v>
      </c>
    </row>
    <row r="4447" spans="38:38" ht="15.75" customHeight="1" x14ac:dyDescent="0.15">
      <c r="AL4447" s="69" t="s">
        <v>21147</v>
      </c>
    </row>
    <row r="4448" spans="38:38" ht="15.75" customHeight="1" x14ac:dyDescent="0.15">
      <c r="AL4448" s="69" t="s">
        <v>21148</v>
      </c>
    </row>
    <row r="4449" spans="38:38" ht="15.75" customHeight="1" x14ac:dyDescent="0.15">
      <c r="AL4449" s="69" t="s">
        <v>21149</v>
      </c>
    </row>
    <row r="4450" spans="38:38" ht="15.75" customHeight="1" x14ac:dyDescent="0.15">
      <c r="AL4450" s="69" t="s">
        <v>21150</v>
      </c>
    </row>
    <row r="4451" spans="38:38" ht="15.75" customHeight="1" x14ac:dyDescent="0.15">
      <c r="AL4451" s="69" t="s">
        <v>21151</v>
      </c>
    </row>
    <row r="4452" spans="38:38" ht="15.75" customHeight="1" x14ac:dyDescent="0.15">
      <c r="AL4452" s="69" t="s">
        <v>21152</v>
      </c>
    </row>
    <row r="4453" spans="38:38" ht="15.75" customHeight="1" x14ac:dyDescent="0.15">
      <c r="AL4453" s="69" t="s">
        <v>21153</v>
      </c>
    </row>
    <row r="4454" spans="38:38" ht="15.75" customHeight="1" x14ac:dyDescent="0.15">
      <c r="AL4454" s="69" t="s">
        <v>21154</v>
      </c>
    </row>
    <row r="4455" spans="38:38" ht="15.75" customHeight="1" x14ac:dyDescent="0.15">
      <c r="AL4455" s="69" t="s">
        <v>21155</v>
      </c>
    </row>
    <row r="4456" spans="38:38" ht="15.75" customHeight="1" x14ac:dyDescent="0.15">
      <c r="AL4456" s="69" t="s">
        <v>21156</v>
      </c>
    </row>
    <row r="4457" spans="38:38" ht="15.75" customHeight="1" x14ac:dyDescent="0.15">
      <c r="AL4457" s="69" t="s">
        <v>21157</v>
      </c>
    </row>
    <row r="4458" spans="38:38" ht="15.75" customHeight="1" x14ac:dyDescent="0.15">
      <c r="AL4458" s="69" t="s">
        <v>21158</v>
      </c>
    </row>
    <row r="4459" spans="38:38" ht="15.75" customHeight="1" x14ac:dyDescent="0.15">
      <c r="AL4459" s="69" t="s">
        <v>21159</v>
      </c>
    </row>
    <row r="4460" spans="38:38" ht="15.75" customHeight="1" x14ac:dyDescent="0.15">
      <c r="AL4460" s="69" t="s">
        <v>21160</v>
      </c>
    </row>
    <row r="4461" spans="38:38" ht="15.75" customHeight="1" x14ac:dyDescent="0.15">
      <c r="AL4461" s="69" t="s">
        <v>21161</v>
      </c>
    </row>
    <row r="4462" spans="38:38" ht="15.75" customHeight="1" x14ac:dyDescent="0.15">
      <c r="AL4462" s="69" t="s">
        <v>21162</v>
      </c>
    </row>
    <row r="4463" spans="38:38" ht="15.75" customHeight="1" x14ac:dyDescent="0.15">
      <c r="AL4463" s="69" t="s">
        <v>21163</v>
      </c>
    </row>
    <row r="4464" spans="38:38" ht="15.75" customHeight="1" x14ac:dyDescent="0.15">
      <c r="AL4464" s="69" t="s">
        <v>21164</v>
      </c>
    </row>
    <row r="4465" spans="38:38" ht="15.75" customHeight="1" x14ac:dyDescent="0.15">
      <c r="AL4465" s="69" t="s">
        <v>21165</v>
      </c>
    </row>
    <row r="4466" spans="38:38" ht="15.75" customHeight="1" x14ac:dyDescent="0.15">
      <c r="AL4466" s="69" t="s">
        <v>21166</v>
      </c>
    </row>
    <row r="4467" spans="38:38" ht="15.75" customHeight="1" x14ac:dyDescent="0.15">
      <c r="AL4467" s="69" t="s">
        <v>21167</v>
      </c>
    </row>
    <row r="4468" spans="38:38" ht="15.75" customHeight="1" x14ac:dyDescent="0.15">
      <c r="AL4468" s="69" t="s">
        <v>21168</v>
      </c>
    </row>
    <row r="4469" spans="38:38" ht="15.75" customHeight="1" x14ac:dyDescent="0.15">
      <c r="AL4469" s="69" t="s">
        <v>21169</v>
      </c>
    </row>
    <row r="4470" spans="38:38" ht="15.75" customHeight="1" x14ac:dyDescent="0.15">
      <c r="AL4470" s="69" t="s">
        <v>21170</v>
      </c>
    </row>
    <row r="4471" spans="38:38" ht="15.75" customHeight="1" x14ac:dyDescent="0.15">
      <c r="AL4471" s="69" t="s">
        <v>21171</v>
      </c>
    </row>
    <row r="4472" spans="38:38" ht="15.75" customHeight="1" x14ac:dyDescent="0.15">
      <c r="AL4472" s="69" t="s">
        <v>21172</v>
      </c>
    </row>
    <row r="4473" spans="38:38" ht="15.75" customHeight="1" x14ac:dyDescent="0.15">
      <c r="AL4473" s="69" t="s">
        <v>21173</v>
      </c>
    </row>
    <row r="4474" spans="38:38" ht="15.75" customHeight="1" x14ac:dyDescent="0.15">
      <c r="AL4474" s="69" t="s">
        <v>21174</v>
      </c>
    </row>
    <row r="4475" spans="38:38" ht="15.75" customHeight="1" x14ac:dyDescent="0.15">
      <c r="AL4475" s="69" t="s">
        <v>21175</v>
      </c>
    </row>
    <row r="4476" spans="38:38" ht="15.75" customHeight="1" x14ac:dyDescent="0.15">
      <c r="AL4476" s="69" t="s">
        <v>21176</v>
      </c>
    </row>
    <row r="4477" spans="38:38" ht="15.75" customHeight="1" x14ac:dyDescent="0.15">
      <c r="AL4477" s="69" t="s">
        <v>21177</v>
      </c>
    </row>
    <row r="4478" spans="38:38" ht="15.75" customHeight="1" x14ac:dyDescent="0.15">
      <c r="AL4478" s="69" t="s">
        <v>21178</v>
      </c>
    </row>
    <row r="4479" spans="38:38" ht="15.75" customHeight="1" x14ac:dyDescent="0.15">
      <c r="AL4479" s="69" t="s">
        <v>21179</v>
      </c>
    </row>
    <row r="4480" spans="38:38" ht="15.75" customHeight="1" x14ac:dyDescent="0.15">
      <c r="AL4480" s="69" t="s">
        <v>21180</v>
      </c>
    </row>
    <row r="4481" spans="38:38" ht="15.75" customHeight="1" x14ac:dyDescent="0.15">
      <c r="AL4481" s="69" t="s">
        <v>21181</v>
      </c>
    </row>
    <row r="4482" spans="38:38" ht="15.75" customHeight="1" x14ac:dyDescent="0.15">
      <c r="AL4482" s="69" t="s">
        <v>21182</v>
      </c>
    </row>
    <row r="4483" spans="38:38" ht="15.75" customHeight="1" x14ac:dyDescent="0.15">
      <c r="AL4483" s="69" t="s">
        <v>21183</v>
      </c>
    </row>
    <row r="4484" spans="38:38" ht="15.75" customHeight="1" x14ac:dyDescent="0.15">
      <c r="AL4484" s="69" t="s">
        <v>21184</v>
      </c>
    </row>
    <row r="4485" spans="38:38" ht="15.75" customHeight="1" x14ac:dyDescent="0.15">
      <c r="AL4485" s="69" t="s">
        <v>21185</v>
      </c>
    </row>
    <row r="4486" spans="38:38" ht="15.75" customHeight="1" x14ac:dyDescent="0.15">
      <c r="AL4486" s="69" t="s">
        <v>21186</v>
      </c>
    </row>
    <row r="4487" spans="38:38" ht="15.75" customHeight="1" x14ac:dyDescent="0.15">
      <c r="AL4487" s="69" t="s">
        <v>21187</v>
      </c>
    </row>
    <row r="4488" spans="38:38" ht="15.75" customHeight="1" x14ac:dyDescent="0.15">
      <c r="AL4488" s="69" t="s">
        <v>21188</v>
      </c>
    </row>
    <row r="4489" spans="38:38" ht="15.75" customHeight="1" x14ac:dyDescent="0.15">
      <c r="AL4489" s="69" t="s">
        <v>21189</v>
      </c>
    </row>
    <row r="4490" spans="38:38" ht="15.75" customHeight="1" x14ac:dyDescent="0.15">
      <c r="AL4490" s="69" t="s">
        <v>21190</v>
      </c>
    </row>
    <row r="4491" spans="38:38" ht="15.75" customHeight="1" x14ac:dyDescent="0.15">
      <c r="AL4491" s="69" t="s">
        <v>21191</v>
      </c>
    </row>
    <row r="4492" spans="38:38" ht="15.75" customHeight="1" x14ac:dyDescent="0.15">
      <c r="AL4492" s="69" t="s">
        <v>21192</v>
      </c>
    </row>
    <row r="4493" spans="38:38" ht="15.75" customHeight="1" x14ac:dyDescent="0.15">
      <c r="AL4493" s="69" t="s">
        <v>21193</v>
      </c>
    </row>
    <row r="4494" spans="38:38" ht="15.75" customHeight="1" x14ac:dyDescent="0.15">
      <c r="AL4494" s="69" t="s">
        <v>21194</v>
      </c>
    </row>
    <row r="4495" spans="38:38" ht="15.75" customHeight="1" x14ac:dyDescent="0.15">
      <c r="AL4495" s="69" t="s">
        <v>21195</v>
      </c>
    </row>
    <row r="4496" spans="38:38" ht="15.75" customHeight="1" x14ac:dyDescent="0.15">
      <c r="AL4496" s="69" t="s">
        <v>21196</v>
      </c>
    </row>
    <row r="4497" spans="38:38" ht="15.75" customHeight="1" x14ac:dyDescent="0.15">
      <c r="AL4497" s="69" t="s">
        <v>21197</v>
      </c>
    </row>
    <row r="4498" spans="38:38" ht="15.75" customHeight="1" x14ac:dyDescent="0.15">
      <c r="AL4498" s="69" t="s">
        <v>21198</v>
      </c>
    </row>
    <row r="4499" spans="38:38" ht="15.75" customHeight="1" x14ac:dyDescent="0.15">
      <c r="AL4499" s="69" t="s">
        <v>21199</v>
      </c>
    </row>
    <row r="4500" spans="38:38" ht="15.75" customHeight="1" x14ac:dyDescent="0.15">
      <c r="AL4500" s="69" t="s">
        <v>21200</v>
      </c>
    </row>
    <row r="4501" spans="38:38" ht="15.75" customHeight="1" x14ac:dyDescent="0.15">
      <c r="AL4501" s="69" t="s">
        <v>21201</v>
      </c>
    </row>
    <row r="4502" spans="38:38" ht="15.75" customHeight="1" x14ac:dyDescent="0.15">
      <c r="AL4502" s="69" t="s">
        <v>21202</v>
      </c>
    </row>
    <row r="4503" spans="38:38" ht="15.75" customHeight="1" x14ac:dyDescent="0.15">
      <c r="AL4503" s="69" t="s">
        <v>21203</v>
      </c>
    </row>
    <row r="4504" spans="38:38" ht="15.75" customHeight="1" x14ac:dyDescent="0.15">
      <c r="AL4504" s="69" t="s">
        <v>21204</v>
      </c>
    </row>
    <row r="4505" spans="38:38" ht="15.75" customHeight="1" x14ac:dyDescent="0.15">
      <c r="AL4505" s="69" t="s">
        <v>21205</v>
      </c>
    </row>
    <row r="4506" spans="38:38" ht="15.75" customHeight="1" x14ac:dyDescent="0.15">
      <c r="AL4506" s="69" t="s">
        <v>21206</v>
      </c>
    </row>
    <row r="4507" spans="38:38" ht="15.75" customHeight="1" x14ac:dyDescent="0.15">
      <c r="AL4507" s="69" t="s">
        <v>21207</v>
      </c>
    </row>
    <row r="4508" spans="38:38" ht="15.75" customHeight="1" x14ac:dyDescent="0.15">
      <c r="AL4508" s="69" t="s">
        <v>21208</v>
      </c>
    </row>
    <row r="4509" spans="38:38" ht="15.75" customHeight="1" x14ac:dyDescent="0.15">
      <c r="AL4509" s="69" t="s">
        <v>21209</v>
      </c>
    </row>
    <row r="4510" spans="38:38" ht="15.75" customHeight="1" x14ac:dyDescent="0.15">
      <c r="AL4510" s="69" t="s">
        <v>21210</v>
      </c>
    </row>
    <row r="4511" spans="38:38" ht="15.75" customHeight="1" x14ac:dyDescent="0.15">
      <c r="AL4511" s="69" t="s">
        <v>21211</v>
      </c>
    </row>
    <row r="4512" spans="38:38" ht="15.75" customHeight="1" x14ac:dyDescent="0.15">
      <c r="AL4512" s="69" t="s">
        <v>21212</v>
      </c>
    </row>
    <row r="4513" spans="38:38" ht="15.75" customHeight="1" x14ac:dyDescent="0.15">
      <c r="AL4513" s="69" t="s">
        <v>21213</v>
      </c>
    </row>
    <row r="4514" spans="38:38" ht="15.75" customHeight="1" x14ac:dyDescent="0.15">
      <c r="AL4514" s="69" t="s">
        <v>21214</v>
      </c>
    </row>
    <row r="4515" spans="38:38" ht="15.75" customHeight="1" x14ac:dyDescent="0.15">
      <c r="AL4515" s="69" t="s">
        <v>21215</v>
      </c>
    </row>
    <row r="4516" spans="38:38" ht="15.75" customHeight="1" x14ac:dyDescent="0.15">
      <c r="AL4516" s="69" t="s">
        <v>21216</v>
      </c>
    </row>
    <row r="4517" spans="38:38" ht="15.75" customHeight="1" x14ac:dyDescent="0.15">
      <c r="AL4517" s="69" t="s">
        <v>21217</v>
      </c>
    </row>
    <row r="4518" spans="38:38" ht="15.75" customHeight="1" x14ac:dyDescent="0.15">
      <c r="AL4518" s="69" t="s">
        <v>21218</v>
      </c>
    </row>
    <row r="4519" spans="38:38" ht="15.75" customHeight="1" x14ac:dyDescent="0.15">
      <c r="AL4519" s="69" t="s">
        <v>21219</v>
      </c>
    </row>
    <row r="4520" spans="38:38" ht="15.75" customHeight="1" x14ac:dyDescent="0.15">
      <c r="AL4520" s="69" t="s">
        <v>21220</v>
      </c>
    </row>
    <row r="4521" spans="38:38" ht="15.75" customHeight="1" x14ac:dyDescent="0.15">
      <c r="AL4521" s="69" t="s">
        <v>21221</v>
      </c>
    </row>
    <row r="4522" spans="38:38" ht="15.75" customHeight="1" x14ac:dyDescent="0.15">
      <c r="AL4522" s="69" t="s">
        <v>21222</v>
      </c>
    </row>
    <row r="4523" spans="38:38" ht="15.75" customHeight="1" x14ac:dyDescent="0.15">
      <c r="AL4523" s="69" t="s">
        <v>21223</v>
      </c>
    </row>
    <row r="4524" spans="38:38" ht="15.75" customHeight="1" x14ac:dyDescent="0.15">
      <c r="AL4524" s="69" t="s">
        <v>21224</v>
      </c>
    </row>
    <row r="4525" spans="38:38" ht="15.75" customHeight="1" x14ac:dyDescent="0.15">
      <c r="AL4525" s="69" t="s">
        <v>21225</v>
      </c>
    </row>
    <row r="4526" spans="38:38" ht="15.75" customHeight="1" x14ac:dyDescent="0.15">
      <c r="AL4526" s="69" t="s">
        <v>21226</v>
      </c>
    </row>
    <row r="4527" spans="38:38" ht="15.75" customHeight="1" x14ac:dyDescent="0.15">
      <c r="AL4527" s="69" t="s">
        <v>21227</v>
      </c>
    </row>
    <row r="4528" spans="38:38" ht="15.75" customHeight="1" x14ac:dyDescent="0.15">
      <c r="AL4528" s="69" t="s">
        <v>21228</v>
      </c>
    </row>
    <row r="4529" spans="38:38" ht="15.75" customHeight="1" x14ac:dyDescent="0.15">
      <c r="AL4529" s="69" t="s">
        <v>21229</v>
      </c>
    </row>
    <row r="4530" spans="38:38" ht="15.75" customHeight="1" x14ac:dyDescent="0.15">
      <c r="AL4530" s="69" t="s">
        <v>21230</v>
      </c>
    </row>
    <row r="4531" spans="38:38" ht="15.75" customHeight="1" x14ac:dyDescent="0.15">
      <c r="AL4531" s="69" t="s">
        <v>21231</v>
      </c>
    </row>
    <row r="4532" spans="38:38" ht="15.75" customHeight="1" x14ac:dyDescent="0.15">
      <c r="AL4532" s="69" t="s">
        <v>21232</v>
      </c>
    </row>
    <row r="4533" spans="38:38" ht="15.75" customHeight="1" x14ac:dyDescent="0.15">
      <c r="AL4533" s="69" t="s">
        <v>21233</v>
      </c>
    </row>
    <row r="4534" spans="38:38" ht="15.75" customHeight="1" x14ac:dyDescent="0.15">
      <c r="AL4534" s="69" t="s">
        <v>21234</v>
      </c>
    </row>
    <row r="4535" spans="38:38" ht="15.75" customHeight="1" x14ac:dyDescent="0.15">
      <c r="AL4535" s="69" t="s">
        <v>21235</v>
      </c>
    </row>
    <row r="4536" spans="38:38" ht="15.75" customHeight="1" x14ac:dyDescent="0.15">
      <c r="AL4536" s="69" t="s">
        <v>21236</v>
      </c>
    </row>
    <row r="4537" spans="38:38" ht="15.75" customHeight="1" x14ac:dyDescent="0.15">
      <c r="AL4537" s="69" t="s">
        <v>21237</v>
      </c>
    </row>
    <row r="4538" spans="38:38" ht="15.75" customHeight="1" x14ac:dyDescent="0.15">
      <c r="AL4538" s="69" t="s">
        <v>21238</v>
      </c>
    </row>
    <row r="4539" spans="38:38" ht="15.75" customHeight="1" x14ac:dyDescent="0.15">
      <c r="AL4539" s="69" t="s">
        <v>21239</v>
      </c>
    </row>
    <row r="4540" spans="38:38" ht="15.75" customHeight="1" x14ac:dyDescent="0.15">
      <c r="AL4540" s="69" t="s">
        <v>21240</v>
      </c>
    </row>
    <row r="4541" spans="38:38" ht="15.75" customHeight="1" x14ac:dyDescent="0.15">
      <c r="AL4541" s="69" t="s">
        <v>21241</v>
      </c>
    </row>
    <row r="4542" spans="38:38" ht="15.75" customHeight="1" x14ac:dyDescent="0.15">
      <c r="AL4542" s="69" t="s">
        <v>21242</v>
      </c>
    </row>
    <row r="4543" spans="38:38" ht="15.75" customHeight="1" x14ac:dyDescent="0.15">
      <c r="AL4543" s="69" t="s">
        <v>21243</v>
      </c>
    </row>
    <row r="4544" spans="38:38" ht="15.75" customHeight="1" x14ac:dyDescent="0.15">
      <c r="AL4544" s="69" t="s">
        <v>21244</v>
      </c>
    </row>
    <row r="4545" spans="38:38" ht="15.75" customHeight="1" x14ac:dyDescent="0.15">
      <c r="AL4545" s="69" t="s">
        <v>21245</v>
      </c>
    </row>
    <row r="4546" spans="38:38" ht="15.75" customHeight="1" x14ac:dyDescent="0.15">
      <c r="AL4546" s="69" t="s">
        <v>21246</v>
      </c>
    </row>
    <row r="4547" spans="38:38" ht="15.75" customHeight="1" x14ac:dyDescent="0.15">
      <c r="AL4547" s="69" t="s">
        <v>21247</v>
      </c>
    </row>
    <row r="4548" spans="38:38" ht="15.75" customHeight="1" x14ac:dyDescent="0.15">
      <c r="AL4548" s="69" t="s">
        <v>21248</v>
      </c>
    </row>
    <row r="4549" spans="38:38" ht="15.75" customHeight="1" x14ac:dyDescent="0.15">
      <c r="AL4549" s="69" t="s">
        <v>21249</v>
      </c>
    </row>
    <row r="4550" spans="38:38" ht="15.75" customHeight="1" x14ac:dyDescent="0.15">
      <c r="AL4550" s="69" t="s">
        <v>21250</v>
      </c>
    </row>
    <row r="4551" spans="38:38" ht="15.75" customHeight="1" x14ac:dyDescent="0.15">
      <c r="AL4551" s="69" t="s">
        <v>21251</v>
      </c>
    </row>
    <row r="4552" spans="38:38" ht="15.75" customHeight="1" x14ac:dyDescent="0.15">
      <c r="AL4552" s="69" t="s">
        <v>21252</v>
      </c>
    </row>
    <row r="4553" spans="38:38" ht="15.75" customHeight="1" x14ac:dyDescent="0.15">
      <c r="AL4553" s="69" t="s">
        <v>21253</v>
      </c>
    </row>
    <row r="4554" spans="38:38" ht="15.75" customHeight="1" x14ac:dyDescent="0.15">
      <c r="AL4554" s="69" t="s">
        <v>21254</v>
      </c>
    </row>
    <row r="4555" spans="38:38" ht="15.75" customHeight="1" x14ac:dyDescent="0.15">
      <c r="AL4555" s="69" t="s">
        <v>21255</v>
      </c>
    </row>
    <row r="4556" spans="38:38" ht="15.75" customHeight="1" x14ac:dyDescent="0.15">
      <c r="AL4556" s="69" t="s">
        <v>21256</v>
      </c>
    </row>
    <row r="4557" spans="38:38" ht="15.75" customHeight="1" x14ac:dyDescent="0.15">
      <c r="AL4557" s="69" t="s">
        <v>21257</v>
      </c>
    </row>
    <row r="4558" spans="38:38" ht="15.75" customHeight="1" x14ac:dyDescent="0.15">
      <c r="AL4558" s="69" t="s">
        <v>21258</v>
      </c>
    </row>
    <row r="4559" spans="38:38" ht="15.75" customHeight="1" x14ac:dyDescent="0.15">
      <c r="AL4559" s="69" t="s">
        <v>21259</v>
      </c>
    </row>
    <row r="4560" spans="38:38" ht="15.75" customHeight="1" x14ac:dyDescent="0.15">
      <c r="AL4560" s="69" t="s">
        <v>21260</v>
      </c>
    </row>
    <row r="4561" spans="38:38" ht="15.75" customHeight="1" x14ac:dyDescent="0.15">
      <c r="AL4561" s="69" t="s">
        <v>21261</v>
      </c>
    </row>
    <row r="4562" spans="38:38" ht="15.75" customHeight="1" x14ac:dyDescent="0.15">
      <c r="AL4562" s="69" t="s">
        <v>21262</v>
      </c>
    </row>
    <row r="4563" spans="38:38" ht="15.75" customHeight="1" x14ac:dyDescent="0.15">
      <c r="AL4563" s="69" t="s">
        <v>21263</v>
      </c>
    </row>
    <row r="4564" spans="38:38" ht="15.75" customHeight="1" x14ac:dyDescent="0.15">
      <c r="AL4564" s="69" t="s">
        <v>21264</v>
      </c>
    </row>
    <row r="4565" spans="38:38" ht="15.75" customHeight="1" x14ac:dyDescent="0.15">
      <c r="AL4565" s="69" t="s">
        <v>21265</v>
      </c>
    </row>
    <row r="4566" spans="38:38" ht="15.75" customHeight="1" x14ac:dyDescent="0.15">
      <c r="AL4566" s="69" t="s">
        <v>21266</v>
      </c>
    </row>
    <row r="4567" spans="38:38" ht="15.75" customHeight="1" x14ac:dyDescent="0.15">
      <c r="AL4567" s="69" t="s">
        <v>21267</v>
      </c>
    </row>
    <row r="4568" spans="38:38" ht="15.75" customHeight="1" x14ac:dyDescent="0.15">
      <c r="AL4568" s="69" t="s">
        <v>21268</v>
      </c>
    </row>
    <row r="4569" spans="38:38" ht="15.75" customHeight="1" x14ac:dyDescent="0.15">
      <c r="AL4569" s="69" t="s">
        <v>21269</v>
      </c>
    </row>
    <row r="4570" spans="38:38" ht="15.75" customHeight="1" x14ac:dyDescent="0.15">
      <c r="AL4570" s="69" t="s">
        <v>21270</v>
      </c>
    </row>
    <row r="4571" spans="38:38" ht="15.75" customHeight="1" x14ac:dyDescent="0.15">
      <c r="AL4571" s="69" t="s">
        <v>21271</v>
      </c>
    </row>
    <row r="4572" spans="38:38" ht="15.75" customHeight="1" x14ac:dyDescent="0.15">
      <c r="AL4572" s="69" t="s">
        <v>21272</v>
      </c>
    </row>
    <row r="4573" spans="38:38" ht="15.75" customHeight="1" x14ac:dyDescent="0.15">
      <c r="AL4573" s="69" t="s">
        <v>21273</v>
      </c>
    </row>
    <row r="4574" spans="38:38" ht="15.75" customHeight="1" x14ac:dyDescent="0.15">
      <c r="AL4574" s="69" t="s">
        <v>21274</v>
      </c>
    </row>
    <row r="4575" spans="38:38" ht="15.75" customHeight="1" x14ac:dyDescent="0.15">
      <c r="AL4575" s="69" t="s">
        <v>21275</v>
      </c>
    </row>
    <row r="4576" spans="38:38" ht="15.75" customHeight="1" x14ac:dyDescent="0.15">
      <c r="AL4576" s="69" t="s">
        <v>21276</v>
      </c>
    </row>
    <row r="4577" spans="38:38" ht="15.75" customHeight="1" x14ac:dyDescent="0.15">
      <c r="AL4577" s="69" t="s">
        <v>21277</v>
      </c>
    </row>
    <row r="4578" spans="38:38" ht="15.75" customHeight="1" x14ac:dyDescent="0.15">
      <c r="AL4578" s="69" t="s">
        <v>21278</v>
      </c>
    </row>
    <row r="4579" spans="38:38" ht="15.75" customHeight="1" x14ac:dyDescent="0.15">
      <c r="AL4579" s="69" t="s">
        <v>21279</v>
      </c>
    </row>
    <row r="4580" spans="38:38" ht="15.75" customHeight="1" x14ac:dyDescent="0.15">
      <c r="AL4580" s="69" t="s">
        <v>21280</v>
      </c>
    </row>
    <row r="4581" spans="38:38" ht="15.75" customHeight="1" x14ac:dyDescent="0.15">
      <c r="AL4581" s="69" t="s">
        <v>21281</v>
      </c>
    </row>
    <row r="4582" spans="38:38" ht="15.75" customHeight="1" x14ac:dyDescent="0.15">
      <c r="AL4582" s="69" t="s">
        <v>21282</v>
      </c>
    </row>
    <row r="4583" spans="38:38" ht="15.75" customHeight="1" x14ac:dyDescent="0.15">
      <c r="AL4583" s="69" t="s">
        <v>21283</v>
      </c>
    </row>
    <row r="4584" spans="38:38" ht="15.75" customHeight="1" x14ac:dyDescent="0.15">
      <c r="AL4584" s="69" t="s">
        <v>21284</v>
      </c>
    </row>
    <row r="4585" spans="38:38" ht="15.75" customHeight="1" x14ac:dyDescent="0.15">
      <c r="AL4585" s="69" t="s">
        <v>21285</v>
      </c>
    </row>
    <row r="4586" spans="38:38" ht="15.75" customHeight="1" x14ac:dyDescent="0.15">
      <c r="AL4586" s="69" t="s">
        <v>21286</v>
      </c>
    </row>
    <row r="4587" spans="38:38" ht="15.75" customHeight="1" x14ac:dyDescent="0.15">
      <c r="AL4587" s="69" t="s">
        <v>21287</v>
      </c>
    </row>
    <row r="4588" spans="38:38" ht="15.75" customHeight="1" x14ac:dyDescent="0.15">
      <c r="AL4588" s="69" t="s">
        <v>21288</v>
      </c>
    </row>
    <row r="4589" spans="38:38" ht="15.75" customHeight="1" x14ac:dyDescent="0.15">
      <c r="AL4589" s="69" t="s">
        <v>21289</v>
      </c>
    </row>
    <row r="4590" spans="38:38" ht="15.75" customHeight="1" x14ac:dyDescent="0.15">
      <c r="AL4590" s="69" t="s">
        <v>21290</v>
      </c>
    </row>
    <row r="4591" spans="38:38" ht="15.75" customHeight="1" x14ac:dyDescent="0.15">
      <c r="AL4591" s="69" t="s">
        <v>21291</v>
      </c>
    </row>
    <row r="4592" spans="38:38" ht="15.75" customHeight="1" x14ac:dyDescent="0.15">
      <c r="AL4592" s="69" t="s">
        <v>21292</v>
      </c>
    </row>
    <row r="4593" spans="38:38" ht="15.75" customHeight="1" x14ac:dyDescent="0.15">
      <c r="AL4593" s="69" t="s">
        <v>21293</v>
      </c>
    </row>
    <row r="4594" spans="38:38" ht="15.75" customHeight="1" x14ac:dyDescent="0.15">
      <c r="AL4594" s="69" t="s">
        <v>21294</v>
      </c>
    </row>
    <row r="4595" spans="38:38" ht="15.75" customHeight="1" x14ac:dyDescent="0.15">
      <c r="AL4595" s="69" t="s">
        <v>21295</v>
      </c>
    </row>
    <row r="4596" spans="38:38" ht="15.75" customHeight="1" x14ac:dyDescent="0.15">
      <c r="AL4596" s="69" t="s">
        <v>21296</v>
      </c>
    </row>
    <row r="4597" spans="38:38" ht="15.75" customHeight="1" x14ac:dyDescent="0.15">
      <c r="AL4597" s="69" t="s">
        <v>21297</v>
      </c>
    </row>
    <row r="4598" spans="38:38" ht="15.75" customHeight="1" x14ac:dyDescent="0.15">
      <c r="AL4598" s="69" t="s">
        <v>21298</v>
      </c>
    </row>
    <row r="4599" spans="38:38" ht="15.75" customHeight="1" x14ac:dyDescent="0.15">
      <c r="AL4599" s="69" t="s">
        <v>21299</v>
      </c>
    </row>
    <row r="4600" spans="38:38" ht="15.75" customHeight="1" x14ac:dyDescent="0.15">
      <c r="AL4600" s="69" t="s">
        <v>21300</v>
      </c>
    </row>
    <row r="4601" spans="38:38" ht="15.75" customHeight="1" x14ac:dyDescent="0.15">
      <c r="AL4601" s="69" t="s">
        <v>21301</v>
      </c>
    </row>
    <row r="4602" spans="38:38" ht="15.75" customHeight="1" x14ac:dyDescent="0.15">
      <c r="AL4602" s="69" t="s">
        <v>21302</v>
      </c>
    </row>
    <row r="4603" spans="38:38" ht="15.75" customHeight="1" x14ac:dyDescent="0.15">
      <c r="AL4603" s="69" t="s">
        <v>21303</v>
      </c>
    </row>
    <row r="4604" spans="38:38" ht="15.75" customHeight="1" x14ac:dyDescent="0.15">
      <c r="AL4604" s="69" t="s">
        <v>21304</v>
      </c>
    </row>
    <row r="4605" spans="38:38" ht="15.75" customHeight="1" x14ac:dyDescent="0.15">
      <c r="AL4605" s="69" t="s">
        <v>21305</v>
      </c>
    </row>
    <row r="4606" spans="38:38" ht="15.75" customHeight="1" x14ac:dyDescent="0.15">
      <c r="AL4606" s="69" t="s">
        <v>21306</v>
      </c>
    </row>
    <row r="4607" spans="38:38" ht="15.75" customHeight="1" x14ac:dyDescent="0.15">
      <c r="AL4607" s="69" t="s">
        <v>21307</v>
      </c>
    </row>
    <row r="4608" spans="38:38" ht="15.75" customHeight="1" x14ac:dyDescent="0.15">
      <c r="AL4608" s="69" t="s">
        <v>21308</v>
      </c>
    </row>
    <row r="4609" spans="38:38" ht="15.75" customHeight="1" x14ac:dyDescent="0.15">
      <c r="AL4609" s="69" t="s">
        <v>21309</v>
      </c>
    </row>
    <row r="4610" spans="38:38" ht="15.75" customHeight="1" x14ac:dyDescent="0.15">
      <c r="AL4610" s="69" t="s">
        <v>21310</v>
      </c>
    </row>
    <row r="4611" spans="38:38" ht="15.75" customHeight="1" x14ac:dyDescent="0.15">
      <c r="AL4611" s="69" t="s">
        <v>21311</v>
      </c>
    </row>
    <row r="4612" spans="38:38" ht="15.75" customHeight="1" x14ac:dyDescent="0.15">
      <c r="AL4612" s="69" t="s">
        <v>21312</v>
      </c>
    </row>
    <row r="4613" spans="38:38" ht="15.75" customHeight="1" x14ac:dyDescent="0.15">
      <c r="AL4613" s="69" t="s">
        <v>21313</v>
      </c>
    </row>
    <row r="4614" spans="38:38" ht="15.75" customHeight="1" x14ac:dyDescent="0.15">
      <c r="AL4614" s="69" t="s">
        <v>21314</v>
      </c>
    </row>
    <row r="4615" spans="38:38" ht="15.75" customHeight="1" x14ac:dyDescent="0.15">
      <c r="AL4615" s="69" t="s">
        <v>21315</v>
      </c>
    </row>
    <row r="4616" spans="38:38" ht="15.75" customHeight="1" x14ac:dyDescent="0.15">
      <c r="AL4616" s="69" t="s">
        <v>21316</v>
      </c>
    </row>
    <row r="4617" spans="38:38" ht="15.75" customHeight="1" x14ac:dyDescent="0.15">
      <c r="AL4617" s="69" t="s">
        <v>21317</v>
      </c>
    </row>
    <row r="4618" spans="38:38" ht="15.75" customHeight="1" x14ac:dyDescent="0.15">
      <c r="AL4618" s="69" t="s">
        <v>21318</v>
      </c>
    </row>
    <row r="4619" spans="38:38" ht="15.75" customHeight="1" x14ac:dyDescent="0.15">
      <c r="AL4619" s="69" t="s">
        <v>21319</v>
      </c>
    </row>
    <row r="4620" spans="38:38" ht="15.75" customHeight="1" x14ac:dyDescent="0.15">
      <c r="AL4620" s="69" t="s">
        <v>21320</v>
      </c>
    </row>
    <row r="4621" spans="38:38" ht="15.75" customHeight="1" x14ac:dyDescent="0.15">
      <c r="AL4621" s="69" t="s">
        <v>21321</v>
      </c>
    </row>
    <row r="4622" spans="38:38" ht="15.75" customHeight="1" x14ac:dyDescent="0.15">
      <c r="AL4622" s="69" t="s">
        <v>21322</v>
      </c>
    </row>
    <row r="4623" spans="38:38" ht="15.75" customHeight="1" x14ac:dyDescent="0.15">
      <c r="AL4623" s="69" t="s">
        <v>21323</v>
      </c>
    </row>
    <row r="4624" spans="38:38" ht="15.75" customHeight="1" x14ac:dyDescent="0.15">
      <c r="AL4624" s="69" t="s">
        <v>21324</v>
      </c>
    </row>
    <row r="4625" spans="38:38" ht="15.75" customHeight="1" x14ac:dyDescent="0.15">
      <c r="AL4625" s="69" t="s">
        <v>21325</v>
      </c>
    </row>
    <row r="4626" spans="38:38" ht="15.75" customHeight="1" x14ac:dyDescent="0.15">
      <c r="AL4626" s="69" t="s">
        <v>21326</v>
      </c>
    </row>
    <row r="4627" spans="38:38" ht="15.75" customHeight="1" x14ac:dyDescent="0.15">
      <c r="AL4627" s="69" t="s">
        <v>21327</v>
      </c>
    </row>
    <row r="4628" spans="38:38" ht="15.75" customHeight="1" x14ac:dyDescent="0.15">
      <c r="AL4628" s="69" t="s">
        <v>21328</v>
      </c>
    </row>
    <row r="4629" spans="38:38" ht="15.75" customHeight="1" x14ac:dyDescent="0.15">
      <c r="AL4629" s="69" t="s">
        <v>21329</v>
      </c>
    </row>
    <row r="4630" spans="38:38" ht="15.75" customHeight="1" x14ac:dyDescent="0.15">
      <c r="AL4630" s="69" t="s">
        <v>21330</v>
      </c>
    </row>
    <row r="4631" spans="38:38" ht="15.75" customHeight="1" x14ac:dyDescent="0.15">
      <c r="AL4631" s="69" t="s">
        <v>21331</v>
      </c>
    </row>
    <row r="4632" spans="38:38" ht="15.75" customHeight="1" x14ac:dyDescent="0.15">
      <c r="AL4632" s="69" t="s">
        <v>21332</v>
      </c>
    </row>
    <row r="4633" spans="38:38" ht="15.75" customHeight="1" x14ac:dyDescent="0.15">
      <c r="AL4633" s="69" t="s">
        <v>21333</v>
      </c>
    </row>
    <row r="4634" spans="38:38" ht="15.75" customHeight="1" x14ac:dyDescent="0.15">
      <c r="AL4634" s="69" t="s">
        <v>21334</v>
      </c>
    </row>
    <row r="4635" spans="38:38" ht="15.75" customHeight="1" x14ac:dyDescent="0.15">
      <c r="AL4635" s="69" t="s">
        <v>21335</v>
      </c>
    </row>
    <row r="4636" spans="38:38" ht="15.75" customHeight="1" x14ac:dyDescent="0.15">
      <c r="AL4636" s="69" t="s">
        <v>21336</v>
      </c>
    </row>
    <row r="4637" spans="38:38" ht="15.75" customHeight="1" x14ac:dyDescent="0.15">
      <c r="AL4637" s="69" t="s">
        <v>21337</v>
      </c>
    </row>
    <row r="4638" spans="38:38" ht="15.75" customHeight="1" x14ac:dyDescent="0.15">
      <c r="AL4638" s="69" t="s">
        <v>21338</v>
      </c>
    </row>
    <row r="4639" spans="38:38" ht="15.75" customHeight="1" x14ac:dyDescent="0.15">
      <c r="AL4639" s="69" t="s">
        <v>21339</v>
      </c>
    </row>
    <row r="4640" spans="38:38" ht="15.75" customHeight="1" x14ac:dyDescent="0.15">
      <c r="AL4640" s="69" t="s">
        <v>21340</v>
      </c>
    </row>
    <row r="4641" spans="38:38" ht="15.75" customHeight="1" x14ac:dyDescent="0.15">
      <c r="AL4641" s="69" t="s">
        <v>21341</v>
      </c>
    </row>
    <row r="4642" spans="38:38" ht="15.75" customHeight="1" x14ac:dyDescent="0.15">
      <c r="AL4642" s="69" t="s">
        <v>21342</v>
      </c>
    </row>
    <row r="4643" spans="38:38" ht="15.75" customHeight="1" x14ac:dyDescent="0.15">
      <c r="AL4643" s="69" t="s">
        <v>21343</v>
      </c>
    </row>
    <row r="4644" spans="38:38" ht="15.75" customHeight="1" x14ac:dyDescent="0.15">
      <c r="AL4644" s="69" t="s">
        <v>21344</v>
      </c>
    </row>
    <row r="4645" spans="38:38" ht="15.75" customHeight="1" x14ac:dyDescent="0.15">
      <c r="AL4645" s="69" t="s">
        <v>21345</v>
      </c>
    </row>
    <row r="4646" spans="38:38" ht="15.75" customHeight="1" x14ac:dyDescent="0.15">
      <c r="AL4646" s="69" t="s">
        <v>21346</v>
      </c>
    </row>
    <row r="4647" spans="38:38" ht="15.75" customHeight="1" x14ac:dyDescent="0.15">
      <c r="AL4647" s="69" t="s">
        <v>21347</v>
      </c>
    </row>
    <row r="4648" spans="38:38" ht="15.75" customHeight="1" x14ac:dyDescent="0.15">
      <c r="AL4648" s="69" t="s">
        <v>21348</v>
      </c>
    </row>
    <row r="4649" spans="38:38" ht="15.75" customHeight="1" x14ac:dyDescent="0.15">
      <c r="AL4649" s="69" t="s">
        <v>21349</v>
      </c>
    </row>
    <row r="4650" spans="38:38" ht="15.75" customHeight="1" x14ac:dyDescent="0.15">
      <c r="AL4650" s="69" t="s">
        <v>21350</v>
      </c>
    </row>
    <row r="4651" spans="38:38" ht="15.75" customHeight="1" x14ac:dyDescent="0.15">
      <c r="AL4651" s="69" t="s">
        <v>21351</v>
      </c>
    </row>
    <row r="4652" spans="38:38" ht="15.75" customHeight="1" x14ac:dyDescent="0.15">
      <c r="AL4652" s="69" t="s">
        <v>21352</v>
      </c>
    </row>
    <row r="4653" spans="38:38" ht="15.75" customHeight="1" x14ac:dyDescent="0.15">
      <c r="AL4653" s="69" t="s">
        <v>21353</v>
      </c>
    </row>
    <row r="4654" spans="38:38" ht="15.75" customHeight="1" x14ac:dyDescent="0.15">
      <c r="AL4654" s="69" t="s">
        <v>21354</v>
      </c>
    </row>
    <row r="4655" spans="38:38" ht="15.75" customHeight="1" x14ac:dyDescent="0.15">
      <c r="AL4655" s="69" t="s">
        <v>21355</v>
      </c>
    </row>
    <row r="4656" spans="38:38" ht="15.75" customHeight="1" x14ac:dyDescent="0.15">
      <c r="AL4656" s="69" t="s">
        <v>21356</v>
      </c>
    </row>
    <row r="4657" spans="38:38" ht="15.75" customHeight="1" x14ac:dyDescent="0.15">
      <c r="AL4657" s="69" t="s">
        <v>21357</v>
      </c>
    </row>
    <row r="4658" spans="38:38" ht="15.75" customHeight="1" x14ac:dyDescent="0.15">
      <c r="AL4658" s="69" t="s">
        <v>21358</v>
      </c>
    </row>
    <row r="4659" spans="38:38" ht="15.75" customHeight="1" x14ac:dyDescent="0.15">
      <c r="AL4659" s="69" t="s">
        <v>21359</v>
      </c>
    </row>
    <row r="4660" spans="38:38" ht="15.75" customHeight="1" x14ac:dyDescent="0.15">
      <c r="AL4660" s="69" t="s">
        <v>21360</v>
      </c>
    </row>
    <row r="4661" spans="38:38" ht="15.75" customHeight="1" x14ac:dyDescent="0.15">
      <c r="AL4661" s="69" t="s">
        <v>21361</v>
      </c>
    </row>
    <row r="4662" spans="38:38" ht="15.75" customHeight="1" x14ac:dyDescent="0.15">
      <c r="AL4662" s="69" t="s">
        <v>21362</v>
      </c>
    </row>
    <row r="4663" spans="38:38" ht="15.75" customHeight="1" x14ac:dyDescent="0.15">
      <c r="AL4663" s="69" t="s">
        <v>21363</v>
      </c>
    </row>
    <row r="4664" spans="38:38" ht="15.75" customHeight="1" x14ac:dyDescent="0.15">
      <c r="AL4664" s="69" t="s">
        <v>21364</v>
      </c>
    </row>
    <row r="4665" spans="38:38" ht="15.75" customHeight="1" x14ac:dyDescent="0.15">
      <c r="AL4665" s="69" t="s">
        <v>21365</v>
      </c>
    </row>
    <row r="4666" spans="38:38" ht="15.75" customHeight="1" x14ac:dyDescent="0.15">
      <c r="AL4666" s="69" t="s">
        <v>21366</v>
      </c>
    </row>
    <row r="4667" spans="38:38" ht="15.75" customHeight="1" x14ac:dyDescent="0.15">
      <c r="AL4667" s="69" t="s">
        <v>21367</v>
      </c>
    </row>
    <row r="4668" spans="38:38" ht="15.75" customHeight="1" x14ac:dyDescent="0.15">
      <c r="AL4668" s="69" t="s">
        <v>21368</v>
      </c>
    </row>
    <row r="4669" spans="38:38" ht="15.75" customHeight="1" x14ac:dyDescent="0.15">
      <c r="AL4669" s="69" t="s">
        <v>21369</v>
      </c>
    </row>
    <row r="4670" spans="38:38" ht="15.75" customHeight="1" x14ac:dyDescent="0.15">
      <c r="AL4670" s="69" t="s">
        <v>21370</v>
      </c>
    </row>
    <row r="4671" spans="38:38" ht="15.75" customHeight="1" x14ac:dyDescent="0.15">
      <c r="AL4671" s="69" t="s">
        <v>21371</v>
      </c>
    </row>
    <row r="4672" spans="38:38" ht="15.75" customHeight="1" x14ac:dyDescent="0.15">
      <c r="AL4672" s="69" t="s">
        <v>21372</v>
      </c>
    </row>
    <row r="4673" spans="38:38" ht="15.75" customHeight="1" x14ac:dyDescent="0.15">
      <c r="AL4673" s="69" t="s">
        <v>21373</v>
      </c>
    </row>
    <row r="4674" spans="38:38" ht="15.75" customHeight="1" x14ac:dyDescent="0.15">
      <c r="AL4674" s="69" t="s">
        <v>21374</v>
      </c>
    </row>
    <row r="4675" spans="38:38" ht="15.75" customHeight="1" x14ac:dyDescent="0.15">
      <c r="AL4675" s="69" t="s">
        <v>21375</v>
      </c>
    </row>
    <row r="4676" spans="38:38" ht="15.75" customHeight="1" x14ac:dyDescent="0.15">
      <c r="AL4676" s="69" t="s">
        <v>21376</v>
      </c>
    </row>
    <row r="4677" spans="38:38" ht="15.75" customHeight="1" x14ac:dyDescent="0.15">
      <c r="AL4677" s="69" t="s">
        <v>21377</v>
      </c>
    </row>
    <row r="4678" spans="38:38" ht="15.75" customHeight="1" x14ac:dyDescent="0.15">
      <c r="AL4678" s="69" t="s">
        <v>21378</v>
      </c>
    </row>
    <row r="4679" spans="38:38" ht="15.75" customHeight="1" x14ac:dyDescent="0.15">
      <c r="AL4679" s="69" t="s">
        <v>21379</v>
      </c>
    </row>
    <row r="4680" spans="38:38" ht="15.75" customHeight="1" x14ac:dyDescent="0.15">
      <c r="AL4680" s="69" t="s">
        <v>21380</v>
      </c>
    </row>
    <row r="4681" spans="38:38" ht="15.75" customHeight="1" x14ac:dyDescent="0.15">
      <c r="AL4681" s="69" t="s">
        <v>21381</v>
      </c>
    </row>
    <row r="4682" spans="38:38" ht="15.75" customHeight="1" x14ac:dyDescent="0.15">
      <c r="AL4682" s="69" t="s">
        <v>21382</v>
      </c>
    </row>
    <row r="4683" spans="38:38" ht="15.75" customHeight="1" x14ac:dyDescent="0.15">
      <c r="AL4683" s="69" t="s">
        <v>21383</v>
      </c>
    </row>
    <row r="4684" spans="38:38" ht="15.75" customHeight="1" x14ac:dyDescent="0.15">
      <c r="AL4684" s="69" t="s">
        <v>21384</v>
      </c>
    </row>
    <row r="4685" spans="38:38" ht="15.75" customHeight="1" x14ac:dyDescent="0.15">
      <c r="AL4685" s="69" t="s">
        <v>21385</v>
      </c>
    </row>
    <row r="4686" spans="38:38" ht="15.75" customHeight="1" x14ac:dyDescent="0.15">
      <c r="AL4686" s="69" t="s">
        <v>21386</v>
      </c>
    </row>
    <row r="4687" spans="38:38" ht="15.75" customHeight="1" x14ac:dyDescent="0.15">
      <c r="AL4687" s="69" t="s">
        <v>21387</v>
      </c>
    </row>
    <row r="4688" spans="38:38" ht="15.75" customHeight="1" x14ac:dyDescent="0.15">
      <c r="AL4688" s="69" t="s">
        <v>21388</v>
      </c>
    </row>
    <row r="4689" spans="38:38" ht="15.75" customHeight="1" x14ac:dyDescent="0.15">
      <c r="AL4689" s="69" t="s">
        <v>21389</v>
      </c>
    </row>
    <row r="4690" spans="38:38" ht="15.75" customHeight="1" x14ac:dyDescent="0.15">
      <c r="AL4690" s="69" t="s">
        <v>21390</v>
      </c>
    </row>
    <row r="4691" spans="38:38" ht="15.75" customHeight="1" x14ac:dyDescent="0.15">
      <c r="AL4691" s="69" t="s">
        <v>21391</v>
      </c>
    </row>
    <row r="4692" spans="38:38" ht="15.75" customHeight="1" x14ac:dyDescent="0.15">
      <c r="AL4692" s="69" t="s">
        <v>21392</v>
      </c>
    </row>
    <row r="4693" spans="38:38" ht="15.75" customHeight="1" x14ac:dyDescent="0.15">
      <c r="AL4693" s="69" t="s">
        <v>21393</v>
      </c>
    </row>
    <row r="4694" spans="38:38" ht="15.75" customHeight="1" x14ac:dyDescent="0.15">
      <c r="AL4694" s="69" t="s">
        <v>21394</v>
      </c>
    </row>
    <row r="4695" spans="38:38" ht="15.75" customHeight="1" x14ac:dyDescent="0.15">
      <c r="AL4695" s="69" t="s">
        <v>21395</v>
      </c>
    </row>
    <row r="4696" spans="38:38" ht="15.75" customHeight="1" x14ac:dyDescent="0.15">
      <c r="AL4696" s="69" t="s">
        <v>21396</v>
      </c>
    </row>
    <row r="4697" spans="38:38" ht="15.75" customHeight="1" x14ac:dyDescent="0.15">
      <c r="AL4697" s="69" t="s">
        <v>21397</v>
      </c>
    </row>
    <row r="4698" spans="38:38" ht="15.75" customHeight="1" x14ac:dyDescent="0.15">
      <c r="AL4698" s="69" t="s">
        <v>21398</v>
      </c>
    </row>
    <row r="4699" spans="38:38" ht="15.75" customHeight="1" x14ac:dyDescent="0.15">
      <c r="AL4699" s="69" t="s">
        <v>21399</v>
      </c>
    </row>
    <row r="4700" spans="38:38" ht="15.75" customHeight="1" x14ac:dyDescent="0.15">
      <c r="AL4700" s="69" t="s">
        <v>21400</v>
      </c>
    </row>
    <row r="4701" spans="38:38" ht="15.75" customHeight="1" x14ac:dyDescent="0.15">
      <c r="AL4701" s="69" t="s">
        <v>21401</v>
      </c>
    </row>
    <row r="4702" spans="38:38" ht="15.75" customHeight="1" x14ac:dyDescent="0.15">
      <c r="AL4702" s="69" t="s">
        <v>21402</v>
      </c>
    </row>
    <row r="4703" spans="38:38" ht="15.75" customHeight="1" x14ac:dyDescent="0.15">
      <c r="AL4703" s="69" t="s">
        <v>21403</v>
      </c>
    </row>
    <row r="4704" spans="38:38" ht="15.75" customHeight="1" x14ac:dyDescent="0.15">
      <c r="AL4704" s="69" t="s">
        <v>21404</v>
      </c>
    </row>
    <row r="4705" spans="38:38" ht="15.75" customHeight="1" x14ac:dyDescent="0.15">
      <c r="AL4705" s="69" t="s">
        <v>21405</v>
      </c>
    </row>
    <row r="4706" spans="38:38" ht="15.75" customHeight="1" x14ac:dyDescent="0.15">
      <c r="AL4706" s="69" t="s">
        <v>21406</v>
      </c>
    </row>
    <row r="4707" spans="38:38" ht="15.75" customHeight="1" x14ac:dyDescent="0.15">
      <c r="AL4707" s="69" t="s">
        <v>21407</v>
      </c>
    </row>
    <row r="4708" spans="38:38" ht="15.75" customHeight="1" x14ac:dyDescent="0.15">
      <c r="AL4708" s="69" t="s">
        <v>21408</v>
      </c>
    </row>
    <row r="4709" spans="38:38" ht="15.75" customHeight="1" x14ac:dyDescent="0.15">
      <c r="AL4709" s="69" t="s">
        <v>21409</v>
      </c>
    </row>
    <row r="4710" spans="38:38" ht="15.75" customHeight="1" x14ac:dyDescent="0.15">
      <c r="AL4710" s="69" t="s">
        <v>21410</v>
      </c>
    </row>
    <row r="4711" spans="38:38" ht="15.75" customHeight="1" x14ac:dyDescent="0.15">
      <c r="AL4711" s="69" t="s">
        <v>21411</v>
      </c>
    </row>
    <row r="4712" spans="38:38" ht="15.75" customHeight="1" x14ac:dyDescent="0.15">
      <c r="AL4712" s="69" t="s">
        <v>21412</v>
      </c>
    </row>
    <row r="4713" spans="38:38" ht="15.75" customHeight="1" x14ac:dyDescent="0.15">
      <c r="AL4713" s="69" t="s">
        <v>21413</v>
      </c>
    </row>
    <row r="4714" spans="38:38" ht="15.75" customHeight="1" x14ac:dyDescent="0.15">
      <c r="AL4714" s="69" t="s">
        <v>21414</v>
      </c>
    </row>
    <row r="4715" spans="38:38" ht="15.75" customHeight="1" x14ac:dyDescent="0.15">
      <c r="AL4715" s="69" t="s">
        <v>21415</v>
      </c>
    </row>
    <row r="4716" spans="38:38" ht="15.75" customHeight="1" x14ac:dyDescent="0.15">
      <c r="AL4716" s="69" t="s">
        <v>21416</v>
      </c>
    </row>
    <row r="4717" spans="38:38" ht="15.75" customHeight="1" x14ac:dyDescent="0.15">
      <c r="AL4717" s="69" t="s">
        <v>21417</v>
      </c>
    </row>
    <row r="4718" spans="38:38" ht="15.75" customHeight="1" x14ac:dyDescent="0.15">
      <c r="AL4718" s="69" t="s">
        <v>21418</v>
      </c>
    </row>
    <row r="4719" spans="38:38" ht="15.75" customHeight="1" x14ac:dyDescent="0.15">
      <c r="AL4719" s="69" t="s">
        <v>21419</v>
      </c>
    </row>
    <row r="4720" spans="38:38" ht="15.75" customHeight="1" x14ac:dyDescent="0.15">
      <c r="AL4720" s="69" t="s">
        <v>21420</v>
      </c>
    </row>
    <row r="4721" spans="38:38" ht="15.75" customHeight="1" x14ac:dyDescent="0.15">
      <c r="AL4721" s="69" t="s">
        <v>21421</v>
      </c>
    </row>
    <row r="4722" spans="38:38" ht="15.75" customHeight="1" x14ac:dyDescent="0.15">
      <c r="AL4722" s="69" t="s">
        <v>21422</v>
      </c>
    </row>
    <row r="4723" spans="38:38" ht="15.75" customHeight="1" x14ac:dyDescent="0.15">
      <c r="AL4723" s="69" t="s">
        <v>21423</v>
      </c>
    </row>
    <row r="4724" spans="38:38" ht="15.75" customHeight="1" x14ac:dyDescent="0.15">
      <c r="AL4724" s="69" t="s">
        <v>21424</v>
      </c>
    </row>
    <row r="4725" spans="38:38" ht="15.75" customHeight="1" x14ac:dyDescent="0.15">
      <c r="AL4725" s="69" t="s">
        <v>21425</v>
      </c>
    </row>
    <row r="4726" spans="38:38" ht="15.75" customHeight="1" x14ac:dyDescent="0.15">
      <c r="AL4726" s="69" t="s">
        <v>21426</v>
      </c>
    </row>
    <row r="4727" spans="38:38" ht="15.75" customHeight="1" x14ac:dyDescent="0.15">
      <c r="AL4727" s="69" t="s">
        <v>21427</v>
      </c>
    </row>
    <row r="4728" spans="38:38" ht="15.75" customHeight="1" x14ac:dyDescent="0.15">
      <c r="AL4728" s="69" t="s">
        <v>21428</v>
      </c>
    </row>
    <row r="4729" spans="38:38" ht="15.75" customHeight="1" x14ac:dyDescent="0.15">
      <c r="AL4729" s="69" t="s">
        <v>21429</v>
      </c>
    </row>
    <row r="4730" spans="38:38" ht="15.75" customHeight="1" x14ac:dyDescent="0.15">
      <c r="AL4730" s="69" t="s">
        <v>21430</v>
      </c>
    </row>
    <row r="4731" spans="38:38" ht="15.75" customHeight="1" x14ac:dyDescent="0.15">
      <c r="AL4731" s="69" t="s">
        <v>21431</v>
      </c>
    </row>
    <row r="4732" spans="38:38" ht="15.75" customHeight="1" x14ac:dyDescent="0.15">
      <c r="AL4732" s="69" t="s">
        <v>21432</v>
      </c>
    </row>
    <row r="4733" spans="38:38" ht="15.75" customHeight="1" x14ac:dyDescent="0.15">
      <c r="AL4733" s="69" t="s">
        <v>21433</v>
      </c>
    </row>
    <row r="4734" spans="38:38" ht="15.75" customHeight="1" x14ac:dyDescent="0.15">
      <c r="AL4734" s="69" t="s">
        <v>21434</v>
      </c>
    </row>
    <row r="4735" spans="38:38" ht="15.75" customHeight="1" x14ac:dyDescent="0.15">
      <c r="AL4735" s="69" t="s">
        <v>21435</v>
      </c>
    </row>
    <row r="4736" spans="38:38" ht="15.75" customHeight="1" x14ac:dyDescent="0.15">
      <c r="AL4736" s="69" t="s">
        <v>21436</v>
      </c>
    </row>
    <row r="4737" spans="38:38" ht="15.75" customHeight="1" x14ac:dyDescent="0.15">
      <c r="AL4737" s="69" t="s">
        <v>21437</v>
      </c>
    </row>
    <row r="4738" spans="38:38" ht="15.75" customHeight="1" x14ac:dyDescent="0.15">
      <c r="AL4738" s="69" t="s">
        <v>21438</v>
      </c>
    </row>
    <row r="4739" spans="38:38" ht="15.75" customHeight="1" x14ac:dyDescent="0.15">
      <c r="AL4739" s="69" t="s">
        <v>21439</v>
      </c>
    </row>
    <row r="4740" spans="38:38" ht="15.75" customHeight="1" x14ac:dyDescent="0.15">
      <c r="AL4740" s="69" t="s">
        <v>21440</v>
      </c>
    </row>
    <row r="4741" spans="38:38" ht="15.75" customHeight="1" x14ac:dyDescent="0.15">
      <c r="AL4741" s="69" t="s">
        <v>21441</v>
      </c>
    </row>
    <row r="4742" spans="38:38" ht="15.75" customHeight="1" x14ac:dyDescent="0.15">
      <c r="AL4742" s="69" t="s">
        <v>21442</v>
      </c>
    </row>
    <row r="4743" spans="38:38" ht="15.75" customHeight="1" x14ac:dyDescent="0.15">
      <c r="AL4743" s="69" t="s">
        <v>21443</v>
      </c>
    </row>
    <row r="4744" spans="38:38" ht="15.75" customHeight="1" x14ac:dyDescent="0.15">
      <c r="AL4744" s="69" t="s">
        <v>21444</v>
      </c>
    </row>
    <row r="4745" spans="38:38" ht="15.75" customHeight="1" x14ac:dyDescent="0.15">
      <c r="AL4745" s="69" t="s">
        <v>21445</v>
      </c>
    </row>
    <row r="4746" spans="38:38" ht="15.75" customHeight="1" x14ac:dyDescent="0.15">
      <c r="AL4746" s="69" t="s">
        <v>21446</v>
      </c>
    </row>
    <row r="4747" spans="38:38" ht="15.75" customHeight="1" x14ac:dyDescent="0.15">
      <c r="AL4747" s="69" t="s">
        <v>21447</v>
      </c>
    </row>
    <row r="4748" spans="38:38" ht="15.75" customHeight="1" x14ac:dyDescent="0.15">
      <c r="AL4748" s="69" t="s">
        <v>21448</v>
      </c>
    </row>
    <row r="4749" spans="38:38" ht="15.75" customHeight="1" x14ac:dyDescent="0.15">
      <c r="AL4749" s="69" t="s">
        <v>21449</v>
      </c>
    </row>
    <row r="4750" spans="38:38" ht="15.75" customHeight="1" x14ac:dyDescent="0.15">
      <c r="AL4750" s="69" t="s">
        <v>21450</v>
      </c>
    </row>
    <row r="4751" spans="38:38" ht="15.75" customHeight="1" x14ac:dyDescent="0.15">
      <c r="AL4751" s="69" t="s">
        <v>21451</v>
      </c>
    </row>
    <row r="4752" spans="38:38" ht="15.75" customHeight="1" x14ac:dyDescent="0.15">
      <c r="AL4752" s="69" t="s">
        <v>21452</v>
      </c>
    </row>
    <row r="4753" spans="38:38" ht="15.75" customHeight="1" x14ac:dyDescent="0.15">
      <c r="AL4753" s="69" t="s">
        <v>21453</v>
      </c>
    </row>
    <row r="4754" spans="38:38" ht="15.75" customHeight="1" x14ac:dyDescent="0.15">
      <c r="AL4754" s="69" t="s">
        <v>21454</v>
      </c>
    </row>
    <row r="4755" spans="38:38" ht="15.75" customHeight="1" x14ac:dyDescent="0.15">
      <c r="AL4755" s="69" t="s">
        <v>21455</v>
      </c>
    </row>
    <row r="4756" spans="38:38" ht="15.75" customHeight="1" x14ac:dyDescent="0.15">
      <c r="AL4756" s="69" t="s">
        <v>21456</v>
      </c>
    </row>
    <row r="4757" spans="38:38" ht="15.75" customHeight="1" x14ac:dyDescent="0.15">
      <c r="AL4757" s="69" t="s">
        <v>21457</v>
      </c>
    </row>
    <row r="4758" spans="38:38" ht="15.75" customHeight="1" x14ac:dyDescent="0.15">
      <c r="AL4758" s="69" t="s">
        <v>21458</v>
      </c>
    </row>
    <row r="4759" spans="38:38" ht="15.75" customHeight="1" x14ac:dyDescent="0.15">
      <c r="AL4759" s="69" t="s">
        <v>21459</v>
      </c>
    </row>
    <row r="4760" spans="38:38" ht="15.75" customHeight="1" x14ac:dyDescent="0.15">
      <c r="AL4760" s="69" t="s">
        <v>21460</v>
      </c>
    </row>
    <row r="4761" spans="38:38" ht="15.75" customHeight="1" x14ac:dyDescent="0.15">
      <c r="AL4761" s="69" t="s">
        <v>21461</v>
      </c>
    </row>
    <row r="4762" spans="38:38" ht="15.75" customHeight="1" x14ac:dyDescent="0.15">
      <c r="AL4762" s="69" t="s">
        <v>21462</v>
      </c>
    </row>
    <row r="4763" spans="38:38" ht="15.75" customHeight="1" x14ac:dyDescent="0.15">
      <c r="AL4763" s="69" t="s">
        <v>21463</v>
      </c>
    </row>
    <row r="4764" spans="38:38" ht="15.75" customHeight="1" x14ac:dyDescent="0.15">
      <c r="AL4764" s="69" t="s">
        <v>21464</v>
      </c>
    </row>
    <row r="4765" spans="38:38" ht="15.75" customHeight="1" x14ac:dyDescent="0.15">
      <c r="AL4765" s="69" t="s">
        <v>21465</v>
      </c>
    </row>
    <row r="4766" spans="38:38" ht="15.75" customHeight="1" x14ac:dyDescent="0.15">
      <c r="AL4766" s="69" t="s">
        <v>21466</v>
      </c>
    </row>
    <row r="4767" spans="38:38" ht="15.75" customHeight="1" x14ac:dyDescent="0.15">
      <c r="AL4767" s="69" t="s">
        <v>21467</v>
      </c>
    </row>
    <row r="4768" spans="38:38" ht="15.75" customHeight="1" x14ac:dyDescent="0.15">
      <c r="AL4768" s="69" t="s">
        <v>21468</v>
      </c>
    </row>
    <row r="4769" spans="38:38" ht="15.75" customHeight="1" x14ac:dyDescent="0.15">
      <c r="AL4769" s="69" t="s">
        <v>21469</v>
      </c>
    </row>
    <row r="4770" spans="38:38" ht="15.75" customHeight="1" x14ac:dyDescent="0.15">
      <c r="AL4770" s="69" t="s">
        <v>21470</v>
      </c>
    </row>
    <row r="4771" spans="38:38" ht="15.75" customHeight="1" x14ac:dyDescent="0.15">
      <c r="AL4771" s="69" t="s">
        <v>21471</v>
      </c>
    </row>
    <row r="4772" spans="38:38" ht="15.75" customHeight="1" x14ac:dyDescent="0.15">
      <c r="AL4772" s="69" t="s">
        <v>21472</v>
      </c>
    </row>
    <row r="4773" spans="38:38" ht="15.75" customHeight="1" x14ac:dyDescent="0.15">
      <c r="AL4773" s="69" t="s">
        <v>21473</v>
      </c>
    </row>
    <row r="4774" spans="38:38" ht="15.75" customHeight="1" x14ac:dyDescent="0.15">
      <c r="AL4774" s="69" t="s">
        <v>21474</v>
      </c>
    </row>
    <row r="4775" spans="38:38" ht="15.75" customHeight="1" x14ac:dyDescent="0.15">
      <c r="AL4775" s="69" t="s">
        <v>21475</v>
      </c>
    </row>
    <row r="4776" spans="38:38" ht="15.75" customHeight="1" x14ac:dyDescent="0.15">
      <c r="AL4776" s="69" t="s">
        <v>21476</v>
      </c>
    </row>
    <row r="4777" spans="38:38" ht="15.75" customHeight="1" x14ac:dyDescent="0.15">
      <c r="AL4777" s="69" t="s">
        <v>21477</v>
      </c>
    </row>
    <row r="4778" spans="38:38" ht="15.75" customHeight="1" x14ac:dyDescent="0.15">
      <c r="AL4778" s="69" t="s">
        <v>21478</v>
      </c>
    </row>
    <row r="4779" spans="38:38" ht="15.75" customHeight="1" x14ac:dyDescent="0.15">
      <c r="AL4779" s="69" t="s">
        <v>21479</v>
      </c>
    </row>
    <row r="4780" spans="38:38" ht="15.75" customHeight="1" x14ac:dyDescent="0.15">
      <c r="AL4780" s="69" t="s">
        <v>21480</v>
      </c>
    </row>
    <row r="4781" spans="38:38" ht="15.75" customHeight="1" x14ac:dyDescent="0.15">
      <c r="AL4781" s="69" t="s">
        <v>21481</v>
      </c>
    </row>
    <row r="4782" spans="38:38" ht="15.75" customHeight="1" x14ac:dyDescent="0.15">
      <c r="AL4782" s="69" t="s">
        <v>21482</v>
      </c>
    </row>
    <row r="4783" spans="38:38" ht="15.75" customHeight="1" x14ac:dyDescent="0.15">
      <c r="AL4783" s="69" t="s">
        <v>21483</v>
      </c>
    </row>
    <row r="4784" spans="38:38" ht="15.75" customHeight="1" x14ac:dyDescent="0.15">
      <c r="AL4784" s="69" t="s">
        <v>21484</v>
      </c>
    </row>
    <row r="4785" spans="38:38" ht="15.75" customHeight="1" x14ac:dyDescent="0.15">
      <c r="AL4785" s="69" t="s">
        <v>21485</v>
      </c>
    </row>
    <row r="4786" spans="38:38" ht="15.75" customHeight="1" x14ac:dyDescent="0.15">
      <c r="AL4786" s="69" t="s">
        <v>21486</v>
      </c>
    </row>
    <row r="4787" spans="38:38" ht="15.75" customHeight="1" x14ac:dyDescent="0.15">
      <c r="AL4787" s="69" t="s">
        <v>21487</v>
      </c>
    </row>
    <row r="4788" spans="38:38" ht="15.75" customHeight="1" x14ac:dyDescent="0.15">
      <c r="AL4788" s="69" t="s">
        <v>21488</v>
      </c>
    </row>
    <row r="4789" spans="38:38" ht="15.75" customHeight="1" x14ac:dyDescent="0.15">
      <c r="AL4789" s="69" t="s">
        <v>21489</v>
      </c>
    </row>
    <row r="4790" spans="38:38" ht="15.75" customHeight="1" x14ac:dyDescent="0.15">
      <c r="AL4790" s="69" t="s">
        <v>21490</v>
      </c>
    </row>
    <row r="4791" spans="38:38" ht="15.75" customHeight="1" x14ac:dyDescent="0.15">
      <c r="AL4791" s="69" t="s">
        <v>21491</v>
      </c>
    </row>
    <row r="4792" spans="38:38" ht="15.75" customHeight="1" x14ac:dyDescent="0.15">
      <c r="AL4792" s="69" t="s">
        <v>21492</v>
      </c>
    </row>
    <row r="4793" spans="38:38" ht="15.75" customHeight="1" x14ac:dyDescent="0.15">
      <c r="AL4793" s="69" t="s">
        <v>21493</v>
      </c>
    </row>
    <row r="4794" spans="38:38" ht="15.75" customHeight="1" x14ac:dyDescent="0.15">
      <c r="AL4794" s="69" t="s">
        <v>21494</v>
      </c>
    </row>
    <row r="4795" spans="38:38" ht="15.75" customHeight="1" x14ac:dyDescent="0.15">
      <c r="AL4795" s="69" t="s">
        <v>21495</v>
      </c>
    </row>
    <row r="4796" spans="38:38" ht="15.75" customHeight="1" x14ac:dyDescent="0.15">
      <c r="AL4796" s="69" t="s">
        <v>21496</v>
      </c>
    </row>
    <row r="4797" spans="38:38" ht="15.75" customHeight="1" x14ac:dyDescent="0.15">
      <c r="AL4797" s="69" t="s">
        <v>21497</v>
      </c>
    </row>
    <row r="4798" spans="38:38" ht="15.75" customHeight="1" x14ac:dyDescent="0.15">
      <c r="AL4798" s="69" t="s">
        <v>21498</v>
      </c>
    </row>
    <row r="4799" spans="38:38" ht="15.75" customHeight="1" x14ac:dyDescent="0.15">
      <c r="AL4799" s="69" t="s">
        <v>21499</v>
      </c>
    </row>
    <row r="4800" spans="38:38" ht="15.75" customHeight="1" x14ac:dyDescent="0.15">
      <c r="AL4800" s="69" t="s">
        <v>21500</v>
      </c>
    </row>
    <row r="4801" spans="38:38" ht="15.75" customHeight="1" x14ac:dyDescent="0.15">
      <c r="AL4801" s="69" t="s">
        <v>21501</v>
      </c>
    </row>
    <row r="4802" spans="38:38" ht="15.75" customHeight="1" x14ac:dyDescent="0.15">
      <c r="AL4802" s="69" t="s">
        <v>21502</v>
      </c>
    </row>
    <row r="4803" spans="38:38" ht="15.75" customHeight="1" x14ac:dyDescent="0.15">
      <c r="AL4803" s="69" t="s">
        <v>21503</v>
      </c>
    </row>
    <row r="4804" spans="38:38" ht="15.75" customHeight="1" x14ac:dyDescent="0.15">
      <c r="AL4804" s="69" t="s">
        <v>21504</v>
      </c>
    </row>
    <row r="4805" spans="38:38" ht="15.75" customHeight="1" x14ac:dyDescent="0.15">
      <c r="AL4805" s="69" t="s">
        <v>21505</v>
      </c>
    </row>
    <row r="4806" spans="38:38" ht="15.75" customHeight="1" x14ac:dyDescent="0.15">
      <c r="AL4806" s="69" t="s">
        <v>21506</v>
      </c>
    </row>
    <row r="4807" spans="38:38" ht="15.75" customHeight="1" x14ac:dyDescent="0.15">
      <c r="AL4807" s="69" t="s">
        <v>21507</v>
      </c>
    </row>
    <row r="4808" spans="38:38" ht="15.75" customHeight="1" x14ac:dyDescent="0.15">
      <c r="AL4808" s="69" t="s">
        <v>21508</v>
      </c>
    </row>
    <row r="4809" spans="38:38" ht="15.75" customHeight="1" x14ac:dyDescent="0.15">
      <c r="AL4809" s="69" t="s">
        <v>21509</v>
      </c>
    </row>
    <row r="4810" spans="38:38" ht="15.75" customHeight="1" x14ac:dyDescent="0.15">
      <c r="AL4810" s="69" t="s">
        <v>21510</v>
      </c>
    </row>
    <row r="4811" spans="38:38" ht="15.75" customHeight="1" x14ac:dyDescent="0.15">
      <c r="AL4811" s="69" t="s">
        <v>21511</v>
      </c>
    </row>
    <row r="4812" spans="38:38" ht="15.75" customHeight="1" x14ac:dyDescent="0.15">
      <c r="AL4812" s="69" t="s">
        <v>21512</v>
      </c>
    </row>
    <row r="4813" spans="38:38" ht="15.75" customHeight="1" x14ac:dyDescent="0.15">
      <c r="AL4813" s="69" t="s">
        <v>21513</v>
      </c>
    </row>
    <row r="4814" spans="38:38" ht="15.75" customHeight="1" x14ac:dyDescent="0.15">
      <c r="AL4814" s="69" t="s">
        <v>21514</v>
      </c>
    </row>
    <row r="4815" spans="38:38" ht="15.75" customHeight="1" x14ac:dyDescent="0.15">
      <c r="AL4815" s="69" t="s">
        <v>21515</v>
      </c>
    </row>
    <row r="4816" spans="38:38" ht="15.75" customHeight="1" x14ac:dyDescent="0.15">
      <c r="AL4816" s="69" t="s">
        <v>21516</v>
      </c>
    </row>
    <row r="4817" spans="38:38" ht="15.75" customHeight="1" x14ac:dyDescent="0.15">
      <c r="AL4817" s="69" t="s">
        <v>21517</v>
      </c>
    </row>
    <row r="4818" spans="38:38" ht="15.75" customHeight="1" x14ac:dyDescent="0.15">
      <c r="AL4818" s="69" t="s">
        <v>21518</v>
      </c>
    </row>
    <row r="4819" spans="38:38" ht="15.75" customHeight="1" x14ac:dyDescent="0.15">
      <c r="AL4819" s="69" t="s">
        <v>21519</v>
      </c>
    </row>
    <row r="4820" spans="38:38" ht="15.75" customHeight="1" x14ac:dyDescent="0.15">
      <c r="AL4820" s="69" t="s">
        <v>21520</v>
      </c>
    </row>
    <row r="4821" spans="38:38" ht="15.75" customHeight="1" x14ac:dyDescent="0.15">
      <c r="AL4821" s="69" t="s">
        <v>21521</v>
      </c>
    </row>
    <row r="4822" spans="38:38" ht="15.75" customHeight="1" x14ac:dyDescent="0.15">
      <c r="AL4822" s="69" t="s">
        <v>21522</v>
      </c>
    </row>
    <row r="4823" spans="38:38" ht="15.75" customHeight="1" x14ac:dyDescent="0.15">
      <c r="AL4823" s="69" t="s">
        <v>21523</v>
      </c>
    </row>
    <row r="4824" spans="38:38" ht="15.75" customHeight="1" x14ac:dyDescent="0.15">
      <c r="AL4824" s="69" t="s">
        <v>21524</v>
      </c>
    </row>
    <row r="4825" spans="38:38" ht="15.75" customHeight="1" x14ac:dyDescent="0.15">
      <c r="AL4825" s="69" t="s">
        <v>21525</v>
      </c>
    </row>
    <row r="4826" spans="38:38" ht="15.75" customHeight="1" x14ac:dyDescent="0.15">
      <c r="AL4826" s="69" t="s">
        <v>21526</v>
      </c>
    </row>
    <row r="4827" spans="38:38" ht="15.75" customHeight="1" x14ac:dyDescent="0.15">
      <c r="AL4827" s="69" t="s">
        <v>21527</v>
      </c>
    </row>
    <row r="4828" spans="38:38" ht="15.75" customHeight="1" x14ac:dyDescent="0.15">
      <c r="AL4828" s="69" t="s">
        <v>21528</v>
      </c>
    </row>
    <row r="4829" spans="38:38" ht="15.75" customHeight="1" x14ac:dyDescent="0.15">
      <c r="AL4829" s="69" t="s">
        <v>21529</v>
      </c>
    </row>
    <row r="4830" spans="38:38" ht="15.75" customHeight="1" x14ac:dyDescent="0.15">
      <c r="AL4830" s="69" t="s">
        <v>21530</v>
      </c>
    </row>
    <row r="4831" spans="38:38" ht="15.75" customHeight="1" x14ac:dyDescent="0.15">
      <c r="AL4831" s="69" t="s">
        <v>21531</v>
      </c>
    </row>
    <row r="4832" spans="38:38" ht="15.75" customHeight="1" x14ac:dyDescent="0.15">
      <c r="AL4832" s="69" t="s">
        <v>21532</v>
      </c>
    </row>
    <row r="4833" spans="38:38" ht="15.75" customHeight="1" x14ac:dyDescent="0.15">
      <c r="AL4833" s="69" t="s">
        <v>21533</v>
      </c>
    </row>
    <row r="4834" spans="38:38" ht="15.75" customHeight="1" x14ac:dyDescent="0.15">
      <c r="AL4834" s="69" t="s">
        <v>21534</v>
      </c>
    </row>
    <row r="4835" spans="38:38" ht="15.75" customHeight="1" x14ac:dyDescent="0.15">
      <c r="AL4835" s="69" t="s">
        <v>21535</v>
      </c>
    </row>
    <row r="4836" spans="38:38" ht="15.75" customHeight="1" x14ac:dyDescent="0.15">
      <c r="AL4836" s="69" t="s">
        <v>21536</v>
      </c>
    </row>
    <row r="4837" spans="38:38" ht="15.75" customHeight="1" x14ac:dyDescent="0.15">
      <c r="AL4837" s="69" t="s">
        <v>21537</v>
      </c>
    </row>
    <row r="4838" spans="38:38" ht="15.75" customHeight="1" x14ac:dyDescent="0.15">
      <c r="AL4838" s="69" t="s">
        <v>21538</v>
      </c>
    </row>
    <row r="4839" spans="38:38" ht="15.75" customHeight="1" x14ac:dyDescent="0.15">
      <c r="AL4839" s="69" t="s">
        <v>21539</v>
      </c>
    </row>
    <row r="4840" spans="38:38" ht="15.75" customHeight="1" x14ac:dyDescent="0.15">
      <c r="AL4840" s="69" t="s">
        <v>21540</v>
      </c>
    </row>
    <row r="4841" spans="38:38" ht="15.75" customHeight="1" x14ac:dyDescent="0.15">
      <c r="AL4841" s="69" t="s">
        <v>21541</v>
      </c>
    </row>
    <row r="4842" spans="38:38" ht="15.75" customHeight="1" x14ac:dyDescent="0.15">
      <c r="AL4842" s="69" t="s">
        <v>21542</v>
      </c>
    </row>
    <row r="4843" spans="38:38" ht="15.75" customHeight="1" x14ac:dyDescent="0.15">
      <c r="AL4843" s="69" t="s">
        <v>21543</v>
      </c>
    </row>
    <row r="4844" spans="38:38" ht="15.75" customHeight="1" x14ac:dyDescent="0.15">
      <c r="AL4844" s="69" t="s">
        <v>21544</v>
      </c>
    </row>
    <row r="4845" spans="38:38" ht="15.75" customHeight="1" x14ac:dyDescent="0.15">
      <c r="AL4845" s="69" t="s">
        <v>21545</v>
      </c>
    </row>
    <row r="4846" spans="38:38" ht="15.75" customHeight="1" x14ac:dyDescent="0.15">
      <c r="AL4846" s="69" t="s">
        <v>21546</v>
      </c>
    </row>
    <row r="4847" spans="38:38" ht="15.75" customHeight="1" x14ac:dyDescent="0.15">
      <c r="AL4847" s="69" t="s">
        <v>21547</v>
      </c>
    </row>
    <row r="4848" spans="38:38" ht="15.75" customHeight="1" x14ac:dyDescent="0.15">
      <c r="AL4848" s="69" t="s">
        <v>21548</v>
      </c>
    </row>
    <row r="4849" spans="38:38" ht="15.75" customHeight="1" x14ac:dyDescent="0.15">
      <c r="AL4849" s="69" t="s">
        <v>21549</v>
      </c>
    </row>
    <row r="4850" spans="38:38" ht="15.75" customHeight="1" x14ac:dyDescent="0.15">
      <c r="AL4850" s="69" t="s">
        <v>21550</v>
      </c>
    </row>
    <row r="4851" spans="38:38" ht="15.75" customHeight="1" x14ac:dyDescent="0.15">
      <c r="AL4851" s="69" t="s">
        <v>21551</v>
      </c>
    </row>
    <row r="4852" spans="38:38" ht="15.75" customHeight="1" x14ac:dyDescent="0.15">
      <c r="AL4852" s="69" t="s">
        <v>21552</v>
      </c>
    </row>
    <row r="4853" spans="38:38" ht="15.75" customHeight="1" x14ac:dyDescent="0.15">
      <c r="AL4853" s="69" t="s">
        <v>21553</v>
      </c>
    </row>
    <row r="4854" spans="38:38" ht="15.75" customHeight="1" x14ac:dyDescent="0.15">
      <c r="AL4854" s="69" t="s">
        <v>21554</v>
      </c>
    </row>
    <row r="4855" spans="38:38" ht="15.75" customHeight="1" x14ac:dyDescent="0.15">
      <c r="AL4855" s="69" t="s">
        <v>21555</v>
      </c>
    </row>
    <row r="4856" spans="38:38" ht="15.75" customHeight="1" x14ac:dyDescent="0.15">
      <c r="AL4856" s="69" t="s">
        <v>21556</v>
      </c>
    </row>
    <row r="4857" spans="38:38" ht="15.75" customHeight="1" x14ac:dyDescent="0.15">
      <c r="AL4857" s="69" t="s">
        <v>21557</v>
      </c>
    </row>
    <row r="4858" spans="38:38" ht="15.75" customHeight="1" x14ac:dyDescent="0.15">
      <c r="AL4858" s="69" t="s">
        <v>21558</v>
      </c>
    </row>
    <row r="4859" spans="38:38" ht="15.75" customHeight="1" x14ac:dyDescent="0.15">
      <c r="AL4859" s="69" t="s">
        <v>21559</v>
      </c>
    </row>
    <row r="4860" spans="38:38" ht="15.75" customHeight="1" x14ac:dyDescent="0.15">
      <c r="AL4860" s="69" t="s">
        <v>21560</v>
      </c>
    </row>
    <row r="4861" spans="38:38" ht="15.75" customHeight="1" x14ac:dyDescent="0.15">
      <c r="AL4861" s="69" t="s">
        <v>21561</v>
      </c>
    </row>
    <row r="4862" spans="38:38" ht="15.75" customHeight="1" x14ac:dyDescent="0.15">
      <c r="AL4862" s="69" t="s">
        <v>21562</v>
      </c>
    </row>
    <row r="4863" spans="38:38" ht="15.75" customHeight="1" x14ac:dyDescent="0.15">
      <c r="AL4863" s="69" t="s">
        <v>21563</v>
      </c>
    </row>
    <row r="4864" spans="38:38" ht="15.75" customHeight="1" x14ac:dyDescent="0.15">
      <c r="AL4864" s="69" t="s">
        <v>21564</v>
      </c>
    </row>
    <row r="4865" spans="38:38" ht="15.75" customHeight="1" x14ac:dyDescent="0.15">
      <c r="AL4865" s="69" t="s">
        <v>21565</v>
      </c>
    </row>
    <row r="4866" spans="38:38" ht="15.75" customHeight="1" x14ac:dyDescent="0.15">
      <c r="AL4866" s="69" t="s">
        <v>21566</v>
      </c>
    </row>
    <row r="4867" spans="38:38" ht="15.75" customHeight="1" x14ac:dyDescent="0.15">
      <c r="AL4867" s="69" t="s">
        <v>21567</v>
      </c>
    </row>
    <row r="4868" spans="38:38" ht="15.75" customHeight="1" x14ac:dyDescent="0.15">
      <c r="AL4868" s="69" t="s">
        <v>21568</v>
      </c>
    </row>
    <row r="4869" spans="38:38" ht="15.75" customHeight="1" x14ac:dyDescent="0.15">
      <c r="AL4869" s="69" t="s">
        <v>21569</v>
      </c>
    </row>
    <row r="4870" spans="38:38" ht="15.75" customHeight="1" x14ac:dyDescent="0.15">
      <c r="AL4870" s="69" t="s">
        <v>21570</v>
      </c>
    </row>
    <row r="4871" spans="38:38" ht="15.75" customHeight="1" x14ac:dyDescent="0.15">
      <c r="AL4871" s="69" t="s">
        <v>21571</v>
      </c>
    </row>
    <row r="4872" spans="38:38" ht="15.75" customHeight="1" x14ac:dyDescent="0.15">
      <c r="AL4872" s="69" t="s">
        <v>21572</v>
      </c>
    </row>
    <row r="4873" spans="38:38" ht="15.75" customHeight="1" x14ac:dyDescent="0.15">
      <c r="AL4873" s="69" t="s">
        <v>21573</v>
      </c>
    </row>
    <row r="4874" spans="38:38" ht="15.75" customHeight="1" x14ac:dyDescent="0.15">
      <c r="AL4874" s="69" t="s">
        <v>21574</v>
      </c>
    </row>
    <row r="4875" spans="38:38" ht="15.75" customHeight="1" x14ac:dyDescent="0.15">
      <c r="AL4875" s="69" t="s">
        <v>21575</v>
      </c>
    </row>
    <row r="4876" spans="38:38" ht="15.75" customHeight="1" x14ac:dyDescent="0.15">
      <c r="AL4876" s="69" t="s">
        <v>21576</v>
      </c>
    </row>
    <row r="4877" spans="38:38" ht="15.75" customHeight="1" x14ac:dyDescent="0.15">
      <c r="AL4877" s="69" t="s">
        <v>21577</v>
      </c>
    </row>
    <row r="4878" spans="38:38" ht="15.75" customHeight="1" x14ac:dyDescent="0.15">
      <c r="AL4878" s="69" t="s">
        <v>21578</v>
      </c>
    </row>
    <row r="4879" spans="38:38" ht="15.75" customHeight="1" x14ac:dyDescent="0.15">
      <c r="AL4879" s="69" t="s">
        <v>21579</v>
      </c>
    </row>
    <row r="4880" spans="38:38" ht="15.75" customHeight="1" x14ac:dyDescent="0.15">
      <c r="AL4880" s="69" t="s">
        <v>21580</v>
      </c>
    </row>
    <row r="4881" spans="38:38" ht="15.75" customHeight="1" x14ac:dyDescent="0.15">
      <c r="AL4881" s="69" t="s">
        <v>21581</v>
      </c>
    </row>
    <row r="4882" spans="38:38" ht="15.75" customHeight="1" x14ac:dyDescent="0.15">
      <c r="AL4882" s="69" t="s">
        <v>21582</v>
      </c>
    </row>
    <row r="4883" spans="38:38" ht="15.75" customHeight="1" x14ac:dyDescent="0.15">
      <c r="AL4883" s="69" t="s">
        <v>21583</v>
      </c>
    </row>
    <row r="4884" spans="38:38" ht="15.75" customHeight="1" x14ac:dyDescent="0.15">
      <c r="AL4884" s="69" t="s">
        <v>21584</v>
      </c>
    </row>
    <row r="4885" spans="38:38" ht="15.75" customHeight="1" x14ac:dyDescent="0.15">
      <c r="AL4885" s="69" t="s">
        <v>21585</v>
      </c>
    </row>
    <row r="4886" spans="38:38" ht="15.75" customHeight="1" x14ac:dyDescent="0.15">
      <c r="AL4886" s="69" t="s">
        <v>21586</v>
      </c>
    </row>
    <row r="4887" spans="38:38" ht="15.75" customHeight="1" x14ac:dyDescent="0.15">
      <c r="AL4887" s="69" t="s">
        <v>21587</v>
      </c>
    </row>
    <row r="4888" spans="38:38" ht="15.75" customHeight="1" x14ac:dyDescent="0.15">
      <c r="AL4888" s="69" t="s">
        <v>21588</v>
      </c>
    </row>
    <row r="4889" spans="38:38" ht="15.75" customHeight="1" x14ac:dyDescent="0.15">
      <c r="AL4889" s="69" t="s">
        <v>21589</v>
      </c>
    </row>
    <row r="4890" spans="38:38" ht="15.75" customHeight="1" x14ac:dyDescent="0.15">
      <c r="AL4890" s="69" t="s">
        <v>21590</v>
      </c>
    </row>
    <row r="4891" spans="38:38" ht="15.75" customHeight="1" x14ac:dyDescent="0.15">
      <c r="AL4891" s="69" t="s">
        <v>21591</v>
      </c>
    </row>
    <row r="4892" spans="38:38" ht="15.75" customHeight="1" x14ac:dyDescent="0.15">
      <c r="AL4892" s="69" t="s">
        <v>21592</v>
      </c>
    </row>
    <row r="4893" spans="38:38" ht="15.75" customHeight="1" x14ac:dyDescent="0.15">
      <c r="AL4893" s="69" t="s">
        <v>21593</v>
      </c>
    </row>
    <row r="4894" spans="38:38" ht="15.75" customHeight="1" x14ac:dyDescent="0.15">
      <c r="AL4894" s="69" t="s">
        <v>21594</v>
      </c>
    </row>
    <row r="4895" spans="38:38" ht="15.75" customHeight="1" x14ac:dyDescent="0.15">
      <c r="AL4895" s="69" t="s">
        <v>21595</v>
      </c>
    </row>
    <row r="4896" spans="38:38" ht="15.75" customHeight="1" x14ac:dyDescent="0.15">
      <c r="AL4896" s="69" t="s">
        <v>21596</v>
      </c>
    </row>
    <row r="4897" spans="38:38" ht="15.75" customHeight="1" x14ac:dyDescent="0.15">
      <c r="AL4897" s="69" t="s">
        <v>21597</v>
      </c>
    </row>
    <row r="4898" spans="38:38" ht="15.75" customHeight="1" x14ac:dyDescent="0.15">
      <c r="AL4898" s="69" t="s">
        <v>21598</v>
      </c>
    </row>
    <row r="4899" spans="38:38" ht="15.75" customHeight="1" x14ac:dyDescent="0.15">
      <c r="AL4899" s="69" t="s">
        <v>21599</v>
      </c>
    </row>
    <row r="4900" spans="38:38" ht="15.75" customHeight="1" x14ac:dyDescent="0.15">
      <c r="AL4900" s="69" t="s">
        <v>21600</v>
      </c>
    </row>
    <row r="4901" spans="38:38" ht="15.75" customHeight="1" x14ac:dyDescent="0.15">
      <c r="AL4901" s="69" t="s">
        <v>21601</v>
      </c>
    </row>
    <row r="4902" spans="38:38" ht="15.75" customHeight="1" x14ac:dyDescent="0.15">
      <c r="AL4902" s="69" t="s">
        <v>21602</v>
      </c>
    </row>
    <row r="4903" spans="38:38" ht="15.75" customHeight="1" x14ac:dyDescent="0.15">
      <c r="AL4903" s="69" t="s">
        <v>21603</v>
      </c>
    </row>
    <row r="4904" spans="38:38" ht="15.75" customHeight="1" x14ac:dyDescent="0.15">
      <c r="AL4904" s="69" t="s">
        <v>21604</v>
      </c>
    </row>
    <row r="4905" spans="38:38" ht="15.75" customHeight="1" x14ac:dyDescent="0.15">
      <c r="AL4905" s="69" t="s">
        <v>21605</v>
      </c>
    </row>
    <row r="4906" spans="38:38" ht="15.75" customHeight="1" x14ac:dyDescent="0.15">
      <c r="AL4906" s="69" t="s">
        <v>21606</v>
      </c>
    </row>
    <row r="4907" spans="38:38" ht="15.75" customHeight="1" x14ac:dyDescent="0.15">
      <c r="AL4907" s="69" t="s">
        <v>21607</v>
      </c>
    </row>
    <row r="4908" spans="38:38" ht="15.75" customHeight="1" x14ac:dyDescent="0.15">
      <c r="AL4908" s="69" t="s">
        <v>21608</v>
      </c>
    </row>
    <row r="4909" spans="38:38" ht="15.75" customHeight="1" x14ac:dyDescent="0.15">
      <c r="AL4909" s="69" t="s">
        <v>21609</v>
      </c>
    </row>
    <row r="4910" spans="38:38" ht="15.75" customHeight="1" x14ac:dyDescent="0.15">
      <c r="AL4910" s="69" t="s">
        <v>21610</v>
      </c>
    </row>
    <row r="4911" spans="38:38" ht="15.75" customHeight="1" x14ac:dyDescent="0.15">
      <c r="AL4911" s="69" t="s">
        <v>21611</v>
      </c>
    </row>
    <row r="4912" spans="38:38" ht="15.75" customHeight="1" x14ac:dyDescent="0.15">
      <c r="AL4912" s="69" t="s">
        <v>21612</v>
      </c>
    </row>
    <row r="4913" spans="38:38" ht="15.75" customHeight="1" x14ac:dyDescent="0.15">
      <c r="AL4913" s="69" t="s">
        <v>21613</v>
      </c>
    </row>
    <row r="4914" spans="38:38" ht="15.75" customHeight="1" x14ac:dyDescent="0.15">
      <c r="AL4914" s="69" t="s">
        <v>21614</v>
      </c>
    </row>
    <row r="4915" spans="38:38" ht="15.75" customHeight="1" x14ac:dyDescent="0.15">
      <c r="AL4915" s="69" t="s">
        <v>21615</v>
      </c>
    </row>
    <row r="4916" spans="38:38" ht="15.75" customHeight="1" x14ac:dyDescent="0.15">
      <c r="AL4916" s="69" t="s">
        <v>21616</v>
      </c>
    </row>
    <row r="4917" spans="38:38" ht="15.75" customHeight="1" x14ac:dyDescent="0.15">
      <c r="AL4917" s="69" t="s">
        <v>21617</v>
      </c>
    </row>
    <row r="4918" spans="38:38" ht="15.75" customHeight="1" x14ac:dyDescent="0.15">
      <c r="AL4918" s="69" t="s">
        <v>21618</v>
      </c>
    </row>
    <row r="4919" spans="38:38" ht="15.75" customHeight="1" x14ac:dyDescent="0.15">
      <c r="AL4919" s="69" t="s">
        <v>21619</v>
      </c>
    </row>
    <row r="4920" spans="38:38" ht="15.75" customHeight="1" x14ac:dyDescent="0.15">
      <c r="AL4920" s="69" t="s">
        <v>21620</v>
      </c>
    </row>
    <row r="4921" spans="38:38" ht="15.75" customHeight="1" x14ac:dyDescent="0.15">
      <c r="AL4921" s="69" t="s">
        <v>21621</v>
      </c>
    </row>
    <row r="4922" spans="38:38" ht="15.75" customHeight="1" x14ac:dyDescent="0.15">
      <c r="AL4922" s="69" t="s">
        <v>21622</v>
      </c>
    </row>
    <row r="4923" spans="38:38" ht="15.75" customHeight="1" x14ac:dyDescent="0.15">
      <c r="AL4923" s="69" t="s">
        <v>21623</v>
      </c>
    </row>
    <row r="4924" spans="38:38" ht="15.75" customHeight="1" x14ac:dyDescent="0.15">
      <c r="AL4924" s="69" t="s">
        <v>21624</v>
      </c>
    </row>
    <row r="4925" spans="38:38" ht="15.75" customHeight="1" x14ac:dyDescent="0.15">
      <c r="AL4925" s="69" t="s">
        <v>21625</v>
      </c>
    </row>
    <row r="4926" spans="38:38" ht="15.75" customHeight="1" x14ac:dyDescent="0.15">
      <c r="AL4926" s="69" t="s">
        <v>21626</v>
      </c>
    </row>
    <row r="4927" spans="38:38" ht="15.75" customHeight="1" x14ac:dyDescent="0.15">
      <c r="AL4927" s="69" t="s">
        <v>21627</v>
      </c>
    </row>
    <row r="4928" spans="38:38" ht="15.75" customHeight="1" x14ac:dyDescent="0.15">
      <c r="AL4928" s="69" t="s">
        <v>21628</v>
      </c>
    </row>
    <row r="4929" spans="38:38" ht="15.75" customHeight="1" x14ac:dyDescent="0.15">
      <c r="AL4929" s="69" t="s">
        <v>21629</v>
      </c>
    </row>
    <row r="4930" spans="38:38" ht="15.75" customHeight="1" x14ac:dyDescent="0.15">
      <c r="AL4930" s="69" t="s">
        <v>21630</v>
      </c>
    </row>
    <row r="4931" spans="38:38" ht="15.75" customHeight="1" x14ac:dyDescent="0.15">
      <c r="AL4931" s="69" t="s">
        <v>21631</v>
      </c>
    </row>
    <row r="4932" spans="38:38" ht="15.75" customHeight="1" x14ac:dyDescent="0.15">
      <c r="AL4932" s="69" t="s">
        <v>21632</v>
      </c>
    </row>
    <row r="4933" spans="38:38" ht="15.75" customHeight="1" x14ac:dyDescent="0.15">
      <c r="AL4933" s="69" t="s">
        <v>21633</v>
      </c>
    </row>
    <row r="4934" spans="38:38" ht="15.75" customHeight="1" x14ac:dyDescent="0.15">
      <c r="AL4934" s="69" t="s">
        <v>21634</v>
      </c>
    </row>
    <row r="4935" spans="38:38" ht="15.75" customHeight="1" x14ac:dyDescent="0.15">
      <c r="AL4935" s="69" t="s">
        <v>21635</v>
      </c>
    </row>
    <row r="4936" spans="38:38" ht="15.75" customHeight="1" x14ac:dyDescent="0.15">
      <c r="AL4936" s="69" t="s">
        <v>21636</v>
      </c>
    </row>
    <row r="4937" spans="38:38" ht="15.75" customHeight="1" x14ac:dyDescent="0.15">
      <c r="AL4937" s="69" t="s">
        <v>21637</v>
      </c>
    </row>
    <row r="4938" spans="38:38" ht="15.75" customHeight="1" x14ac:dyDescent="0.15">
      <c r="AL4938" s="69" t="s">
        <v>21638</v>
      </c>
    </row>
    <row r="4939" spans="38:38" ht="15.75" customHeight="1" x14ac:dyDescent="0.15">
      <c r="AL4939" s="69" t="s">
        <v>21639</v>
      </c>
    </row>
    <row r="4940" spans="38:38" ht="15.75" customHeight="1" x14ac:dyDescent="0.15">
      <c r="AL4940" s="69" t="s">
        <v>21640</v>
      </c>
    </row>
    <row r="4941" spans="38:38" ht="15.75" customHeight="1" x14ac:dyDescent="0.15">
      <c r="AL4941" s="69" t="s">
        <v>21641</v>
      </c>
    </row>
    <row r="4942" spans="38:38" ht="15.75" customHeight="1" x14ac:dyDescent="0.15">
      <c r="AL4942" s="69" t="s">
        <v>21642</v>
      </c>
    </row>
    <row r="4943" spans="38:38" ht="15.75" customHeight="1" x14ac:dyDescent="0.15">
      <c r="AL4943" s="69" t="s">
        <v>21643</v>
      </c>
    </row>
    <row r="4944" spans="38:38" ht="15.75" customHeight="1" x14ac:dyDescent="0.15">
      <c r="AL4944" s="69" t="s">
        <v>21644</v>
      </c>
    </row>
    <row r="4945" spans="38:38" ht="15.75" customHeight="1" x14ac:dyDescent="0.15">
      <c r="AL4945" s="69" t="s">
        <v>21645</v>
      </c>
    </row>
    <row r="4946" spans="38:38" ht="15.75" customHeight="1" x14ac:dyDescent="0.15">
      <c r="AL4946" s="69" t="s">
        <v>21646</v>
      </c>
    </row>
    <row r="4947" spans="38:38" ht="15.75" customHeight="1" x14ac:dyDescent="0.15">
      <c r="AL4947" s="69" t="s">
        <v>21647</v>
      </c>
    </row>
    <row r="4948" spans="38:38" ht="15.75" customHeight="1" x14ac:dyDescent="0.15">
      <c r="AL4948" s="69" t="s">
        <v>21648</v>
      </c>
    </row>
    <row r="4949" spans="38:38" ht="15.75" customHeight="1" x14ac:dyDescent="0.15">
      <c r="AL4949" s="69" t="s">
        <v>21649</v>
      </c>
    </row>
    <row r="4950" spans="38:38" ht="15.75" customHeight="1" x14ac:dyDescent="0.15">
      <c r="AL4950" s="69" t="s">
        <v>21650</v>
      </c>
    </row>
    <row r="4951" spans="38:38" ht="15.75" customHeight="1" x14ac:dyDescent="0.15">
      <c r="AL4951" s="69" t="s">
        <v>21651</v>
      </c>
    </row>
    <row r="4952" spans="38:38" ht="15.75" customHeight="1" x14ac:dyDescent="0.15">
      <c r="AL4952" s="69" t="s">
        <v>21652</v>
      </c>
    </row>
    <row r="4953" spans="38:38" ht="15.75" customHeight="1" x14ac:dyDescent="0.15">
      <c r="AL4953" s="69" t="s">
        <v>21653</v>
      </c>
    </row>
    <row r="4954" spans="38:38" ht="15.75" customHeight="1" x14ac:dyDescent="0.15">
      <c r="AL4954" s="69" t="s">
        <v>21654</v>
      </c>
    </row>
    <row r="4955" spans="38:38" ht="15.75" customHeight="1" x14ac:dyDescent="0.15">
      <c r="AL4955" s="69" t="s">
        <v>21655</v>
      </c>
    </row>
    <row r="4956" spans="38:38" ht="15.75" customHeight="1" x14ac:dyDescent="0.15">
      <c r="AL4956" s="69" t="s">
        <v>21656</v>
      </c>
    </row>
    <row r="4957" spans="38:38" ht="15.75" customHeight="1" x14ac:dyDescent="0.15">
      <c r="AL4957" s="69" t="s">
        <v>21657</v>
      </c>
    </row>
    <row r="4958" spans="38:38" ht="15.75" customHeight="1" x14ac:dyDescent="0.15">
      <c r="AL4958" s="69" t="s">
        <v>21658</v>
      </c>
    </row>
    <row r="4959" spans="38:38" ht="15.75" customHeight="1" x14ac:dyDescent="0.15">
      <c r="AL4959" s="69" t="s">
        <v>21659</v>
      </c>
    </row>
    <row r="4960" spans="38:38" ht="15.75" customHeight="1" x14ac:dyDescent="0.15">
      <c r="AL4960" s="69" t="s">
        <v>21660</v>
      </c>
    </row>
    <row r="4961" spans="38:38" ht="15.75" customHeight="1" x14ac:dyDescent="0.15">
      <c r="AL4961" s="69" t="s">
        <v>21661</v>
      </c>
    </row>
    <row r="4962" spans="38:38" ht="15.75" customHeight="1" x14ac:dyDescent="0.15">
      <c r="AL4962" s="69" t="s">
        <v>21662</v>
      </c>
    </row>
    <row r="4963" spans="38:38" ht="15.75" customHeight="1" x14ac:dyDescent="0.15">
      <c r="AL4963" s="69" t="s">
        <v>21663</v>
      </c>
    </row>
    <row r="4964" spans="38:38" ht="15.75" customHeight="1" x14ac:dyDescent="0.15">
      <c r="AL4964" s="69" t="s">
        <v>21664</v>
      </c>
    </row>
    <row r="4965" spans="38:38" ht="15.75" customHeight="1" x14ac:dyDescent="0.15">
      <c r="AL4965" s="69" t="s">
        <v>21665</v>
      </c>
    </row>
    <row r="4966" spans="38:38" ht="15.75" customHeight="1" x14ac:dyDescent="0.15">
      <c r="AL4966" s="69" t="s">
        <v>21666</v>
      </c>
    </row>
    <row r="4967" spans="38:38" ht="15.75" customHeight="1" x14ac:dyDescent="0.15">
      <c r="AL4967" s="69" t="s">
        <v>21667</v>
      </c>
    </row>
    <row r="4968" spans="38:38" ht="15.75" customHeight="1" x14ac:dyDescent="0.15">
      <c r="AL4968" s="69" t="s">
        <v>21668</v>
      </c>
    </row>
    <row r="4969" spans="38:38" ht="15.75" customHeight="1" x14ac:dyDescent="0.15">
      <c r="AL4969" s="69" t="s">
        <v>21669</v>
      </c>
    </row>
    <row r="4970" spans="38:38" ht="15.75" customHeight="1" x14ac:dyDescent="0.15">
      <c r="AL4970" s="69" t="s">
        <v>21670</v>
      </c>
    </row>
    <row r="4971" spans="38:38" ht="15.75" customHeight="1" x14ac:dyDescent="0.15">
      <c r="AL4971" s="69" t="s">
        <v>21671</v>
      </c>
    </row>
    <row r="4972" spans="38:38" ht="15.75" customHeight="1" x14ac:dyDescent="0.15">
      <c r="AL4972" s="69" t="s">
        <v>21672</v>
      </c>
    </row>
    <row r="4973" spans="38:38" ht="15.75" customHeight="1" x14ac:dyDescent="0.15">
      <c r="AL4973" s="69" t="s">
        <v>21673</v>
      </c>
    </row>
    <row r="4974" spans="38:38" ht="15.75" customHeight="1" x14ac:dyDescent="0.15">
      <c r="AL4974" s="69" t="s">
        <v>21674</v>
      </c>
    </row>
    <row r="4975" spans="38:38" ht="15.75" customHeight="1" x14ac:dyDescent="0.15">
      <c r="AL4975" s="69" t="s">
        <v>21675</v>
      </c>
    </row>
    <row r="4976" spans="38:38" ht="15.75" customHeight="1" x14ac:dyDescent="0.15">
      <c r="AL4976" s="69" t="s">
        <v>21676</v>
      </c>
    </row>
    <row r="4977" spans="38:38" ht="15.75" customHeight="1" x14ac:dyDescent="0.15">
      <c r="AL4977" s="69" t="s">
        <v>21677</v>
      </c>
    </row>
    <row r="4978" spans="38:38" ht="15.75" customHeight="1" x14ac:dyDescent="0.15">
      <c r="AL4978" s="69" t="s">
        <v>21678</v>
      </c>
    </row>
    <row r="4979" spans="38:38" ht="15.75" customHeight="1" x14ac:dyDescent="0.15">
      <c r="AL4979" s="69" t="s">
        <v>21679</v>
      </c>
    </row>
    <row r="4980" spans="38:38" ht="15.75" customHeight="1" x14ac:dyDescent="0.15">
      <c r="AL4980" s="69" t="s">
        <v>21680</v>
      </c>
    </row>
    <row r="4981" spans="38:38" ht="15.75" customHeight="1" x14ac:dyDescent="0.15">
      <c r="AL4981" s="69" t="s">
        <v>21681</v>
      </c>
    </row>
    <row r="4982" spans="38:38" ht="15.75" customHeight="1" x14ac:dyDescent="0.15">
      <c r="AL4982" s="69" t="s">
        <v>21682</v>
      </c>
    </row>
    <row r="4983" spans="38:38" ht="15.75" customHeight="1" x14ac:dyDescent="0.15">
      <c r="AL4983" s="69" t="s">
        <v>21683</v>
      </c>
    </row>
    <row r="4984" spans="38:38" ht="15.75" customHeight="1" x14ac:dyDescent="0.15">
      <c r="AL4984" s="69" t="s">
        <v>21684</v>
      </c>
    </row>
    <row r="4985" spans="38:38" ht="15.75" customHeight="1" x14ac:dyDescent="0.15">
      <c r="AL4985" s="69" t="s">
        <v>21685</v>
      </c>
    </row>
    <row r="4986" spans="38:38" ht="15.75" customHeight="1" x14ac:dyDescent="0.15">
      <c r="AL4986" s="69" t="s">
        <v>21686</v>
      </c>
    </row>
    <row r="4987" spans="38:38" ht="15.75" customHeight="1" x14ac:dyDescent="0.15">
      <c r="AL4987" s="69" t="s">
        <v>21687</v>
      </c>
    </row>
    <row r="4988" spans="38:38" ht="15.75" customHeight="1" x14ac:dyDescent="0.15">
      <c r="AL4988" s="69" t="s">
        <v>21688</v>
      </c>
    </row>
    <row r="4989" spans="38:38" ht="15.75" customHeight="1" x14ac:dyDescent="0.15">
      <c r="AL4989" s="69" t="s">
        <v>21689</v>
      </c>
    </row>
    <row r="4990" spans="38:38" ht="15.75" customHeight="1" x14ac:dyDescent="0.15">
      <c r="AL4990" s="69" t="s">
        <v>21690</v>
      </c>
    </row>
    <row r="4991" spans="38:38" ht="15.75" customHeight="1" x14ac:dyDescent="0.15">
      <c r="AL4991" s="69" t="s">
        <v>21691</v>
      </c>
    </row>
    <row r="4992" spans="38:38" ht="15.75" customHeight="1" x14ac:dyDescent="0.15">
      <c r="AL4992" s="69" t="s">
        <v>21692</v>
      </c>
    </row>
    <row r="4993" spans="38:38" ht="15.75" customHeight="1" x14ac:dyDescent="0.15">
      <c r="AL4993" s="69" t="s">
        <v>21693</v>
      </c>
    </row>
    <row r="4994" spans="38:38" ht="15.75" customHeight="1" x14ac:dyDescent="0.15">
      <c r="AL4994" s="69" t="s">
        <v>21694</v>
      </c>
    </row>
    <row r="4995" spans="38:38" ht="15.75" customHeight="1" x14ac:dyDescent="0.15">
      <c r="AL4995" s="69" t="s">
        <v>21695</v>
      </c>
    </row>
    <row r="4996" spans="38:38" ht="15.75" customHeight="1" x14ac:dyDescent="0.15">
      <c r="AL4996" s="69" t="s">
        <v>21696</v>
      </c>
    </row>
    <row r="4997" spans="38:38" ht="15.75" customHeight="1" x14ac:dyDescent="0.15">
      <c r="AL4997" s="69" t="s">
        <v>21697</v>
      </c>
    </row>
    <row r="4998" spans="38:38" ht="15.75" customHeight="1" x14ac:dyDescent="0.15">
      <c r="AL4998" s="69" t="s">
        <v>21698</v>
      </c>
    </row>
    <row r="4999" spans="38:38" ht="15.75" customHeight="1" x14ac:dyDescent="0.15">
      <c r="AL4999" s="69" t="s">
        <v>21699</v>
      </c>
    </row>
    <row r="5000" spans="38:38" ht="15.75" customHeight="1" x14ac:dyDescent="0.15">
      <c r="AL5000" s="69" t="s">
        <v>21700</v>
      </c>
    </row>
    <row r="5001" spans="38:38" ht="15.75" customHeight="1" x14ac:dyDescent="0.15">
      <c r="AL5001" s="69" t="s">
        <v>21701</v>
      </c>
    </row>
    <row r="5002" spans="38:38" ht="15.75" customHeight="1" x14ac:dyDescent="0.15">
      <c r="AL5002" s="69" t="s">
        <v>21702</v>
      </c>
    </row>
    <row r="5003" spans="38:38" ht="15.75" customHeight="1" x14ac:dyDescent="0.15">
      <c r="AL5003" s="69" t="s">
        <v>21703</v>
      </c>
    </row>
    <row r="5004" spans="38:38" ht="15.75" customHeight="1" x14ac:dyDescent="0.15">
      <c r="AL5004" s="69" t="s">
        <v>21704</v>
      </c>
    </row>
    <row r="5005" spans="38:38" ht="15.75" customHeight="1" x14ac:dyDescent="0.15">
      <c r="AL5005" s="69" t="s">
        <v>21705</v>
      </c>
    </row>
    <row r="5006" spans="38:38" ht="15.75" customHeight="1" x14ac:dyDescent="0.15">
      <c r="AL5006" s="69" t="s">
        <v>21706</v>
      </c>
    </row>
    <row r="5007" spans="38:38" ht="15.75" customHeight="1" x14ac:dyDescent="0.15">
      <c r="AL5007" s="69" t="s">
        <v>21707</v>
      </c>
    </row>
    <row r="5008" spans="38:38" ht="15.75" customHeight="1" x14ac:dyDescent="0.15">
      <c r="AL5008" s="69" t="s">
        <v>21708</v>
      </c>
    </row>
    <row r="5009" spans="38:38" ht="15.75" customHeight="1" x14ac:dyDescent="0.15">
      <c r="AL5009" s="69" t="s">
        <v>21709</v>
      </c>
    </row>
    <row r="5010" spans="38:38" ht="15.75" customHeight="1" x14ac:dyDescent="0.15">
      <c r="AL5010" s="69" t="s">
        <v>21710</v>
      </c>
    </row>
    <row r="5011" spans="38:38" ht="15.75" customHeight="1" x14ac:dyDescent="0.15">
      <c r="AL5011" s="69" t="s">
        <v>21711</v>
      </c>
    </row>
    <row r="5012" spans="38:38" ht="15.75" customHeight="1" x14ac:dyDescent="0.15">
      <c r="AL5012" s="69" t="s">
        <v>21712</v>
      </c>
    </row>
    <row r="5013" spans="38:38" ht="15.75" customHeight="1" x14ac:dyDescent="0.15">
      <c r="AL5013" s="69" t="s">
        <v>21713</v>
      </c>
    </row>
    <row r="5014" spans="38:38" ht="15.75" customHeight="1" x14ac:dyDescent="0.15">
      <c r="AL5014" s="69" t="s">
        <v>21714</v>
      </c>
    </row>
    <row r="5015" spans="38:38" ht="15.75" customHeight="1" x14ac:dyDescent="0.15">
      <c r="AL5015" s="69" t="s">
        <v>21715</v>
      </c>
    </row>
    <row r="5016" spans="38:38" ht="15.75" customHeight="1" x14ac:dyDescent="0.15">
      <c r="AL5016" s="69" t="s">
        <v>21716</v>
      </c>
    </row>
    <row r="5017" spans="38:38" ht="15.75" customHeight="1" x14ac:dyDescent="0.15">
      <c r="AL5017" s="69" t="s">
        <v>21717</v>
      </c>
    </row>
    <row r="5018" spans="38:38" ht="15.75" customHeight="1" x14ac:dyDescent="0.15">
      <c r="AL5018" s="69" t="s">
        <v>21718</v>
      </c>
    </row>
    <row r="5019" spans="38:38" ht="15.75" customHeight="1" x14ac:dyDescent="0.15">
      <c r="AL5019" s="69" t="s">
        <v>21719</v>
      </c>
    </row>
    <row r="5020" spans="38:38" ht="15.75" customHeight="1" x14ac:dyDescent="0.15">
      <c r="AL5020" s="69" t="s">
        <v>21720</v>
      </c>
    </row>
    <row r="5021" spans="38:38" ht="15.75" customHeight="1" x14ac:dyDescent="0.15">
      <c r="AL5021" s="69" t="s">
        <v>21721</v>
      </c>
    </row>
    <row r="5022" spans="38:38" ht="15.75" customHeight="1" x14ac:dyDescent="0.15">
      <c r="AL5022" s="69" t="s">
        <v>21722</v>
      </c>
    </row>
    <row r="5023" spans="38:38" ht="15.75" customHeight="1" x14ac:dyDescent="0.15">
      <c r="AL5023" s="69" t="s">
        <v>21723</v>
      </c>
    </row>
    <row r="5024" spans="38:38" ht="15.75" customHeight="1" x14ac:dyDescent="0.15">
      <c r="AL5024" s="69" t="s">
        <v>21724</v>
      </c>
    </row>
    <row r="5025" spans="38:38" ht="15.75" customHeight="1" x14ac:dyDescent="0.15">
      <c r="AL5025" s="69" t="s">
        <v>21725</v>
      </c>
    </row>
    <row r="5026" spans="38:38" ht="15.75" customHeight="1" x14ac:dyDescent="0.15">
      <c r="AL5026" s="69" t="s">
        <v>21726</v>
      </c>
    </row>
    <row r="5027" spans="38:38" ht="15.75" customHeight="1" x14ac:dyDescent="0.15">
      <c r="AL5027" s="69" t="s">
        <v>21727</v>
      </c>
    </row>
    <row r="5028" spans="38:38" ht="15.75" customHeight="1" x14ac:dyDescent="0.15">
      <c r="AL5028" s="69" t="s">
        <v>21728</v>
      </c>
    </row>
    <row r="5029" spans="38:38" ht="15.75" customHeight="1" x14ac:dyDescent="0.15">
      <c r="AL5029" s="69" t="s">
        <v>21729</v>
      </c>
    </row>
    <row r="5030" spans="38:38" ht="15.75" customHeight="1" x14ac:dyDescent="0.15">
      <c r="AL5030" s="69" t="s">
        <v>21730</v>
      </c>
    </row>
    <row r="5031" spans="38:38" ht="15.75" customHeight="1" x14ac:dyDescent="0.15">
      <c r="AL5031" s="69" t="s">
        <v>21731</v>
      </c>
    </row>
    <row r="5032" spans="38:38" ht="15.75" customHeight="1" x14ac:dyDescent="0.15">
      <c r="AL5032" s="69" t="s">
        <v>21732</v>
      </c>
    </row>
    <row r="5033" spans="38:38" ht="15.75" customHeight="1" x14ac:dyDescent="0.15">
      <c r="AL5033" s="69" t="s">
        <v>21733</v>
      </c>
    </row>
    <row r="5034" spans="38:38" ht="15.75" customHeight="1" x14ac:dyDescent="0.15">
      <c r="AL5034" s="69" t="s">
        <v>21734</v>
      </c>
    </row>
    <row r="5035" spans="38:38" ht="15.75" customHeight="1" x14ac:dyDescent="0.15">
      <c r="AL5035" s="69" t="s">
        <v>21735</v>
      </c>
    </row>
    <row r="5036" spans="38:38" ht="15.75" customHeight="1" x14ac:dyDescent="0.15">
      <c r="AL5036" s="69" t="s">
        <v>21736</v>
      </c>
    </row>
    <row r="5037" spans="38:38" ht="15.75" customHeight="1" x14ac:dyDescent="0.15">
      <c r="AL5037" s="69" t="s">
        <v>21737</v>
      </c>
    </row>
    <row r="5038" spans="38:38" ht="15.75" customHeight="1" x14ac:dyDescent="0.15">
      <c r="AL5038" s="69" t="s">
        <v>21738</v>
      </c>
    </row>
    <row r="5039" spans="38:38" ht="15.75" customHeight="1" x14ac:dyDescent="0.15">
      <c r="AL5039" s="69" t="s">
        <v>21739</v>
      </c>
    </row>
    <row r="5040" spans="38:38" ht="15.75" customHeight="1" x14ac:dyDescent="0.15">
      <c r="AL5040" s="69" t="s">
        <v>21740</v>
      </c>
    </row>
    <row r="5041" spans="38:38" ht="15.75" customHeight="1" x14ac:dyDescent="0.15">
      <c r="AL5041" s="69" t="s">
        <v>21741</v>
      </c>
    </row>
    <row r="5042" spans="38:38" ht="15.75" customHeight="1" x14ac:dyDescent="0.15">
      <c r="AL5042" s="69" t="s">
        <v>21742</v>
      </c>
    </row>
    <row r="5043" spans="38:38" ht="15.75" customHeight="1" x14ac:dyDescent="0.15">
      <c r="AL5043" s="69" t="s">
        <v>21743</v>
      </c>
    </row>
    <row r="5044" spans="38:38" ht="15.75" customHeight="1" x14ac:dyDescent="0.15">
      <c r="AL5044" s="69" t="s">
        <v>21744</v>
      </c>
    </row>
    <row r="5045" spans="38:38" ht="15.75" customHeight="1" x14ac:dyDescent="0.15">
      <c r="AL5045" s="69" t="s">
        <v>21745</v>
      </c>
    </row>
    <row r="5046" spans="38:38" ht="15.75" customHeight="1" x14ac:dyDescent="0.15">
      <c r="AL5046" s="69" t="s">
        <v>21746</v>
      </c>
    </row>
    <row r="5047" spans="38:38" ht="15.75" customHeight="1" x14ac:dyDescent="0.15">
      <c r="AL5047" s="69" t="s">
        <v>21747</v>
      </c>
    </row>
    <row r="5048" spans="38:38" ht="15.75" customHeight="1" x14ac:dyDescent="0.15">
      <c r="AL5048" s="69" t="s">
        <v>21748</v>
      </c>
    </row>
    <row r="5049" spans="38:38" ht="15.75" customHeight="1" x14ac:dyDescent="0.15">
      <c r="AL5049" s="69" t="s">
        <v>21749</v>
      </c>
    </row>
    <row r="5050" spans="38:38" ht="15.75" customHeight="1" x14ac:dyDescent="0.15">
      <c r="AL5050" s="69" t="s">
        <v>21750</v>
      </c>
    </row>
    <row r="5051" spans="38:38" ht="15.75" customHeight="1" x14ac:dyDescent="0.15">
      <c r="AL5051" s="69" t="s">
        <v>21751</v>
      </c>
    </row>
    <row r="5052" spans="38:38" ht="15.75" customHeight="1" x14ac:dyDescent="0.15">
      <c r="AL5052" s="69" t="s">
        <v>21752</v>
      </c>
    </row>
    <row r="5053" spans="38:38" ht="15.75" customHeight="1" x14ac:dyDescent="0.15">
      <c r="AL5053" s="69" t="s">
        <v>21753</v>
      </c>
    </row>
    <row r="5054" spans="38:38" ht="15.75" customHeight="1" x14ac:dyDescent="0.15">
      <c r="AL5054" s="69" t="s">
        <v>21754</v>
      </c>
    </row>
    <row r="5055" spans="38:38" ht="15.75" customHeight="1" x14ac:dyDescent="0.15">
      <c r="AL5055" s="69" t="s">
        <v>21755</v>
      </c>
    </row>
    <row r="5056" spans="38:38" ht="15.75" customHeight="1" x14ac:dyDescent="0.15">
      <c r="AL5056" s="69" t="s">
        <v>21756</v>
      </c>
    </row>
    <row r="5057" spans="38:38" ht="15.75" customHeight="1" x14ac:dyDescent="0.15">
      <c r="AL5057" s="69" t="s">
        <v>21757</v>
      </c>
    </row>
    <row r="5058" spans="38:38" ht="15.75" customHeight="1" x14ac:dyDescent="0.15">
      <c r="AL5058" s="69" t="s">
        <v>21758</v>
      </c>
    </row>
    <row r="5059" spans="38:38" ht="15.75" customHeight="1" x14ac:dyDescent="0.15">
      <c r="AL5059" s="69" t="s">
        <v>21759</v>
      </c>
    </row>
    <row r="5060" spans="38:38" ht="15.75" customHeight="1" x14ac:dyDescent="0.15">
      <c r="AL5060" s="69" t="s">
        <v>21760</v>
      </c>
    </row>
    <row r="5061" spans="38:38" ht="15.75" customHeight="1" x14ac:dyDescent="0.15">
      <c r="AL5061" s="69" t="s">
        <v>21761</v>
      </c>
    </row>
    <row r="5062" spans="38:38" ht="15.75" customHeight="1" x14ac:dyDescent="0.15">
      <c r="AL5062" s="69" t="s">
        <v>21762</v>
      </c>
    </row>
    <row r="5063" spans="38:38" ht="15.75" customHeight="1" x14ac:dyDescent="0.15">
      <c r="AL5063" s="69" t="s">
        <v>21763</v>
      </c>
    </row>
    <row r="5064" spans="38:38" ht="15.75" customHeight="1" x14ac:dyDescent="0.15">
      <c r="AL5064" s="69" t="s">
        <v>21764</v>
      </c>
    </row>
    <row r="5065" spans="38:38" ht="15.75" customHeight="1" x14ac:dyDescent="0.15">
      <c r="AL5065" s="69" t="s">
        <v>21765</v>
      </c>
    </row>
    <row r="5066" spans="38:38" ht="15.75" customHeight="1" x14ac:dyDescent="0.15">
      <c r="AL5066" s="69" t="s">
        <v>21766</v>
      </c>
    </row>
    <row r="5067" spans="38:38" ht="15.75" customHeight="1" x14ac:dyDescent="0.15">
      <c r="AL5067" s="69" t="s">
        <v>21767</v>
      </c>
    </row>
    <row r="5068" spans="38:38" ht="15.75" customHeight="1" x14ac:dyDescent="0.15">
      <c r="AL5068" s="69" t="s">
        <v>21768</v>
      </c>
    </row>
    <row r="5069" spans="38:38" ht="15.75" customHeight="1" x14ac:dyDescent="0.15">
      <c r="AL5069" s="69" t="s">
        <v>21769</v>
      </c>
    </row>
    <row r="5070" spans="38:38" ht="15.75" customHeight="1" x14ac:dyDescent="0.15">
      <c r="AL5070" s="69" t="s">
        <v>21770</v>
      </c>
    </row>
    <row r="5071" spans="38:38" ht="15.75" customHeight="1" x14ac:dyDescent="0.15">
      <c r="AL5071" s="69" t="s">
        <v>21771</v>
      </c>
    </row>
    <row r="5072" spans="38:38" ht="15.75" customHeight="1" x14ac:dyDescent="0.15">
      <c r="AL5072" s="69" t="s">
        <v>21772</v>
      </c>
    </row>
    <row r="5073" spans="38:38" ht="15.75" customHeight="1" x14ac:dyDescent="0.15">
      <c r="AL5073" s="69" t="s">
        <v>21773</v>
      </c>
    </row>
    <row r="5074" spans="38:38" ht="15.75" customHeight="1" x14ac:dyDescent="0.15">
      <c r="AL5074" s="69" t="s">
        <v>21774</v>
      </c>
    </row>
    <row r="5075" spans="38:38" ht="15.75" customHeight="1" x14ac:dyDescent="0.15">
      <c r="AL5075" s="69" t="s">
        <v>21775</v>
      </c>
    </row>
    <row r="5076" spans="38:38" ht="15.75" customHeight="1" x14ac:dyDescent="0.15">
      <c r="AL5076" s="69" t="s">
        <v>21776</v>
      </c>
    </row>
    <row r="5077" spans="38:38" ht="15.75" customHeight="1" x14ac:dyDescent="0.15">
      <c r="AL5077" s="69" t="s">
        <v>21777</v>
      </c>
    </row>
    <row r="5078" spans="38:38" ht="15.75" customHeight="1" x14ac:dyDescent="0.15">
      <c r="AL5078" s="69" t="s">
        <v>21778</v>
      </c>
    </row>
    <row r="5079" spans="38:38" ht="15.75" customHeight="1" x14ac:dyDescent="0.15">
      <c r="AL5079" s="69" t="s">
        <v>21779</v>
      </c>
    </row>
    <row r="5080" spans="38:38" ht="15.75" customHeight="1" x14ac:dyDescent="0.15">
      <c r="AL5080" s="69" t="s">
        <v>21780</v>
      </c>
    </row>
    <row r="5081" spans="38:38" ht="15.75" customHeight="1" x14ac:dyDescent="0.15">
      <c r="AL5081" s="69" t="s">
        <v>21781</v>
      </c>
    </row>
    <row r="5082" spans="38:38" ht="15.75" customHeight="1" x14ac:dyDescent="0.15">
      <c r="AL5082" s="69" t="s">
        <v>21782</v>
      </c>
    </row>
    <row r="5083" spans="38:38" ht="15.75" customHeight="1" x14ac:dyDescent="0.15">
      <c r="AL5083" s="69" t="s">
        <v>21783</v>
      </c>
    </row>
    <row r="5084" spans="38:38" ht="15.75" customHeight="1" x14ac:dyDescent="0.15">
      <c r="AL5084" s="69" t="s">
        <v>21784</v>
      </c>
    </row>
    <row r="5085" spans="38:38" ht="15.75" customHeight="1" x14ac:dyDescent="0.15">
      <c r="AL5085" s="69" t="s">
        <v>21785</v>
      </c>
    </row>
    <row r="5086" spans="38:38" ht="15.75" customHeight="1" x14ac:dyDescent="0.15">
      <c r="AL5086" s="69" t="s">
        <v>21786</v>
      </c>
    </row>
    <row r="5087" spans="38:38" ht="15.75" customHeight="1" x14ac:dyDescent="0.15">
      <c r="AL5087" s="69" t="s">
        <v>21787</v>
      </c>
    </row>
    <row r="5088" spans="38:38" ht="15.75" customHeight="1" x14ac:dyDescent="0.15">
      <c r="AL5088" s="69" t="s">
        <v>21788</v>
      </c>
    </row>
    <row r="5089" spans="38:38" ht="15.75" customHeight="1" x14ac:dyDescent="0.15">
      <c r="AL5089" s="69" t="s">
        <v>21789</v>
      </c>
    </row>
    <row r="5090" spans="38:38" ht="15.75" customHeight="1" x14ac:dyDescent="0.15">
      <c r="AL5090" s="69" t="s">
        <v>21790</v>
      </c>
    </row>
    <row r="5091" spans="38:38" ht="15.75" customHeight="1" x14ac:dyDescent="0.15">
      <c r="AL5091" s="69" t="s">
        <v>21791</v>
      </c>
    </row>
    <row r="5092" spans="38:38" ht="15.75" customHeight="1" x14ac:dyDescent="0.15">
      <c r="AL5092" s="69" t="s">
        <v>21792</v>
      </c>
    </row>
    <row r="5093" spans="38:38" ht="15.75" customHeight="1" x14ac:dyDescent="0.15">
      <c r="AL5093" s="69" t="s">
        <v>21793</v>
      </c>
    </row>
    <row r="5094" spans="38:38" ht="15.75" customHeight="1" x14ac:dyDescent="0.15">
      <c r="AL5094" s="69" t="s">
        <v>21794</v>
      </c>
    </row>
    <row r="5095" spans="38:38" ht="15.75" customHeight="1" x14ac:dyDescent="0.15">
      <c r="AL5095" s="69" t="s">
        <v>21795</v>
      </c>
    </row>
    <row r="5096" spans="38:38" ht="15.75" customHeight="1" x14ac:dyDescent="0.15">
      <c r="AL5096" s="69" t="s">
        <v>21796</v>
      </c>
    </row>
    <row r="5097" spans="38:38" ht="15.75" customHeight="1" x14ac:dyDescent="0.15">
      <c r="AL5097" s="69" t="s">
        <v>21797</v>
      </c>
    </row>
    <row r="5098" spans="38:38" ht="15.75" customHeight="1" x14ac:dyDescent="0.15">
      <c r="AL5098" s="69" t="s">
        <v>21798</v>
      </c>
    </row>
    <row r="5099" spans="38:38" ht="15.75" customHeight="1" x14ac:dyDescent="0.15">
      <c r="AL5099" s="69" t="s">
        <v>21799</v>
      </c>
    </row>
    <row r="5100" spans="38:38" ht="15.75" customHeight="1" x14ac:dyDescent="0.15">
      <c r="AL5100" s="69" t="s">
        <v>21800</v>
      </c>
    </row>
    <row r="5101" spans="38:38" ht="15.75" customHeight="1" x14ac:dyDescent="0.15">
      <c r="AL5101" s="69" t="s">
        <v>21801</v>
      </c>
    </row>
    <row r="5102" spans="38:38" ht="15.75" customHeight="1" x14ac:dyDescent="0.15">
      <c r="AL5102" s="69" t="s">
        <v>21802</v>
      </c>
    </row>
    <row r="5103" spans="38:38" ht="15.75" customHeight="1" x14ac:dyDescent="0.15">
      <c r="AL5103" s="69" t="s">
        <v>21803</v>
      </c>
    </row>
    <row r="5104" spans="38:38" ht="15.75" customHeight="1" x14ac:dyDescent="0.15">
      <c r="AL5104" s="69" t="s">
        <v>21804</v>
      </c>
    </row>
    <row r="5105" spans="38:38" ht="15.75" customHeight="1" x14ac:dyDescent="0.15">
      <c r="AL5105" s="69" t="s">
        <v>21805</v>
      </c>
    </row>
    <row r="5106" spans="38:38" ht="15.75" customHeight="1" x14ac:dyDescent="0.15">
      <c r="AL5106" s="69" t="s">
        <v>21806</v>
      </c>
    </row>
    <row r="5107" spans="38:38" ht="15.75" customHeight="1" x14ac:dyDescent="0.15">
      <c r="AL5107" s="69" t="s">
        <v>21807</v>
      </c>
    </row>
    <row r="5108" spans="38:38" ht="15.75" customHeight="1" x14ac:dyDescent="0.15">
      <c r="AL5108" s="69" t="s">
        <v>21808</v>
      </c>
    </row>
    <row r="5109" spans="38:38" ht="15.75" customHeight="1" x14ac:dyDescent="0.15">
      <c r="AL5109" s="69" t="s">
        <v>21809</v>
      </c>
    </row>
    <row r="5110" spans="38:38" ht="15.75" customHeight="1" x14ac:dyDescent="0.15">
      <c r="AL5110" s="69" t="s">
        <v>21810</v>
      </c>
    </row>
    <row r="5111" spans="38:38" ht="15.75" customHeight="1" x14ac:dyDescent="0.15">
      <c r="AL5111" s="69" t="s">
        <v>21811</v>
      </c>
    </row>
    <row r="5112" spans="38:38" ht="15.75" customHeight="1" x14ac:dyDescent="0.15">
      <c r="AL5112" s="69" t="s">
        <v>21812</v>
      </c>
    </row>
    <row r="5113" spans="38:38" ht="15.75" customHeight="1" x14ac:dyDescent="0.15">
      <c r="AL5113" s="69" t="s">
        <v>21813</v>
      </c>
    </row>
    <row r="5114" spans="38:38" ht="15.75" customHeight="1" x14ac:dyDescent="0.15">
      <c r="AL5114" s="69" t="s">
        <v>21814</v>
      </c>
    </row>
    <row r="5115" spans="38:38" ht="15.75" customHeight="1" x14ac:dyDescent="0.15">
      <c r="AL5115" s="69" t="s">
        <v>21815</v>
      </c>
    </row>
    <row r="5116" spans="38:38" ht="15.75" customHeight="1" x14ac:dyDescent="0.15">
      <c r="AL5116" s="69" t="s">
        <v>21816</v>
      </c>
    </row>
    <row r="5117" spans="38:38" ht="15.75" customHeight="1" x14ac:dyDescent="0.15">
      <c r="AL5117" s="69" t="s">
        <v>21817</v>
      </c>
    </row>
    <row r="5118" spans="38:38" ht="15.75" customHeight="1" x14ac:dyDescent="0.15">
      <c r="AL5118" s="69" t="s">
        <v>21818</v>
      </c>
    </row>
    <row r="5119" spans="38:38" ht="15.75" customHeight="1" x14ac:dyDescent="0.15">
      <c r="AL5119" s="69" t="s">
        <v>21819</v>
      </c>
    </row>
    <row r="5120" spans="38:38" ht="15.75" customHeight="1" x14ac:dyDescent="0.15">
      <c r="AL5120" s="69" t="s">
        <v>21820</v>
      </c>
    </row>
    <row r="5121" spans="38:38" ht="15.75" customHeight="1" x14ac:dyDescent="0.15">
      <c r="AL5121" s="69" t="s">
        <v>21821</v>
      </c>
    </row>
    <row r="5122" spans="38:38" ht="15.75" customHeight="1" x14ac:dyDescent="0.15">
      <c r="AL5122" s="69" t="s">
        <v>21822</v>
      </c>
    </row>
    <row r="5123" spans="38:38" ht="15.75" customHeight="1" x14ac:dyDescent="0.15">
      <c r="AL5123" s="69" t="s">
        <v>21823</v>
      </c>
    </row>
    <row r="5124" spans="38:38" ht="15.75" customHeight="1" x14ac:dyDescent="0.15">
      <c r="AL5124" s="69" t="s">
        <v>21824</v>
      </c>
    </row>
    <row r="5125" spans="38:38" ht="15.75" customHeight="1" x14ac:dyDescent="0.15">
      <c r="AL5125" s="69" t="s">
        <v>21825</v>
      </c>
    </row>
    <row r="5126" spans="38:38" ht="15.75" customHeight="1" x14ac:dyDescent="0.15">
      <c r="AL5126" s="69" t="s">
        <v>21826</v>
      </c>
    </row>
    <row r="5127" spans="38:38" ht="15.75" customHeight="1" x14ac:dyDescent="0.15">
      <c r="AL5127" s="69" t="s">
        <v>21827</v>
      </c>
    </row>
    <row r="5128" spans="38:38" ht="15.75" customHeight="1" x14ac:dyDescent="0.15">
      <c r="AL5128" s="69" t="s">
        <v>21828</v>
      </c>
    </row>
    <row r="5129" spans="38:38" ht="15.75" customHeight="1" x14ac:dyDescent="0.15">
      <c r="AL5129" s="69" t="s">
        <v>21829</v>
      </c>
    </row>
    <row r="5130" spans="38:38" ht="15.75" customHeight="1" x14ac:dyDescent="0.15">
      <c r="AL5130" s="69" t="s">
        <v>21830</v>
      </c>
    </row>
    <row r="5131" spans="38:38" ht="15.75" customHeight="1" x14ac:dyDescent="0.15">
      <c r="AL5131" s="69" t="s">
        <v>21831</v>
      </c>
    </row>
    <row r="5132" spans="38:38" ht="15.75" customHeight="1" x14ac:dyDescent="0.15">
      <c r="AL5132" s="69" t="s">
        <v>21832</v>
      </c>
    </row>
    <row r="5133" spans="38:38" ht="15.75" customHeight="1" x14ac:dyDescent="0.15">
      <c r="AL5133" s="69" t="s">
        <v>21833</v>
      </c>
    </row>
    <row r="5134" spans="38:38" ht="15.75" customHeight="1" x14ac:dyDescent="0.15">
      <c r="AL5134" s="69" t="s">
        <v>21834</v>
      </c>
    </row>
    <row r="5135" spans="38:38" ht="15.75" customHeight="1" x14ac:dyDescent="0.15">
      <c r="AL5135" s="69" t="s">
        <v>21835</v>
      </c>
    </row>
    <row r="5136" spans="38:38" ht="15.75" customHeight="1" x14ac:dyDescent="0.15">
      <c r="AL5136" s="69" t="s">
        <v>21836</v>
      </c>
    </row>
    <row r="5137" spans="38:38" ht="15.75" customHeight="1" x14ac:dyDescent="0.15">
      <c r="AL5137" s="69" t="s">
        <v>21837</v>
      </c>
    </row>
    <row r="5138" spans="38:38" ht="15.75" customHeight="1" x14ac:dyDescent="0.15">
      <c r="AL5138" s="69" t="s">
        <v>21838</v>
      </c>
    </row>
    <row r="5139" spans="38:38" ht="15.75" customHeight="1" x14ac:dyDescent="0.15">
      <c r="AL5139" s="69" t="s">
        <v>21839</v>
      </c>
    </row>
    <row r="5140" spans="38:38" ht="15.75" customHeight="1" x14ac:dyDescent="0.15">
      <c r="AL5140" s="69" t="s">
        <v>21840</v>
      </c>
    </row>
    <row r="5141" spans="38:38" ht="15.75" customHeight="1" x14ac:dyDescent="0.15">
      <c r="AL5141" s="69" t="s">
        <v>21841</v>
      </c>
    </row>
    <row r="5142" spans="38:38" ht="15.75" customHeight="1" x14ac:dyDescent="0.15">
      <c r="AL5142" s="69" t="s">
        <v>21842</v>
      </c>
    </row>
    <row r="5143" spans="38:38" ht="15.75" customHeight="1" x14ac:dyDescent="0.15">
      <c r="AL5143" s="69" t="s">
        <v>21843</v>
      </c>
    </row>
    <row r="5144" spans="38:38" ht="15.75" customHeight="1" x14ac:dyDescent="0.15">
      <c r="AL5144" s="69" t="s">
        <v>21844</v>
      </c>
    </row>
    <row r="5145" spans="38:38" ht="15.75" customHeight="1" x14ac:dyDescent="0.15">
      <c r="AL5145" s="69" t="s">
        <v>21845</v>
      </c>
    </row>
    <row r="5146" spans="38:38" ht="15.75" customHeight="1" x14ac:dyDescent="0.15">
      <c r="AL5146" s="69" t="s">
        <v>21846</v>
      </c>
    </row>
    <row r="5147" spans="38:38" ht="15.75" customHeight="1" x14ac:dyDescent="0.15">
      <c r="AL5147" s="69" t="s">
        <v>21847</v>
      </c>
    </row>
    <row r="5148" spans="38:38" ht="15.75" customHeight="1" x14ac:dyDescent="0.15">
      <c r="AL5148" s="69" t="s">
        <v>21848</v>
      </c>
    </row>
    <row r="5149" spans="38:38" ht="15.75" customHeight="1" x14ac:dyDescent="0.15">
      <c r="AL5149" s="69" t="s">
        <v>21849</v>
      </c>
    </row>
    <row r="5150" spans="38:38" ht="15.75" customHeight="1" x14ac:dyDescent="0.15">
      <c r="AL5150" s="69" t="s">
        <v>21850</v>
      </c>
    </row>
    <row r="5151" spans="38:38" ht="15.75" customHeight="1" x14ac:dyDescent="0.15">
      <c r="AL5151" s="69" t="s">
        <v>21851</v>
      </c>
    </row>
    <row r="5152" spans="38:38" ht="15.75" customHeight="1" x14ac:dyDescent="0.15">
      <c r="AL5152" s="69" t="s">
        <v>21852</v>
      </c>
    </row>
    <row r="5153" spans="38:38" ht="15.75" customHeight="1" x14ac:dyDescent="0.15">
      <c r="AL5153" s="69" t="s">
        <v>21853</v>
      </c>
    </row>
    <row r="5154" spans="38:38" ht="15.75" customHeight="1" x14ac:dyDescent="0.15">
      <c r="AL5154" s="69" t="s">
        <v>21854</v>
      </c>
    </row>
    <row r="5155" spans="38:38" ht="15.75" customHeight="1" x14ac:dyDescent="0.15">
      <c r="AL5155" s="69" t="s">
        <v>21855</v>
      </c>
    </row>
    <row r="5156" spans="38:38" ht="15.75" customHeight="1" x14ac:dyDescent="0.15">
      <c r="AL5156" s="69" t="s">
        <v>21856</v>
      </c>
    </row>
    <row r="5157" spans="38:38" ht="15.75" customHeight="1" x14ac:dyDescent="0.15">
      <c r="AL5157" s="69" t="s">
        <v>21857</v>
      </c>
    </row>
    <row r="5158" spans="38:38" ht="15.75" customHeight="1" x14ac:dyDescent="0.15">
      <c r="AL5158" s="69" t="s">
        <v>21858</v>
      </c>
    </row>
    <row r="5159" spans="38:38" ht="15.75" customHeight="1" x14ac:dyDescent="0.15">
      <c r="AL5159" s="69" t="s">
        <v>21859</v>
      </c>
    </row>
    <row r="5160" spans="38:38" ht="15.75" customHeight="1" x14ac:dyDescent="0.15">
      <c r="AL5160" s="69" t="s">
        <v>21860</v>
      </c>
    </row>
    <row r="5161" spans="38:38" ht="15.75" customHeight="1" x14ac:dyDescent="0.15">
      <c r="AL5161" s="69" t="s">
        <v>21861</v>
      </c>
    </row>
    <row r="5162" spans="38:38" ht="15.75" customHeight="1" x14ac:dyDescent="0.15">
      <c r="AL5162" s="69" t="s">
        <v>21862</v>
      </c>
    </row>
    <row r="5163" spans="38:38" ht="15.75" customHeight="1" x14ac:dyDescent="0.15">
      <c r="AL5163" s="69" t="s">
        <v>21863</v>
      </c>
    </row>
    <row r="5164" spans="38:38" ht="15.75" customHeight="1" x14ac:dyDescent="0.15">
      <c r="AL5164" s="69" t="s">
        <v>21864</v>
      </c>
    </row>
    <row r="5165" spans="38:38" ht="15.75" customHeight="1" x14ac:dyDescent="0.15">
      <c r="AL5165" s="69" t="s">
        <v>21865</v>
      </c>
    </row>
    <row r="5166" spans="38:38" ht="15.75" customHeight="1" x14ac:dyDescent="0.15">
      <c r="AL5166" s="69" t="s">
        <v>21866</v>
      </c>
    </row>
    <row r="5167" spans="38:38" ht="15.75" customHeight="1" x14ac:dyDescent="0.15">
      <c r="AL5167" s="69" t="s">
        <v>21867</v>
      </c>
    </row>
    <row r="5168" spans="38:38" ht="15.75" customHeight="1" x14ac:dyDescent="0.15">
      <c r="AL5168" s="69" t="s">
        <v>21868</v>
      </c>
    </row>
    <row r="5169" spans="38:38" ht="15.75" customHeight="1" x14ac:dyDescent="0.15">
      <c r="AL5169" s="69" t="s">
        <v>21869</v>
      </c>
    </row>
    <row r="5170" spans="38:38" ht="15.75" customHeight="1" x14ac:dyDescent="0.15">
      <c r="AL5170" s="69" t="s">
        <v>21870</v>
      </c>
    </row>
    <row r="5171" spans="38:38" ht="15.75" customHeight="1" x14ac:dyDescent="0.15">
      <c r="AL5171" s="69" t="s">
        <v>21871</v>
      </c>
    </row>
    <row r="5172" spans="38:38" ht="15.75" customHeight="1" x14ac:dyDescent="0.15">
      <c r="AL5172" s="69" t="s">
        <v>21872</v>
      </c>
    </row>
    <row r="5173" spans="38:38" ht="15.75" customHeight="1" x14ac:dyDescent="0.15">
      <c r="AL5173" s="69" t="s">
        <v>21873</v>
      </c>
    </row>
    <row r="5174" spans="38:38" ht="15.75" customHeight="1" x14ac:dyDescent="0.15">
      <c r="AL5174" s="69" t="s">
        <v>21874</v>
      </c>
    </row>
    <row r="5175" spans="38:38" ht="15.75" customHeight="1" x14ac:dyDescent="0.15">
      <c r="AL5175" s="69" t="s">
        <v>21875</v>
      </c>
    </row>
    <row r="5176" spans="38:38" ht="15.75" customHeight="1" x14ac:dyDescent="0.15">
      <c r="AL5176" s="69" t="s">
        <v>21876</v>
      </c>
    </row>
    <row r="5177" spans="38:38" ht="15.75" customHeight="1" x14ac:dyDescent="0.15">
      <c r="AL5177" s="69" t="s">
        <v>21877</v>
      </c>
    </row>
    <row r="5178" spans="38:38" ht="15.75" customHeight="1" x14ac:dyDescent="0.15">
      <c r="AL5178" s="69" t="s">
        <v>21878</v>
      </c>
    </row>
    <row r="5179" spans="38:38" ht="15.75" customHeight="1" x14ac:dyDescent="0.15">
      <c r="AL5179" s="69" t="s">
        <v>21879</v>
      </c>
    </row>
    <row r="5180" spans="38:38" ht="15.75" customHeight="1" x14ac:dyDescent="0.15">
      <c r="AL5180" s="69" t="s">
        <v>21880</v>
      </c>
    </row>
    <row r="5181" spans="38:38" ht="15.75" customHeight="1" x14ac:dyDescent="0.15">
      <c r="AL5181" s="69" t="s">
        <v>21881</v>
      </c>
    </row>
    <row r="5182" spans="38:38" ht="15.75" customHeight="1" x14ac:dyDescent="0.15">
      <c r="AL5182" s="69" t="s">
        <v>21882</v>
      </c>
    </row>
    <row r="5183" spans="38:38" ht="15.75" customHeight="1" x14ac:dyDescent="0.15">
      <c r="AL5183" s="69" t="s">
        <v>21883</v>
      </c>
    </row>
    <row r="5184" spans="38:38" ht="15.75" customHeight="1" x14ac:dyDescent="0.15">
      <c r="AL5184" s="69" t="s">
        <v>21884</v>
      </c>
    </row>
    <row r="5185" spans="38:38" ht="15.75" customHeight="1" x14ac:dyDescent="0.15">
      <c r="AL5185" s="69" t="s">
        <v>21885</v>
      </c>
    </row>
    <row r="5186" spans="38:38" ht="15.75" customHeight="1" x14ac:dyDescent="0.15">
      <c r="AL5186" s="69" t="s">
        <v>21886</v>
      </c>
    </row>
    <row r="5187" spans="38:38" ht="15.75" customHeight="1" x14ac:dyDescent="0.15">
      <c r="AL5187" s="69" t="s">
        <v>21887</v>
      </c>
    </row>
    <row r="5188" spans="38:38" ht="15.75" customHeight="1" x14ac:dyDescent="0.15">
      <c r="AL5188" s="69" t="s">
        <v>21888</v>
      </c>
    </row>
    <row r="5189" spans="38:38" ht="15.75" customHeight="1" x14ac:dyDescent="0.15">
      <c r="AL5189" s="69" t="s">
        <v>21889</v>
      </c>
    </row>
    <row r="5190" spans="38:38" ht="15.75" customHeight="1" x14ac:dyDescent="0.15">
      <c r="AL5190" s="69" t="s">
        <v>21890</v>
      </c>
    </row>
    <row r="5191" spans="38:38" ht="15.75" customHeight="1" x14ac:dyDescent="0.15">
      <c r="AL5191" s="69" t="s">
        <v>21891</v>
      </c>
    </row>
    <row r="5192" spans="38:38" ht="15.75" customHeight="1" x14ac:dyDescent="0.15">
      <c r="AL5192" s="69" t="s">
        <v>21892</v>
      </c>
    </row>
    <row r="5193" spans="38:38" ht="15.75" customHeight="1" x14ac:dyDescent="0.15">
      <c r="AL5193" s="69" t="s">
        <v>21893</v>
      </c>
    </row>
    <row r="5194" spans="38:38" ht="15.75" customHeight="1" x14ac:dyDescent="0.15">
      <c r="AL5194" s="69" t="s">
        <v>21894</v>
      </c>
    </row>
    <row r="5195" spans="38:38" ht="15.75" customHeight="1" x14ac:dyDescent="0.15">
      <c r="AL5195" s="69" t="s">
        <v>21895</v>
      </c>
    </row>
    <row r="5196" spans="38:38" ht="15.75" customHeight="1" x14ac:dyDescent="0.15">
      <c r="AL5196" s="69" t="s">
        <v>21896</v>
      </c>
    </row>
    <row r="5197" spans="38:38" ht="15.75" customHeight="1" x14ac:dyDescent="0.15">
      <c r="AL5197" s="69" t="s">
        <v>21897</v>
      </c>
    </row>
    <row r="5198" spans="38:38" ht="15.75" customHeight="1" x14ac:dyDescent="0.15">
      <c r="AL5198" s="69" t="s">
        <v>21898</v>
      </c>
    </row>
    <row r="5199" spans="38:38" ht="15.75" customHeight="1" x14ac:dyDescent="0.15">
      <c r="AL5199" s="69" t="s">
        <v>21899</v>
      </c>
    </row>
    <row r="5200" spans="38:38" ht="15.75" customHeight="1" x14ac:dyDescent="0.15">
      <c r="AL5200" s="69" t="s">
        <v>21900</v>
      </c>
    </row>
    <row r="5201" spans="38:38" ht="15.75" customHeight="1" x14ac:dyDescent="0.15">
      <c r="AL5201" s="69" t="s">
        <v>21901</v>
      </c>
    </row>
    <row r="5202" spans="38:38" ht="15.75" customHeight="1" x14ac:dyDescent="0.15">
      <c r="AL5202" s="69" t="s">
        <v>21902</v>
      </c>
    </row>
    <row r="5203" spans="38:38" ht="15.75" customHeight="1" x14ac:dyDescent="0.15">
      <c r="AL5203" s="69" t="s">
        <v>21903</v>
      </c>
    </row>
    <row r="5204" spans="38:38" ht="15.75" customHeight="1" x14ac:dyDescent="0.15">
      <c r="AL5204" s="69" t="s">
        <v>21904</v>
      </c>
    </row>
    <row r="5205" spans="38:38" ht="15.75" customHeight="1" x14ac:dyDescent="0.15">
      <c r="AL5205" s="69" t="s">
        <v>21905</v>
      </c>
    </row>
    <row r="5206" spans="38:38" ht="15.75" customHeight="1" x14ac:dyDescent="0.15">
      <c r="AL5206" s="69" t="s">
        <v>21906</v>
      </c>
    </row>
    <row r="5207" spans="38:38" ht="15.75" customHeight="1" x14ac:dyDescent="0.15">
      <c r="AL5207" s="69" t="s">
        <v>21907</v>
      </c>
    </row>
    <row r="5208" spans="38:38" ht="15.75" customHeight="1" x14ac:dyDescent="0.15">
      <c r="AL5208" s="69" t="s">
        <v>21908</v>
      </c>
    </row>
    <row r="5209" spans="38:38" ht="15.75" customHeight="1" x14ac:dyDescent="0.15">
      <c r="AL5209" s="69" t="s">
        <v>21909</v>
      </c>
    </row>
    <row r="5210" spans="38:38" ht="15.75" customHeight="1" x14ac:dyDescent="0.15">
      <c r="AL5210" s="69" t="s">
        <v>21910</v>
      </c>
    </row>
    <row r="5211" spans="38:38" ht="15.75" customHeight="1" x14ac:dyDescent="0.15">
      <c r="AL5211" s="69" t="s">
        <v>21911</v>
      </c>
    </row>
    <row r="5212" spans="38:38" ht="15.75" customHeight="1" x14ac:dyDescent="0.15">
      <c r="AL5212" s="69" t="s">
        <v>21912</v>
      </c>
    </row>
    <row r="5213" spans="38:38" ht="15.75" customHeight="1" x14ac:dyDescent="0.15">
      <c r="AL5213" s="69" t="s">
        <v>21913</v>
      </c>
    </row>
    <row r="5214" spans="38:38" ht="15.75" customHeight="1" x14ac:dyDescent="0.15">
      <c r="AL5214" s="69" t="s">
        <v>21914</v>
      </c>
    </row>
    <row r="5215" spans="38:38" ht="15.75" customHeight="1" x14ac:dyDescent="0.15">
      <c r="AL5215" s="69" t="s">
        <v>21915</v>
      </c>
    </row>
    <row r="5216" spans="38:38" ht="15.75" customHeight="1" x14ac:dyDescent="0.15">
      <c r="AL5216" s="69" t="s">
        <v>21916</v>
      </c>
    </row>
    <row r="5217" spans="38:38" ht="15.75" customHeight="1" x14ac:dyDescent="0.15">
      <c r="AL5217" s="69" t="s">
        <v>21917</v>
      </c>
    </row>
    <row r="5218" spans="38:38" ht="15.75" customHeight="1" x14ac:dyDescent="0.15">
      <c r="AL5218" s="69" t="s">
        <v>21918</v>
      </c>
    </row>
    <row r="5219" spans="38:38" ht="15.75" customHeight="1" x14ac:dyDescent="0.15">
      <c r="AL5219" s="69" t="s">
        <v>21919</v>
      </c>
    </row>
    <row r="5220" spans="38:38" ht="15.75" customHeight="1" x14ac:dyDescent="0.15">
      <c r="AL5220" s="69" t="s">
        <v>21920</v>
      </c>
    </row>
    <row r="5221" spans="38:38" ht="15.75" customHeight="1" x14ac:dyDescent="0.15">
      <c r="AL5221" s="69" t="s">
        <v>21921</v>
      </c>
    </row>
    <row r="5222" spans="38:38" ht="15.75" customHeight="1" x14ac:dyDescent="0.15">
      <c r="AL5222" s="69" t="s">
        <v>21922</v>
      </c>
    </row>
    <row r="5223" spans="38:38" ht="15.75" customHeight="1" x14ac:dyDescent="0.15">
      <c r="AL5223" s="69" t="s">
        <v>21923</v>
      </c>
    </row>
    <row r="5224" spans="38:38" ht="15.75" customHeight="1" x14ac:dyDescent="0.15">
      <c r="AL5224" s="69" t="s">
        <v>21924</v>
      </c>
    </row>
    <row r="5225" spans="38:38" ht="15.75" customHeight="1" x14ac:dyDescent="0.15">
      <c r="AL5225" s="69" t="s">
        <v>21925</v>
      </c>
    </row>
    <row r="5226" spans="38:38" ht="15.75" customHeight="1" x14ac:dyDescent="0.15">
      <c r="AL5226" s="69" t="s">
        <v>21926</v>
      </c>
    </row>
    <row r="5227" spans="38:38" ht="15.75" customHeight="1" x14ac:dyDescent="0.15">
      <c r="AL5227" s="69" t="s">
        <v>21927</v>
      </c>
    </row>
    <row r="5228" spans="38:38" ht="15.75" customHeight="1" x14ac:dyDescent="0.15">
      <c r="AL5228" s="69" t="s">
        <v>21928</v>
      </c>
    </row>
    <row r="5229" spans="38:38" ht="15.75" customHeight="1" x14ac:dyDescent="0.15">
      <c r="AL5229" s="69" t="s">
        <v>21929</v>
      </c>
    </row>
    <row r="5230" spans="38:38" ht="15.75" customHeight="1" x14ac:dyDescent="0.15">
      <c r="AL5230" s="69" t="s">
        <v>21930</v>
      </c>
    </row>
    <row r="5231" spans="38:38" ht="15.75" customHeight="1" x14ac:dyDescent="0.15">
      <c r="AL5231" s="69" t="s">
        <v>21931</v>
      </c>
    </row>
    <row r="5232" spans="38:38" ht="15.75" customHeight="1" x14ac:dyDescent="0.15">
      <c r="AL5232" s="69" t="s">
        <v>21932</v>
      </c>
    </row>
    <row r="5233" spans="38:38" ht="15.75" customHeight="1" x14ac:dyDescent="0.15">
      <c r="AL5233" s="69" t="s">
        <v>21933</v>
      </c>
    </row>
    <row r="5234" spans="38:38" ht="15.75" customHeight="1" x14ac:dyDescent="0.15">
      <c r="AL5234" s="69" t="s">
        <v>21934</v>
      </c>
    </row>
    <row r="5235" spans="38:38" ht="15.75" customHeight="1" x14ac:dyDescent="0.15">
      <c r="AL5235" s="69" t="s">
        <v>21935</v>
      </c>
    </row>
    <row r="5236" spans="38:38" ht="15.75" customHeight="1" x14ac:dyDescent="0.15">
      <c r="AL5236" s="69" t="s">
        <v>21936</v>
      </c>
    </row>
    <row r="5237" spans="38:38" ht="15.75" customHeight="1" x14ac:dyDescent="0.15">
      <c r="AL5237" s="69" t="s">
        <v>21937</v>
      </c>
    </row>
    <row r="5238" spans="38:38" ht="15.75" customHeight="1" x14ac:dyDescent="0.15">
      <c r="AL5238" s="69" t="s">
        <v>21938</v>
      </c>
    </row>
    <row r="5239" spans="38:38" ht="15.75" customHeight="1" x14ac:dyDescent="0.15">
      <c r="AL5239" s="69" t="s">
        <v>21939</v>
      </c>
    </row>
    <row r="5240" spans="38:38" ht="15.75" customHeight="1" x14ac:dyDescent="0.15">
      <c r="AL5240" s="69" t="s">
        <v>21940</v>
      </c>
    </row>
    <row r="5241" spans="38:38" ht="15.75" customHeight="1" x14ac:dyDescent="0.15">
      <c r="AL5241" s="69" t="s">
        <v>21941</v>
      </c>
    </row>
    <row r="5242" spans="38:38" ht="15.75" customHeight="1" x14ac:dyDescent="0.15">
      <c r="AL5242" s="69" t="s">
        <v>21942</v>
      </c>
    </row>
    <row r="5243" spans="38:38" ht="15.75" customHeight="1" x14ac:dyDescent="0.15">
      <c r="AL5243" s="69" t="s">
        <v>21943</v>
      </c>
    </row>
    <row r="5244" spans="38:38" ht="15.75" customHeight="1" x14ac:dyDescent="0.15">
      <c r="AL5244" s="69" t="s">
        <v>21944</v>
      </c>
    </row>
    <row r="5245" spans="38:38" ht="15.75" customHeight="1" x14ac:dyDescent="0.15">
      <c r="AL5245" s="69" t="s">
        <v>21945</v>
      </c>
    </row>
    <row r="5246" spans="38:38" ht="15.75" customHeight="1" x14ac:dyDescent="0.15">
      <c r="AL5246" s="69" t="s">
        <v>21946</v>
      </c>
    </row>
    <row r="5247" spans="38:38" ht="15.75" customHeight="1" x14ac:dyDescent="0.15">
      <c r="AL5247" s="69" t="s">
        <v>21947</v>
      </c>
    </row>
    <row r="5248" spans="38:38" ht="15.75" customHeight="1" x14ac:dyDescent="0.15">
      <c r="AL5248" s="69" t="s">
        <v>21948</v>
      </c>
    </row>
    <row r="5249" spans="38:38" ht="15.75" customHeight="1" x14ac:dyDescent="0.15">
      <c r="AL5249" s="69" t="s">
        <v>21949</v>
      </c>
    </row>
    <row r="5250" spans="38:38" ht="15.75" customHeight="1" x14ac:dyDescent="0.15">
      <c r="AL5250" s="69" t="s">
        <v>21950</v>
      </c>
    </row>
    <row r="5251" spans="38:38" ht="15.75" customHeight="1" x14ac:dyDescent="0.15">
      <c r="AL5251" s="69" t="s">
        <v>21951</v>
      </c>
    </row>
    <row r="5252" spans="38:38" ht="15.75" customHeight="1" x14ac:dyDescent="0.15">
      <c r="AL5252" s="69" t="s">
        <v>21952</v>
      </c>
    </row>
    <row r="5253" spans="38:38" ht="15.75" customHeight="1" x14ac:dyDescent="0.15">
      <c r="AL5253" s="69" t="s">
        <v>21953</v>
      </c>
    </row>
    <row r="5254" spans="38:38" ht="15.75" customHeight="1" x14ac:dyDescent="0.15">
      <c r="AL5254" s="69" t="s">
        <v>21954</v>
      </c>
    </row>
    <row r="5255" spans="38:38" ht="15.75" customHeight="1" x14ac:dyDescent="0.15">
      <c r="AL5255" s="69" t="s">
        <v>21955</v>
      </c>
    </row>
    <row r="5256" spans="38:38" ht="15.75" customHeight="1" x14ac:dyDescent="0.15">
      <c r="AL5256" s="69" t="s">
        <v>21956</v>
      </c>
    </row>
    <row r="5257" spans="38:38" ht="15.75" customHeight="1" x14ac:dyDescent="0.15">
      <c r="AL5257" s="69" t="s">
        <v>21957</v>
      </c>
    </row>
    <row r="5258" spans="38:38" ht="15.75" customHeight="1" x14ac:dyDescent="0.15">
      <c r="AL5258" s="69" t="s">
        <v>21958</v>
      </c>
    </row>
    <row r="5259" spans="38:38" ht="15.75" customHeight="1" x14ac:dyDescent="0.15">
      <c r="AL5259" s="69" t="s">
        <v>21959</v>
      </c>
    </row>
    <row r="5260" spans="38:38" ht="15.75" customHeight="1" x14ac:dyDescent="0.15">
      <c r="AL5260" s="69" t="s">
        <v>21960</v>
      </c>
    </row>
    <row r="5261" spans="38:38" ht="15.75" customHeight="1" x14ac:dyDescent="0.15">
      <c r="AL5261" s="69" t="s">
        <v>21961</v>
      </c>
    </row>
    <row r="5262" spans="38:38" ht="15.75" customHeight="1" x14ac:dyDescent="0.15">
      <c r="AL5262" s="69" t="s">
        <v>21962</v>
      </c>
    </row>
    <row r="5263" spans="38:38" ht="15.75" customHeight="1" x14ac:dyDescent="0.15">
      <c r="AL5263" s="69" t="s">
        <v>21963</v>
      </c>
    </row>
    <row r="5264" spans="38:38" ht="15.75" customHeight="1" x14ac:dyDescent="0.15">
      <c r="AL5264" s="69" t="s">
        <v>21964</v>
      </c>
    </row>
    <row r="5265" spans="38:38" ht="15.75" customHeight="1" x14ac:dyDescent="0.15">
      <c r="AL5265" s="69" t="s">
        <v>21965</v>
      </c>
    </row>
    <row r="5266" spans="38:38" ht="15.75" customHeight="1" x14ac:dyDescent="0.15">
      <c r="AL5266" s="69" t="s">
        <v>21966</v>
      </c>
    </row>
    <row r="5267" spans="38:38" ht="15.75" customHeight="1" x14ac:dyDescent="0.15">
      <c r="AL5267" s="69" t="s">
        <v>21967</v>
      </c>
    </row>
    <row r="5268" spans="38:38" ht="15.75" customHeight="1" x14ac:dyDescent="0.15">
      <c r="AL5268" s="69" t="s">
        <v>21968</v>
      </c>
    </row>
    <row r="5269" spans="38:38" ht="15.75" customHeight="1" x14ac:dyDescent="0.15">
      <c r="AL5269" s="69" t="s">
        <v>21969</v>
      </c>
    </row>
    <row r="5270" spans="38:38" ht="15.75" customHeight="1" x14ac:dyDescent="0.15">
      <c r="AL5270" s="69" t="s">
        <v>21970</v>
      </c>
    </row>
    <row r="5271" spans="38:38" ht="15.75" customHeight="1" x14ac:dyDescent="0.15">
      <c r="AL5271" s="69" t="s">
        <v>21971</v>
      </c>
    </row>
    <row r="5272" spans="38:38" ht="15.75" customHeight="1" x14ac:dyDescent="0.15">
      <c r="AL5272" s="69" t="s">
        <v>21972</v>
      </c>
    </row>
    <row r="5273" spans="38:38" ht="15.75" customHeight="1" x14ac:dyDescent="0.15">
      <c r="AL5273" s="69" t="s">
        <v>21973</v>
      </c>
    </row>
    <row r="5274" spans="38:38" ht="15.75" customHeight="1" x14ac:dyDescent="0.15">
      <c r="AL5274" s="69" t="s">
        <v>21974</v>
      </c>
    </row>
    <row r="5275" spans="38:38" ht="15.75" customHeight="1" x14ac:dyDescent="0.15">
      <c r="AL5275" s="69" t="s">
        <v>21975</v>
      </c>
    </row>
    <row r="5276" spans="38:38" ht="15.75" customHeight="1" x14ac:dyDescent="0.15">
      <c r="AL5276" s="69" t="s">
        <v>21976</v>
      </c>
    </row>
    <row r="5277" spans="38:38" ht="15.75" customHeight="1" x14ac:dyDescent="0.15">
      <c r="AL5277" s="69" t="s">
        <v>21977</v>
      </c>
    </row>
    <row r="5278" spans="38:38" ht="15.75" customHeight="1" x14ac:dyDescent="0.15">
      <c r="AL5278" s="69" t="s">
        <v>21978</v>
      </c>
    </row>
    <row r="5279" spans="38:38" ht="15.75" customHeight="1" x14ac:dyDescent="0.15">
      <c r="AL5279" s="69" t="s">
        <v>21979</v>
      </c>
    </row>
    <row r="5280" spans="38:38" ht="15.75" customHeight="1" x14ac:dyDescent="0.15">
      <c r="AL5280" s="69" t="s">
        <v>21980</v>
      </c>
    </row>
    <row r="5281" spans="38:38" ht="15.75" customHeight="1" x14ac:dyDescent="0.15">
      <c r="AL5281" s="69" t="s">
        <v>21981</v>
      </c>
    </row>
    <row r="5282" spans="38:38" ht="15.75" customHeight="1" x14ac:dyDescent="0.15">
      <c r="AL5282" s="69" t="s">
        <v>21982</v>
      </c>
    </row>
    <row r="5283" spans="38:38" ht="15.75" customHeight="1" x14ac:dyDescent="0.15">
      <c r="AL5283" s="69" t="s">
        <v>21983</v>
      </c>
    </row>
    <row r="5284" spans="38:38" ht="15.75" customHeight="1" x14ac:dyDescent="0.15">
      <c r="AL5284" s="69" t="s">
        <v>21984</v>
      </c>
    </row>
    <row r="5285" spans="38:38" ht="15.75" customHeight="1" x14ac:dyDescent="0.15">
      <c r="AL5285" s="69" t="s">
        <v>21985</v>
      </c>
    </row>
    <row r="5286" spans="38:38" ht="15.75" customHeight="1" x14ac:dyDescent="0.15">
      <c r="AL5286" s="69" t="s">
        <v>21986</v>
      </c>
    </row>
    <row r="5287" spans="38:38" ht="15.75" customHeight="1" x14ac:dyDescent="0.15">
      <c r="AL5287" s="69" t="s">
        <v>21987</v>
      </c>
    </row>
    <row r="5288" spans="38:38" ht="15.75" customHeight="1" x14ac:dyDescent="0.15">
      <c r="AL5288" s="69" t="s">
        <v>21988</v>
      </c>
    </row>
    <row r="5289" spans="38:38" ht="15.75" customHeight="1" x14ac:dyDescent="0.15">
      <c r="AL5289" s="69" t="s">
        <v>21989</v>
      </c>
    </row>
    <row r="5290" spans="38:38" ht="15.75" customHeight="1" x14ac:dyDescent="0.15">
      <c r="AL5290" s="69" t="s">
        <v>21990</v>
      </c>
    </row>
    <row r="5291" spans="38:38" ht="15.75" customHeight="1" x14ac:dyDescent="0.15">
      <c r="AL5291" s="69" t="s">
        <v>21991</v>
      </c>
    </row>
    <row r="5292" spans="38:38" ht="15.75" customHeight="1" x14ac:dyDescent="0.15">
      <c r="AL5292" s="69" t="s">
        <v>21992</v>
      </c>
    </row>
    <row r="5293" spans="38:38" ht="15.75" customHeight="1" x14ac:dyDescent="0.15">
      <c r="AL5293" s="69" t="s">
        <v>21993</v>
      </c>
    </row>
    <row r="5294" spans="38:38" ht="15.75" customHeight="1" x14ac:dyDescent="0.15">
      <c r="AL5294" s="69" t="s">
        <v>21994</v>
      </c>
    </row>
    <row r="5295" spans="38:38" ht="15.75" customHeight="1" x14ac:dyDescent="0.15">
      <c r="AL5295" s="69" t="s">
        <v>21995</v>
      </c>
    </row>
    <row r="5296" spans="38:38" ht="15.75" customHeight="1" x14ac:dyDescent="0.15">
      <c r="AL5296" s="69" t="s">
        <v>21996</v>
      </c>
    </row>
    <row r="5297" spans="38:38" ht="15.75" customHeight="1" x14ac:dyDescent="0.15">
      <c r="AL5297" s="69" t="s">
        <v>21997</v>
      </c>
    </row>
    <row r="5298" spans="38:38" ht="15.75" customHeight="1" x14ac:dyDescent="0.15">
      <c r="AL5298" s="69" t="s">
        <v>21998</v>
      </c>
    </row>
    <row r="5299" spans="38:38" ht="15.75" customHeight="1" x14ac:dyDescent="0.15">
      <c r="AL5299" s="69" t="s">
        <v>21999</v>
      </c>
    </row>
    <row r="5300" spans="38:38" ht="15.75" customHeight="1" x14ac:dyDescent="0.15">
      <c r="AL5300" s="69" t="s">
        <v>22000</v>
      </c>
    </row>
    <row r="5301" spans="38:38" ht="15.75" customHeight="1" x14ac:dyDescent="0.15">
      <c r="AL5301" s="69" t="s">
        <v>22001</v>
      </c>
    </row>
    <row r="5302" spans="38:38" ht="15.75" customHeight="1" x14ac:dyDescent="0.15">
      <c r="AL5302" s="69" t="s">
        <v>22002</v>
      </c>
    </row>
    <row r="5303" spans="38:38" ht="15.75" customHeight="1" x14ac:dyDescent="0.15">
      <c r="AL5303" s="69" t="s">
        <v>22003</v>
      </c>
    </row>
    <row r="5304" spans="38:38" ht="15.75" customHeight="1" x14ac:dyDescent="0.15">
      <c r="AL5304" s="69" t="s">
        <v>22004</v>
      </c>
    </row>
    <row r="5305" spans="38:38" ht="15.75" customHeight="1" x14ac:dyDescent="0.15">
      <c r="AL5305" s="69" t="s">
        <v>22005</v>
      </c>
    </row>
    <row r="5306" spans="38:38" ht="15.75" customHeight="1" x14ac:dyDescent="0.15">
      <c r="AL5306" s="69" t="s">
        <v>22006</v>
      </c>
    </row>
    <row r="5307" spans="38:38" ht="15.75" customHeight="1" x14ac:dyDescent="0.15">
      <c r="AL5307" s="69" t="s">
        <v>22007</v>
      </c>
    </row>
    <row r="5308" spans="38:38" ht="15.75" customHeight="1" x14ac:dyDescent="0.15">
      <c r="AL5308" s="69" t="s">
        <v>22008</v>
      </c>
    </row>
    <row r="5309" spans="38:38" ht="15.75" customHeight="1" x14ac:dyDescent="0.15">
      <c r="AL5309" s="69" t="s">
        <v>22009</v>
      </c>
    </row>
    <row r="5310" spans="38:38" ht="15.75" customHeight="1" x14ac:dyDescent="0.15">
      <c r="AL5310" s="69" t="s">
        <v>22010</v>
      </c>
    </row>
    <row r="5311" spans="38:38" ht="15.75" customHeight="1" x14ac:dyDescent="0.15">
      <c r="AL5311" s="69" t="s">
        <v>22011</v>
      </c>
    </row>
    <row r="5312" spans="38:38" ht="15.75" customHeight="1" x14ac:dyDescent="0.15">
      <c r="AL5312" s="69" t="s">
        <v>22012</v>
      </c>
    </row>
    <row r="5313" spans="38:38" ht="15.75" customHeight="1" x14ac:dyDescent="0.15">
      <c r="AL5313" s="69" t="s">
        <v>22013</v>
      </c>
    </row>
    <row r="5314" spans="38:38" ht="15.75" customHeight="1" x14ac:dyDescent="0.15">
      <c r="AL5314" s="69" t="s">
        <v>22014</v>
      </c>
    </row>
    <row r="5315" spans="38:38" ht="15.75" customHeight="1" x14ac:dyDescent="0.15">
      <c r="AL5315" s="69" t="s">
        <v>22015</v>
      </c>
    </row>
    <row r="5316" spans="38:38" ht="15.75" customHeight="1" x14ac:dyDescent="0.15">
      <c r="AL5316" s="69" t="s">
        <v>22016</v>
      </c>
    </row>
    <row r="5317" spans="38:38" ht="15.75" customHeight="1" x14ac:dyDescent="0.15">
      <c r="AL5317" s="69" t="s">
        <v>22017</v>
      </c>
    </row>
    <row r="5318" spans="38:38" ht="15.75" customHeight="1" x14ac:dyDescent="0.15">
      <c r="AL5318" s="69" t="s">
        <v>22018</v>
      </c>
    </row>
    <row r="5319" spans="38:38" ht="15.75" customHeight="1" x14ac:dyDescent="0.15">
      <c r="AL5319" s="69" t="s">
        <v>22019</v>
      </c>
    </row>
    <row r="5320" spans="38:38" ht="15.75" customHeight="1" x14ac:dyDescent="0.15">
      <c r="AL5320" s="69" t="s">
        <v>22020</v>
      </c>
    </row>
    <row r="5321" spans="38:38" ht="15.75" customHeight="1" x14ac:dyDescent="0.15">
      <c r="AL5321" s="69" t="s">
        <v>22021</v>
      </c>
    </row>
    <row r="5322" spans="38:38" ht="15.75" customHeight="1" x14ac:dyDescent="0.15">
      <c r="AL5322" s="69" t="s">
        <v>22022</v>
      </c>
    </row>
    <row r="5323" spans="38:38" ht="15.75" customHeight="1" x14ac:dyDescent="0.15">
      <c r="AL5323" s="69" t="s">
        <v>22023</v>
      </c>
    </row>
    <row r="5324" spans="38:38" ht="15.75" customHeight="1" x14ac:dyDescent="0.15">
      <c r="AL5324" s="69" t="s">
        <v>22024</v>
      </c>
    </row>
    <row r="5325" spans="38:38" ht="15.75" customHeight="1" x14ac:dyDescent="0.15">
      <c r="AL5325" s="69" t="s">
        <v>22025</v>
      </c>
    </row>
    <row r="5326" spans="38:38" ht="15.75" customHeight="1" x14ac:dyDescent="0.15">
      <c r="AL5326" s="69" t="s">
        <v>22026</v>
      </c>
    </row>
    <row r="5327" spans="38:38" ht="15.75" customHeight="1" x14ac:dyDescent="0.15">
      <c r="AL5327" s="69" t="s">
        <v>22027</v>
      </c>
    </row>
    <row r="5328" spans="38:38" ht="15.75" customHeight="1" x14ac:dyDescent="0.15">
      <c r="AL5328" s="69" t="s">
        <v>22028</v>
      </c>
    </row>
    <row r="5329" spans="38:38" ht="15.75" customHeight="1" x14ac:dyDescent="0.15">
      <c r="AL5329" s="69" t="s">
        <v>22029</v>
      </c>
    </row>
    <row r="5330" spans="38:38" ht="15.75" customHeight="1" x14ac:dyDescent="0.15">
      <c r="AL5330" s="69" t="s">
        <v>22030</v>
      </c>
    </row>
    <row r="5331" spans="38:38" ht="15.75" customHeight="1" x14ac:dyDescent="0.15">
      <c r="AL5331" s="69" t="s">
        <v>22031</v>
      </c>
    </row>
    <row r="5332" spans="38:38" ht="15.75" customHeight="1" x14ac:dyDescent="0.15">
      <c r="AL5332" s="69" t="s">
        <v>22032</v>
      </c>
    </row>
    <row r="5333" spans="38:38" ht="15.75" customHeight="1" x14ac:dyDescent="0.15">
      <c r="AL5333" s="69" t="s">
        <v>22033</v>
      </c>
    </row>
    <row r="5334" spans="38:38" ht="15.75" customHeight="1" x14ac:dyDescent="0.15">
      <c r="AL5334" s="69" t="s">
        <v>22034</v>
      </c>
    </row>
    <row r="5335" spans="38:38" ht="15.75" customHeight="1" x14ac:dyDescent="0.15">
      <c r="AL5335" s="69" t="s">
        <v>22035</v>
      </c>
    </row>
    <row r="5336" spans="38:38" ht="15.75" customHeight="1" x14ac:dyDescent="0.15">
      <c r="AL5336" s="69" t="s">
        <v>22036</v>
      </c>
    </row>
    <row r="5337" spans="38:38" ht="15.75" customHeight="1" x14ac:dyDescent="0.15">
      <c r="AL5337" s="69" t="s">
        <v>22037</v>
      </c>
    </row>
    <row r="5338" spans="38:38" ht="15.75" customHeight="1" x14ac:dyDescent="0.15">
      <c r="AL5338" s="69" t="s">
        <v>22038</v>
      </c>
    </row>
    <row r="5339" spans="38:38" ht="15.75" customHeight="1" x14ac:dyDescent="0.15">
      <c r="AL5339" s="69" t="s">
        <v>22039</v>
      </c>
    </row>
    <row r="5340" spans="38:38" ht="15.75" customHeight="1" x14ac:dyDescent="0.15">
      <c r="AL5340" s="69" t="s">
        <v>22040</v>
      </c>
    </row>
    <row r="5341" spans="38:38" ht="15.75" customHeight="1" x14ac:dyDescent="0.15">
      <c r="AL5341" s="69" t="s">
        <v>22041</v>
      </c>
    </row>
    <row r="5342" spans="38:38" ht="15.75" customHeight="1" x14ac:dyDescent="0.15">
      <c r="AL5342" s="69" t="s">
        <v>22042</v>
      </c>
    </row>
    <row r="5343" spans="38:38" ht="15.75" customHeight="1" x14ac:dyDescent="0.15">
      <c r="AL5343" s="69" t="s">
        <v>22043</v>
      </c>
    </row>
    <row r="5344" spans="38:38" ht="15.75" customHeight="1" x14ac:dyDescent="0.15">
      <c r="AL5344" s="69" t="s">
        <v>22044</v>
      </c>
    </row>
    <row r="5345" spans="38:38" ht="15.75" customHeight="1" x14ac:dyDescent="0.15">
      <c r="AL5345" s="69" t="s">
        <v>22045</v>
      </c>
    </row>
    <row r="5346" spans="38:38" ht="15.75" customHeight="1" x14ac:dyDescent="0.15">
      <c r="AL5346" s="69" t="s">
        <v>22046</v>
      </c>
    </row>
    <row r="5347" spans="38:38" ht="15.75" customHeight="1" x14ac:dyDescent="0.15">
      <c r="AL5347" s="69" t="s">
        <v>22047</v>
      </c>
    </row>
    <row r="5348" spans="38:38" ht="15.75" customHeight="1" x14ac:dyDescent="0.15">
      <c r="AL5348" s="69" t="s">
        <v>22048</v>
      </c>
    </row>
    <row r="5349" spans="38:38" ht="15.75" customHeight="1" x14ac:dyDescent="0.15">
      <c r="AL5349" s="69" t="s">
        <v>22049</v>
      </c>
    </row>
    <row r="5350" spans="38:38" ht="15.75" customHeight="1" x14ac:dyDescent="0.15">
      <c r="AL5350" s="69" t="s">
        <v>22050</v>
      </c>
    </row>
    <row r="5351" spans="38:38" ht="15.75" customHeight="1" x14ac:dyDescent="0.15">
      <c r="AL5351" s="69" t="s">
        <v>22051</v>
      </c>
    </row>
    <row r="5352" spans="38:38" ht="15.75" customHeight="1" x14ac:dyDescent="0.15">
      <c r="AL5352" s="69" t="s">
        <v>22052</v>
      </c>
    </row>
    <row r="5353" spans="38:38" ht="15.75" customHeight="1" x14ac:dyDescent="0.15">
      <c r="AL5353" s="69" t="s">
        <v>22053</v>
      </c>
    </row>
    <row r="5354" spans="38:38" ht="15.75" customHeight="1" x14ac:dyDescent="0.15">
      <c r="AL5354" s="69" t="s">
        <v>22054</v>
      </c>
    </row>
    <row r="5355" spans="38:38" ht="15.75" customHeight="1" x14ac:dyDescent="0.15">
      <c r="AL5355" s="69" t="s">
        <v>22055</v>
      </c>
    </row>
    <row r="5356" spans="38:38" ht="15.75" customHeight="1" x14ac:dyDescent="0.15">
      <c r="AL5356" s="69" t="s">
        <v>22056</v>
      </c>
    </row>
    <row r="5357" spans="38:38" ht="15.75" customHeight="1" x14ac:dyDescent="0.15">
      <c r="AL5357" s="69" t="s">
        <v>22057</v>
      </c>
    </row>
    <row r="5358" spans="38:38" ht="15.75" customHeight="1" x14ac:dyDescent="0.15">
      <c r="AL5358" s="69" t="s">
        <v>22058</v>
      </c>
    </row>
    <row r="5359" spans="38:38" ht="15.75" customHeight="1" x14ac:dyDescent="0.15">
      <c r="AL5359" s="69" t="s">
        <v>22059</v>
      </c>
    </row>
    <row r="5360" spans="38:38" ht="15.75" customHeight="1" x14ac:dyDescent="0.15">
      <c r="AL5360" s="69" t="s">
        <v>22060</v>
      </c>
    </row>
    <row r="5361" spans="38:38" ht="15.75" customHeight="1" x14ac:dyDescent="0.15">
      <c r="AL5361" s="69" t="s">
        <v>22061</v>
      </c>
    </row>
    <row r="5362" spans="38:38" ht="15.75" customHeight="1" x14ac:dyDescent="0.15">
      <c r="AL5362" s="69" t="s">
        <v>22062</v>
      </c>
    </row>
    <row r="5363" spans="38:38" ht="15.75" customHeight="1" x14ac:dyDescent="0.15">
      <c r="AL5363" s="69" t="s">
        <v>22063</v>
      </c>
    </row>
    <row r="5364" spans="38:38" ht="15.75" customHeight="1" x14ac:dyDescent="0.15">
      <c r="AL5364" s="69" t="s">
        <v>22064</v>
      </c>
    </row>
    <row r="5365" spans="38:38" ht="15.75" customHeight="1" x14ac:dyDescent="0.15">
      <c r="AL5365" s="69" t="s">
        <v>22065</v>
      </c>
    </row>
    <row r="5366" spans="38:38" ht="15.75" customHeight="1" x14ac:dyDescent="0.15">
      <c r="AL5366" s="69" t="s">
        <v>22066</v>
      </c>
    </row>
    <row r="5367" spans="38:38" ht="15.75" customHeight="1" x14ac:dyDescent="0.15">
      <c r="AL5367" s="69" t="s">
        <v>22067</v>
      </c>
    </row>
    <row r="5368" spans="38:38" ht="15.75" customHeight="1" x14ac:dyDescent="0.15">
      <c r="AL5368" s="69" t="s">
        <v>22068</v>
      </c>
    </row>
    <row r="5369" spans="38:38" ht="15.75" customHeight="1" x14ac:dyDescent="0.15">
      <c r="AL5369" s="69" t="s">
        <v>22069</v>
      </c>
    </row>
    <row r="5370" spans="38:38" ht="15.75" customHeight="1" x14ac:dyDescent="0.15">
      <c r="AL5370" s="69" t="s">
        <v>22070</v>
      </c>
    </row>
    <row r="5371" spans="38:38" ht="15.75" customHeight="1" x14ac:dyDescent="0.15">
      <c r="AL5371" s="69" t="s">
        <v>22071</v>
      </c>
    </row>
    <row r="5372" spans="38:38" ht="15.75" customHeight="1" x14ac:dyDescent="0.15">
      <c r="AL5372" s="69" t="s">
        <v>22072</v>
      </c>
    </row>
    <row r="5373" spans="38:38" ht="15.75" customHeight="1" x14ac:dyDescent="0.15">
      <c r="AL5373" s="69" t="s">
        <v>22073</v>
      </c>
    </row>
    <row r="5374" spans="38:38" ht="15.75" customHeight="1" x14ac:dyDescent="0.15">
      <c r="AL5374" s="69" t="s">
        <v>22074</v>
      </c>
    </row>
    <row r="5375" spans="38:38" ht="15.75" customHeight="1" x14ac:dyDescent="0.15">
      <c r="AL5375" s="69" t="s">
        <v>22075</v>
      </c>
    </row>
    <row r="5376" spans="38:38" ht="15.75" customHeight="1" x14ac:dyDescent="0.15">
      <c r="AL5376" s="69" t="s">
        <v>22076</v>
      </c>
    </row>
    <row r="5377" spans="38:38" ht="15.75" customHeight="1" x14ac:dyDescent="0.15">
      <c r="AL5377" s="69" t="s">
        <v>22077</v>
      </c>
    </row>
    <row r="5378" spans="38:38" ht="15.75" customHeight="1" x14ac:dyDescent="0.15">
      <c r="AL5378" s="69" t="s">
        <v>22078</v>
      </c>
    </row>
    <row r="5379" spans="38:38" ht="15.75" customHeight="1" x14ac:dyDescent="0.15">
      <c r="AL5379" s="69" t="s">
        <v>22079</v>
      </c>
    </row>
    <row r="5380" spans="38:38" ht="15.75" customHeight="1" x14ac:dyDescent="0.15">
      <c r="AL5380" s="69" t="s">
        <v>22080</v>
      </c>
    </row>
    <row r="5381" spans="38:38" ht="15.75" customHeight="1" x14ac:dyDescent="0.15">
      <c r="AL5381" s="69" t="s">
        <v>22081</v>
      </c>
    </row>
    <row r="5382" spans="38:38" ht="15.75" customHeight="1" x14ac:dyDescent="0.15">
      <c r="AL5382" s="69" t="s">
        <v>22082</v>
      </c>
    </row>
    <row r="5383" spans="38:38" ht="15.75" customHeight="1" x14ac:dyDescent="0.15">
      <c r="AL5383" s="69" t="s">
        <v>22083</v>
      </c>
    </row>
    <row r="5384" spans="38:38" ht="15.75" customHeight="1" x14ac:dyDescent="0.15">
      <c r="AL5384" s="69" t="s">
        <v>22084</v>
      </c>
    </row>
    <row r="5385" spans="38:38" ht="15.75" customHeight="1" x14ac:dyDescent="0.15">
      <c r="AL5385" s="69" t="s">
        <v>22085</v>
      </c>
    </row>
    <row r="5386" spans="38:38" ht="15.75" customHeight="1" x14ac:dyDescent="0.15">
      <c r="AL5386" s="69" t="s">
        <v>22086</v>
      </c>
    </row>
    <row r="5387" spans="38:38" ht="15.75" customHeight="1" x14ac:dyDescent="0.15">
      <c r="AL5387" s="69" t="s">
        <v>22087</v>
      </c>
    </row>
    <row r="5388" spans="38:38" ht="15.75" customHeight="1" x14ac:dyDescent="0.15">
      <c r="AL5388" s="69" t="s">
        <v>22088</v>
      </c>
    </row>
    <row r="5389" spans="38:38" ht="15.75" customHeight="1" x14ac:dyDescent="0.15">
      <c r="AL5389" s="69" t="s">
        <v>22089</v>
      </c>
    </row>
    <row r="5390" spans="38:38" ht="15.75" customHeight="1" x14ac:dyDescent="0.15">
      <c r="AL5390" s="69" t="s">
        <v>22090</v>
      </c>
    </row>
    <row r="5391" spans="38:38" ht="15.75" customHeight="1" x14ac:dyDescent="0.15">
      <c r="AL5391" s="69" t="s">
        <v>22091</v>
      </c>
    </row>
    <row r="5392" spans="38:38" ht="15.75" customHeight="1" x14ac:dyDescent="0.15">
      <c r="AL5392" s="69" t="s">
        <v>22092</v>
      </c>
    </row>
    <row r="5393" spans="38:38" ht="15.75" customHeight="1" x14ac:dyDescent="0.15">
      <c r="AL5393" s="69" t="s">
        <v>22093</v>
      </c>
    </row>
    <row r="5394" spans="38:38" ht="15.75" customHeight="1" x14ac:dyDescent="0.15">
      <c r="AL5394" s="69" t="s">
        <v>22094</v>
      </c>
    </row>
    <row r="5395" spans="38:38" ht="15.75" customHeight="1" x14ac:dyDescent="0.15">
      <c r="AL5395" s="69" t="s">
        <v>22095</v>
      </c>
    </row>
    <row r="5396" spans="38:38" ht="15.75" customHeight="1" x14ac:dyDescent="0.15">
      <c r="AL5396" s="69" t="s">
        <v>22096</v>
      </c>
    </row>
    <row r="5397" spans="38:38" ht="15.75" customHeight="1" x14ac:dyDescent="0.15">
      <c r="AL5397" s="69" t="s">
        <v>22097</v>
      </c>
    </row>
    <row r="5398" spans="38:38" ht="15.75" customHeight="1" x14ac:dyDescent="0.15">
      <c r="AL5398" s="69" t="s">
        <v>22098</v>
      </c>
    </row>
    <row r="5399" spans="38:38" ht="15.75" customHeight="1" x14ac:dyDescent="0.15">
      <c r="AL5399" s="69" t="s">
        <v>22099</v>
      </c>
    </row>
    <row r="5400" spans="38:38" ht="15.75" customHeight="1" x14ac:dyDescent="0.15">
      <c r="AL5400" s="69" t="s">
        <v>22100</v>
      </c>
    </row>
    <row r="5401" spans="38:38" ht="15.75" customHeight="1" x14ac:dyDescent="0.15">
      <c r="AL5401" s="69" t="s">
        <v>22101</v>
      </c>
    </row>
    <row r="5402" spans="38:38" ht="15.75" customHeight="1" x14ac:dyDescent="0.15">
      <c r="AL5402" s="69" t="s">
        <v>22102</v>
      </c>
    </row>
    <row r="5403" spans="38:38" ht="15.75" customHeight="1" x14ac:dyDescent="0.15">
      <c r="AL5403" s="69" t="s">
        <v>22103</v>
      </c>
    </row>
    <row r="5404" spans="38:38" ht="15.75" customHeight="1" x14ac:dyDescent="0.15">
      <c r="AL5404" s="69" t="s">
        <v>22104</v>
      </c>
    </row>
    <row r="5405" spans="38:38" ht="15.75" customHeight="1" x14ac:dyDescent="0.15">
      <c r="AL5405" s="69" t="s">
        <v>22105</v>
      </c>
    </row>
    <row r="5406" spans="38:38" ht="15.75" customHeight="1" x14ac:dyDescent="0.15">
      <c r="AL5406" s="69" t="s">
        <v>22106</v>
      </c>
    </row>
    <row r="5407" spans="38:38" ht="15.75" customHeight="1" x14ac:dyDescent="0.15">
      <c r="AL5407" s="69" t="s">
        <v>22107</v>
      </c>
    </row>
    <row r="5408" spans="38:38" ht="15.75" customHeight="1" x14ac:dyDescent="0.15">
      <c r="AL5408" s="69" t="s">
        <v>22108</v>
      </c>
    </row>
    <row r="5409" spans="38:38" ht="15.75" customHeight="1" x14ac:dyDescent="0.15">
      <c r="AL5409" s="69" t="s">
        <v>22109</v>
      </c>
    </row>
    <row r="5410" spans="38:38" ht="15.75" customHeight="1" x14ac:dyDescent="0.15">
      <c r="AL5410" s="69" t="s">
        <v>22110</v>
      </c>
    </row>
    <row r="5411" spans="38:38" ht="15.75" customHeight="1" x14ac:dyDescent="0.15">
      <c r="AL5411" s="69" t="s">
        <v>22111</v>
      </c>
    </row>
    <row r="5412" spans="38:38" ht="15.75" customHeight="1" x14ac:dyDescent="0.15">
      <c r="AL5412" s="69" t="s">
        <v>22112</v>
      </c>
    </row>
    <row r="5413" spans="38:38" ht="15.75" customHeight="1" x14ac:dyDescent="0.15">
      <c r="AL5413" s="69" t="s">
        <v>22113</v>
      </c>
    </row>
    <row r="5414" spans="38:38" ht="15.75" customHeight="1" x14ac:dyDescent="0.15">
      <c r="AL5414" s="69" t="s">
        <v>22114</v>
      </c>
    </row>
    <row r="5415" spans="38:38" ht="15.75" customHeight="1" x14ac:dyDescent="0.15">
      <c r="AL5415" s="69" t="s">
        <v>22115</v>
      </c>
    </row>
    <row r="5416" spans="38:38" ht="15.75" customHeight="1" x14ac:dyDescent="0.15">
      <c r="AL5416" s="69" t="s">
        <v>22116</v>
      </c>
    </row>
    <row r="5417" spans="38:38" ht="15.75" customHeight="1" x14ac:dyDescent="0.15">
      <c r="AL5417" s="69" t="s">
        <v>22117</v>
      </c>
    </row>
    <row r="5418" spans="38:38" ht="15.75" customHeight="1" x14ac:dyDescent="0.15">
      <c r="AL5418" s="69" t="s">
        <v>22118</v>
      </c>
    </row>
    <row r="5419" spans="38:38" ht="15.75" customHeight="1" x14ac:dyDescent="0.15">
      <c r="AL5419" s="69" t="s">
        <v>22119</v>
      </c>
    </row>
    <row r="5420" spans="38:38" ht="15.75" customHeight="1" x14ac:dyDescent="0.15">
      <c r="AL5420" s="69" t="s">
        <v>22120</v>
      </c>
    </row>
    <row r="5421" spans="38:38" ht="15.75" customHeight="1" x14ac:dyDescent="0.15">
      <c r="AL5421" s="69" t="s">
        <v>22121</v>
      </c>
    </row>
    <row r="5422" spans="38:38" ht="15.75" customHeight="1" x14ac:dyDescent="0.15">
      <c r="AL5422" s="69" t="s">
        <v>22122</v>
      </c>
    </row>
    <row r="5423" spans="38:38" ht="15.75" customHeight="1" x14ac:dyDescent="0.15">
      <c r="AL5423" s="69" t="s">
        <v>22123</v>
      </c>
    </row>
    <row r="5424" spans="38:38" ht="15.75" customHeight="1" x14ac:dyDescent="0.15">
      <c r="AL5424" s="69" t="s">
        <v>22124</v>
      </c>
    </row>
    <row r="5425" spans="38:38" ht="15.75" customHeight="1" x14ac:dyDescent="0.15">
      <c r="AL5425" s="69" t="s">
        <v>22125</v>
      </c>
    </row>
    <row r="5426" spans="38:38" ht="15.75" customHeight="1" x14ac:dyDescent="0.15">
      <c r="AL5426" s="69" t="s">
        <v>22126</v>
      </c>
    </row>
    <row r="5427" spans="38:38" ht="15.75" customHeight="1" x14ac:dyDescent="0.15">
      <c r="AL5427" s="69" t="s">
        <v>22127</v>
      </c>
    </row>
    <row r="5428" spans="38:38" ht="15.75" customHeight="1" x14ac:dyDescent="0.15">
      <c r="AL5428" s="69" t="s">
        <v>22128</v>
      </c>
    </row>
    <row r="5429" spans="38:38" ht="15.75" customHeight="1" x14ac:dyDescent="0.15">
      <c r="AL5429" s="69" t="s">
        <v>22129</v>
      </c>
    </row>
    <row r="5430" spans="38:38" ht="15.75" customHeight="1" x14ac:dyDescent="0.15">
      <c r="AL5430" s="69" t="s">
        <v>22130</v>
      </c>
    </row>
    <row r="5431" spans="38:38" ht="15.75" customHeight="1" x14ac:dyDescent="0.15">
      <c r="AL5431" s="69" t="s">
        <v>22131</v>
      </c>
    </row>
    <row r="5432" spans="38:38" ht="15.75" customHeight="1" x14ac:dyDescent="0.15">
      <c r="AL5432" s="69" t="s">
        <v>22132</v>
      </c>
    </row>
    <row r="5433" spans="38:38" ht="15.75" customHeight="1" x14ac:dyDescent="0.15">
      <c r="AL5433" s="69" t="s">
        <v>22133</v>
      </c>
    </row>
    <row r="5434" spans="38:38" ht="15.75" customHeight="1" x14ac:dyDescent="0.15">
      <c r="AL5434" s="69" t="s">
        <v>22134</v>
      </c>
    </row>
    <row r="5435" spans="38:38" ht="15.75" customHeight="1" x14ac:dyDescent="0.15">
      <c r="AL5435" s="69" t="s">
        <v>22135</v>
      </c>
    </row>
    <row r="5436" spans="38:38" ht="15.75" customHeight="1" x14ac:dyDescent="0.15">
      <c r="AL5436" s="69" t="s">
        <v>22136</v>
      </c>
    </row>
    <row r="5437" spans="38:38" ht="15.75" customHeight="1" x14ac:dyDescent="0.15">
      <c r="AL5437" s="69" t="s">
        <v>22137</v>
      </c>
    </row>
    <row r="5438" spans="38:38" ht="15.75" customHeight="1" x14ac:dyDescent="0.15">
      <c r="AL5438" s="69" t="s">
        <v>22138</v>
      </c>
    </row>
    <row r="5439" spans="38:38" ht="15.75" customHeight="1" x14ac:dyDescent="0.15">
      <c r="AL5439" s="69" t="s">
        <v>22139</v>
      </c>
    </row>
    <row r="5440" spans="38:38" ht="15.75" customHeight="1" x14ac:dyDescent="0.15">
      <c r="AL5440" s="69" t="s">
        <v>22140</v>
      </c>
    </row>
    <row r="5441" spans="38:38" ht="15.75" customHeight="1" x14ac:dyDescent="0.15">
      <c r="AL5441" s="69" t="s">
        <v>22141</v>
      </c>
    </row>
    <row r="5442" spans="38:38" ht="15.75" customHeight="1" x14ac:dyDescent="0.15">
      <c r="AL5442" s="69" t="s">
        <v>22142</v>
      </c>
    </row>
    <row r="5443" spans="38:38" ht="15.75" customHeight="1" x14ac:dyDescent="0.15">
      <c r="AL5443" s="69" t="s">
        <v>22143</v>
      </c>
    </row>
    <row r="5444" spans="38:38" ht="15.75" customHeight="1" x14ac:dyDescent="0.15">
      <c r="AL5444" s="69" t="s">
        <v>22144</v>
      </c>
    </row>
    <row r="5445" spans="38:38" ht="15.75" customHeight="1" x14ac:dyDescent="0.15">
      <c r="AL5445" s="69" t="s">
        <v>22145</v>
      </c>
    </row>
    <row r="5446" spans="38:38" ht="15.75" customHeight="1" x14ac:dyDescent="0.15">
      <c r="AL5446" s="69" t="s">
        <v>22146</v>
      </c>
    </row>
    <row r="5447" spans="38:38" ht="15.75" customHeight="1" x14ac:dyDescent="0.15">
      <c r="AL5447" s="69" t="s">
        <v>22147</v>
      </c>
    </row>
    <row r="5448" spans="38:38" ht="15.75" customHeight="1" x14ac:dyDescent="0.15">
      <c r="AL5448" s="69" t="s">
        <v>22148</v>
      </c>
    </row>
    <row r="5449" spans="38:38" ht="15.75" customHeight="1" x14ac:dyDescent="0.15">
      <c r="AL5449" s="69" t="s">
        <v>22149</v>
      </c>
    </row>
    <row r="5450" spans="38:38" ht="15.75" customHeight="1" x14ac:dyDescent="0.15">
      <c r="AL5450" s="69" t="s">
        <v>22150</v>
      </c>
    </row>
    <row r="5451" spans="38:38" ht="15.75" customHeight="1" x14ac:dyDescent="0.15">
      <c r="AL5451" s="69" t="s">
        <v>22151</v>
      </c>
    </row>
    <row r="5452" spans="38:38" ht="15.75" customHeight="1" x14ac:dyDescent="0.15">
      <c r="AL5452" s="69" t="s">
        <v>22152</v>
      </c>
    </row>
    <row r="5453" spans="38:38" ht="15.75" customHeight="1" x14ac:dyDescent="0.15">
      <c r="AL5453" s="69" t="s">
        <v>22153</v>
      </c>
    </row>
    <row r="5454" spans="38:38" ht="15.75" customHeight="1" x14ac:dyDescent="0.15">
      <c r="AL5454" s="69" t="s">
        <v>22154</v>
      </c>
    </row>
    <row r="5455" spans="38:38" ht="15.75" customHeight="1" x14ac:dyDescent="0.15">
      <c r="AL5455" s="69" t="s">
        <v>22155</v>
      </c>
    </row>
    <row r="5456" spans="38:38" ht="15.75" customHeight="1" x14ac:dyDescent="0.15">
      <c r="AL5456" s="69" t="s">
        <v>22156</v>
      </c>
    </row>
    <row r="5457" spans="38:38" ht="15.75" customHeight="1" x14ac:dyDescent="0.15">
      <c r="AL5457" s="69" t="s">
        <v>22157</v>
      </c>
    </row>
    <row r="5458" spans="38:38" ht="15.75" customHeight="1" x14ac:dyDescent="0.15">
      <c r="AL5458" s="69" t="s">
        <v>22158</v>
      </c>
    </row>
    <row r="5459" spans="38:38" ht="15.75" customHeight="1" x14ac:dyDescent="0.15">
      <c r="AL5459" s="69" t="s">
        <v>22159</v>
      </c>
    </row>
    <row r="5460" spans="38:38" ht="15.75" customHeight="1" x14ac:dyDescent="0.15">
      <c r="AL5460" s="69" t="s">
        <v>22160</v>
      </c>
    </row>
    <row r="5461" spans="38:38" ht="15.75" customHeight="1" x14ac:dyDescent="0.15">
      <c r="AL5461" s="69" t="s">
        <v>22161</v>
      </c>
    </row>
    <row r="5462" spans="38:38" ht="15.75" customHeight="1" x14ac:dyDescent="0.15">
      <c r="AL5462" s="69" t="s">
        <v>22162</v>
      </c>
    </row>
    <row r="5463" spans="38:38" ht="15.75" customHeight="1" x14ac:dyDescent="0.15">
      <c r="AL5463" s="69" t="s">
        <v>22163</v>
      </c>
    </row>
    <row r="5464" spans="38:38" ht="15.75" customHeight="1" x14ac:dyDescent="0.15">
      <c r="AL5464" s="69" t="s">
        <v>22164</v>
      </c>
    </row>
    <row r="5465" spans="38:38" ht="15.75" customHeight="1" x14ac:dyDescent="0.15">
      <c r="AL5465" s="69" t="s">
        <v>22165</v>
      </c>
    </row>
    <row r="5466" spans="38:38" ht="15.75" customHeight="1" x14ac:dyDescent="0.15">
      <c r="AL5466" s="69" t="s">
        <v>22166</v>
      </c>
    </row>
    <row r="5467" spans="38:38" ht="15.75" customHeight="1" x14ac:dyDescent="0.15">
      <c r="AL5467" s="69" t="s">
        <v>22167</v>
      </c>
    </row>
    <row r="5468" spans="38:38" ht="15.75" customHeight="1" x14ac:dyDescent="0.15">
      <c r="AL5468" s="69" t="s">
        <v>22168</v>
      </c>
    </row>
    <row r="5469" spans="38:38" ht="15.75" customHeight="1" x14ac:dyDescent="0.15">
      <c r="AL5469" s="69" t="s">
        <v>22169</v>
      </c>
    </row>
    <row r="5470" spans="38:38" ht="15.75" customHeight="1" x14ac:dyDescent="0.15">
      <c r="AL5470" s="69" t="s">
        <v>22170</v>
      </c>
    </row>
    <row r="5471" spans="38:38" ht="15.75" customHeight="1" x14ac:dyDescent="0.15">
      <c r="AL5471" s="69" t="s">
        <v>22171</v>
      </c>
    </row>
    <row r="5472" spans="38:38" ht="15.75" customHeight="1" x14ac:dyDescent="0.15">
      <c r="AL5472" s="69" t="s">
        <v>22172</v>
      </c>
    </row>
    <row r="5473" spans="38:38" ht="15.75" customHeight="1" x14ac:dyDescent="0.15">
      <c r="AL5473" s="69" t="s">
        <v>22173</v>
      </c>
    </row>
    <row r="5474" spans="38:38" ht="15.75" customHeight="1" x14ac:dyDescent="0.15">
      <c r="AL5474" s="69" t="s">
        <v>22174</v>
      </c>
    </row>
    <row r="5475" spans="38:38" ht="15.75" customHeight="1" x14ac:dyDescent="0.15">
      <c r="AL5475" s="69" t="s">
        <v>22175</v>
      </c>
    </row>
    <row r="5476" spans="38:38" ht="15.75" customHeight="1" x14ac:dyDescent="0.15">
      <c r="AL5476" s="69" t="s">
        <v>22176</v>
      </c>
    </row>
    <row r="5477" spans="38:38" ht="15.75" customHeight="1" x14ac:dyDescent="0.15">
      <c r="AL5477" s="69" t="s">
        <v>22177</v>
      </c>
    </row>
    <row r="5478" spans="38:38" ht="15.75" customHeight="1" x14ac:dyDescent="0.15">
      <c r="AL5478" s="69" t="s">
        <v>22178</v>
      </c>
    </row>
    <row r="5479" spans="38:38" ht="15.75" customHeight="1" x14ac:dyDescent="0.15">
      <c r="AL5479" s="69" t="s">
        <v>22179</v>
      </c>
    </row>
    <row r="5480" spans="38:38" ht="15.75" customHeight="1" x14ac:dyDescent="0.15">
      <c r="AL5480" s="69" t="s">
        <v>22180</v>
      </c>
    </row>
    <row r="5481" spans="38:38" ht="15.75" customHeight="1" x14ac:dyDescent="0.15">
      <c r="AL5481" s="69" t="s">
        <v>22181</v>
      </c>
    </row>
    <row r="5482" spans="38:38" ht="15.75" customHeight="1" x14ac:dyDescent="0.15">
      <c r="AL5482" s="69" t="s">
        <v>22182</v>
      </c>
    </row>
    <row r="5483" spans="38:38" ht="15.75" customHeight="1" x14ac:dyDescent="0.15">
      <c r="AL5483" s="69" t="s">
        <v>22183</v>
      </c>
    </row>
    <row r="5484" spans="38:38" ht="15.75" customHeight="1" x14ac:dyDescent="0.15">
      <c r="AL5484" s="69" t="s">
        <v>22184</v>
      </c>
    </row>
    <row r="5485" spans="38:38" ht="15.75" customHeight="1" x14ac:dyDescent="0.15">
      <c r="AL5485" s="69" t="s">
        <v>22185</v>
      </c>
    </row>
    <row r="5486" spans="38:38" ht="15.75" customHeight="1" x14ac:dyDescent="0.15">
      <c r="AL5486" s="69" t="s">
        <v>22186</v>
      </c>
    </row>
    <row r="5487" spans="38:38" ht="15.75" customHeight="1" x14ac:dyDescent="0.15">
      <c r="AL5487" s="69" t="s">
        <v>22187</v>
      </c>
    </row>
    <row r="5488" spans="38:38" ht="15.75" customHeight="1" x14ac:dyDescent="0.15">
      <c r="AL5488" s="69" t="s">
        <v>22188</v>
      </c>
    </row>
    <row r="5489" spans="38:38" ht="15.75" customHeight="1" x14ac:dyDescent="0.15">
      <c r="AL5489" s="69" t="s">
        <v>22189</v>
      </c>
    </row>
    <row r="5490" spans="38:38" ht="15.75" customHeight="1" x14ac:dyDescent="0.15">
      <c r="AL5490" s="69" t="s">
        <v>22190</v>
      </c>
    </row>
    <row r="5491" spans="38:38" ht="15.75" customHeight="1" x14ac:dyDescent="0.15">
      <c r="AL5491" s="69" t="s">
        <v>22191</v>
      </c>
    </row>
    <row r="5492" spans="38:38" ht="15.75" customHeight="1" x14ac:dyDescent="0.15">
      <c r="AL5492" s="69" t="s">
        <v>22192</v>
      </c>
    </row>
    <row r="5493" spans="38:38" ht="15.75" customHeight="1" x14ac:dyDescent="0.15">
      <c r="AL5493" s="69" t="s">
        <v>22193</v>
      </c>
    </row>
    <row r="5494" spans="38:38" ht="15.75" customHeight="1" x14ac:dyDescent="0.15">
      <c r="AL5494" s="69" t="s">
        <v>22194</v>
      </c>
    </row>
    <row r="5495" spans="38:38" ht="15.75" customHeight="1" x14ac:dyDescent="0.15">
      <c r="AL5495" s="69" t="s">
        <v>22195</v>
      </c>
    </row>
    <row r="5496" spans="38:38" ht="15.75" customHeight="1" x14ac:dyDescent="0.15">
      <c r="AL5496" s="69" t="s">
        <v>22196</v>
      </c>
    </row>
    <row r="5497" spans="38:38" ht="15.75" customHeight="1" x14ac:dyDescent="0.15">
      <c r="AL5497" s="69" t="s">
        <v>22197</v>
      </c>
    </row>
    <row r="5498" spans="38:38" ht="15.75" customHeight="1" x14ac:dyDescent="0.15">
      <c r="AL5498" s="69" t="s">
        <v>22198</v>
      </c>
    </row>
    <row r="5499" spans="38:38" ht="15.75" customHeight="1" x14ac:dyDescent="0.15">
      <c r="AL5499" s="69" t="s">
        <v>22199</v>
      </c>
    </row>
    <row r="5500" spans="38:38" ht="15.75" customHeight="1" x14ac:dyDescent="0.15">
      <c r="AL5500" s="69" t="s">
        <v>22200</v>
      </c>
    </row>
    <row r="5501" spans="38:38" ht="15.75" customHeight="1" x14ac:dyDescent="0.15">
      <c r="AL5501" s="69" t="s">
        <v>22201</v>
      </c>
    </row>
    <row r="5502" spans="38:38" ht="15.75" customHeight="1" x14ac:dyDescent="0.15">
      <c r="AL5502" s="69" t="s">
        <v>22202</v>
      </c>
    </row>
    <row r="5503" spans="38:38" ht="15.75" customHeight="1" x14ac:dyDescent="0.15">
      <c r="AL5503" s="69" t="s">
        <v>22203</v>
      </c>
    </row>
    <row r="5504" spans="38:38" ht="15.75" customHeight="1" x14ac:dyDescent="0.15">
      <c r="AL5504" s="69" t="s">
        <v>22204</v>
      </c>
    </row>
    <row r="5505" spans="38:38" ht="15.75" customHeight="1" x14ac:dyDescent="0.15">
      <c r="AL5505" s="69" t="s">
        <v>22205</v>
      </c>
    </row>
    <row r="5506" spans="38:38" ht="15.75" customHeight="1" x14ac:dyDescent="0.15">
      <c r="AL5506" s="69" t="s">
        <v>22206</v>
      </c>
    </row>
    <row r="5507" spans="38:38" ht="15.75" customHeight="1" x14ac:dyDescent="0.15">
      <c r="AL5507" s="69" t="s">
        <v>22207</v>
      </c>
    </row>
    <row r="5508" spans="38:38" ht="15.75" customHeight="1" x14ac:dyDescent="0.15">
      <c r="AL5508" s="69" t="s">
        <v>22208</v>
      </c>
    </row>
    <row r="5509" spans="38:38" ht="15.75" customHeight="1" x14ac:dyDescent="0.15">
      <c r="AL5509" s="69" t="s">
        <v>22209</v>
      </c>
    </row>
    <row r="5510" spans="38:38" ht="15.75" customHeight="1" x14ac:dyDescent="0.15">
      <c r="AL5510" s="69" t="s">
        <v>22210</v>
      </c>
    </row>
    <row r="5511" spans="38:38" ht="15.75" customHeight="1" x14ac:dyDescent="0.15">
      <c r="AL5511" s="69" t="s">
        <v>22211</v>
      </c>
    </row>
    <row r="5512" spans="38:38" ht="15.75" customHeight="1" x14ac:dyDescent="0.15">
      <c r="AL5512" s="69" t="s">
        <v>22212</v>
      </c>
    </row>
    <row r="5513" spans="38:38" ht="15.75" customHeight="1" x14ac:dyDescent="0.15">
      <c r="AL5513" s="69" t="s">
        <v>22213</v>
      </c>
    </row>
    <row r="5514" spans="38:38" ht="15.75" customHeight="1" x14ac:dyDescent="0.15">
      <c r="AL5514" s="69" t="s">
        <v>22214</v>
      </c>
    </row>
    <row r="5515" spans="38:38" ht="15.75" customHeight="1" x14ac:dyDescent="0.15">
      <c r="AL5515" s="69" t="s">
        <v>22215</v>
      </c>
    </row>
    <row r="5516" spans="38:38" ht="15.75" customHeight="1" x14ac:dyDescent="0.15">
      <c r="AL5516" s="69" t="s">
        <v>22216</v>
      </c>
    </row>
    <row r="5517" spans="38:38" ht="15.75" customHeight="1" x14ac:dyDescent="0.15">
      <c r="AL5517" s="69" t="s">
        <v>22217</v>
      </c>
    </row>
    <row r="5518" spans="38:38" ht="15.75" customHeight="1" x14ac:dyDescent="0.15">
      <c r="AL5518" s="69" t="s">
        <v>22218</v>
      </c>
    </row>
    <row r="5519" spans="38:38" ht="15.75" customHeight="1" x14ac:dyDescent="0.15">
      <c r="AL5519" s="69" t="s">
        <v>22219</v>
      </c>
    </row>
    <row r="5520" spans="38:38" ht="15.75" customHeight="1" x14ac:dyDescent="0.15">
      <c r="AL5520" s="69" t="s">
        <v>22220</v>
      </c>
    </row>
    <row r="5521" spans="38:38" ht="15.75" customHeight="1" x14ac:dyDescent="0.15">
      <c r="AL5521" s="69" t="s">
        <v>22221</v>
      </c>
    </row>
    <row r="5522" spans="38:38" ht="15.75" customHeight="1" x14ac:dyDescent="0.15">
      <c r="AL5522" s="69" t="s">
        <v>22222</v>
      </c>
    </row>
    <row r="5523" spans="38:38" ht="15.75" customHeight="1" x14ac:dyDescent="0.15">
      <c r="AL5523" s="69" t="s">
        <v>22223</v>
      </c>
    </row>
    <row r="5524" spans="38:38" ht="15.75" customHeight="1" x14ac:dyDescent="0.15">
      <c r="AL5524" s="69" t="s">
        <v>22224</v>
      </c>
    </row>
    <row r="5525" spans="38:38" ht="15.75" customHeight="1" x14ac:dyDescent="0.15">
      <c r="AL5525" s="69" t="s">
        <v>22225</v>
      </c>
    </row>
    <row r="5526" spans="38:38" ht="15.75" customHeight="1" x14ac:dyDescent="0.15">
      <c r="AL5526" s="69" t="s">
        <v>22226</v>
      </c>
    </row>
    <row r="5527" spans="38:38" ht="15.75" customHeight="1" x14ac:dyDescent="0.15">
      <c r="AL5527" s="69" t="s">
        <v>22227</v>
      </c>
    </row>
    <row r="5528" spans="38:38" ht="15.75" customHeight="1" x14ac:dyDescent="0.15">
      <c r="AL5528" s="69" t="s">
        <v>22228</v>
      </c>
    </row>
    <row r="5529" spans="38:38" ht="15.75" customHeight="1" x14ac:dyDescent="0.15">
      <c r="AL5529" s="69" t="s">
        <v>22229</v>
      </c>
    </row>
    <row r="5530" spans="38:38" ht="15.75" customHeight="1" x14ac:dyDescent="0.15">
      <c r="AL5530" s="69" t="s">
        <v>22230</v>
      </c>
    </row>
    <row r="5531" spans="38:38" ht="15.75" customHeight="1" x14ac:dyDescent="0.15">
      <c r="AL5531" s="69" t="s">
        <v>22231</v>
      </c>
    </row>
    <row r="5532" spans="38:38" ht="15.75" customHeight="1" x14ac:dyDescent="0.15">
      <c r="AL5532" s="69" t="s">
        <v>22232</v>
      </c>
    </row>
    <row r="5533" spans="38:38" ht="15.75" customHeight="1" x14ac:dyDescent="0.15">
      <c r="AL5533" s="69" t="s">
        <v>22233</v>
      </c>
    </row>
    <row r="5534" spans="38:38" ht="15.75" customHeight="1" x14ac:dyDescent="0.15">
      <c r="AL5534" s="69" t="s">
        <v>22234</v>
      </c>
    </row>
    <row r="5535" spans="38:38" ht="15.75" customHeight="1" x14ac:dyDescent="0.15">
      <c r="AL5535" s="69" t="s">
        <v>22235</v>
      </c>
    </row>
    <row r="5536" spans="38:38" ht="15.75" customHeight="1" x14ac:dyDescent="0.15">
      <c r="AL5536" s="69" t="s">
        <v>22236</v>
      </c>
    </row>
    <row r="5537" spans="38:38" ht="15.75" customHeight="1" x14ac:dyDescent="0.15">
      <c r="AL5537" s="69" t="s">
        <v>22237</v>
      </c>
    </row>
    <row r="5538" spans="38:38" ht="15.75" customHeight="1" x14ac:dyDescent="0.15">
      <c r="AL5538" s="69" t="s">
        <v>22238</v>
      </c>
    </row>
    <row r="5539" spans="38:38" ht="15.75" customHeight="1" x14ac:dyDescent="0.15">
      <c r="AL5539" s="69" t="s">
        <v>22239</v>
      </c>
    </row>
    <row r="5540" spans="38:38" ht="15.75" customHeight="1" x14ac:dyDescent="0.15">
      <c r="AL5540" s="69" t="s">
        <v>22240</v>
      </c>
    </row>
    <row r="5541" spans="38:38" ht="15.75" customHeight="1" x14ac:dyDescent="0.15">
      <c r="AL5541" s="69" t="s">
        <v>22241</v>
      </c>
    </row>
    <row r="5542" spans="38:38" ht="15.75" customHeight="1" x14ac:dyDescent="0.15">
      <c r="AL5542" s="69" t="s">
        <v>22242</v>
      </c>
    </row>
    <row r="5543" spans="38:38" ht="15.75" customHeight="1" x14ac:dyDescent="0.15">
      <c r="AL5543" s="69" t="s">
        <v>22243</v>
      </c>
    </row>
    <row r="5544" spans="38:38" ht="15.75" customHeight="1" x14ac:dyDescent="0.15">
      <c r="AL5544" s="69" t="s">
        <v>22244</v>
      </c>
    </row>
    <row r="5545" spans="38:38" ht="15.75" customHeight="1" x14ac:dyDescent="0.15">
      <c r="AL5545" s="69" t="s">
        <v>22245</v>
      </c>
    </row>
    <row r="5546" spans="38:38" ht="15.75" customHeight="1" x14ac:dyDescent="0.15">
      <c r="AL5546" s="69" t="s">
        <v>22246</v>
      </c>
    </row>
    <row r="5547" spans="38:38" ht="15.75" customHeight="1" x14ac:dyDescent="0.15">
      <c r="AL5547" s="69" t="s">
        <v>22247</v>
      </c>
    </row>
    <row r="5548" spans="38:38" ht="15.75" customHeight="1" x14ac:dyDescent="0.15">
      <c r="AL5548" s="69" t="s">
        <v>22248</v>
      </c>
    </row>
    <row r="5549" spans="38:38" ht="15.75" customHeight="1" x14ac:dyDescent="0.15">
      <c r="AL5549" s="69" t="s">
        <v>22249</v>
      </c>
    </row>
    <row r="5550" spans="38:38" ht="15.75" customHeight="1" x14ac:dyDescent="0.15">
      <c r="AL5550" s="69" t="s">
        <v>22250</v>
      </c>
    </row>
    <row r="5551" spans="38:38" ht="15.75" customHeight="1" x14ac:dyDescent="0.15">
      <c r="AL5551" s="69" t="s">
        <v>22251</v>
      </c>
    </row>
    <row r="5552" spans="38:38" ht="15.75" customHeight="1" x14ac:dyDescent="0.15">
      <c r="AL5552" s="69" t="s">
        <v>22252</v>
      </c>
    </row>
    <row r="5553" spans="38:38" ht="15.75" customHeight="1" x14ac:dyDescent="0.15">
      <c r="AL5553" s="69" t="s">
        <v>22253</v>
      </c>
    </row>
    <row r="5554" spans="38:38" ht="15.75" customHeight="1" x14ac:dyDescent="0.15">
      <c r="AL5554" s="69" t="s">
        <v>22254</v>
      </c>
    </row>
    <row r="5555" spans="38:38" ht="15.75" customHeight="1" x14ac:dyDescent="0.15">
      <c r="AL5555" s="69" t="s">
        <v>22255</v>
      </c>
    </row>
    <row r="5556" spans="38:38" ht="15.75" customHeight="1" x14ac:dyDescent="0.15">
      <c r="AL5556" s="69" t="s">
        <v>22256</v>
      </c>
    </row>
    <row r="5557" spans="38:38" ht="15.75" customHeight="1" x14ac:dyDescent="0.15">
      <c r="AL5557" s="69" t="s">
        <v>22257</v>
      </c>
    </row>
    <row r="5558" spans="38:38" ht="15.75" customHeight="1" x14ac:dyDescent="0.15">
      <c r="AL5558" s="69" t="s">
        <v>22258</v>
      </c>
    </row>
    <row r="5559" spans="38:38" ht="15.75" customHeight="1" x14ac:dyDescent="0.15">
      <c r="AL5559" s="69" t="s">
        <v>22259</v>
      </c>
    </row>
    <row r="5560" spans="38:38" ht="15.75" customHeight="1" x14ac:dyDescent="0.15">
      <c r="AL5560" s="69" t="s">
        <v>22260</v>
      </c>
    </row>
    <row r="5561" spans="38:38" ht="15.75" customHeight="1" x14ac:dyDescent="0.15">
      <c r="AL5561" s="69" t="s">
        <v>22261</v>
      </c>
    </row>
    <row r="5562" spans="38:38" ht="15.75" customHeight="1" x14ac:dyDescent="0.15">
      <c r="AL5562" s="69" t="s">
        <v>22262</v>
      </c>
    </row>
    <row r="5563" spans="38:38" ht="15.75" customHeight="1" x14ac:dyDescent="0.15">
      <c r="AL5563" s="69" t="s">
        <v>22263</v>
      </c>
    </row>
    <row r="5564" spans="38:38" ht="15.75" customHeight="1" x14ac:dyDescent="0.15">
      <c r="AL5564" s="69" t="s">
        <v>22264</v>
      </c>
    </row>
    <row r="5565" spans="38:38" ht="15.75" customHeight="1" x14ac:dyDescent="0.15">
      <c r="AL5565" s="69" t="s">
        <v>22265</v>
      </c>
    </row>
    <row r="5566" spans="38:38" ht="15.75" customHeight="1" x14ac:dyDescent="0.15">
      <c r="AL5566" s="69" t="s">
        <v>22266</v>
      </c>
    </row>
    <row r="5567" spans="38:38" ht="15.75" customHeight="1" x14ac:dyDescent="0.15">
      <c r="AL5567" s="69" t="s">
        <v>22267</v>
      </c>
    </row>
    <row r="5568" spans="38:38" ht="15.75" customHeight="1" x14ac:dyDescent="0.15">
      <c r="AL5568" s="69" t="s">
        <v>22268</v>
      </c>
    </row>
    <row r="5569" spans="38:38" ht="15.75" customHeight="1" x14ac:dyDescent="0.15">
      <c r="AL5569" s="69" t="s">
        <v>22269</v>
      </c>
    </row>
    <row r="5570" spans="38:38" ht="15.75" customHeight="1" x14ac:dyDescent="0.15">
      <c r="AL5570" s="69" t="s">
        <v>22270</v>
      </c>
    </row>
    <row r="5571" spans="38:38" ht="15.75" customHeight="1" x14ac:dyDescent="0.15">
      <c r="AL5571" s="69" t="s">
        <v>22271</v>
      </c>
    </row>
    <row r="5572" spans="38:38" ht="15.75" customHeight="1" x14ac:dyDescent="0.15">
      <c r="AL5572" s="69" t="s">
        <v>22272</v>
      </c>
    </row>
    <row r="5573" spans="38:38" ht="15.75" customHeight="1" x14ac:dyDescent="0.15">
      <c r="AL5573" s="69" t="s">
        <v>22273</v>
      </c>
    </row>
    <row r="5574" spans="38:38" ht="15.75" customHeight="1" x14ac:dyDescent="0.15">
      <c r="AL5574" s="69" t="s">
        <v>22274</v>
      </c>
    </row>
    <row r="5575" spans="38:38" ht="15.75" customHeight="1" x14ac:dyDescent="0.15">
      <c r="AL5575" s="69" t="s">
        <v>22275</v>
      </c>
    </row>
    <row r="5576" spans="38:38" ht="15.75" customHeight="1" x14ac:dyDescent="0.15">
      <c r="AL5576" s="69" t="s">
        <v>22276</v>
      </c>
    </row>
    <row r="5577" spans="38:38" ht="15.75" customHeight="1" x14ac:dyDescent="0.15">
      <c r="AL5577" s="69" t="s">
        <v>22277</v>
      </c>
    </row>
    <row r="5578" spans="38:38" ht="15.75" customHeight="1" x14ac:dyDescent="0.15">
      <c r="AL5578" s="69" t="s">
        <v>22278</v>
      </c>
    </row>
    <row r="5579" spans="38:38" ht="15.75" customHeight="1" x14ac:dyDescent="0.15">
      <c r="AL5579" s="69" t="s">
        <v>22279</v>
      </c>
    </row>
    <row r="5580" spans="38:38" ht="15.75" customHeight="1" x14ac:dyDescent="0.15">
      <c r="AL5580" s="69" t="s">
        <v>22280</v>
      </c>
    </row>
    <row r="5581" spans="38:38" ht="15.75" customHeight="1" x14ac:dyDescent="0.15">
      <c r="AL5581" s="69" t="s">
        <v>22281</v>
      </c>
    </row>
    <row r="5582" spans="38:38" ht="15.75" customHeight="1" x14ac:dyDescent="0.15">
      <c r="AL5582" s="69" t="s">
        <v>22282</v>
      </c>
    </row>
    <row r="5583" spans="38:38" ht="15.75" customHeight="1" x14ac:dyDescent="0.15">
      <c r="AL5583" s="69" t="s">
        <v>22283</v>
      </c>
    </row>
    <row r="5584" spans="38:38" ht="15.75" customHeight="1" x14ac:dyDescent="0.15">
      <c r="AL5584" s="69" t="s">
        <v>22284</v>
      </c>
    </row>
    <row r="5585" spans="38:38" ht="15.75" customHeight="1" x14ac:dyDescent="0.15">
      <c r="AL5585" s="69" t="s">
        <v>22285</v>
      </c>
    </row>
    <row r="5586" spans="38:38" ht="15.75" customHeight="1" x14ac:dyDescent="0.15">
      <c r="AL5586" s="69" t="s">
        <v>22286</v>
      </c>
    </row>
    <row r="5587" spans="38:38" ht="15.75" customHeight="1" x14ac:dyDescent="0.15">
      <c r="AL5587" s="69" t="s">
        <v>22287</v>
      </c>
    </row>
    <row r="5588" spans="38:38" ht="15.75" customHeight="1" x14ac:dyDescent="0.15">
      <c r="AL5588" s="69" t="s">
        <v>22288</v>
      </c>
    </row>
    <row r="5589" spans="38:38" ht="15.75" customHeight="1" x14ac:dyDescent="0.15">
      <c r="AL5589" s="69" t="s">
        <v>22289</v>
      </c>
    </row>
    <row r="5590" spans="38:38" ht="15.75" customHeight="1" x14ac:dyDescent="0.15">
      <c r="AL5590" s="69" t="s">
        <v>22290</v>
      </c>
    </row>
    <row r="5591" spans="38:38" ht="15.75" customHeight="1" x14ac:dyDescent="0.15">
      <c r="AL5591" s="69" t="s">
        <v>22291</v>
      </c>
    </row>
    <row r="5592" spans="38:38" ht="15.75" customHeight="1" x14ac:dyDescent="0.15">
      <c r="AL5592" s="69" t="s">
        <v>22292</v>
      </c>
    </row>
    <row r="5593" spans="38:38" ht="15.75" customHeight="1" x14ac:dyDescent="0.15">
      <c r="AL5593" s="69" t="s">
        <v>22293</v>
      </c>
    </row>
    <row r="5594" spans="38:38" ht="15.75" customHeight="1" x14ac:dyDescent="0.15">
      <c r="AL5594" s="69" t="s">
        <v>22294</v>
      </c>
    </row>
    <row r="5595" spans="38:38" ht="15.75" customHeight="1" x14ac:dyDescent="0.15">
      <c r="AL5595" s="69" t="s">
        <v>22295</v>
      </c>
    </row>
    <row r="5596" spans="38:38" ht="15.75" customHeight="1" x14ac:dyDescent="0.15">
      <c r="AL5596" s="69" t="s">
        <v>22296</v>
      </c>
    </row>
    <row r="5597" spans="38:38" ht="15.75" customHeight="1" x14ac:dyDescent="0.15">
      <c r="AL5597" s="69" t="s">
        <v>22297</v>
      </c>
    </row>
    <row r="5598" spans="38:38" ht="15.75" customHeight="1" x14ac:dyDescent="0.15">
      <c r="AL5598" s="69" t="s">
        <v>22298</v>
      </c>
    </row>
    <row r="5599" spans="38:38" ht="15.75" customHeight="1" x14ac:dyDescent="0.15">
      <c r="AL5599" s="69" t="s">
        <v>22299</v>
      </c>
    </row>
    <row r="5600" spans="38:38" ht="15.75" customHeight="1" x14ac:dyDescent="0.15">
      <c r="AL5600" s="69" t="s">
        <v>22300</v>
      </c>
    </row>
    <row r="5601" spans="38:38" ht="15.75" customHeight="1" x14ac:dyDescent="0.15">
      <c r="AL5601" s="69" t="s">
        <v>22301</v>
      </c>
    </row>
    <row r="5602" spans="38:38" ht="15.75" customHeight="1" x14ac:dyDescent="0.15">
      <c r="AL5602" s="69" t="s">
        <v>22302</v>
      </c>
    </row>
    <row r="5603" spans="38:38" ht="15.75" customHeight="1" x14ac:dyDescent="0.15">
      <c r="AL5603" s="69" t="s">
        <v>22303</v>
      </c>
    </row>
    <row r="5604" spans="38:38" ht="15.75" customHeight="1" x14ac:dyDescent="0.15">
      <c r="AL5604" s="69" t="s">
        <v>22304</v>
      </c>
    </row>
    <row r="5605" spans="38:38" ht="15.75" customHeight="1" x14ac:dyDescent="0.15">
      <c r="AL5605" s="69" t="s">
        <v>22305</v>
      </c>
    </row>
    <row r="5606" spans="38:38" ht="15.75" customHeight="1" x14ac:dyDescent="0.15">
      <c r="AL5606" s="69" t="s">
        <v>22306</v>
      </c>
    </row>
    <row r="5607" spans="38:38" ht="15.75" customHeight="1" x14ac:dyDescent="0.15">
      <c r="AL5607" s="69" t="s">
        <v>22307</v>
      </c>
    </row>
    <row r="5608" spans="38:38" ht="15.75" customHeight="1" x14ac:dyDescent="0.15">
      <c r="AL5608" s="69" t="s">
        <v>22308</v>
      </c>
    </row>
    <row r="5609" spans="38:38" ht="15.75" customHeight="1" x14ac:dyDescent="0.15">
      <c r="AL5609" s="69" t="s">
        <v>22309</v>
      </c>
    </row>
    <row r="5610" spans="38:38" ht="15.75" customHeight="1" x14ac:dyDescent="0.15">
      <c r="AL5610" s="69" t="s">
        <v>22310</v>
      </c>
    </row>
    <row r="5611" spans="38:38" ht="15.75" customHeight="1" x14ac:dyDescent="0.15">
      <c r="AL5611" s="69" t="s">
        <v>22311</v>
      </c>
    </row>
    <row r="5612" spans="38:38" ht="15.75" customHeight="1" x14ac:dyDescent="0.15">
      <c r="AL5612" s="69" t="s">
        <v>22312</v>
      </c>
    </row>
    <row r="5613" spans="38:38" ht="15.75" customHeight="1" x14ac:dyDescent="0.15">
      <c r="AL5613" s="69" t="s">
        <v>22313</v>
      </c>
    </row>
    <row r="5614" spans="38:38" ht="15.75" customHeight="1" x14ac:dyDescent="0.15">
      <c r="AL5614" s="69" t="s">
        <v>22314</v>
      </c>
    </row>
    <row r="5615" spans="38:38" ht="15.75" customHeight="1" x14ac:dyDescent="0.15">
      <c r="AL5615" s="69" t="s">
        <v>22315</v>
      </c>
    </row>
    <row r="5616" spans="38:38" ht="15.75" customHeight="1" x14ac:dyDescent="0.15">
      <c r="AL5616" s="69" t="s">
        <v>22316</v>
      </c>
    </row>
    <row r="5617" spans="38:38" ht="15.75" customHeight="1" x14ac:dyDescent="0.15">
      <c r="AL5617" s="69" t="s">
        <v>22317</v>
      </c>
    </row>
    <row r="5618" spans="38:38" ht="15.75" customHeight="1" x14ac:dyDescent="0.15">
      <c r="AL5618" s="69" t="s">
        <v>22318</v>
      </c>
    </row>
    <row r="5619" spans="38:38" ht="15.75" customHeight="1" x14ac:dyDescent="0.15">
      <c r="AL5619" s="69" t="s">
        <v>22319</v>
      </c>
    </row>
    <row r="5620" spans="38:38" ht="15.75" customHeight="1" x14ac:dyDescent="0.15">
      <c r="AL5620" s="69" t="s">
        <v>22320</v>
      </c>
    </row>
    <row r="5621" spans="38:38" ht="15.75" customHeight="1" x14ac:dyDescent="0.15">
      <c r="AL5621" s="69" t="s">
        <v>22321</v>
      </c>
    </row>
    <row r="5622" spans="38:38" ht="15.75" customHeight="1" x14ac:dyDescent="0.15">
      <c r="AL5622" s="69" t="s">
        <v>22322</v>
      </c>
    </row>
    <row r="5623" spans="38:38" ht="15.75" customHeight="1" x14ac:dyDescent="0.15">
      <c r="AL5623" s="69" t="s">
        <v>22323</v>
      </c>
    </row>
    <row r="5624" spans="38:38" ht="15.75" customHeight="1" x14ac:dyDescent="0.15">
      <c r="AL5624" s="69" t="s">
        <v>22324</v>
      </c>
    </row>
    <row r="5625" spans="38:38" ht="15.75" customHeight="1" x14ac:dyDescent="0.15">
      <c r="AL5625" s="69" t="s">
        <v>22325</v>
      </c>
    </row>
    <row r="5626" spans="38:38" ht="15.75" customHeight="1" x14ac:dyDescent="0.15">
      <c r="AL5626" s="69" t="s">
        <v>22326</v>
      </c>
    </row>
    <row r="5627" spans="38:38" ht="15.75" customHeight="1" x14ac:dyDescent="0.15">
      <c r="AL5627" s="69" t="s">
        <v>22327</v>
      </c>
    </row>
    <row r="5628" spans="38:38" ht="15.75" customHeight="1" x14ac:dyDescent="0.15">
      <c r="AL5628" s="69" t="s">
        <v>22328</v>
      </c>
    </row>
    <row r="5629" spans="38:38" ht="15.75" customHeight="1" x14ac:dyDescent="0.15">
      <c r="AL5629" s="69" t="s">
        <v>22329</v>
      </c>
    </row>
    <row r="5630" spans="38:38" ht="15.75" customHeight="1" x14ac:dyDescent="0.15">
      <c r="AL5630" s="69" t="s">
        <v>22330</v>
      </c>
    </row>
    <row r="5631" spans="38:38" ht="15.75" customHeight="1" x14ac:dyDescent="0.15">
      <c r="AL5631" s="69" t="s">
        <v>22331</v>
      </c>
    </row>
    <row r="5632" spans="38:38" ht="15.75" customHeight="1" x14ac:dyDescent="0.15">
      <c r="AL5632" s="69" t="s">
        <v>22332</v>
      </c>
    </row>
    <row r="5633" spans="38:38" ht="15.75" customHeight="1" x14ac:dyDescent="0.15">
      <c r="AL5633" s="69" t="s">
        <v>22333</v>
      </c>
    </row>
    <row r="5634" spans="38:38" ht="15.75" customHeight="1" x14ac:dyDescent="0.15">
      <c r="AL5634" s="69" t="s">
        <v>22334</v>
      </c>
    </row>
    <row r="5635" spans="38:38" ht="15.75" customHeight="1" x14ac:dyDescent="0.15">
      <c r="AL5635" s="69" t="s">
        <v>22335</v>
      </c>
    </row>
    <row r="5636" spans="38:38" ht="15.75" customHeight="1" x14ac:dyDescent="0.15">
      <c r="AL5636" s="69" t="s">
        <v>22336</v>
      </c>
    </row>
    <row r="5637" spans="38:38" ht="15.75" customHeight="1" x14ac:dyDescent="0.15">
      <c r="AL5637" s="69" t="s">
        <v>22337</v>
      </c>
    </row>
    <row r="5638" spans="38:38" ht="15.75" customHeight="1" x14ac:dyDescent="0.15">
      <c r="AL5638" s="69" t="s">
        <v>22338</v>
      </c>
    </row>
    <row r="5639" spans="38:38" ht="15.75" customHeight="1" x14ac:dyDescent="0.15">
      <c r="AL5639" s="69" t="s">
        <v>22339</v>
      </c>
    </row>
    <row r="5640" spans="38:38" ht="15.75" customHeight="1" x14ac:dyDescent="0.15">
      <c r="AL5640" s="69" t="s">
        <v>22340</v>
      </c>
    </row>
    <row r="5641" spans="38:38" ht="15.75" customHeight="1" x14ac:dyDescent="0.15">
      <c r="AL5641" s="69" t="s">
        <v>22341</v>
      </c>
    </row>
    <row r="5642" spans="38:38" ht="15.75" customHeight="1" x14ac:dyDescent="0.15">
      <c r="AL5642" s="69" t="s">
        <v>22342</v>
      </c>
    </row>
    <row r="5643" spans="38:38" ht="15.75" customHeight="1" x14ac:dyDescent="0.15">
      <c r="AL5643" s="69" t="s">
        <v>22343</v>
      </c>
    </row>
    <row r="5644" spans="38:38" ht="15.75" customHeight="1" x14ac:dyDescent="0.15">
      <c r="AL5644" s="69" t="s">
        <v>22344</v>
      </c>
    </row>
    <row r="5645" spans="38:38" ht="15.75" customHeight="1" x14ac:dyDescent="0.15">
      <c r="AL5645" s="69" t="s">
        <v>22345</v>
      </c>
    </row>
    <row r="5646" spans="38:38" ht="15.75" customHeight="1" x14ac:dyDescent="0.15">
      <c r="AL5646" s="69" t="s">
        <v>22346</v>
      </c>
    </row>
    <row r="5647" spans="38:38" ht="15.75" customHeight="1" x14ac:dyDescent="0.15">
      <c r="AL5647" s="69" t="s">
        <v>22347</v>
      </c>
    </row>
    <row r="5648" spans="38:38" ht="15.75" customHeight="1" x14ac:dyDescent="0.15">
      <c r="AL5648" s="69" t="s">
        <v>22348</v>
      </c>
    </row>
    <row r="5649" spans="38:38" ht="15.75" customHeight="1" x14ac:dyDescent="0.15">
      <c r="AL5649" s="69" t="s">
        <v>22349</v>
      </c>
    </row>
    <row r="5650" spans="38:38" ht="15.75" customHeight="1" x14ac:dyDescent="0.15">
      <c r="AL5650" s="69" t="s">
        <v>22350</v>
      </c>
    </row>
    <row r="5651" spans="38:38" ht="15.75" customHeight="1" x14ac:dyDescent="0.15">
      <c r="AL5651" s="69" t="s">
        <v>22351</v>
      </c>
    </row>
    <row r="5652" spans="38:38" ht="15.75" customHeight="1" x14ac:dyDescent="0.15">
      <c r="AL5652" s="69" t="s">
        <v>22352</v>
      </c>
    </row>
    <row r="5653" spans="38:38" ht="15.75" customHeight="1" x14ac:dyDescent="0.15">
      <c r="AL5653" s="69" t="s">
        <v>22353</v>
      </c>
    </row>
    <row r="5654" spans="38:38" ht="15.75" customHeight="1" x14ac:dyDescent="0.15">
      <c r="AL5654" s="69" t="s">
        <v>22354</v>
      </c>
    </row>
    <row r="5655" spans="38:38" ht="15.75" customHeight="1" x14ac:dyDescent="0.15">
      <c r="AL5655" s="69" t="s">
        <v>22355</v>
      </c>
    </row>
    <row r="5656" spans="38:38" ht="15.75" customHeight="1" x14ac:dyDescent="0.15">
      <c r="AL5656" s="69" t="s">
        <v>22356</v>
      </c>
    </row>
    <row r="5657" spans="38:38" ht="15.75" customHeight="1" x14ac:dyDescent="0.15">
      <c r="AL5657" s="69" t="s">
        <v>22357</v>
      </c>
    </row>
    <row r="5658" spans="38:38" ht="15.75" customHeight="1" x14ac:dyDescent="0.15">
      <c r="AL5658" s="69" t="s">
        <v>22358</v>
      </c>
    </row>
    <row r="5659" spans="38:38" ht="15.75" customHeight="1" x14ac:dyDescent="0.15">
      <c r="AL5659" s="69" t="s">
        <v>22359</v>
      </c>
    </row>
    <row r="5660" spans="38:38" ht="15.75" customHeight="1" x14ac:dyDescent="0.15">
      <c r="AL5660" s="69" t="s">
        <v>22360</v>
      </c>
    </row>
    <row r="5661" spans="38:38" ht="15.75" customHeight="1" x14ac:dyDescent="0.15">
      <c r="AL5661" s="69" t="s">
        <v>22361</v>
      </c>
    </row>
    <row r="5662" spans="38:38" ht="15.75" customHeight="1" x14ac:dyDescent="0.15">
      <c r="AL5662" s="69" t="s">
        <v>22362</v>
      </c>
    </row>
    <row r="5663" spans="38:38" ht="15.75" customHeight="1" x14ac:dyDescent="0.15">
      <c r="AL5663" s="69" t="s">
        <v>22363</v>
      </c>
    </row>
    <row r="5664" spans="38:38" ht="15.75" customHeight="1" x14ac:dyDescent="0.15">
      <c r="AL5664" s="69" t="s">
        <v>22364</v>
      </c>
    </row>
    <row r="5665" spans="38:38" ht="15.75" customHeight="1" x14ac:dyDescent="0.15">
      <c r="AL5665" s="69" t="s">
        <v>22365</v>
      </c>
    </row>
    <row r="5666" spans="38:38" ht="15.75" customHeight="1" x14ac:dyDescent="0.15">
      <c r="AL5666" s="69" t="s">
        <v>22366</v>
      </c>
    </row>
    <row r="5667" spans="38:38" ht="15.75" customHeight="1" x14ac:dyDescent="0.15">
      <c r="AL5667" s="69" t="s">
        <v>22367</v>
      </c>
    </row>
    <row r="5668" spans="38:38" ht="15.75" customHeight="1" x14ac:dyDescent="0.15">
      <c r="AL5668" s="69" t="s">
        <v>22368</v>
      </c>
    </row>
    <row r="5669" spans="38:38" ht="15.75" customHeight="1" x14ac:dyDescent="0.15">
      <c r="AL5669" s="69" t="s">
        <v>22369</v>
      </c>
    </row>
    <row r="5670" spans="38:38" ht="15.75" customHeight="1" x14ac:dyDescent="0.15">
      <c r="AL5670" s="69" t="s">
        <v>22370</v>
      </c>
    </row>
    <row r="5671" spans="38:38" ht="15.75" customHeight="1" x14ac:dyDescent="0.15">
      <c r="AL5671" s="69" t="s">
        <v>22371</v>
      </c>
    </row>
    <row r="5672" spans="38:38" ht="15.75" customHeight="1" x14ac:dyDescent="0.15">
      <c r="AL5672" s="69" t="s">
        <v>22372</v>
      </c>
    </row>
    <row r="5673" spans="38:38" ht="15.75" customHeight="1" x14ac:dyDescent="0.15">
      <c r="AL5673" s="69" t="s">
        <v>22373</v>
      </c>
    </row>
    <row r="5674" spans="38:38" ht="15.75" customHeight="1" x14ac:dyDescent="0.15">
      <c r="AL5674" s="69" t="s">
        <v>22374</v>
      </c>
    </row>
    <row r="5675" spans="38:38" ht="15.75" customHeight="1" x14ac:dyDescent="0.15">
      <c r="AL5675" s="69" t="s">
        <v>22375</v>
      </c>
    </row>
    <row r="5676" spans="38:38" ht="15.75" customHeight="1" x14ac:dyDescent="0.15">
      <c r="AL5676" s="69" t="s">
        <v>22376</v>
      </c>
    </row>
    <row r="5677" spans="38:38" ht="15.75" customHeight="1" x14ac:dyDescent="0.15">
      <c r="AL5677" s="69" t="s">
        <v>22377</v>
      </c>
    </row>
    <row r="5678" spans="38:38" ht="15.75" customHeight="1" x14ac:dyDescent="0.15">
      <c r="AL5678" s="69" t="s">
        <v>22378</v>
      </c>
    </row>
    <row r="5679" spans="38:38" ht="15.75" customHeight="1" x14ac:dyDescent="0.15">
      <c r="AL5679" s="69" t="s">
        <v>22379</v>
      </c>
    </row>
    <row r="5680" spans="38:38" ht="15.75" customHeight="1" x14ac:dyDescent="0.15">
      <c r="AL5680" s="69" t="s">
        <v>22380</v>
      </c>
    </row>
    <row r="5681" spans="38:38" ht="15.75" customHeight="1" x14ac:dyDescent="0.15">
      <c r="AL5681" s="69" t="s">
        <v>22381</v>
      </c>
    </row>
    <row r="5682" spans="38:38" ht="15.75" customHeight="1" x14ac:dyDescent="0.15">
      <c r="AL5682" s="69" t="s">
        <v>22382</v>
      </c>
    </row>
    <row r="5683" spans="38:38" ht="15.75" customHeight="1" x14ac:dyDescent="0.15">
      <c r="AL5683" s="69" t="s">
        <v>22383</v>
      </c>
    </row>
    <row r="5684" spans="38:38" ht="15.75" customHeight="1" x14ac:dyDescent="0.15">
      <c r="AL5684" s="69" t="s">
        <v>22384</v>
      </c>
    </row>
    <row r="5685" spans="38:38" ht="15.75" customHeight="1" x14ac:dyDescent="0.15">
      <c r="AL5685" s="69" t="s">
        <v>22385</v>
      </c>
    </row>
    <row r="5686" spans="38:38" ht="15.75" customHeight="1" x14ac:dyDescent="0.15">
      <c r="AL5686" s="69" t="s">
        <v>22386</v>
      </c>
    </row>
    <row r="5687" spans="38:38" ht="15.75" customHeight="1" x14ac:dyDescent="0.15">
      <c r="AL5687" s="69" t="s">
        <v>22387</v>
      </c>
    </row>
    <row r="5688" spans="38:38" ht="15.75" customHeight="1" x14ac:dyDescent="0.15">
      <c r="AL5688" s="69" t="s">
        <v>22388</v>
      </c>
    </row>
    <row r="5689" spans="38:38" ht="15.75" customHeight="1" x14ac:dyDescent="0.15">
      <c r="AL5689" s="69" t="s">
        <v>22389</v>
      </c>
    </row>
    <row r="5690" spans="38:38" ht="15.75" customHeight="1" x14ac:dyDescent="0.15">
      <c r="AL5690" s="69" t="s">
        <v>22390</v>
      </c>
    </row>
    <row r="5691" spans="38:38" ht="15.75" customHeight="1" x14ac:dyDescent="0.15">
      <c r="AL5691" s="69" t="s">
        <v>22391</v>
      </c>
    </row>
    <row r="5692" spans="38:38" ht="15.75" customHeight="1" x14ac:dyDescent="0.15">
      <c r="AL5692" s="69" t="s">
        <v>22392</v>
      </c>
    </row>
    <row r="5693" spans="38:38" ht="15.75" customHeight="1" x14ac:dyDescent="0.15">
      <c r="AL5693" s="69" t="s">
        <v>22393</v>
      </c>
    </row>
    <row r="5694" spans="38:38" ht="15.75" customHeight="1" x14ac:dyDescent="0.15">
      <c r="AL5694" s="69" t="s">
        <v>22394</v>
      </c>
    </row>
    <row r="5695" spans="38:38" ht="15.75" customHeight="1" x14ac:dyDescent="0.15">
      <c r="AL5695" s="69" t="s">
        <v>22395</v>
      </c>
    </row>
    <row r="5696" spans="38:38" ht="15.75" customHeight="1" x14ac:dyDescent="0.15">
      <c r="AL5696" s="69" t="s">
        <v>22396</v>
      </c>
    </row>
    <row r="5697" spans="38:38" ht="15.75" customHeight="1" x14ac:dyDescent="0.15">
      <c r="AL5697" s="69" t="s">
        <v>22397</v>
      </c>
    </row>
    <row r="5698" spans="38:38" ht="15.75" customHeight="1" x14ac:dyDescent="0.15">
      <c r="AL5698" s="69" t="s">
        <v>22398</v>
      </c>
    </row>
    <row r="5699" spans="38:38" ht="15.75" customHeight="1" x14ac:dyDescent="0.15">
      <c r="AL5699" s="69" t="s">
        <v>22399</v>
      </c>
    </row>
    <row r="5700" spans="38:38" ht="15.75" customHeight="1" x14ac:dyDescent="0.15">
      <c r="AL5700" s="69" t="s">
        <v>22400</v>
      </c>
    </row>
    <row r="5701" spans="38:38" ht="15.75" customHeight="1" x14ac:dyDescent="0.15">
      <c r="AL5701" s="69" t="s">
        <v>22401</v>
      </c>
    </row>
    <row r="5702" spans="38:38" ht="15.75" customHeight="1" x14ac:dyDescent="0.15">
      <c r="AL5702" s="69" t="s">
        <v>22402</v>
      </c>
    </row>
    <row r="5703" spans="38:38" ht="15.75" customHeight="1" x14ac:dyDescent="0.15">
      <c r="AL5703" s="69" t="s">
        <v>22403</v>
      </c>
    </row>
    <row r="5704" spans="38:38" ht="15.75" customHeight="1" x14ac:dyDescent="0.15">
      <c r="AL5704" s="69" t="s">
        <v>22404</v>
      </c>
    </row>
    <row r="5705" spans="38:38" ht="15.75" customHeight="1" x14ac:dyDescent="0.15">
      <c r="AL5705" s="69" t="s">
        <v>22405</v>
      </c>
    </row>
    <row r="5706" spans="38:38" ht="15.75" customHeight="1" x14ac:dyDescent="0.15">
      <c r="AL5706" s="69" t="s">
        <v>22406</v>
      </c>
    </row>
    <row r="5707" spans="38:38" ht="15.75" customHeight="1" x14ac:dyDescent="0.15">
      <c r="AL5707" s="69" t="s">
        <v>22407</v>
      </c>
    </row>
    <row r="5708" spans="38:38" ht="15.75" customHeight="1" x14ac:dyDescent="0.15">
      <c r="AL5708" s="69" t="s">
        <v>22408</v>
      </c>
    </row>
    <row r="5709" spans="38:38" ht="15.75" customHeight="1" x14ac:dyDescent="0.15">
      <c r="AL5709" s="69" t="s">
        <v>22409</v>
      </c>
    </row>
    <row r="5710" spans="38:38" ht="15.75" customHeight="1" x14ac:dyDescent="0.15">
      <c r="AL5710" s="69" t="s">
        <v>22410</v>
      </c>
    </row>
    <row r="5711" spans="38:38" ht="15.75" customHeight="1" x14ac:dyDescent="0.15">
      <c r="AL5711" s="69" t="s">
        <v>22411</v>
      </c>
    </row>
    <row r="5712" spans="38:38" ht="15.75" customHeight="1" x14ac:dyDescent="0.15">
      <c r="AL5712" s="69" t="s">
        <v>22412</v>
      </c>
    </row>
    <row r="5713" spans="38:38" ht="15.75" customHeight="1" x14ac:dyDescent="0.15">
      <c r="AL5713" s="69" t="s">
        <v>22413</v>
      </c>
    </row>
    <row r="5714" spans="38:38" ht="15.75" customHeight="1" x14ac:dyDescent="0.15">
      <c r="AL5714" s="69" t="s">
        <v>22414</v>
      </c>
    </row>
    <row r="5715" spans="38:38" ht="15.75" customHeight="1" x14ac:dyDescent="0.15">
      <c r="AL5715" s="69" t="s">
        <v>22415</v>
      </c>
    </row>
    <row r="5716" spans="38:38" ht="15.75" customHeight="1" x14ac:dyDescent="0.15">
      <c r="AL5716" s="69" t="s">
        <v>22416</v>
      </c>
    </row>
    <row r="5717" spans="38:38" ht="15.75" customHeight="1" x14ac:dyDescent="0.15">
      <c r="AL5717" s="69" t="s">
        <v>22417</v>
      </c>
    </row>
    <row r="5718" spans="38:38" ht="15.75" customHeight="1" x14ac:dyDescent="0.15">
      <c r="AL5718" s="69" t="s">
        <v>22418</v>
      </c>
    </row>
    <row r="5719" spans="38:38" ht="15.75" customHeight="1" x14ac:dyDescent="0.15">
      <c r="AL5719" s="69" t="s">
        <v>22419</v>
      </c>
    </row>
    <row r="5720" spans="38:38" ht="15.75" customHeight="1" x14ac:dyDescent="0.15">
      <c r="AL5720" s="69" t="s">
        <v>22420</v>
      </c>
    </row>
    <row r="5721" spans="38:38" ht="15.75" customHeight="1" x14ac:dyDescent="0.15">
      <c r="AL5721" s="69" t="s">
        <v>22421</v>
      </c>
    </row>
    <row r="5722" spans="38:38" ht="15.75" customHeight="1" x14ac:dyDescent="0.15">
      <c r="AL5722" s="69" t="s">
        <v>22422</v>
      </c>
    </row>
    <row r="5723" spans="38:38" ht="15.75" customHeight="1" x14ac:dyDescent="0.15">
      <c r="AL5723" s="69" t="s">
        <v>22423</v>
      </c>
    </row>
    <row r="5724" spans="38:38" ht="15.75" customHeight="1" x14ac:dyDescent="0.15">
      <c r="AL5724" s="69" t="s">
        <v>22424</v>
      </c>
    </row>
    <row r="5725" spans="38:38" ht="15.75" customHeight="1" x14ac:dyDescent="0.15">
      <c r="AL5725" s="69" t="s">
        <v>22425</v>
      </c>
    </row>
    <row r="5726" spans="38:38" ht="15.75" customHeight="1" x14ac:dyDescent="0.15">
      <c r="AL5726" s="69" t="s">
        <v>22426</v>
      </c>
    </row>
    <row r="5727" spans="38:38" ht="15.75" customHeight="1" x14ac:dyDescent="0.15">
      <c r="AL5727" s="69" t="s">
        <v>22427</v>
      </c>
    </row>
    <row r="5728" spans="38:38" ht="15.75" customHeight="1" x14ac:dyDescent="0.15">
      <c r="AL5728" s="69" t="s">
        <v>22428</v>
      </c>
    </row>
    <row r="5729" spans="38:38" ht="15.75" customHeight="1" x14ac:dyDescent="0.15">
      <c r="AL5729" s="69" t="s">
        <v>22429</v>
      </c>
    </row>
    <row r="5730" spans="38:38" ht="15.75" customHeight="1" x14ac:dyDescent="0.15">
      <c r="AL5730" s="69" t="s">
        <v>22430</v>
      </c>
    </row>
    <row r="5731" spans="38:38" ht="15.75" customHeight="1" x14ac:dyDescent="0.15">
      <c r="AL5731" s="69" t="s">
        <v>22431</v>
      </c>
    </row>
    <row r="5732" spans="38:38" ht="15.75" customHeight="1" x14ac:dyDescent="0.15">
      <c r="AL5732" s="69" t="s">
        <v>22432</v>
      </c>
    </row>
    <row r="5733" spans="38:38" ht="15.75" customHeight="1" x14ac:dyDescent="0.15">
      <c r="AL5733" s="69" t="s">
        <v>22433</v>
      </c>
    </row>
    <row r="5734" spans="38:38" ht="15.75" customHeight="1" x14ac:dyDescent="0.15">
      <c r="AL5734" s="69" t="s">
        <v>22434</v>
      </c>
    </row>
    <row r="5735" spans="38:38" ht="15.75" customHeight="1" x14ac:dyDescent="0.15">
      <c r="AL5735" s="69" t="s">
        <v>22435</v>
      </c>
    </row>
    <row r="5736" spans="38:38" ht="15.75" customHeight="1" x14ac:dyDescent="0.15">
      <c r="AL5736" s="69" t="s">
        <v>22436</v>
      </c>
    </row>
    <row r="5737" spans="38:38" ht="15.75" customHeight="1" x14ac:dyDescent="0.15">
      <c r="AL5737" s="69" t="s">
        <v>22437</v>
      </c>
    </row>
    <row r="5738" spans="38:38" ht="15.75" customHeight="1" x14ac:dyDescent="0.15">
      <c r="AL5738" s="69" t="s">
        <v>22438</v>
      </c>
    </row>
    <row r="5739" spans="38:38" ht="15.75" customHeight="1" x14ac:dyDescent="0.15">
      <c r="AL5739" s="69" t="s">
        <v>22439</v>
      </c>
    </row>
    <row r="5740" spans="38:38" ht="15.75" customHeight="1" x14ac:dyDescent="0.15">
      <c r="AL5740" s="69" t="s">
        <v>22440</v>
      </c>
    </row>
    <row r="5741" spans="38:38" ht="15.75" customHeight="1" x14ac:dyDescent="0.15">
      <c r="AL5741" s="69" t="s">
        <v>22441</v>
      </c>
    </row>
    <row r="5742" spans="38:38" ht="15.75" customHeight="1" x14ac:dyDescent="0.15">
      <c r="AL5742" s="69" t="s">
        <v>22442</v>
      </c>
    </row>
    <row r="5743" spans="38:38" ht="15.75" customHeight="1" x14ac:dyDescent="0.15">
      <c r="AL5743" s="69" t="s">
        <v>22443</v>
      </c>
    </row>
    <row r="5744" spans="38:38" ht="15.75" customHeight="1" x14ac:dyDescent="0.15">
      <c r="AL5744" s="69" t="s">
        <v>22444</v>
      </c>
    </row>
    <row r="5745" spans="38:38" ht="15.75" customHeight="1" x14ac:dyDescent="0.15">
      <c r="AL5745" s="69" t="s">
        <v>22445</v>
      </c>
    </row>
    <row r="5746" spans="38:38" ht="15.75" customHeight="1" x14ac:dyDescent="0.15">
      <c r="AL5746" s="69" t="s">
        <v>22446</v>
      </c>
    </row>
    <row r="5747" spans="38:38" ht="15.75" customHeight="1" x14ac:dyDescent="0.15">
      <c r="AL5747" s="69" t="s">
        <v>22447</v>
      </c>
    </row>
    <row r="5748" spans="38:38" ht="15.75" customHeight="1" x14ac:dyDescent="0.15">
      <c r="AL5748" s="69" t="s">
        <v>22448</v>
      </c>
    </row>
    <row r="5749" spans="38:38" ht="15.75" customHeight="1" x14ac:dyDescent="0.15">
      <c r="AL5749" s="69" t="s">
        <v>22449</v>
      </c>
    </row>
    <row r="5750" spans="38:38" ht="15.75" customHeight="1" x14ac:dyDescent="0.15">
      <c r="AL5750" s="69" t="s">
        <v>22450</v>
      </c>
    </row>
    <row r="5751" spans="38:38" ht="15.75" customHeight="1" x14ac:dyDescent="0.15">
      <c r="AL5751" s="69" t="s">
        <v>22451</v>
      </c>
    </row>
    <row r="5752" spans="38:38" ht="15.75" customHeight="1" x14ac:dyDescent="0.15">
      <c r="AL5752" s="69" t="s">
        <v>22452</v>
      </c>
    </row>
    <row r="5753" spans="38:38" ht="15.75" customHeight="1" x14ac:dyDescent="0.15">
      <c r="AL5753" s="69" t="s">
        <v>22453</v>
      </c>
    </row>
    <row r="5754" spans="38:38" ht="15.75" customHeight="1" x14ac:dyDescent="0.15">
      <c r="AL5754" s="69" t="s">
        <v>22454</v>
      </c>
    </row>
    <row r="5755" spans="38:38" ht="15.75" customHeight="1" x14ac:dyDescent="0.15">
      <c r="AL5755" s="69" t="s">
        <v>22455</v>
      </c>
    </row>
    <row r="5756" spans="38:38" ht="15.75" customHeight="1" x14ac:dyDescent="0.15">
      <c r="AL5756" s="69" t="s">
        <v>22456</v>
      </c>
    </row>
    <row r="5757" spans="38:38" ht="15.75" customHeight="1" x14ac:dyDescent="0.15">
      <c r="AL5757" s="69" t="s">
        <v>22457</v>
      </c>
    </row>
    <row r="5758" spans="38:38" ht="15.75" customHeight="1" x14ac:dyDescent="0.15">
      <c r="AL5758" s="69" t="s">
        <v>22458</v>
      </c>
    </row>
    <row r="5759" spans="38:38" ht="15.75" customHeight="1" x14ac:dyDescent="0.15">
      <c r="AL5759" s="69" t="s">
        <v>22459</v>
      </c>
    </row>
    <row r="5760" spans="38:38" ht="15.75" customHeight="1" x14ac:dyDescent="0.15">
      <c r="AL5760" s="69" t="s">
        <v>22460</v>
      </c>
    </row>
    <row r="5761" spans="38:38" ht="15.75" customHeight="1" x14ac:dyDescent="0.15">
      <c r="AL5761" s="69" t="s">
        <v>22461</v>
      </c>
    </row>
    <row r="5762" spans="38:38" ht="15.75" customHeight="1" x14ac:dyDescent="0.15">
      <c r="AL5762" s="69" t="s">
        <v>22462</v>
      </c>
    </row>
    <row r="5763" spans="38:38" ht="15.75" customHeight="1" x14ac:dyDescent="0.15">
      <c r="AL5763" s="69" t="s">
        <v>22463</v>
      </c>
    </row>
    <row r="5764" spans="38:38" ht="15.75" customHeight="1" x14ac:dyDescent="0.15">
      <c r="AL5764" s="69" t="s">
        <v>22464</v>
      </c>
    </row>
    <row r="5765" spans="38:38" ht="15.75" customHeight="1" x14ac:dyDescent="0.15">
      <c r="AL5765" s="69" t="s">
        <v>22465</v>
      </c>
    </row>
    <row r="5766" spans="38:38" ht="15.75" customHeight="1" x14ac:dyDescent="0.15">
      <c r="AL5766" s="69" t="s">
        <v>22466</v>
      </c>
    </row>
    <row r="5767" spans="38:38" ht="15.75" customHeight="1" x14ac:dyDescent="0.15">
      <c r="AL5767" s="69" t="s">
        <v>22467</v>
      </c>
    </row>
    <row r="5768" spans="38:38" ht="15.75" customHeight="1" x14ac:dyDescent="0.15">
      <c r="AL5768" s="69" t="s">
        <v>22468</v>
      </c>
    </row>
    <row r="5769" spans="38:38" ht="15.75" customHeight="1" x14ac:dyDescent="0.15">
      <c r="AL5769" s="69" t="s">
        <v>22469</v>
      </c>
    </row>
    <row r="5770" spans="38:38" ht="15.75" customHeight="1" x14ac:dyDescent="0.15">
      <c r="AL5770" s="69" t="s">
        <v>22470</v>
      </c>
    </row>
    <row r="5771" spans="38:38" ht="15.75" customHeight="1" x14ac:dyDescent="0.15">
      <c r="AL5771" s="69" t="s">
        <v>22471</v>
      </c>
    </row>
    <row r="5772" spans="38:38" ht="15.75" customHeight="1" x14ac:dyDescent="0.15">
      <c r="AL5772" s="69" t="s">
        <v>22472</v>
      </c>
    </row>
    <row r="5773" spans="38:38" ht="15.75" customHeight="1" x14ac:dyDescent="0.15">
      <c r="AL5773" s="69" t="s">
        <v>22473</v>
      </c>
    </row>
    <row r="5774" spans="38:38" ht="15.75" customHeight="1" x14ac:dyDescent="0.15">
      <c r="AL5774" s="69" t="s">
        <v>22474</v>
      </c>
    </row>
    <row r="5775" spans="38:38" ht="15.75" customHeight="1" x14ac:dyDescent="0.15">
      <c r="AL5775" s="69" t="s">
        <v>22475</v>
      </c>
    </row>
    <row r="5776" spans="38:38" ht="15.75" customHeight="1" x14ac:dyDescent="0.15">
      <c r="AL5776" s="69" t="s">
        <v>22476</v>
      </c>
    </row>
    <row r="5777" spans="38:38" ht="15.75" customHeight="1" x14ac:dyDescent="0.15">
      <c r="AL5777" s="69" t="s">
        <v>22477</v>
      </c>
    </row>
    <row r="5778" spans="38:38" ht="15.75" customHeight="1" x14ac:dyDescent="0.15">
      <c r="AL5778" s="69" t="s">
        <v>22478</v>
      </c>
    </row>
    <row r="5779" spans="38:38" ht="15.75" customHeight="1" x14ac:dyDescent="0.15">
      <c r="AL5779" s="69" t="s">
        <v>22479</v>
      </c>
    </row>
    <row r="5780" spans="38:38" ht="15.75" customHeight="1" x14ac:dyDescent="0.15">
      <c r="AL5780" s="69" t="s">
        <v>22480</v>
      </c>
    </row>
    <row r="5781" spans="38:38" ht="15.75" customHeight="1" x14ac:dyDescent="0.15">
      <c r="AL5781" s="69" t="s">
        <v>22481</v>
      </c>
    </row>
    <row r="5782" spans="38:38" ht="15.75" customHeight="1" x14ac:dyDescent="0.15">
      <c r="AL5782" s="69" t="s">
        <v>22482</v>
      </c>
    </row>
    <row r="5783" spans="38:38" ht="15.75" customHeight="1" x14ac:dyDescent="0.15">
      <c r="AL5783" s="69" t="s">
        <v>22483</v>
      </c>
    </row>
    <row r="5784" spans="38:38" ht="15.75" customHeight="1" x14ac:dyDescent="0.15">
      <c r="AL5784" s="69" t="s">
        <v>22484</v>
      </c>
    </row>
    <row r="5785" spans="38:38" ht="15.75" customHeight="1" x14ac:dyDescent="0.15">
      <c r="AL5785" s="69" t="s">
        <v>22485</v>
      </c>
    </row>
    <row r="5786" spans="38:38" ht="15.75" customHeight="1" x14ac:dyDescent="0.15">
      <c r="AL5786" s="69" t="s">
        <v>22486</v>
      </c>
    </row>
    <row r="5787" spans="38:38" ht="15.75" customHeight="1" x14ac:dyDescent="0.15">
      <c r="AL5787" s="69" t="s">
        <v>22487</v>
      </c>
    </row>
    <row r="5788" spans="38:38" ht="15.75" customHeight="1" x14ac:dyDescent="0.15">
      <c r="AL5788" s="69" t="s">
        <v>22488</v>
      </c>
    </row>
    <row r="5789" spans="38:38" ht="15.75" customHeight="1" x14ac:dyDescent="0.15">
      <c r="AL5789" s="69" t="s">
        <v>22489</v>
      </c>
    </row>
    <row r="5790" spans="38:38" ht="15.75" customHeight="1" x14ac:dyDescent="0.15">
      <c r="AL5790" s="69" t="s">
        <v>22490</v>
      </c>
    </row>
    <row r="5791" spans="38:38" ht="15.75" customHeight="1" x14ac:dyDescent="0.15">
      <c r="AL5791" s="69" t="s">
        <v>22491</v>
      </c>
    </row>
    <row r="5792" spans="38:38" ht="15.75" customHeight="1" x14ac:dyDescent="0.15">
      <c r="AL5792" s="69" t="s">
        <v>22492</v>
      </c>
    </row>
    <row r="5793" spans="38:38" ht="15.75" customHeight="1" x14ac:dyDescent="0.15">
      <c r="AL5793" s="69" t="s">
        <v>22493</v>
      </c>
    </row>
    <row r="5794" spans="38:38" ht="15.75" customHeight="1" x14ac:dyDescent="0.15">
      <c r="AL5794" s="69" t="s">
        <v>22494</v>
      </c>
    </row>
    <row r="5795" spans="38:38" ht="15.75" customHeight="1" x14ac:dyDescent="0.15">
      <c r="AL5795" s="69" t="s">
        <v>22495</v>
      </c>
    </row>
    <row r="5796" spans="38:38" ht="15.75" customHeight="1" x14ac:dyDescent="0.15">
      <c r="AL5796" s="69" t="s">
        <v>22496</v>
      </c>
    </row>
    <row r="5797" spans="38:38" ht="15.75" customHeight="1" x14ac:dyDescent="0.15">
      <c r="AL5797" s="69" t="s">
        <v>22497</v>
      </c>
    </row>
    <row r="5798" spans="38:38" ht="15.75" customHeight="1" x14ac:dyDescent="0.15">
      <c r="AL5798" s="69" t="s">
        <v>22498</v>
      </c>
    </row>
    <row r="5799" spans="38:38" ht="15.75" customHeight="1" x14ac:dyDescent="0.15">
      <c r="AL5799" s="69" t="s">
        <v>22499</v>
      </c>
    </row>
    <row r="5800" spans="38:38" ht="15.75" customHeight="1" x14ac:dyDescent="0.15">
      <c r="AL5800" s="69" t="s">
        <v>22500</v>
      </c>
    </row>
    <row r="5801" spans="38:38" ht="15.75" customHeight="1" x14ac:dyDescent="0.15">
      <c r="AL5801" s="69" t="s">
        <v>22501</v>
      </c>
    </row>
    <row r="5802" spans="38:38" ht="15.75" customHeight="1" x14ac:dyDescent="0.15">
      <c r="AL5802" s="69" t="s">
        <v>22502</v>
      </c>
    </row>
    <row r="5803" spans="38:38" ht="15.75" customHeight="1" x14ac:dyDescent="0.15">
      <c r="AL5803" s="69" t="s">
        <v>22503</v>
      </c>
    </row>
    <row r="5804" spans="38:38" ht="15.75" customHeight="1" x14ac:dyDescent="0.15">
      <c r="AL5804" s="69" t="s">
        <v>22504</v>
      </c>
    </row>
    <row r="5805" spans="38:38" ht="15.75" customHeight="1" x14ac:dyDescent="0.15">
      <c r="AL5805" s="69" t="s">
        <v>22505</v>
      </c>
    </row>
    <row r="5806" spans="38:38" ht="15.75" customHeight="1" x14ac:dyDescent="0.15">
      <c r="AL5806" s="69" t="s">
        <v>22506</v>
      </c>
    </row>
    <row r="5807" spans="38:38" ht="15.75" customHeight="1" x14ac:dyDescent="0.15">
      <c r="AL5807" s="69" t="s">
        <v>22507</v>
      </c>
    </row>
    <row r="5808" spans="38:38" ht="15.75" customHeight="1" x14ac:dyDescent="0.15">
      <c r="AL5808" s="69" t="s">
        <v>22508</v>
      </c>
    </row>
    <row r="5809" spans="38:38" ht="15.75" customHeight="1" x14ac:dyDescent="0.15">
      <c r="AL5809" s="69" t="s">
        <v>22509</v>
      </c>
    </row>
    <row r="5810" spans="38:38" ht="15.75" customHeight="1" x14ac:dyDescent="0.15">
      <c r="AL5810" s="69" t="s">
        <v>22510</v>
      </c>
    </row>
    <row r="5811" spans="38:38" ht="15.75" customHeight="1" x14ac:dyDescent="0.15">
      <c r="AL5811" s="69" t="s">
        <v>22511</v>
      </c>
    </row>
    <row r="5812" spans="38:38" ht="15.75" customHeight="1" x14ac:dyDescent="0.15">
      <c r="AL5812" s="69" t="s">
        <v>22512</v>
      </c>
    </row>
    <row r="5813" spans="38:38" ht="15.75" customHeight="1" x14ac:dyDescent="0.15">
      <c r="AL5813" s="69" t="s">
        <v>22513</v>
      </c>
    </row>
    <row r="5814" spans="38:38" ht="15.75" customHeight="1" x14ac:dyDescent="0.15">
      <c r="AL5814" s="69" t="s">
        <v>22514</v>
      </c>
    </row>
    <row r="5815" spans="38:38" ht="15.75" customHeight="1" x14ac:dyDescent="0.15">
      <c r="AL5815" s="69" t="s">
        <v>22515</v>
      </c>
    </row>
    <row r="5816" spans="38:38" ht="15.75" customHeight="1" x14ac:dyDescent="0.15">
      <c r="AL5816" s="69" t="s">
        <v>22516</v>
      </c>
    </row>
    <row r="5817" spans="38:38" ht="15.75" customHeight="1" x14ac:dyDescent="0.15">
      <c r="AL5817" s="69" t="s">
        <v>22517</v>
      </c>
    </row>
    <row r="5818" spans="38:38" ht="15.75" customHeight="1" x14ac:dyDescent="0.15">
      <c r="AL5818" s="69" t="s">
        <v>22518</v>
      </c>
    </row>
    <row r="5819" spans="38:38" ht="15.75" customHeight="1" x14ac:dyDescent="0.15">
      <c r="AL5819" s="69" t="s">
        <v>22519</v>
      </c>
    </row>
    <row r="5820" spans="38:38" ht="15.75" customHeight="1" x14ac:dyDescent="0.15">
      <c r="AL5820" s="69" t="s">
        <v>22520</v>
      </c>
    </row>
    <row r="5821" spans="38:38" ht="15.75" customHeight="1" x14ac:dyDescent="0.15">
      <c r="AL5821" s="69" t="s">
        <v>22521</v>
      </c>
    </row>
    <row r="5822" spans="38:38" ht="15.75" customHeight="1" x14ac:dyDescent="0.15">
      <c r="AL5822" s="69" t="s">
        <v>22522</v>
      </c>
    </row>
    <row r="5823" spans="38:38" ht="15.75" customHeight="1" x14ac:dyDescent="0.15">
      <c r="AL5823" s="69" t="s">
        <v>22523</v>
      </c>
    </row>
    <row r="5824" spans="38:38" ht="15.75" customHeight="1" x14ac:dyDescent="0.15">
      <c r="AL5824" s="69" t="s">
        <v>22524</v>
      </c>
    </row>
    <row r="5825" spans="38:38" ht="15.75" customHeight="1" x14ac:dyDescent="0.15">
      <c r="AL5825" s="69" t="s">
        <v>22525</v>
      </c>
    </row>
    <row r="5826" spans="38:38" ht="15.75" customHeight="1" x14ac:dyDescent="0.15">
      <c r="AL5826" s="69" t="s">
        <v>22526</v>
      </c>
    </row>
    <row r="5827" spans="38:38" ht="15.75" customHeight="1" x14ac:dyDescent="0.15">
      <c r="AL5827" s="69" t="s">
        <v>22527</v>
      </c>
    </row>
    <row r="5828" spans="38:38" ht="15.75" customHeight="1" x14ac:dyDescent="0.15">
      <c r="AL5828" s="69" t="s">
        <v>22528</v>
      </c>
    </row>
    <row r="5829" spans="38:38" ht="15.75" customHeight="1" x14ac:dyDescent="0.15">
      <c r="AL5829" s="69" t="s">
        <v>22529</v>
      </c>
    </row>
    <row r="5830" spans="38:38" ht="15.75" customHeight="1" x14ac:dyDescent="0.15">
      <c r="AL5830" s="69" t="s">
        <v>22530</v>
      </c>
    </row>
    <row r="5831" spans="38:38" ht="15.75" customHeight="1" x14ac:dyDescent="0.15">
      <c r="AL5831" s="69" t="s">
        <v>22531</v>
      </c>
    </row>
    <row r="5832" spans="38:38" ht="15.75" customHeight="1" x14ac:dyDescent="0.15">
      <c r="AL5832" s="69" t="s">
        <v>22532</v>
      </c>
    </row>
    <row r="5833" spans="38:38" ht="15.75" customHeight="1" x14ac:dyDescent="0.15">
      <c r="AL5833" s="69" t="s">
        <v>22533</v>
      </c>
    </row>
    <row r="5834" spans="38:38" ht="15.75" customHeight="1" x14ac:dyDescent="0.15">
      <c r="AL5834" s="69" t="s">
        <v>22534</v>
      </c>
    </row>
    <row r="5835" spans="38:38" ht="15.75" customHeight="1" x14ac:dyDescent="0.15">
      <c r="AL5835" s="69" t="s">
        <v>22535</v>
      </c>
    </row>
    <row r="5836" spans="38:38" ht="15.75" customHeight="1" x14ac:dyDescent="0.15">
      <c r="AL5836" s="69" t="s">
        <v>22536</v>
      </c>
    </row>
    <row r="5837" spans="38:38" ht="15.75" customHeight="1" x14ac:dyDescent="0.15">
      <c r="AL5837" s="69" t="s">
        <v>22537</v>
      </c>
    </row>
    <row r="5838" spans="38:38" ht="15.75" customHeight="1" x14ac:dyDescent="0.15">
      <c r="AL5838" s="69" t="s">
        <v>22538</v>
      </c>
    </row>
    <row r="5839" spans="38:38" ht="15.75" customHeight="1" x14ac:dyDescent="0.15">
      <c r="AL5839" s="69" t="s">
        <v>22539</v>
      </c>
    </row>
    <row r="5840" spans="38:38" ht="15.75" customHeight="1" x14ac:dyDescent="0.15">
      <c r="AL5840" s="69" t="s">
        <v>22540</v>
      </c>
    </row>
    <row r="5841" spans="38:38" ht="15.75" customHeight="1" x14ac:dyDescent="0.15">
      <c r="AL5841" s="69" t="s">
        <v>22541</v>
      </c>
    </row>
    <row r="5842" spans="38:38" ht="15.75" customHeight="1" x14ac:dyDescent="0.15">
      <c r="AL5842" s="69" t="s">
        <v>22542</v>
      </c>
    </row>
    <row r="5843" spans="38:38" ht="15.75" customHeight="1" x14ac:dyDescent="0.15">
      <c r="AL5843" s="69" t="s">
        <v>22543</v>
      </c>
    </row>
    <row r="5844" spans="38:38" ht="15.75" customHeight="1" x14ac:dyDescent="0.15">
      <c r="AL5844" s="69" t="s">
        <v>22544</v>
      </c>
    </row>
    <row r="5845" spans="38:38" ht="15.75" customHeight="1" x14ac:dyDescent="0.15">
      <c r="AL5845" s="69" t="s">
        <v>22545</v>
      </c>
    </row>
    <row r="5846" spans="38:38" ht="15.75" customHeight="1" x14ac:dyDescent="0.15">
      <c r="AL5846" s="69" t="s">
        <v>22546</v>
      </c>
    </row>
    <row r="5847" spans="38:38" ht="15.75" customHeight="1" x14ac:dyDescent="0.15">
      <c r="AL5847" s="69" t="s">
        <v>22547</v>
      </c>
    </row>
    <row r="5848" spans="38:38" ht="15.75" customHeight="1" x14ac:dyDescent="0.15">
      <c r="AL5848" s="69" t="s">
        <v>22548</v>
      </c>
    </row>
    <row r="5849" spans="38:38" ht="15.75" customHeight="1" x14ac:dyDescent="0.15">
      <c r="AL5849" s="69" t="s">
        <v>22549</v>
      </c>
    </row>
    <row r="5850" spans="38:38" ht="15.75" customHeight="1" x14ac:dyDescent="0.15">
      <c r="AL5850" s="69" t="s">
        <v>22550</v>
      </c>
    </row>
    <row r="5851" spans="38:38" ht="15.75" customHeight="1" x14ac:dyDescent="0.15">
      <c r="AL5851" s="69" t="s">
        <v>22551</v>
      </c>
    </row>
    <row r="5852" spans="38:38" ht="15.75" customHeight="1" x14ac:dyDescent="0.15">
      <c r="AL5852" s="69" t="s">
        <v>22552</v>
      </c>
    </row>
    <row r="5853" spans="38:38" ht="15.75" customHeight="1" x14ac:dyDescent="0.15">
      <c r="AL5853" s="69" t="s">
        <v>22553</v>
      </c>
    </row>
    <row r="5854" spans="38:38" ht="15.75" customHeight="1" x14ac:dyDescent="0.15">
      <c r="AL5854" s="69" t="s">
        <v>22554</v>
      </c>
    </row>
    <row r="5855" spans="38:38" ht="15.75" customHeight="1" x14ac:dyDescent="0.15">
      <c r="AL5855" s="69" t="s">
        <v>22555</v>
      </c>
    </row>
    <row r="5856" spans="38:38" ht="15.75" customHeight="1" x14ac:dyDescent="0.15">
      <c r="AL5856" s="69" t="s">
        <v>22556</v>
      </c>
    </row>
    <row r="5857" spans="38:38" ht="15.75" customHeight="1" x14ac:dyDescent="0.15">
      <c r="AL5857" s="69" t="s">
        <v>22557</v>
      </c>
    </row>
    <row r="5858" spans="38:38" ht="15.75" customHeight="1" x14ac:dyDescent="0.15">
      <c r="AL5858" s="69" t="s">
        <v>22558</v>
      </c>
    </row>
    <row r="5859" spans="38:38" ht="15.75" customHeight="1" x14ac:dyDescent="0.15">
      <c r="AL5859" s="69" t="s">
        <v>22559</v>
      </c>
    </row>
    <row r="5860" spans="38:38" ht="15.75" customHeight="1" x14ac:dyDescent="0.15">
      <c r="AL5860" s="69" t="s">
        <v>22560</v>
      </c>
    </row>
    <row r="5861" spans="38:38" ht="15.75" customHeight="1" x14ac:dyDescent="0.15">
      <c r="AL5861" s="69" t="s">
        <v>22561</v>
      </c>
    </row>
    <row r="5862" spans="38:38" ht="15.75" customHeight="1" x14ac:dyDescent="0.15">
      <c r="AL5862" s="69" t="s">
        <v>22562</v>
      </c>
    </row>
    <row r="5863" spans="38:38" ht="15.75" customHeight="1" x14ac:dyDescent="0.15">
      <c r="AL5863" s="69" t="s">
        <v>22563</v>
      </c>
    </row>
    <row r="5864" spans="38:38" ht="15.75" customHeight="1" x14ac:dyDescent="0.15">
      <c r="AL5864" s="69" t="s">
        <v>22564</v>
      </c>
    </row>
    <row r="5865" spans="38:38" ht="15.75" customHeight="1" x14ac:dyDescent="0.15">
      <c r="AL5865" s="69" t="s">
        <v>22565</v>
      </c>
    </row>
    <row r="5866" spans="38:38" ht="15.75" customHeight="1" x14ac:dyDescent="0.15">
      <c r="AL5866" s="69" t="s">
        <v>22566</v>
      </c>
    </row>
    <row r="5867" spans="38:38" ht="15.75" customHeight="1" x14ac:dyDescent="0.15">
      <c r="AL5867" s="69" t="s">
        <v>22567</v>
      </c>
    </row>
    <row r="5868" spans="38:38" ht="15.75" customHeight="1" x14ac:dyDescent="0.15">
      <c r="AL5868" s="69" t="s">
        <v>22568</v>
      </c>
    </row>
    <row r="5869" spans="38:38" ht="15.75" customHeight="1" x14ac:dyDescent="0.15">
      <c r="AL5869" s="69" t="s">
        <v>22569</v>
      </c>
    </row>
    <row r="5870" spans="38:38" ht="15.75" customHeight="1" x14ac:dyDescent="0.15">
      <c r="AL5870" s="69" t="s">
        <v>22570</v>
      </c>
    </row>
    <row r="5871" spans="38:38" ht="15.75" customHeight="1" x14ac:dyDescent="0.15">
      <c r="AL5871" s="69" t="s">
        <v>22571</v>
      </c>
    </row>
    <row r="5872" spans="38:38" ht="15.75" customHeight="1" x14ac:dyDescent="0.15">
      <c r="AL5872" s="69" t="s">
        <v>22572</v>
      </c>
    </row>
    <row r="5873" spans="38:38" ht="15.75" customHeight="1" x14ac:dyDescent="0.15">
      <c r="AL5873" s="69" t="s">
        <v>22573</v>
      </c>
    </row>
    <row r="5874" spans="38:38" ht="15.75" customHeight="1" x14ac:dyDescent="0.15">
      <c r="AL5874" s="69" t="s">
        <v>22574</v>
      </c>
    </row>
    <row r="5875" spans="38:38" ht="15.75" customHeight="1" x14ac:dyDescent="0.15">
      <c r="AL5875" s="69" t="s">
        <v>22575</v>
      </c>
    </row>
    <row r="5876" spans="38:38" ht="15.75" customHeight="1" x14ac:dyDescent="0.15">
      <c r="AL5876" s="69" t="s">
        <v>22576</v>
      </c>
    </row>
    <row r="5877" spans="38:38" ht="15.75" customHeight="1" x14ac:dyDescent="0.15">
      <c r="AL5877" s="69" t="s">
        <v>22577</v>
      </c>
    </row>
    <row r="5878" spans="38:38" ht="15.75" customHeight="1" x14ac:dyDescent="0.15">
      <c r="AL5878" s="69" t="s">
        <v>22578</v>
      </c>
    </row>
    <row r="5879" spans="38:38" ht="15.75" customHeight="1" x14ac:dyDescent="0.15">
      <c r="AL5879" s="69" t="s">
        <v>22579</v>
      </c>
    </row>
    <row r="5880" spans="38:38" ht="15.75" customHeight="1" x14ac:dyDescent="0.15">
      <c r="AL5880" s="69" t="s">
        <v>22580</v>
      </c>
    </row>
    <row r="5881" spans="38:38" ht="15.75" customHeight="1" x14ac:dyDescent="0.15">
      <c r="AL5881" s="69" t="s">
        <v>22581</v>
      </c>
    </row>
    <row r="5882" spans="38:38" ht="15.75" customHeight="1" x14ac:dyDescent="0.15">
      <c r="AL5882" s="69" t="s">
        <v>22582</v>
      </c>
    </row>
    <row r="5883" spans="38:38" ht="15.75" customHeight="1" x14ac:dyDescent="0.15">
      <c r="AL5883" s="69" t="s">
        <v>22583</v>
      </c>
    </row>
    <row r="5884" spans="38:38" ht="15.75" customHeight="1" x14ac:dyDescent="0.15">
      <c r="AL5884" s="69" t="s">
        <v>22584</v>
      </c>
    </row>
    <row r="5885" spans="38:38" ht="15.75" customHeight="1" x14ac:dyDescent="0.15">
      <c r="AL5885" s="69" t="s">
        <v>22585</v>
      </c>
    </row>
    <row r="5886" spans="38:38" ht="15.75" customHeight="1" x14ac:dyDescent="0.15">
      <c r="AL5886" s="69" t="s">
        <v>22586</v>
      </c>
    </row>
    <row r="5887" spans="38:38" ht="15.75" customHeight="1" x14ac:dyDescent="0.15">
      <c r="AL5887" s="69" t="s">
        <v>22587</v>
      </c>
    </row>
    <row r="5888" spans="38:38" ht="15.75" customHeight="1" x14ac:dyDescent="0.15">
      <c r="AL5888" s="69" t="s">
        <v>22588</v>
      </c>
    </row>
    <row r="5889" spans="38:38" ht="15.75" customHeight="1" x14ac:dyDescent="0.15">
      <c r="AL5889" s="69" t="s">
        <v>22589</v>
      </c>
    </row>
    <row r="5890" spans="38:38" ht="15.75" customHeight="1" x14ac:dyDescent="0.15">
      <c r="AL5890" s="69" t="s">
        <v>22590</v>
      </c>
    </row>
    <row r="5891" spans="38:38" ht="15.75" customHeight="1" x14ac:dyDescent="0.15">
      <c r="AL5891" s="69" t="s">
        <v>22591</v>
      </c>
    </row>
    <row r="5892" spans="38:38" ht="15.75" customHeight="1" x14ac:dyDescent="0.15">
      <c r="AL5892" s="69" t="s">
        <v>22592</v>
      </c>
    </row>
    <row r="5893" spans="38:38" ht="15.75" customHeight="1" x14ac:dyDescent="0.15">
      <c r="AL5893" s="69" t="s">
        <v>22593</v>
      </c>
    </row>
    <row r="5894" spans="38:38" ht="15.75" customHeight="1" x14ac:dyDescent="0.15">
      <c r="AL5894" s="69" t="s">
        <v>22594</v>
      </c>
    </row>
    <row r="5895" spans="38:38" ht="15.75" customHeight="1" x14ac:dyDescent="0.15">
      <c r="AL5895" s="69" t="s">
        <v>22595</v>
      </c>
    </row>
    <row r="5896" spans="38:38" ht="15.75" customHeight="1" x14ac:dyDescent="0.15">
      <c r="AL5896" s="69" t="s">
        <v>22596</v>
      </c>
    </row>
    <row r="5897" spans="38:38" ht="15.75" customHeight="1" x14ac:dyDescent="0.15">
      <c r="AL5897" s="69" t="s">
        <v>22597</v>
      </c>
    </row>
    <row r="5898" spans="38:38" ht="15.75" customHeight="1" x14ac:dyDescent="0.15">
      <c r="AL5898" s="69" t="s">
        <v>22598</v>
      </c>
    </row>
    <row r="5899" spans="38:38" ht="15.75" customHeight="1" x14ac:dyDescent="0.15">
      <c r="AL5899" s="69" t="s">
        <v>22599</v>
      </c>
    </row>
    <row r="5900" spans="38:38" ht="15.75" customHeight="1" x14ac:dyDescent="0.15">
      <c r="AL5900" s="69" t="s">
        <v>22600</v>
      </c>
    </row>
    <row r="5901" spans="38:38" ht="15.75" customHeight="1" x14ac:dyDescent="0.15">
      <c r="AL5901" s="69" t="s">
        <v>22601</v>
      </c>
    </row>
    <row r="5902" spans="38:38" ht="15.75" customHeight="1" x14ac:dyDescent="0.15">
      <c r="AL5902" s="69" t="s">
        <v>22602</v>
      </c>
    </row>
    <row r="5903" spans="38:38" ht="15.75" customHeight="1" x14ac:dyDescent="0.15">
      <c r="AL5903" s="69" t="s">
        <v>22603</v>
      </c>
    </row>
    <row r="5904" spans="38:38" ht="15.75" customHeight="1" x14ac:dyDescent="0.15">
      <c r="AL5904" s="69" t="s">
        <v>22604</v>
      </c>
    </row>
    <row r="5905" spans="38:38" ht="15.75" customHeight="1" x14ac:dyDescent="0.15">
      <c r="AL5905" s="69" t="s">
        <v>22605</v>
      </c>
    </row>
    <row r="5906" spans="38:38" ht="15.75" customHeight="1" x14ac:dyDescent="0.15">
      <c r="AL5906" s="69" t="s">
        <v>22606</v>
      </c>
    </row>
    <row r="5907" spans="38:38" ht="15.75" customHeight="1" x14ac:dyDescent="0.15">
      <c r="AL5907" s="69" t="s">
        <v>22607</v>
      </c>
    </row>
    <row r="5908" spans="38:38" ht="15.75" customHeight="1" x14ac:dyDescent="0.15">
      <c r="AL5908" s="69" t="s">
        <v>22608</v>
      </c>
    </row>
    <row r="5909" spans="38:38" ht="15.75" customHeight="1" x14ac:dyDescent="0.15">
      <c r="AL5909" s="69" t="s">
        <v>22609</v>
      </c>
    </row>
    <row r="5910" spans="38:38" ht="15.75" customHeight="1" x14ac:dyDescent="0.15">
      <c r="AL5910" s="69" t="s">
        <v>22610</v>
      </c>
    </row>
    <row r="5911" spans="38:38" ht="15.75" customHeight="1" x14ac:dyDescent="0.15">
      <c r="AL5911" s="69" t="s">
        <v>22611</v>
      </c>
    </row>
    <row r="5912" spans="38:38" ht="15.75" customHeight="1" x14ac:dyDescent="0.15">
      <c r="AL5912" s="69" t="s">
        <v>22612</v>
      </c>
    </row>
    <row r="5913" spans="38:38" ht="15.75" customHeight="1" x14ac:dyDescent="0.15">
      <c r="AL5913" s="69" t="s">
        <v>22613</v>
      </c>
    </row>
    <row r="5914" spans="38:38" ht="15.75" customHeight="1" x14ac:dyDescent="0.15">
      <c r="AL5914" s="69" t="s">
        <v>22614</v>
      </c>
    </row>
    <row r="5915" spans="38:38" ht="15.75" customHeight="1" x14ac:dyDescent="0.15">
      <c r="AL5915" s="69" t="s">
        <v>22615</v>
      </c>
    </row>
    <row r="5916" spans="38:38" ht="15.75" customHeight="1" x14ac:dyDescent="0.15">
      <c r="AL5916" s="69" t="s">
        <v>22616</v>
      </c>
    </row>
    <row r="5917" spans="38:38" ht="15.75" customHeight="1" x14ac:dyDescent="0.15">
      <c r="AL5917" s="69" t="s">
        <v>22617</v>
      </c>
    </row>
    <row r="5918" spans="38:38" ht="15.75" customHeight="1" x14ac:dyDescent="0.15">
      <c r="AL5918" s="69" t="s">
        <v>22618</v>
      </c>
    </row>
    <row r="5919" spans="38:38" ht="15.75" customHeight="1" x14ac:dyDescent="0.15">
      <c r="AL5919" s="69" t="s">
        <v>22619</v>
      </c>
    </row>
    <row r="5920" spans="38:38" ht="15.75" customHeight="1" x14ac:dyDescent="0.15">
      <c r="AL5920" s="69" t="s">
        <v>22620</v>
      </c>
    </row>
    <row r="5921" spans="38:38" ht="15.75" customHeight="1" x14ac:dyDescent="0.15">
      <c r="AL5921" s="69" t="s">
        <v>22621</v>
      </c>
    </row>
    <row r="5922" spans="38:38" ht="15.75" customHeight="1" x14ac:dyDescent="0.15">
      <c r="AL5922" s="69" t="s">
        <v>22622</v>
      </c>
    </row>
    <row r="5923" spans="38:38" ht="15.75" customHeight="1" x14ac:dyDescent="0.15">
      <c r="AL5923" s="69" t="s">
        <v>22623</v>
      </c>
    </row>
    <row r="5924" spans="38:38" ht="15.75" customHeight="1" x14ac:dyDescent="0.15">
      <c r="AL5924" s="69" t="s">
        <v>22624</v>
      </c>
    </row>
    <row r="5925" spans="38:38" ht="15.75" customHeight="1" x14ac:dyDescent="0.15">
      <c r="AL5925" s="69" t="s">
        <v>22625</v>
      </c>
    </row>
    <row r="5926" spans="38:38" ht="15.75" customHeight="1" x14ac:dyDescent="0.15">
      <c r="AL5926" s="69" t="s">
        <v>22626</v>
      </c>
    </row>
    <row r="5927" spans="38:38" ht="15.75" customHeight="1" x14ac:dyDescent="0.15">
      <c r="AL5927" s="69" t="s">
        <v>22627</v>
      </c>
    </row>
    <row r="5928" spans="38:38" ht="15.75" customHeight="1" x14ac:dyDescent="0.15">
      <c r="AL5928" s="69" t="s">
        <v>22628</v>
      </c>
    </row>
    <row r="5929" spans="38:38" ht="15.75" customHeight="1" x14ac:dyDescent="0.15">
      <c r="AL5929" s="69" t="s">
        <v>22629</v>
      </c>
    </row>
    <row r="5930" spans="38:38" ht="15.75" customHeight="1" x14ac:dyDescent="0.15">
      <c r="AL5930" s="69" t="s">
        <v>22630</v>
      </c>
    </row>
    <row r="5931" spans="38:38" ht="15.75" customHeight="1" x14ac:dyDescent="0.15">
      <c r="AL5931" s="69" t="s">
        <v>22631</v>
      </c>
    </row>
    <row r="5932" spans="38:38" ht="15.75" customHeight="1" x14ac:dyDescent="0.15">
      <c r="AL5932" s="69" t="s">
        <v>22632</v>
      </c>
    </row>
    <row r="5933" spans="38:38" ht="15.75" customHeight="1" x14ac:dyDescent="0.15">
      <c r="AL5933" s="69" t="s">
        <v>22633</v>
      </c>
    </row>
    <row r="5934" spans="38:38" ht="15.75" customHeight="1" x14ac:dyDescent="0.15">
      <c r="AL5934" s="69" t="s">
        <v>22634</v>
      </c>
    </row>
    <row r="5935" spans="38:38" ht="15.75" customHeight="1" x14ac:dyDescent="0.15">
      <c r="AL5935" s="69" t="s">
        <v>22635</v>
      </c>
    </row>
    <row r="5936" spans="38:38" ht="15.75" customHeight="1" x14ac:dyDescent="0.15">
      <c r="AL5936" s="69" t="s">
        <v>22636</v>
      </c>
    </row>
    <row r="5937" spans="38:38" ht="15.75" customHeight="1" x14ac:dyDescent="0.15">
      <c r="AL5937" s="69" t="s">
        <v>22637</v>
      </c>
    </row>
    <row r="5938" spans="38:38" ht="15.75" customHeight="1" x14ac:dyDescent="0.15">
      <c r="AL5938" s="69" t="s">
        <v>22638</v>
      </c>
    </row>
    <row r="5939" spans="38:38" ht="15.75" customHeight="1" x14ac:dyDescent="0.15">
      <c r="AL5939" s="69" t="s">
        <v>22639</v>
      </c>
    </row>
    <row r="5940" spans="38:38" ht="15.75" customHeight="1" x14ac:dyDescent="0.15">
      <c r="AL5940" s="69" t="s">
        <v>22640</v>
      </c>
    </row>
    <row r="5941" spans="38:38" ht="15.75" customHeight="1" x14ac:dyDescent="0.15">
      <c r="AL5941" s="69" t="s">
        <v>22641</v>
      </c>
    </row>
    <row r="5942" spans="38:38" ht="15.75" customHeight="1" x14ac:dyDescent="0.15">
      <c r="AL5942" s="69" t="s">
        <v>22642</v>
      </c>
    </row>
    <row r="5943" spans="38:38" ht="15.75" customHeight="1" x14ac:dyDescent="0.15">
      <c r="AL5943" s="69" t="s">
        <v>22643</v>
      </c>
    </row>
    <row r="5944" spans="38:38" ht="15.75" customHeight="1" x14ac:dyDescent="0.15">
      <c r="AL5944" s="69" t="s">
        <v>22644</v>
      </c>
    </row>
    <row r="5945" spans="38:38" ht="15.75" customHeight="1" x14ac:dyDescent="0.15">
      <c r="AL5945" s="69" t="s">
        <v>22645</v>
      </c>
    </row>
    <row r="5946" spans="38:38" ht="15.75" customHeight="1" x14ac:dyDescent="0.15">
      <c r="AL5946" s="69" t="s">
        <v>22646</v>
      </c>
    </row>
    <row r="5947" spans="38:38" ht="15.75" customHeight="1" x14ac:dyDescent="0.15">
      <c r="AL5947" s="69" t="s">
        <v>22647</v>
      </c>
    </row>
    <row r="5948" spans="38:38" ht="15.75" customHeight="1" x14ac:dyDescent="0.15">
      <c r="AL5948" s="69" t="s">
        <v>22648</v>
      </c>
    </row>
    <row r="5949" spans="38:38" ht="15.75" customHeight="1" x14ac:dyDescent="0.15">
      <c r="AL5949" s="69" t="s">
        <v>22649</v>
      </c>
    </row>
    <row r="5950" spans="38:38" ht="15.75" customHeight="1" x14ac:dyDescent="0.15">
      <c r="AL5950" s="69" t="s">
        <v>22650</v>
      </c>
    </row>
    <row r="5951" spans="38:38" ht="15.75" customHeight="1" x14ac:dyDescent="0.15">
      <c r="AL5951" s="69" t="s">
        <v>22651</v>
      </c>
    </row>
    <row r="5952" spans="38:38" ht="15.75" customHeight="1" x14ac:dyDescent="0.15">
      <c r="AL5952" s="69" t="s">
        <v>22652</v>
      </c>
    </row>
    <row r="5953" spans="38:38" ht="15.75" customHeight="1" x14ac:dyDescent="0.15">
      <c r="AL5953" s="69" t="s">
        <v>22653</v>
      </c>
    </row>
    <row r="5954" spans="38:38" ht="15.75" customHeight="1" x14ac:dyDescent="0.15">
      <c r="AL5954" s="69" t="s">
        <v>22654</v>
      </c>
    </row>
    <row r="5955" spans="38:38" ht="15.75" customHeight="1" x14ac:dyDescent="0.15">
      <c r="AL5955" s="69" t="s">
        <v>22655</v>
      </c>
    </row>
    <row r="5956" spans="38:38" ht="15.75" customHeight="1" x14ac:dyDescent="0.15">
      <c r="AL5956" s="69" t="s">
        <v>22656</v>
      </c>
    </row>
    <row r="5957" spans="38:38" ht="15.75" customHeight="1" x14ac:dyDescent="0.15">
      <c r="AL5957" s="69" t="s">
        <v>22657</v>
      </c>
    </row>
    <row r="5958" spans="38:38" ht="15.75" customHeight="1" x14ac:dyDescent="0.15">
      <c r="AL5958" s="69" t="s">
        <v>22658</v>
      </c>
    </row>
    <row r="5959" spans="38:38" ht="15.75" customHeight="1" x14ac:dyDescent="0.15">
      <c r="AL5959" s="69" t="s">
        <v>22659</v>
      </c>
    </row>
    <row r="5960" spans="38:38" ht="15.75" customHeight="1" x14ac:dyDescent="0.15">
      <c r="AL5960" s="69" t="s">
        <v>22660</v>
      </c>
    </row>
    <row r="5961" spans="38:38" ht="15.75" customHeight="1" x14ac:dyDescent="0.15">
      <c r="AL5961" s="69" t="s">
        <v>22661</v>
      </c>
    </row>
    <row r="5962" spans="38:38" ht="15.75" customHeight="1" x14ac:dyDescent="0.15">
      <c r="AL5962" s="69" t="s">
        <v>22662</v>
      </c>
    </row>
    <row r="5963" spans="38:38" ht="15.75" customHeight="1" x14ac:dyDescent="0.15">
      <c r="AL5963" s="69" t="s">
        <v>22663</v>
      </c>
    </row>
    <row r="5964" spans="38:38" ht="15.75" customHeight="1" x14ac:dyDescent="0.15">
      <c r="AL5964" s="69" t="s">
        <v>22664</v>
      </c>
    </row>
    <row r="5965" spans="38:38" ht="15.75" customHeight="1" x14ac:dyDescent="0.15">
      <c r="AL5965" s="69" t="s">
        <v>22665</v>
      </c>
    </row>
    <row r="5966" spans="38:38" ht="15.75" customHeight="1" x14ac:dyDescent="0.15">
      <c r="AL5966" s="69" t="s">
        <v>22666</v>
      </c>
    </row>
    <row r="5967" spans="38:38" ht="15.75" customHeight="1" x14ac:dyDescent="0.15">
      <c r="AL5967" s="69" t="s">
        <v>22667</v>
      </c>
    </row>
    <row r="5968" spans="38:38" ht="15.75" customHeight="1" x14ac:dyDescent="0.15">
      <c r="AL5968" s="69" t="s">
        <v>22668</v>
      </c>
    </row>
    <row r="5969" spans="38:38" ht="15.75" customHeight="1" x14ac:dyDescent="0.15">
      <c r="AL5969" s="69" t="s">
        <v>22669</v>
      </c>
    </row>
    <row r="5970" spans="38:38" ht="15.75" customHeight="1" x14ac:dyDescent="0.15">
      <c r="AL5970" s="69" t="s">
        <v>22670</v>
      </c>
    </row>
    <row r="5971" spans="38:38" ht="15.75" customHeight="1" x14ac:dyDescent="0.15">
      <c r="AL5971" s="69" t="s">
        <v>22671</v>
      </c>
    </row>
    <row r="5972" spans="38:38" ht="15.75" customHeight="1" x14ac:dyDescent="0.15">
      <c r="AL5972" s="69" t="s">
        <v>22672</v>
      </c>
    </row>
    <row r="5973" spans="38:38" ht="15.75" customHeight="1" x14ac:dyDescent="0.15">
      <c r="AL5973" s="69" t="s">
        <v>22673</v>
      </c>
    </row>
    <row r="5974" spans="38:38" ht="15.75" customHeight="1" x14ac:dyDescent="0.15">
      <c r="AL5974" s="69" t="s">
        <v>22674</v>
      </c>
    </row>
    <row r="5975" spans="38:38" ht="15.75" customHeight="1" x14ac:dyDescent="0.15">
      <c r="AL5975" s="69" t="s">
        <v>22675</v>
      </c>
    </row>
    <row r="5976" spans="38:38" ht="15.75" customHeight="1" x14ac:dyDescent="0.15">
      <c r="AL5976" s="69" t="s">
        <v>22676</v>
      </c>
    </row>
    <row r="5977" spans="38:38" ht="15.75" customHeight="1" x14ac:dyDescent="0.15">
      <c r="AL5977" s="69" t="s">
        <v>22677</v>
      </c>
    </row>
    <row r="5978" spans="38:38" ht="15.75" customHeight="1" x14ac:dyDescent="0.15">
      <c r="AL5978" s="69" t="s">
        <v>22678</v>
      </c>
    </row>
    <row r="5979" spans="38:38" ht="15.75" customHeight="1" x14ac:dyDescent="0.15">
      <c r="AL5979" s="69" t="s">
        <v>22679</v>
      </c>
    </row>
    <row r="5980" spans="38:38" ht="15.75" customHeight="1" x14ac:dyDescent="0.15">
      <c r="AL5980" s="69" t="s">
        <v>22680</v>
      </c>
    </row>
    <row r="5981" spans="38:38" ht="15.75" customHeight="1" x14ac:dyDescent="0.15">
      <c r="AL5981" s="69" t="s">
        <v>22681</v>
      </c>
    </row>
    <row r="5982" spans="38:38" ht="15.75" customHeight="1" x14ac:dyDescent="0.15">
      <c r="AL5982" s="69" t="s">
        <v>22682</v>
      </c>
    </row>
    <row r="5983" spans="38:38" ht="15.75" customHeight="1" x14ac:dyDescent="0.15">
      <c r="AL5983" s="69" t="s">
        <v>22683</v>
      </c>
    </row>
    <row r="5984" spans="38:38" ht="15.75" customHeight="1" x14ac:dyDescent="0.15">
      <c r="AL5984" s="69" t="s">
        <v>22684</v>
      </c>
    </row>
    <row r="5985" spans="38:38" ht="15.75" customHeight="1" x14ac:dyDescent="0.15">
      <c r="AL5985" s="69" t="s">
        <v>22685</v>
      </c>
    </row>
    <row r="5986" spans="38:38" ht="15.75" customHeight="1" x14ac:dyDescent="0.15">
      <c r="AL5986" s="69" t="s">
        <v>22686</v>
      </c>
    </row>
    <row r="5987" spans="38:38" ht="15.75" customHeight="1" x14ac:dyDescent="0.15">
      <c r="AL5987" s="69" t="s">
        <v>22687</v>
      </c>
    </row>
    <row r="5988" spans="38:38" ht="15.75" customHeight="1" x14ac:dyDescent="0.15">
      <c r="AL5988" s="69" t="s">
        <v>22688</v>
      </c>
    </row>
    <row r="5989" spans="38:38" ht="15.75" customHeight="1" x14ac:dyDescent="0.15">
      <c r="AL5989" s="69" t="s">
        <v>22689</v>
      </c>
    </row>
    <row r="5990" spans="38:38" ht="15.75" customHeight="1" x14ac:dyDescent="0.15">
      <c r="AL5990" s="69" t="s">
        <v>22690</v>
      </c>
    </row>
    <row r="5991" spans="38:38" ht="15.75" customHeight="1" x14ac:dyDescent="0.15">
      <c r="AL5991" s="69" t="s">
        <v>22691</v>
      </c>
    </row>
    <row r="5992" spans="38:38" ht="15.75" customHeight="1" x14ac:dyDescent="0.15">
      <c r="AL5992" s="69" t="s">
        <v>22692</v>
      </c>
    </row>
    <row r="5993" spans="38:38" ht="15.75" customHeight="1" x14ac:dyDescent="0.15">
      <c r="AL5993" s="69" t="s">
        <v>22693</v>
      </c>
    </row>
    <row r="5994" spans="38:38" ht="15.75" customHeight="1" x14ac:dyDescent="0.15">
      <c r="AL5994" s="69" t="s">
        <v>22694</v>
      </c>
    </row>
    <row r="5995" spans="38:38" ht="15.75" customHeight="1" x14ac:dyDescent="0.15">
      <c r="AL5995" s="69" t="s">
        <v>22695</v>
      </c>
    </row>
    <row r="5996" spans="38:38" ht="15.75" customHeight="1" x14ac:dyDescent="0.15">
      <c r="AL5996" s="69" t="s">
        <v>22696</v>
      </c>
    </row>
    <row r="5997" spans="38:38" ht="15.75" customHeight="1" x14ac:dyDescent="0.15">
      <c r="AL5997" s="69" t="s">
        <v>22697</v>
      </c>
    </row>
    <row r="5998" spans="38:38" ht="15.75" customHeight="1" x14ac:dyDescent="0.15">
      <c r="AL5998" s="69" t="s">
        <v>22698</v>
      </c>
    </row>
    <row r="5999" spans="38:38" ht="15.75" customHeight="1" x14ac:dyDescent="0.15">
      <c r="AL5999" s="69" t="s">
        <v>22699</v>
      </c>
    </row>
    <row r="6000" spans="38:38" ht="15.75" customHeight="1" x14ac:dyDescent="0.15">
      <c r="AL6000" s="69" t="s">
        <v>22700</v>
      </c>
    </row>
    <row r="6001" spans="38:38" ht="15.75" customHeight="1" x14ac:dyDescent="0.15">
      <c r="AL6001" s="69" t="s">
        <v>22701</v>
      </c>
    </row>
    <row r="6002" spans="38:38" ht="15.75" customHeight="1" x14ac:dyDescent="0.15">
      <c r="AL6002" s="69" t="s">
        <v>22702</v>
      </c>
    </row>
    <row r="6003" spans="38:38" ht="15.75" customHeight="1" x14ac:dyDescent="0.15">
      <c r="AL6003" s="69" t="s">
        <v>22703</v>
      </c>
    </row>
    <row r="6004" spans="38:38" ht="15.75" customHeight="1" x14ac:dyDescent="0.15">
      <c r="AL6004" s="69" t="s">
        <v>22704</v>
      </c>
    </row>
    <row r="6005" spans="38:38" ht="15.75" customHeight="1" x14ac:dyDescent="0.15">
      <c r="AL6005" s="69" t="s">
        <v>22705</v>
      </c>
    </row>
    <row r="6006" spans="38:38" ht="15.75" customHeight="1" x14ac:dyDescent="0.15">
      <c r="AL6006" s="69" t="s">
        <v>22706</v>
      </c>
    </row>
    <row r="6007" spans="38:38" ht="15.75" customHeight="1" x14ac:dyDescent="0.15">
      <c r="AL6007" s="69" t="s">
        <v>22707</v>
      </c>
    </row>
    <row r="6008" spans="38:38" ht="15.75" customHeight="1" x14ac:dyDescent="0.15">
      <c r="AL6008" s="69" t="s">
        <v>22708</v>
      </c>
    </row>
    <row r="6009" spans="38:38" ht="15.75" customHeight="1" x14ac:dyDescent="0.15">
      <c r="AL6009" s="69" t="s">
        <v>22709</v>
      </c>
    </row>
    <row r="6010" spans="38:38" ht="15.75" customHeight="1" x14ac:dyDescent="0.15">
      <c r="AL6010" s="69" t="s">
        <v>22710</v>
      </c>
    </row>
    <row r="6011" spans="38:38" ht="15.75" customHeight="1" x14ac:dyDescent="0.15">
      <c r="AL6011" s="69" t="s">
        <v>22711</v>
      </c>
    </row>
    <row r="6012" spans="38:38" ht="15.75" customHeight="1" x14ac:dyDescent="0.15">
      <c r="AL6012" s="69" t="s">
        <v>22712</v>
      </c>
    </row>
    <row r="6013" spans="38:38" ht="15.75" customHeight="1" x14ac:dyDescent="0.15">
      <c r="AL6013" s="69" t="s">
        <v>22713</v>
      </c>
    </row>
    <row r="6014" spans="38:38" ht="15.75" customHeight="1" x14ac:dyDescent="0.15">
      <c r="AL6014" s="69" t="s">
        <v>22714</v>
      </c>
    </row>
    <row r="6015" spans="38:38" ht="15.75" customHeight="1" x14ac:dyDescent="0.15">
      <c r="AL6015" s="69" t="s">
        <v>22715</v>
      </c>
    </row>
    <row r="6016" spans="38:38" ht="15.75" customHeight="1" x14ac:dyDescent="0.15">
      <c r="AL6016" s="69" t="s">
        <v>22716</v>
      </c>
    </row>
    <row r="6017" spans="38:38" ht="15.75" customHeight="1" x14ac:dyDescent="0.15">
      <c r="AL6017" s="69" t="s">
        <v>22717</v>
      </c>
    </row>
    <row r="6018" spans="38:38" ht="15.75" customHeight="1" x14ac:dyDescent="0.15">
      <c r="AL6018" s="69" t="s">
        <v>22718</v>
      </c>
    </row>
    <row r="6019" spans="38:38" ht="15.75" customHeight="1" x14ac:dyDescent="0.15">
      <c r="AL6019" s="69" t="s">
        <v>22719</v>
      </c>
    </row>
    <row r="6020" spans="38:38" ht="15.75" customHeight="1" x14ac:dyDescent="0.15">
      <c r="AL6020" s="69" t="s">
        <v>22720</v>
      </c>
    </row>
    <row r="6021" spans="38:38" ht="15.75" customHeight="1" x14ac:dyDescent="0.15">
      <c r="AL6021" s="69" t="s">
        <v>22721</v>
      </c>
    </row>
    <row r="6022" spans="38:38" ht="15.75" customHeight="1" x14ac:dyDescent="0.15">
      <c r="AL6022" s="69" t="s">
        <v>22722</v>
      </c>
    </row>
    <row r="6023" spans="38:38" ht="15.75" customHeight="1" x14ac:dyDescent="0.15">
      <c r="AL6023" s="69" t="s">
        <v>22723</v>
      </c>
    </row>
    <row r="6024" spans="38:38" ht="15.75" customHeight="1" x14ac:dyDescent="0.15">
      <c r="AL6024" s="69" t="s">
        <v>22724</v>
      </c>
    </row>
    <row r="6025" spans="38:38" ht="15.75" customHeight="1" x14ac:dyDescent="0.15">
      <c r="AL6025" s="69" t="s">
        <v>22725</v>
      </c>
    </row>
    <row r="6026" spans="38:38" ht="15.75" customHeight="1" x14ac:dyDescent="0.15">
      <c r="AL6026" s="69" t="s">
        <v>22726</v>
      </c>
    </row>
    <row r="6027" spans="38:38" ht="15.75" customHeight="1" x14ac:dyDescent="0.15">
      <c r="AL6027" s="69" t="s">
        <v>22727</v>
      </c>
    </row>
    <row r="6028" spans="38:38" ht="15.75" customHeight="1" x14ac:dyDescent="0.15">
      <c r="AL6028" s="69" t="s">
        <v>22728</v>
      </c>
    </row>
    <row r="6029" spans="38:38" ht="15.75" customHeight="1" x14ac:dyDescent="0.15">
      <c r="AL6029" s="69" t="s">
        <v>22729</v>
      </c>
    </row>
    <row r="6030" spans="38:38" ht="15.75" customHeight="1" x14ac:dyDescent="0.15">
      <c r="AL6030" s="69" t="s">
        <v>22730</v>
      </c>
    </row>
    <row r="6031" spans="38:38" ht="15.75" customHeight="1" x14ac:dyDescent="0.15">
      <c r="AL6031" s="69" t="s">
        <v>22731</v>
      </c>
    </row>
    <row r="6032" spans="38:38" ht="15.75" customHeight="1" x14ac:dyDescent="0.15">
      <c r="AL6032" s="69" t="s">
        <v>22732</v>
      </c>
    </row>
    <row r="6033" spans="38:38" ht="15.75" customHeight="1" x14ac:dyDescent="0.15">
      <c r="AL6033" s="69" t="s">
        <v>22733</v>
      </c>
    </row>
    <row r="6034" spans="38:38" ht="15.75" customHeight="1" x14ac:dyDescent="0.15">
      <c r="AL6034" s="69" t="s">
        <v>22734</v>
      </c>
    </row>
    <row r="6035" spans="38:38" ht="15.75" customHeight="1" x14ac:dyDescent="0.15">
      <c r="AL6035" s="69" t="s">
        <v>22735</v>
      </c>
    </row>
    <row r="6036" spans="38:38" ht="15.75" customHeight="1" x14ac:dyDescent="0.15">
      <c r="AL6036" s="69" t="s">
        <v>22736</v>
      </c>
    </row>
    <row r="6037" spans="38:38" ht="15.75" customHeight="1" x14ac:dyDescent="0.15">
      <c r="AL6037" s="69" t="s">
        <v>22737</v>
      </c>
    </row>
    <row r="6038" spans="38:38" ht="15.75" customHeight="1" x14ac:dyDescent="0.15">
      <c r="AL6038" s="69" t="s">
        <v>22738</v>
      </c>
    </row>
    <row r="6039" spans="38:38" ht="15.75" customHeight="1" x14ac:dyDescent="0.15">
      <c r="AL6039" s="69" t="s">
        <v>22739</v>
      </c>
    </row>
    <row r="6040" spans="38:38" ht="15.75" customHeight="1" x14ac:dyDescent="0.15">
      <c r="AL6040" s="69" t="s">
        <v>22740</v>
      </c>
    </row>
    <row r="6041" spans="38:38" ht="15.75" customHeight="1" x14ac:dyDescent="0.15">
      <c r="AL6041" s="69" t="s">
        <v>22741</v>
      </c>
    </row>
    <row r="6042" spans="38:38" ht="15.75" customHeight="1" x14ac:dyDescent="0.15">
      <c r="AL6042" s="69" t="s">
        <v>22742</v>
      </c>
    </row>
    <row r="6043" spans="38:38" ht="15.75" customHeight="1" x14ac:dyDescent="0.15">
      <c r="AL6043" s="69" t="s">
        <v>22743</v>
      </c>
    </row>
    <row r="6044" spans="38:38" ht="15.75" customHeight="1" x14ac:dyDescent="0.15">
      <c r="AL6044" s="69" t="s">
        <v>22744</v>
      </c>
    </row>
    <row r="6045" spans="38:38" ht="15.75" customHeight="1" x14ac:dyDescent="0.15">
      <c r="AL6045" s="69" t="s">
        <v>22745</v>
      </c>
    </row>
    <row r="6046" spans="38:38" ht="15.75" customHeight="1" x14ac:dyDescent="0.15">
      <c r="AL6046" s="69" t="s">
        <v>22746</v>
      </c>
    </row>
    <row r="6047" spans="38:38" ht="15.75" customHeight="1" x14ac:dyDescent="0.15">
      <c r="AL6047" s="69" t="s">
        <v>22747</v>
      </c>
    </row>
    <row r="6048" spans="38:38" ht="15.75" customHeight="1" x14ac:dyDescent="0.15">
      <c r="AL6048" s="69" t="s">
        <v>22748</v>
      </c>
    </row>
    <row r="6049" spans="38:38" ht="15.75" customHeight="1" x14ac:dyDescent="0.15">
      <c r="AL6049" s="69" t="s">
        <v>22749</v>
      </c>
    </row>
    <row r="6050" spans="38:38" ht="15.75" customHeight="1" x14ac:dyDescent="0.15">
      <c r="AL6050" s="69" t="s">
        <v>22750</v>
      </c>
    </row>
    <row r="6051" spans="38:38" ht="15.75" customHeight="1" x14ac:dyDescent="0.15">
      <c r="AL6051" s="69" t="s">
        <v>22751</v>
      </c>
    </row>
    <row r="6052" spans="38:38" ht="15.75" customHeight="1" x14ac:dyDescent="0.15">
      <c r="AL6052" s="69" t="s">
        <v>22752</v>
      </c>
    </row>
    <row r="6053" spans="38:38" ht="15.75" customHeight="1" x14ac:dyDescent="0.15">
      <c r="AL6053" s="69" t="s">
        <v>22753</v>
      </c>
    </row>
    <row r="6054" spans="38:38" ht="15.75" customHeight="1" x14ac:dyDescent="0.15">
      <c r="AL6054" s="69" t="s">
        <v>22754</v>
      </c>
    </row>
    <row r="6055" spans="38:38" ht="15.75" customHeight="1" x14ac:dyDescent="0.15">
      <c r="AL6055" s="69" t="s">
        <v>22755</v>
      </c>
    </row>
    <row r="6056" spans="38:38" ht="15.75" customHeight="1" x14ac:dyDescent="0.15">
      <c r="AL6056" s="69" t="s">
        <v>22756</v>
      </c>
    </row>
    <row r="6057" spans="38:38" ht="15.75" customHeight="1" x14ac:dyDescent="0.15">
      <c r="AL6057" s="69" t="s">
        <v>22757</v>
      </c>
    </row>
    <row r="6058" spans="38:38" ht="15.75" customHeight="1" x14ac:dyDescent="0.15">
      <c r="AL6058" s="69" t="s">
        <v>22758</v>
      </c>
    </row>
    <row r="6059" spans="38:38" ht="15.75" customHeight="1" x14ac:dyDescent="0.15">
      <c r="AL6059" s="69" t="s">
        <v>22759</v>
      </c>
    </row>
    <row r="6060" spans="38:38" ht="15.75" customHeight="1" x14ac:dyDescent="0.15">
      <c r="AL6060" s="69" t="s">
        <v>22760</v>
      </c>
    </row>
    <row r="6061" spans="38:38" ht="15.75" customHeight="1" x14ac:dyDescent="0.15">
      <c r="AL6061" s="69" t="s">
        <v>22761</v>
      </c>
    </row>
    <row r="6062" spans="38:38" ht="15.75" customHeight="1" x14ac:dyDescent="0.15">
      <c r="AL6062" s="69" t="s">
        <v>22762</v>
      </c>
    </row>
    <row r="6063" spans="38:38" ht="15.75" customHeight="1" x14ac:dyDescent="0.15">
      <c r="AL6063" s="69" t="s">
        <v>22763</v>
      </c>
    </row>
    <row r="6064" spans="38:38" ht="15.75" customHeight="1" x14ac:dyDescent="0.15">
      <c r="AL6064" s="69" t="s">
        <v>22764</v>
      </c>
    </row>
    <row r="6065" spans="38:38" ht="15.75" customHeight="1" x14ac:dyDescent="0.15">
      <c r="AL6065" s="69" t="s">
        <v>22765</v>
      </c>
    </row>
    <row r="6066" spans="38:38" ht="15.75" customHeight="1" x14ac:dyDescent="0.15">
      <c r="AL6066" s="69" t="s">
        <v>22766</v>
      </c>
    </row>
    <row r="6067" spans="38:38" ht="15.75" customHeight="1" x14ac:dyDescent="0.15">
      <c r="AL6067" s="69" t="s">
        <v>22767</v>
      </c>
    </row>
    <row r="6068" spans="38:38" ht="15.75" customHeight="1" x14ac:dyDescent="0.15">
      <c r="AL6068" s="69" t="s">
        <v>22768</v>
      </c>
    </row>
    <row r="6069" spans="38:38" ht="15.75" customHeight="1" x14ac:dyDescent="0.15">
      <c r="AL6069" s="69" t="s">
        <v>22769</v>
      </c>
    </row>
    <row r="6070" spans="38:38" ht="15.75" customHeight="1" x14ac:dyDescent="0.15">
      <c r="AL6070" s="69" t="s">
        <v>22770</v>
      </c>
    </row>
    <row r="6071" spans="38:38" ht="15.75" customHeight="1" x14ac:dyDescent="0.15">
      <c r="AL6071" s="69" t="s">
        <v>22771</v>
      </c>
    </row>
    <row r="6072" spans="38:38" ht="15.75" customHeight="1" x14ac:dyDescent="0.15">
      <c r="AL6072" s="69" t="s">
        <v>22772</v>
      </c>
    </row>
    <row r="6073" spans="38:38" ht="15.75" customHeight="1" x14ac:dyDescent="0.15">
      <c r="AL6073" s="69" t="s">
        <v>22773</v>
      </c>
    </row>
    <row r="6074" spans="38:38" ht="15.75" customHeight="1" x14ac:dyDescent="0.15">
      <c r="AL6074" s="69" t="s">
        <v>22774</v>
      </c>
    </row>
    <row r="6075" spans="38:38" ht="15.75" customHeight="1" x14ac:dyDescent="0.15">
      <c r="AL6075" s="69" t="s">
        <v>22775</v>
      </c>
    </row>
    <row r="6076" spans="38:38" ht="15.75" customHeight="1" x14ac:dyDescent="0.15">
      <c r="AL6076" s="69" t="s">
        <v>22776</v>
      </c>
    </row>
    <row r="6077" spans="38:38" ht="15.75" customHeight="1" x14ac:dyDescent="0.15">
      <c r="AL6077" s="69" t="s">
        <v>22777</v>
      </c>
    </row>
    <row r="6078" spans="38:38" ht="15.75" customHeight="1" x14ac:dyDescent="0.15">
      <c r="AL6078" s="69" t="s">
        <v>22778</v>
      </c>
    </row>
    <row r="6079" spans="38:38" ht="15.75" customHeight="1" x14ac:dyDescent="0.15">
      <c r="AL6079" s="69" t="s">
        <v>22779</v>
      </c>
    </row>
    <row r="6080" spans="38:38" ht="15.75" customHeight="1" x14ac:dyDescent="0.15">
      <c r="AL6080" s="69" t="s">
        <v>22780</v>
      </c>
    </row>
    <row r="6081" spans="38:38" ht="15.75" customHeight="1" x14ac:dyDescent="0.15">
      <c r="AL6081" s="69" t="s">
        <v>22781</v>
      </c>
    </row>
    <row r="6082" spans="38:38" ht="15.75" customHeight="1" x14ac:dyDescent="0.15">
      <c r="AL6082" s="69" t="s">
        <v>22782</v>
      </c>
    </row>
    <row r="6083" spans="38:38" ht="15.75" customHeight="1" x14ac:dyDescent="0.15">
      <c r="AL6083" s="69" t="s">
        <v>22783</v>
      </c>
    </row>
    <row r="6084" spans="38:38" ht="15.75" customHeight="1" x14ac:dyDescent="0.15">
      <c r="AL6084" s="69" t="s">
        <v>22784</v>
      </c>
    </row>
    <row r="6085" spans="38:38" ht="15.75" customHeight="1" x14ac:dyDescent="0.15">
      <c r="AL6085" s="69" t="s">
        <v>22785</v>
      </c>
    </row>
    <row r="6086" spans="38:38" ht="15.75" customHeight="1" x14ac:dyDescent="0.15">
      <c r="AL6086" s="69" t="s">
        <v>22786</v>
      </c>
    </row>
    <row r="6087" spans="38:38" ht="15.75" customHeight="1" x14ac:dyDescent="0.15">
      <c r="AL6087" s="69" t="s">
        <v>22787</v>
      </c>
    </row>
    <row r="6088" spans="38:38" ht="15.75" customHeight="1" x14ac:dyDescent="0.15">
      <c r="AL6088" s="69" t="s">
        <v>22788</v>
      </c>
    </row>
    <row r="6089" spans="38:38" ht="15.75" customHeight="1" x14ac:dyDescent="0.15">
      <c r="AL6089" s="69" t="s">
        <v>22789</v>
      </c>
    </row>
    <row r="6090" spans="38:38" ht="15.75" customHeight="1" x14ac:dyDescent="0.15">
      <c r="AL6090" s="69" t="s">
        <v>22790</v>
      </c>
    </row>
    <row r="6091" spans="38:38" ht="15.75" customHeight="1" x14ac:dyDescent="0.15">
      <c r="AL6091" s="69" t="s">
        <v>22791</v>
      </c>
    </row>
    <row r="6092" spans="38:38" ht="15.75" customHeight="1" x14ac:dyDescent="0.15">
      <c r="AL6092" s="69" t="s">
        <v>22792</v>
      </c>
    </row>
    <row r="6093" spans="38:38" ht="15.75" customHeight="1" x14ac:dyDescent="0.15">
      <c r="AL6093" s="69" t="s">
        <v>22793</v>
      </c>
    </row>
    <row r="6094" spans="38:38" ht="15.75" customHeight="1" x14ac:dyDescent="0.15">
      <c r="AL6094" s="69" t="s">
        <v>22794</v>
      </c>
    </row>
    <row r="6095" spans="38:38" ht="15.75" customHeight="1" x14ac:dyDescent="0.15">
      <c r="AL6095" s="69" t="s">
        <v>22795</v>
      </c>
    </row>
    <row r="6096" spans="38:38" ht="15.75" customHeight="1" x14ac:dyDescent="0.15">
      <c r="AL6096" s="69" t="s">
        <v>22796</v>
      </c>
    </row>
    <row r="6097" spans="38:38" ht="15.75" customHeight="1" x14ac:dyDescent="0.15">
      <c r="AL6097" s="69" t="s">
        <v>22797</v>
      </c>
    </row>
    <row r="6098" spans="38:38" ht="15.75" customHeight="1" x14ac:dyDescent="0.15">
      <c r="AL6098" s="69" t="s">
        <v>22798</v>
      </c>
    </row>
    <row r="6099" spans="38:38" ht="15.75" customHeight="1" x14ac:dyDescent="0.15">
      <c r="AL6099" s="69" t="s">
        <v>22799</v>
      </c>
    </row>
    <row r="6100" spans="38:38" ht="15.75" customHeight="1" x14ac:dyDescent="0.15">
      <c r="AL6100" s="69" t="s">
        <v>22800</v>
      </c>
    </row>
    <row r="6101" spans="38:38" ht="15.75" customHeight="1" x14ac:dyDescent="0.15">
      <c r="AL6101" s="69" t="s">
        <v>22801</v>
      </c>
    </row>
    <row r="6102" spans="38:38" ht="15.75" customHeight="1" x14ac:dyDescent="0.15">
      <c r="AL6102" s="69" t="s">
        <v>22802</v>
      </c>
    </row>
    <row r="6103" spans="38:38" ht="15.75" customHeight="1" x14ac:dyDescent="0.15">
      <c r="AL6103" s="69" t="s">
        <v>22803</v>
      </c>
    </row>
    <row r="6104" spans="38:38" ht="15.75" customHeight="1" x14ac:dyDescent="0.15">
      <c r="AL6104" s="69" t="s">
        <v>22804</v>
      </c>
    </row>
    <row r="6105" spans="38:38" ht="15.75" customHeight="1" x14ac:dyDescent="0.15">
      <c r="AL6105" s="69" t="s">
        <v>22805</v>
      </c>
    </row>
    <row r="6106" spans="38:38" ht="15.75" customHeight="1" x14ac:dyDescent="0.15">
      <c r="AL6106" s="69" t="s">
        <v>22806</v>
      </c>
    </row>
    <row r="6107" spans="38:38" ht="15.75" customHeight="1" x14ac:dyDescent="0.15">
      <c r="AL6107" s="69" t="s">
        <v>22807</v>
      </c>
    </row>
    <row r="6108" spans="38:38" ht="15.75" customHeight="1" x14ac:dyDescent="0.15">
      <c r="AL6108" s="69" t="s">
        <v>22808</v>
      </c>
    </row>
    <row r="6109" spans="38:38" ht="15.75" customHeight="1" x14ac:dyDescent="0.15">
      <c r="AL6109" s="69" t="s">
        <v>22809</v>
      </c>
    </row>
    <row r="6110" spans="38:38" ht="15.75" customHeight="1" x14ac:dyDescent="0.15">
      <c r="AL6110" s="69" t="s">
        <v>22810</v>
      </c>
    </row>
    <row r="6111" spans="38:38" ht="15.75" customHeight="1" x14ac:dyDescent="0.15">
      <c r="AL6111" s="69" t="s">
        <v>22811</v>
      </c>
    </row>
    <row r="6112" spans="38:38" ht="15.75" customHeight="1" x14ac:dyDescent="0.15">
      <c r="AL6112" s="69" t="s">
        <v>22812</v>
      </c>
    </row>
    <row r="6113" spans="38:38" ht="15.75" customHeight="1" x14ac:dyDescent="0.15">
      <c r="AL6113" s="69" t="s">
        <v>22813</v>
      </c>
    </row>
    <row r="6114" spans="38:38" ht="15.75" customHeight="1" x14ac:dyDescent="0.15">
      <c r="AL6114" s="69" t="s">
        <v>22814</v>
      </c>
    </row>
    <row r="6115" spans="38:38" ht="15.75" customHeight="1" x14ac:dyDescent="0.15">
      <c r="AL6115" s="69" t="s">
        <v>22815</v>
      </c>
    </row>
    <row r="6116" spans="38:38" ht="15.75" customHeight="1" x14ac:dyDescent="0.15">
      <c r="AL6116" s="69" t="s">
        <v>22816</v>
      </c>
    </row>
    <row r="6117" spans="38:38" ht="15.75" customHeight="1" x14ac:dyDescent="0.15">
      <c r="AL6117" s="69" t="s">
        <v>22817</v>
      </c>
    </row>
    <row r="6118" spans="38:38" ht="15.75" customHeight="1" x14ac:dyDescent="0.15">
      <c r="AL6118" s="69" t="s">
        <v>22818</v>
      </c>
    </row>
    <row r="6119" spans="38:38" ht="15.75" customHeight="1" x14ac:dyDescent="0.15">
      <c r="AL6119" s="69" t="s">
        <v>22819</v>
      </c>
    </row>
    <row r="6120" spans="38:38" ht="15.75" customHeight="1" x14ac:dyDescent="0.15">
      <c r="AL6120" s="69" t="s">
        <v>22820</v>
      </c>
    </row>
    <row r="6121" spans="38:38" ht="15.75" customHeight="1" x14ac:dyDescent="0.15">
      <c r="AL6121" s="69" t="s">
        <v>22821</v>
      </c>
    </row>
    <row r="6122" spans="38:38" ht="15.75" customHeight="1" x14ac:dyDescent="0.15">
      <c r="AL6122" s="69" t="s">
        <v>22822</v>
      </c>
    </row>
    <row r="6123" spans="38:38" ht="15.75" customHeight="1" x14ac:dyDescent="0.15">
      <c r="AL6123" s="69" t="s">
        <v>22823</v>
      </c>
    </row>
    <row r="6124" spans="38:38" ht="15.75" customHeight="1" x14ac:dyDescent="0.15">
      <c r="AL6124" s="69" t="s">
        <v>22824</v>
      </c>
    </row>
    <row r="6125" spans="38:38" ht="15.75" customHeight="1" x14ac:dyDescent="0.15">
      <c r="AL6125" s="69" t="s">
        <v>22825</v>
      </c>
    </row>
    <row r="6126" spans="38:38" ht="15.75" customHeight="1" x14ac:dyDescent="0.15">
      <c r="AL6126" s="69" t="s">
        <v>22826</v>
      </c>
    </row>
    <row r="6127" spans="38:38" ht="15.75" customHeight="1" x14ac:dyDescent="0.15">
      <c r="AL6127" s="69" t="s">
        <v>22827</v>
      </c>
    </row>
    <row r="6128" spans="38:38" ht="15.75" customHeight="1" x14ac:dyDescent="0.15">
      <c r="AL6128" s="69" t="s">
        <v>22828</v>
      </c>
    </row>
    <row r="6129" spans="38:38" ht="15.75" customHeight="1" x14ac:dyDescent="0.15">
      <c r="AL6129" s="69" t="s">
        <v>22829</v>
      </c>
    </row>
    <row r="6130" spans="38:38" ht="15.75" customHeight="1" x14ac:dyDescent="0.15">
      <c r="AL6130" s="69" t="s">
        <v>22830</v>
      </c>
    </row>
    <row r="6131" spans="38:38" ht="15.75" customHeight="1" x14ac:dyDescent="0.15">
      <c r="AL6131" s="69" t="s">
        <v>22831</v>
      </c>
    </row>
    <row r="6132" spans="38:38" ht="15.75" customHeight="1" x14ac:dyDescent="0.15">
      <c r="AL6132" s="69" t="s">
        <v>22832</v>
      </c>
    </row>
    <row r="6133" spans="38:38" ht="15.75" customHeight="1" x14ac:dyDescent="0.15">
      <c r="AL6133" s="69" t="s">
        <v>22833</v>
      </c>
    </row>
    <row r="6134" spans="38:38" ht="15.75" customHeight="1" x14ac:dyDescent="0.15">
      <c r="AL6134" s="69" t="s">
        <v>22834</v>
      </c>
    </row>
    <row r="6135" spans="38:38" ht="15.75" customHeight="1" x14ac:dyDescent="0.15">
      <c r="AL6135" s="69" t="s">
        <v>22835</v>
      </c>
    </row>
    <row r="6136" spans="38:38" ht="15.75" customHeight="1" x14ac:dyDescent="0.15">
      <c r="AL6136" s="69" t="s">
        <v>22836</v>
      </c>
    </row>
    <row r="6137" spans="38:38" ht="15.75" customHeight="1" x14ac:dyDescent="0.15">
      <c r="AL6137" s="69" t="s">
        <v>22837</v>
      </c>
    </row>
    <row r="6138" spans="38:38" ht="15.75" customHeight="1" x14ac:dyDescent="0.15">
      <c r="AL6138" s="69" t="s">
        <v>22838</v>
      </c>
    </row>
    <row r="6139" spans="38:38" ht="15.75" customHeight="1" x14ac:dyDescent="0.15">
      <c r="AL6139" s="69" t="s">
        <v>22839</v>
      </c>
    </row>
    <row r="6140" spans="38:38" ht="15.75" customHeight="1" x14ac:dyDescent="0.15">
      <c r="AL6140" s="69" t="s">
        <v>22840</v>
      </c>
    </row>
    <row r="6141" spans="38:38" ht="15.75" customHeight="1" x14ac:dyDescent="0.15">
      <c r="AL6141" s="69" t="s">
        <v>22841</v>
      </c>
    </row>
    <row r="6142" spans="38:38" ht="15.75" customHeight="1" x14ac:dyDescent="0.15">
      <c r="AL6142" s="69" t="s">
        <v>22842</v>
      </c>
    </row>
    <row r="6143" spans="38:38" ht="15.75" customHeight="1" x14ac:dyDescent="0.15">
      <c r="AL6143" s="69" t="s">
        <v>22843</v>
      </c>
    </row>
    <row r="6144" spans="38:38" ht="15.75" customHeight="1" x14ac:dyDescent="0.15">
      <c r="AL6144" s="69" t="s">
        <v>22844</v>
      </c>
    </row>
    <row r="6145" spans="38:38" ht="15.75" customHeight="1" x14ac:dyDescent="0.15">
      <c r="AL6145" s="69" t="s">
        <v>22845</v>
      </c>
    </row>
    <row r="6146" spans="38:38" ht="15.75" customHeight="1" x14ac:dyDescent="0.15">
      <c r="AL6146" s="69" t="s">
        <v>22846</v>
      </c>
    </row>
  </sheetData>
  <sortState xmlns:xlrd2="http://schemas.microsoft.com/office/spreadsheetml/2017/richdata2" ref="W4:X50">
    <sortCondition ref="W50"/>
  </sortState>
  <phoneticPr fontId="26" type="noConversion"/>
  <conditionalFormatting sqref="L2:L3 D2:F97">
    <cfRule type="containsBlanks" dxfId="0" priority="1">
      <formula>LEN(TRIM(D2))=0</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401"/>
  <sheetViews>
    <sheetView topLeftCell="AN1" workbookViewId="0">
      <selection activeCell="CD1" sqref="CD1"/>
    </sheetView>
  </sheetViews>
  <sheetFormatPr baseColWidth="10" defaultColWidth="11.5" defaultRowHeight="15" x14ac:dyDescent="0.2"/>
  <cols>
    <col min="1" max="1" width="28.5" customWidth="1"/>
    <col min="2" max="2" width="14.5" customWidth="1"/>
    <col min="3" max="3" width="16.1640625" customWidth="1"/>
    <col min="4" max="64" width="1.83203125" customWidth="1"/>
    <col min="65" max="65" width="2.1640625" bestFit="1" customWidth="1"/>
    <col min="66" max="80" width="10.1640625" customWidth="1"/>
    <col min="82" max="83" width="11.5" style="55"/>
    <col min="85" max="85" width="20.6640625" style="66" customWidth="1"/>
    <col min="86" max="86" width="11.5" style="66" customWidth="1"/>
    <col min="87" max="91" width="11.5" style="66"/>
  </cols>
  <sheetData>
    <row r="1" spans="1:96" s="11" customFormat="1" x14ac:dyDescent="0.2">
      <c r="CD1" s="54"/>
      <c r="CE1" s="54"/>
      <c r="CG1" s="61"/>
      <c r="CH1" s="61"/>
      <c r="CI1" s="61"/>
      <c r="CJ1" s="61"/>
      <c r="CK1" s="61"/>
      <c r="CL1" s="61"/>
      <c r="CM1" s="61"/>
    </row>
    <row r="2" spans="1:96" s="11" customFormat="1" x14ac:dyDescent="0.2">
      <c r="CD2" s="54"/>
      <c r="CE2" s="54"/>
      <c r="CG2" s="61"/>
      <c r="CH2" s="61"/>
      <c r="CI2" s="61"/>
      <c r="CJ2" s="61"/>
      <c r="CK2" s="61"/>
      <c r="CL2" s="61"/>
      <c r="CM2" s="61"/>
    </row>
    <row r="3" spans="1:96" s="11" customFormat="1" x14ac:dyDescent="0.2">
      <c r="CD3" s="54"/>
      <c r="CE3" s="54"/>
      <c r="CG3" s="61"/>
      <c r="CH3" s="61"/>
      <c r="CI3" s="61"/>
      <c r="CJ3" s="61"/>
      <c r="CK3" s="61"/>
      <c r="CL3" s="61"/>
      <c r="CM3" s="61"/>
    </row>
    <row r="4" spans="1:96" s="11" customFormat="1" x14ac:dyDescent="0.2">
      <c r="CD4" s="54"/>
      <c r="CE4" s="54"/>
      <c r="CG4" s="61"/>
      <c r="CH4" s="61"/>
      <c r="CI4" s="61"/>
      <c r="CJ4" s="61"/>
      <c r="CK4" s="61"/>
      <c r="CL4" s="61"/>
      <c r="CM4" s="61"/>
    </row>
    <row r="5" spans="1:96" s="11" customFormat="1" x14ac:dyDescent="0.2">
      <c r="CD5" s="54"/>
      <c r="CE5" s="54"/>
      <c r="CG5" s="61"/>
      <c r="CH5" s="61"/>
      <c r="CI5" s="61"/>
      <c r="CJ5" s="61"/>
      <c r="CK5" s="61"/>
      <c r="CL5" s="61"/>
      <c r="CM5" s="61"/>
    </row>
    <row r="6" spans="1:96" s="11" customFormat="1" x14ac:dyDescent="0.2">
      <c r="CD6" s="54"/>
      <c r="CE6" s="54"/>
      <c r="CG6" s="61"/>
      <c r="CH6" s="61"/>
      <c r="CI6" s="61"/>
      <c r="CJ6" s="61"/>
      <c r="CK6" s="61"/>
      <c r="CL6" s="61"/>
      <c r="CM6" s="61"/>
    </row>
    <row r="7" spans="1:96" s="11" customFormat="1" x14ac:dyDescent="0.2">
      <c r="CD7" s="54"/>
      <c r="CE7" s="54"/>
      <c r="CG7" s="61"/>
      <c r="CH7" s="61"/>
      <c r="CI7" s="61"/>
      <c r="CJ7" s="61"/>
      <c r="CK7" s="61"/>
      <c r="CL7" s="61"/>
      <c r="CM7" s="61"/>
    </row>
    <row r="8" spans="1:96" s="11" customFormat="1" x14ac:dyDescent="0.2">
      <c r="CD8" s="54"/>
      <c r="CE8" s="54"/>
      <c r="CG8" s="61"/>
      <c r="CH8" s="61"/>
      <c r="CI8" s="61"/>
      <c r="CJ8" s="61"/>
      <c r="CK8" s="61"/>
      <c r="CL8" s="61"/>
      <c r="CM8" s="61"/>
    </row>
    <row r="9" spans="1:96" s="11" customFormat="1" x14ac:dyDescent="0.2">
      <c r="CD9" s="54"/>
      <c r="CE9" s="54"/>
      <c r="CG9" s="61"/>
      <c r="CH9" s="61"/>
      <c r="CI9" s="61"/>
      <c r="CJ9" s="61"/>
      <c r="CK9" s="61"/>
      <c r="CL9" s="61"/>
      <c r="CM9" s="61"/>
    </row>
    <row r="10" spans="1:96" s="11" customFormat="1" x14ac:dyDescent="0.2">
      <c r="CD10" s="54"/>
      <c r="CE10" s="54"/>
      <c r="CG10" s="61"/>
      <c r="CH10" s="61"/>
      <c r="CI10" s="61"/>
      <c r="CJ10" s="61"/>
      <c r="CK10" s="61"/>
      <c r="CL10" s="61"/>
      <c r="CM10" s="61"/>
    </row>
    <row r="11" spans="1:96" s="11" customFormat="1" x14ac:dyDescent="0.2">
      <c r="CD11" s="54"/>
      <c r="CE11" s="54"/>
      <c r="CG11" s="61"/>
      <c r="CH11" s="61"/>
      <c r="CI11" s="61"/>
      <c r="CJ11" s="61"/>
      <c r="CK11" s="61"/>
      <c r="CL11" s="61"/>
      <c r="CM11" s="61"/>
    </row>
    <row r="12" spans="1:96" s="11" customFormat="1" x14ac:dyDescent="0.2">
      <c r="CD12" s="56" t="s">
        <v>9129</v>
      </c>
      <c r="CE12" s="54"/>
      <c r="CG12" s="62" t="s">
        <v>9275</v>
      </c>
      <c r="CH12" s="61"/>
      <c r="CI12" s="61"/>
      <c r="CJ12" s="61"/>
      <c r="CK12" s="61"/>
      <c r="CL12" s="61"/>
      <c r="CM12" s="61"/>
    </row>
    <row r="13" spans="1:96" s="11" customFormat="1" x14ac:dyDescent="0.2">
      <c r="CD13" s="54"/>
      <c r="CE13" s="54"/>
      <c r="CG13" s="61"/>
      <c r="CH13" s="61"/>
      <c r="CI13" s="61"/>
      <c r="CJ13" s="61"/>
      <c r="CK13" s="61"/>
      <c r="CL13" s="61"/>
      <c r="CM13" s="61"/>
    </row>
    <row r="14" spans="1:96" s="11" customFormat="1" ht="70" x14ac:dyDescent="0.2">
      <c r="A14" s="59" t="s">
        <v>9277</v>
      </c>
      <c r="B14" s="11" t="b">
        <f>OR(CB17,CD17,CM17,CR17)</f>
        <v>0</v>
      </c>
      <c r="CB14" s="16" t="s">
        <v>2213</v>
      </c>
      <c r="CD14" s="55" t="s">
        <v>9130</v>
      </c>
      <c r="CE14" s="54"/>
      <c r="CG14" s="63" t="s">
        <v>9276</v>
      </c>
      <c r="CH14" s="61"/>
      <c r="CI14" s="61"/>
      <c r="CJ14" s="61"/>
      <c r="CK14" s="61"/>
      <c r="CL14" s="61"/>
      <c r="CM14" s="61"/>
      <c r="CR14" s="59" t="s">
        <v>9278</v>
      </c>
    </row>
    <row r="15" spans="1:96" s="11" customFormat="1" x14ac:dyDescent="0.2">
      <c r="BO15" s="11">
        <v>60</v>
      </c>
      <c r="CD15" s="54"/>
      <c r="CE15" s="54"/>
      <c r="CG15" s="61"/>
      <c r="CH15" s="61"/>
      <c r="CI15" s="61"/>
      <c r="CJ15" s="61"/>
      <c r="CK15" s="61"/>
      <c r="CL15" s="61"/>
      <c r="CM15" s="61"/>
    </row>
    <row r="16" spans="1:96" s="11" customFormat="1" ht="28" x14ac:dyDescent="0.2">
      <c r="BN16" s="17" t="s">
        <v>3155</v>
      </c>
      <c r="BO16" s="17" t="s">
        <v>3156</v>
      </c>
      <c r="BP16" s="17" t="s">
        <v>3157</v>
      </c>
      <c r="BQ16" s="17"/>
      <c r="BR16" s="17"/>
      <c r="BS16" s="17"/>
      <c r="BT16" s="17"/>
      <c r="BU16" s="17"/>
      <c r="BV16" s="17"/>
      <c r="BW16" s="17"/>
      <c r="BX16" s="17"/>
      <c r="BY16" s="17"/>
      <c r="BZ16" s="17"/>
      <c r="CA16" s="17"/>
      <c r="CB16" s="17" t="s">
        <v>2361</v>
      </c>
      <c r="CC16" s="16"/>
      <c r="CD16" s="54"/>
      <c r="CE16" s="54"/>
      <c r="CG16" s="61"/>
      <c r="CH16" s="61"/>
      <c r="CI16" s="61"/>
      <c r="CJ16" s="61"/>
      <c r="CK16" s="61"/>
      <c r="CL16" s="61"/>
      <c r="CM16" s="61"/>
      <c r="CR16" s="11" t="str">
        <f>IF(CR17,CR14,"")</f>
        <v/>
      </c>
    </row>
    <row r="17" spans="1:96" s="11" customFormat="1" ht="15" customHeight="1" x14ac:dyDescent="0.2">
      <c r="B17" s="11" t="s">
        <v>2215</v>
      </c>
      <c r="C17" s="11" t="s">
        <v>2216</v>
      </c>
      <c r="D17" s="11" t="s">
        <v>2217</v>
      </c>
      <c r="E17" s="11" t="s">
        <v>2218</v>
      </c>
      <c r="F17" s="11" t="s">
        <v>2219</v>
      </c>
      <c r="G17" s="11" t="s">
        <v>2220</v>
      </c>
      <c r="H17" s="11" t="s">
        <v>2221</v>
      </c>
      <c r="I17" s="11" t="s">
        <v>2222</v>
      </c>
      <c r="J17" s="11" t="s">
        <v>2223</v>
      </c>
      <c r="K17" s="11" t="s">
        <v>2224</v>
      </c>
      <c r="L17" s="11" t="s">
        <v>2225</v>
      </c>
      <c r="M17" s="11" t="s">
        <v>2226</v>
      </c>
      <c r="N17" s="11" t="s">
        <v>2227</v>
      </c>
      <c r="O17" s="11" t="s">
        <v>2228</v>
      </c>
      <c r="P17" s="11" t="s">
        <v>2229</v>
      </c>
      <c r="Q17" s="11" t="s">
        <v>2230</v>
      </c>
      <c r="R17" s="11" t="s">
        <v>2231</v>
      </c>
      <c r="S17" s="11" t="s">
        <v>2232</v>
      </c>
      <c r="T17" s="11" t="s">
        <v>2233</v>
      </c>
      <c r="U17" s="11" t="s">
        <v>2234</v>
      </c>
      <c r="V17" s="11" t="s">
        <v>2235</v>
      </c>
      <c r="W17" s="11" t="s">
        <v>2236</v>
      </c>
      <c r="X17" s="11" t="s">
        <v>2237</v>
      </c>
      <c r="Y17" s="11" t="s">
        <v>2238</v>
      </c>
      <c r="Z17" s="11" t="s">
        <v>2239</v>
      </c>
      <c r="AA17" s="11" t="s">
        <v>2240</v>
      </c>
      <c r="AB17" s="11" t="s">
        <v>2241</v>
      </c>
      <c r="AC17" s="11" t="s">
        <v>2242</v>
      </c>
      <c r="AD17" s="11" t="s">
        <v>2243</v>
      </c>
      <c r="AE17" s="11" t="s">
        <v>2244</v>
      </c>
      <c r="AF17" s="11" t="s">
        <v>2245</v>
      </c>
      <c r="AG17" s="11" t="s">
        <v>350</v>
      </c>
      <c r="AH17" s="11" t="s">
        <v>2246</v>
      </c>
      <c r="AI17" s="11" t="s">
        <v>2247</v>
      </c>
      <c r="AJ17" s="11" t="s">
        <v>2248</v>
      </c>
      <c r="AK17" s="11" t="s">
        <v>2249</v>
      </c>
      <c r="AL17" s="11" t="s">
        <v>2250</v>
      </c>
      <c r="AM17" s="11" t="s">
        <v>2251</v>
      </c>
      <c r="AN17" s="11" t="s">
        <v>290</v>
      </c>
      <c r="AO17" s="11" t="s">
        <v>2252</v>
      </c>
      <c r="AP17" s="11" t="s">
        <v>2253</v>
      </c>
      <c r="AQ17" s="11" t="s">
        <v>2254</v>
      </c>
      <c r="AR17" s="11" t="s">
        <v>2255</v>
      </c>
      <c r="AS17" s="11" t="s">
        <v>2256</v>
      </c>
      <c r="AT17" s="11" t="s">
        <v>2257</v>
      </c>
      <c r="AU17" s="11" t="s">
        <v>2258</v>
      </c>
      <c r="AV17" s="11" t="s">
        <v>2259</v>
      </c>
      <c r="AW17" s="11" t="s">
        <v>2260</v>
      </c>
      <c r="AX17" s="11" t="s">
        <v>2261</v>
      </c>
      <c r="AY17" s="11" t="s">
        <v>2214</v>
      </c>
      <c r="AZ17" s="11" t="s">
        <v>2262</v>
      </c>
      <c r="BA17" s="11" t="s">
        <v>2263</v>
      </c>
      <c r="BB17" s="13">
        <v>0</v>
      </c>
      <c r="BC17" s="11">
        <v>1</v>
      </c>
      <c r="BD17" s="11">
        <v>2</v>
      </c>
      <c r="BE17" s="11">
        <v>3</v>
      </c>
      <c r="BF17" s="11">
        <v>4</v>
      </c>
      <c r="BG17" s="11">
        <v>5</v>
      </c>
      <c r="BH17" s="11">
        <v>6</v>
      </c>
      <c r="BI17" s="11">
        <v>7</v>
      </c>
      <c r="BJ17" s="11">
        <v>8</v>
      </c>
      <c r="BK17" s="11">
        <v>9</v>
      </c>
      <c r="BL17" s="11" t="s">
        <v>296</v>
      </c>
      <c r="BM17" s="11" t="s">
        <v>2264</v>
      </c>
      <c r="BN17" s="15" t="b">
        <f>SUM(BN18:BN401)&gt;0</f>
        <v>0</v>
      </c>
      <c r="BO17" s="15" t="b">
        <f>OR(BO18:BO401)</f>
        <v>0</v>
      </c>
      <c r="BP17" s="15" t="b">
        <f>OR(BP18:BP401)</f>
        <v>0</v>
      </c>
      <c r="BQ17" s="15"/>
      <c r="BR17" s="15"/>
      <c r="BS17" s="15"/>
      <c r="BT17" s="15"/>
      <c r="BU17" s="15"/>
      <c r="BV17" s="15"/>
      <c r="BW17" s="15"/>
      <c r="BX17" s="15"/>
      <c r="BY17" s="15"/>
      <c r="BZ17" s="15"/>
      <c r="CA17" s="15"/>
      <c r="CB17" s="15" t="b">
        <f>OR(BN17:BO17)</f>
        <v>0</v>
      </c>
      <c r="CC17" s="18" t="str">
        <f>IF(CB17,CB14,"")</f>
        <v/>
      </c>
      <c r="CD17" s="60" t="b">
        <f>OR(CD18:CD401)</f>
        <v>0</v>
      </c>
      <c r="CE17" s="58" t="str">
        <f>IF(CD17,CD14,"")</f>
        <v/>
      </c>
      <c r="CG17" s="61" t="str">
        <f>IF(CM17,CG14,"")</f>
        <v/>
      </c>
      <c r="CH17" s="64" t="str">
        <f>ranges!Q2</f>
        <v>Homo_sapiens:GRCh38</v>
      </c>
      <c r="CI17" s="64" t="str">
        <f>ranges!Q3</f>
        <v>Homo_sapiens:GRCh37</v>
      </c>
      <c r="CJ17" s="64" t="str">
        <f>ranges!Q4</f>
        <v>Homo_sapiens:hg19</v>
      </c>
      <c r="CK17" s="64" t="str">
        <f>ref_2</f>
        <v>Mus_musculus:GRCm38</v>
      </c>
      <c r="CL17" s="61"/>
      <c r="CM17" s="65" t="b">
        <f>OR(CM18:CM401)</f>
        <v>0</v>
      </c>
      <c r="CR17" s="15" t="b">
        <f>OR(CR18:CR401)</f>
        <v>0</v>
      </c>
    </row>
    <row r="18" spans="1:96" s="11" customFormat="1" x14ac:dyDescent="0.2">
      <c r="A18" s="11">
        <f>'Sample Manifest - ALL TYPES'!C9</f>
        <v>0</v>
      </c>
      <c r="B18" s="11" t="str">
        <f>SUBSTITUTE(A18,B$17,"")</f>
        <v>0</v>
      </c>
      <c r="C18" s="11" t="str">
        <f t="shared" ref="C18:BK18" si="0">SUBSTITUTE(B18,C$17,"")</f>
        <v>0</v>
      </c>
      <c r="D18" s="11" t="str">
        <f t="shared" si="0"/>
        <v>0</v>
      </c>
      <c r="E18" s="11" t="str">
        <f t="shared" si="0"/>
        <v>0</v>
      </c>
      <c r="F18" s="11" t="str">
        <f t="shared" si="0"/>
        <v>0</v>
      </c>
      <c r="G18" s="11" t="str">
        <f t="shared" si="0"/>
        <v>0</v>
      </c>
      <c r="H18" s="11" t="str">
        <f t="shared" si="0"/>
        <v>0</v>
      </c>
      <c r="I18" s="11" t="str">
        <f t="shared" si="0"/>
        <v>0</v>
      </c>
      <c r="J18" s="11" t="str">
        <f t="shared" si="0"/>
        <v>0</v>
      </c>
      <c r="K18" s="11" t="str">
        <f t="shared" si="0"/>
        <v>0</v>
      </c>
      <c r="L18" s="11" t="str">
        <f t="shared" si="0"/>
        <v>0</v>
      </c>
      <c r="M18" s="11" t="str">
        <f t="shared" si="0"/>
        <v>0</v>
      </c>
      <c r="N18" s="11" t="str">
        <f t="shared" si="0"/>
        <v>0</v>
      </c>
      <c r="O18" s="11" t="str">
        <f t="shared" si="0"/>
        <v>0</v>
      </c>
      <c r="P18" s="11" t="str">
        <f t="shared" si="0"/>
        <v>0</v>
      </c>
      <c r="Q18" s="11" t="str">
        <f t="shared" si="0"/>
        <v>0</v>
      </c>
      <c r="R18" s="11" t="str">
        <f t="shared" si="0"/>
        <v>0</v>
      </c>
      <c r="S18" s="11" t="str">
        <f t="shared" si="0"/>
        <v>0</v>
      </c>
      <c r="T18" s="11" t="str">
        <f>SUBSTITUTE(S18,T$17,"")</f>
        <v>0</v>
      </c>
      <c r="U18" s="11" t="str">
        <f t="shared" si="0"/>
        <v>0</v>
      </c>
      <c r="V18" s="11" t="str">
        <f t="shared" si="0"/>
        <v>0</v>
      </c>
      <c r="W18" s="11" t="str">
        <f t="shared" si="0"/>
        <v>0</v>
      </c>
      <c r="X18" s="11" t="str">
        <f t="shared" si="0"/>
        <v>0</v>
      </c>
      <c r="Y18" s="11" t="str">
        <f t="shared" si="0"/>
        <v>0</v>
      </c>
      <c r="Z18" s="11" t="str">
        <f t="shared" si="0"/>
        <v>0</v>
      </c>
      <c r="AA18" s="11" t="str">
        <f t="shared" si="0"/>
        <v>0</v>
      </c>
      <c r="AB18" s="11" t="str">
        <f t="shared" si="0"/>
        <v>0</v>
      </c>
      <c r="AC18" s="11" t="str">
        <f t="shared" si="0"/>
        <v>0</v>
      </c>
      <c r="AD18" s="11" t="str">
        <f t="shared" si="0"/>
        <v>0</v>
      </c>
      <c r="AE18" s="11" t="str">
        <f t="shared" si="0"/>
        <v>0</v>
      </c>
      <c r="AF18" s="11" t="str">
        <f t="shared" si="0"/>
        <v>0</v>
      </c>
      <c r="AG18" s="11" t="str">
        <f t="shared" si="0"/>
        <v>0</v>
      </c>
      <c r="AH18" s="11" t="str">
        <f t="shared" si="0"/>
        <v>0</v>
      </c>
      <c r="AI18" s="11" t="str">
        <f t="shared" si="0"/>
        <v>0</v>
      </c>
      <c r="AJ18" s="11" t="str">
        <f t="shared" si="0"/>
        <v>0</v>
      </c>
      <c r="AK18" s="11" t="str">
        <f t="shared" si="0"/>
        <v>0</v>
      </c>
      <c r="AL18" s="11" t="str">
        <f t="shared" si="0"/>
        <v>0</v>
      </c>
      <c r="AM18" s="11" t="str">
        <f t="shared" si="0"/>
        <v>0</v>
      </c>
      <c r="AN18" s="11" t="str">
        <f t="shared" si="0"/>
        <v>0</v>
      </c>
      <c r="AO18" s="11" t="str">
        <f t="shared" si="0"/>
        <v>0</v>
      </c>
      <c r="AP18" s="11" t="str">
        <f t="shared" si="0"/>
        <v>0</v>
      </c>
      <c r="AQ18" s="11" t="str">
        <f t="shared" si="0"/>
        <v>0</v>
      </c>
      <c r="AR18" s="11" t="str">
        <f t="shared" si="0"/>
        <v>0</v>
      </c>
      <c r="AS18" s="11" t="str">
        <f t="shared" si="0"/>
        <v>0</v>
      </c>
      <c r="AT18" s="11" t="str">
        <f t="shared" si="0"/>
        <v>0</v>
      </c>
      <c r="AU18" s="11" t="str">
        <f t="shared" si="0"/>
        <v>0</v>
      </c>
      <c r="AV18" s="11" t="str">
        <f t="shared" si="0"/>
        <v>0</v>
      </c>
      <c r="AW18" s="11" t="str">
        <f t="shared" si="0"/>
        <v>0</v>
      </c>
      <c r="AX18" s="11" t="str">
        <f t="shared" si="0"/>
        <v>0</v>
      </c>
      <c r="AY18" s="11" t="str">
        <f t="shared" si="0"/>
        <v>0</v>
      </c>
      <c r="AZ18" s="11" t="str">
        <f t="shared" si="0"/>
        <v>0</v>
      </c>
      <c r="BA18" s="11" t="str">
        <f t="shared" si="0"/>
        <v>0</v>
      </c>
      <c r="BB18" s="11" t="str">
        <f t="shared" si="0"/>
        <v/>
      </c>
      <c r="BC18" s="11" t="str">
        <f t="shared" si="0"/>
        <v/>
      </c>
      <c r="BD18" s="11" t="str">
        <f t="shared" si="0"/>
        <v/>
      </c>
      <c r="BE18" s="11" t="str">
        <f t="shared" si="0"/>
        <v/>
      </c>
      <c r="BF18" s="11" t="str">
        <f t="shared" si="0"/>
        <v/>
      </c>
      <c r="BG18" s="11" t="str">
        <f t="shared" si="0"/>
        <v/>
      </c>
      <c r="BH18" s="11" t="str">
        <f t="shared" si="0"/>
        <v/>
      </c>
      <c r="BI18" s="11" t="str">
        <f t="shared" si="0"/>
        <v/>
      </c>
      <c r="BJ18" s="11" t="str">
        <f t="shared" si="0"/>
        <v/>
      </c>
      <c r="BK18" s="11" t="str">
        <f t="shared" si="0"/>
        <v/>
      </c>
      <c r="BL18" s="11" t="str">
        <f>SUBSTITUTE(BK18,BL$17,"")</f>
        <v/>
      </c>
      <c r="BM18" s="11" t="str">
        <f>SUBSTITUTE(BL18,BM$17,"")</f>
        <v/>
      </c>
      <c r="BN18" s="11">
        <f>LEN(BM18)</f>
        <v>0</v>
      </c>
      <c r="BO18" s="11" t="b">
        <f t="shared" ref="BO18:BO81" si="1">LEN(A18)&gt;BO$15</f>
        <v>0</v>
      </c>
      <c r="BP18" t="b">
        <f>AND(COUNTIF(ranges!B$2:B$4,'Sample Manifest - ALL TYPES'!G9)=0,NOT(ISBLANK('Sample Manifest - ALL TYPES'!G9)))</f>
        <v>0</v>
      </c>
      <c r="CB18" s="11" t="b">
        <f>OR(BN18:BO18)</f>
        <v>0</v>
      </c>
      <c r="CD18" s="54" t="b">
        <f>IF(OR('Sample Manifest - ALL TYPES'!AB9="Custom indexes",'Sample Manifest - ALL TYPES'!AB9="Non-listed commercial indexes"),TRUE,FALSE)</f>
        <v>0</v>
      </c>
      <c r="CE18" s="54"/>
      <c r="CG18" s="62">
        <f>'Sample Manifest - ALL TYPES'!Q9</f>
        <v>0</v>
      </c>
      <c r="CH18" s="61" t="str">
        <f>SUBSTITUTE(CG18,CH$17,"")</f>
        <v>0</v>
      </c>
      <c r="CI18" s="61" t="str">
        <f t="shared" ref="CI18:CK18" si="2">SUBSTITUTE(CH18,CI$17,"")</f>
        <v>0</v>
      </c>
      <c r="CJ18" s="61" t="str">
        <f t="shared" si="2"/>
        <v>0</v>
      </c>
      <c r="CK18" s="61" t="str">
        <f t="shared" si="2"/>
        <v>0</v>
      </c>
      <c r="CL18" s="61">
        <f>LEN(CK18)</f>
        <v>1</v>
      </c>
      <c r="CM18" s="61" t="b">
        <f>AND(NOT(ISBLANK('Sample Manifest - ALL TYPES'!Q9)),NOT(CL18=0))</f>
        <v>0</v>
      </c>
      <c r="CR18" s="11" t="b">
        <f>AND('Sample Manifest - ALL TYPES'!B9="Illumina Library Pool",ISBLANK('Sample Manifest - ALL TYPES'!Z9))</f>
        <v>0</v>
      </c>
    </row>
    <row r="19" spans="1:96" s="11" customFormat="1" x14ac:dyDescent="0.2">
      <c r="A19" s="11">
        <f>'Sample Manifest - ALL TYPES'!C10</f>
        <v>0</v>
      </c>
      <c r="B19" s="11" t="str">
        <f t="shared" ref="B19:BK19" si="3">SUBSTITUTE(A19,B$17,"")</f>
        <v>0</v>
      </c>
      <c r="C19" s="11" t="str">
        <f t="shared" si="3"/>
        <v>0</v>
      </c>
      <c r="D19" s="11" t="str">
        <f t="shared" si="3"/>
        <v>0</v>
      </c>
      <c r="E19" s="11" t="str">
        <f t="shared" si="3"/>
        <v>0</v>
      </c>
      <c r="F19" s="11" t="str">
        <f t="shared" si="3"/>
        <v>0</v>
      </c>
      <c r="G19" s="11" t="str">
        <f t="shared" si="3"/>
        <v>0</v>
      </c>
      <c r="H19" s="11" t="str">
        <f t="shared" si="3"/>
        <v>0</v>
      </c>
      <c r="I19" s="11" t="str">
        <f t="shared" si="3"/>
        <v>0</v>
      </c>
      <c r="J19" s="11" t="str">
        <f t="shared" si="3"/>
        <v>0</v>
      </c>
      <c r="K19" s="11" t="str">
        <f t="shared" si="3"/>
        <v>0</v>
      </c>
      <c r="L19" s="11" t="str">
        <f t="shared" si="3"/>
        <v>0</v>
      </c>
      <c r="M19" s="11" t="str">
        <f t="shared" si="3"/>
        <v>0</v>
      </c>
      <c r="N19" s="11" t="str">
        <f t="shared" si="3"/>
        <v>0</v>
      </c>
      <c r="O19" s="11" t="str">
        <f t="shared" si="3"/>
        <v>0</v>
      </c>
      <c r="P19" s="11" t="str">
        <f t="shared" si="3"/>
        <v>0</v>
      </c>
      <c r="Q19" s="11" t="str">
        <f t="shared" si="3"/>
        <v>0</v>
      </c>
      <c r="R19" s="11" t="str">
        <f t="shared" si="3"/>
        <v>0</v>
      </c>
      <c r="S19" s="11" t="str">
        <f t="shared" si="3"/>
        <v>0</v>
      </c>
      <c r="T19" s="11" t="str">
        <f t="shared" si="3"/>
        <v>0</v>
      </c>
      <c r="U19" s="11" t="str">
        <f t="shared" si="3"/>
        <v>0</v>
      </c>
      <c r="V19" s="11" t="str">
        <f t="shared" si="3"/>
        <v>0</v>
      </c>
      <c r="W19" s="11" t="str">
        <f t="shared" si="3"/>
        <v>0</v>
      </c>
      <c r="X19" s="11" t="str">
        <f t="shared" si="3"/>
        <v>0</v>
      </c>
      <c r="Y19" s="11" t="str">
        <f t="shared" si="3"/>
        <v>0</v>
      </c>
      <c r="Z19" s="11" t="str">
        <f t="shared" si="3"/>
        <v>0</v>
      </c>
      <c r="AA19" s="11" t="str">
        <f t="shared" si="3"/>
        <v>0</v>
      </c>
      <c r="AB19" s="11" t="str">
        <f t="shared" si="3"/>
        <v>0</v>
      </c>
      <c r="AC19" s="11" t="str">
        <f t="shared" si="3"/>
        <v>0</v>
      </c>
      <c r="AD19" s="11" t="str">
        <f t="shared" si="3"/>
        <v>0</v>
      </c>
      <c r="AE19" s="11" t="str">
        <f t="shared" si="3"/>
        <v>0</v>
      </c>
      <c r="AF19" s="11" t="str">
        <f t="shared" si="3"/>
        <v>0</v>
      </c>
      <c r="AG19" s="11" t="str">
        <f t="shared" si="3"/>
        <v>0</v>
      </c>
      <c r="AH19" s="11" t="str">
        <f t="shared" si="3"/>
        <v>0</v>
      </c>
      <c r="AI19" s="11" t="str">
        <f t="shared" si="3"/>
        <v>0</v>
      </c>
      <c r="AJ19" s="11" t="str">
        <f t="shared" si="3"/>
        <v>0</v>
      </c>
      <c r="AK19" s="11" t="str">
        <f t="shared" si="3"/>
        <v>0</v>
      </c>
      <c r="AL19" s="11" t="str">
        <f t="shared" si="3"/>
        <v>0</v>
      </c>
      <c r="AM19" s="11" t="str">
        <f t="shared" si="3"/>
        <v>0</v>
      </c>
      <c r="AN19" s="11" t="str">
        <f t="shared" si="3"/>
        <v>0</v>
      </c>
      <c r="AO19" s="11" t="str">
        <f t="shared" si="3"/>
        <v>0</v>
      </c>
      <c r="AP19" s="11" t="str">
        <f t="shared" si="3"/>
        <v>0</v>
      </c>
      <c r="AQ19" s="11" t="str">
        <f t="shared" si="3"/>
        <v>0</v>
      </c>
      <c r="AR19" s="11" t="str">
        <f t="shared" si="3"/>
        <v>0</v>
      </c>
      <c r="AS19" s="11" t="str">
        <f t="shared" si="3"/>
        <v>0</v>
      </c>
      <c r="AT19" s="11" t="str">
        <f t="shared" si="3"/>
        <v>0</v>
      </c>
      <c r="AU19" s="11" t="str">
        <f t="shared" si="3"/>
        <v>0</v>
      </c>
      <c r="AV19" s="11" t="str">
        <f t="shared" si="3"/>
        <v>0</v>
      </c>
      <c r="AW19" s="11" t="str">
        <f t="shared" si="3"/>
        <v>0</v>
      </c>
      <c r="AX19" s="11" t="str">
        <f t="shared" si="3"/>
        <v>0</v>
      </c>
      <c r="AY19" s="11" t="str">
        <f t="shared" si="3"/>
        <v>0</v>
      </c>
      <c r="AZ19" s="11" t="str">
        <f t="shared" si="3"/>
        <v>0</v>
      </c>
      <c r="BA19" s="11" t="str">
        <f t="shared" si="3"/>
        <v>0</v>
      </c>
      <c r="BB19" s="11" t="str">
        <f t="shared" si="3"/>
        <v/>
      </c>
      <c r="BC19" s="11" t="str">
        <f t="shared" si="3"/>
        <v/>
      </c>
      <c r="BD19" s="11" t="str">
        <f t="shared" si="3"/>
        <v/>
      </c>
      <c r="BE19" s="11" t="str">
        <f t="shared" si="3"/>
        <v/>
      </c>
      <c r="BF19" s="11" t="str">
        <f t="shared" si="3"/>
        <v/>
      </c>
      <c r="BG19" s="11" t="str">
        <f t="shared" si="3"/>
        <v/>
      </c>
      <c r="BH19" s="11" t="str">
        <f t="shared" si="3"/>
        <v/>
      </c>
      <c r="BI19" s="11" t="str">
        <f t="shared" si="3"/>
        <v/>
      </c>
      <c r="BJ19" s="11" t="str">
        <f t="shared" si="3"/>
        <v/>
      </c>
      <c r="BK19" s="11" t="str">
        <f t="shared" si="3"/>
        <v/>
      </c>
      <c r="BL19" s="11" t="str">
        <f t="shared" ref="BL19:BL82" si="4">SUBSTITUTE(BK19,BL$17,"")</f>
        <v/>
      </c>
      <c r="BM19" s="11" t="str">
        <f t="shared" ref="BM19:BM82" si="5">SUBSTITUTE(BL19,BM$17,"")</f>
        <v/>
      </c>
      <c r="BN19" s="11">
        <f t="shared" ref="BN19:BN82" si="6">LEN(BM19)</f>
        <v>0</v>
      </c>
      <c r="BO19" s="11" t="b">
        <f t="shared" si="1"/>
        <v>0</v>
      </c>
      <c r="BP19" t="b">
        <f>AND(COUNTIF(ranges!B$2:B$4,'Sample Manifest - ALL TYPES'!G10)=0,NOT(ISBLANK('Sample Manifest - ALL TYPES'!G10)))</f>
        <v>0</v>
      </c>
      <c r="CB19" s="11" t="b">
        <f t="shared" ref="CB19:CB82" si="7">OR(BN19:BO19)</f>
        <v>0</v>
      </c>
      <c r="CD19" s="54" t="b">
        <f>IF(OR('Sample Manifest - ALL TYPES'!AB10="Custom indexes",'Sample Manifest - ALL TYPES'!AB10="Non-listed commercial indexes"),TRUE,FALSE)</f>
        <v>0</v>
      </c>
      <c r="CE19" s="54"/>
      <c r="CG19" s="62">
        <f>'Sample Manifest - ALL TYPES'!Q10</f>
        <v>0</v>
      </c>
      <c r="CH19" s="61" t="str">
        <f t="shared" ref="CH19:CK19" si="8">SUBSTITUTE(CG19,CH$17,"")</f>
        <v>0</v>
      </c>
      <c r="CI19" s="61" t="str">
        <f t="shared" si="8"/>
        <v>0</v>
      </c>
      <c r="CJ19" s="61" t="str">
        <f t="shared" si="8"/>
        <v>0</v>
      </c>
      <c r="CK19" s="61" t="str">
        <f t="shared" si="8"/>
        <v>0</v>
      </c>
      <c r="CL19" s="61">
        <f t="shared" ref="CL19:CL82" si="9">LEN(CK19)</f>
        <v>1</v>
      </c>
      <c r="CM19" s="61" t="b">
        <f>AND(NOT(ISBLANK('Sample Manifest - ALL TYPES'!Q10)),NOT(CL19=0))</f>
        <v>0</v>
      </c>
      <c r="CR19" s="11" t="b">
        <f>AND('Sample Manifest - ALL TYPES'!B10="Illumina Library Pool",ISBLANK('Sample Manifest - ALL TYPES'!Z10))</f>
        <v>0</v>
      </c>
    </row>
    <row r="20" spans="1:96" s="11" customFormat="1" x14ac:dyDescent="0.2">
      <c r="A20" s="11">
        <f>'Sample Manifest - ALL TYPES'!C11</f>
        <v>0</v>
      </c>
      <c r="B20" s="11" t="str">
        <f t="shared" ref="B20:BK20" si="10">SUBSTITUTE(A20,B$17,"")</f>
        <v>0</v>
      </c>
      <c r="C20" s="11" t="str">
        <f t="shared" si="10"/>
        <v>0</v>
      </c>
      <c r="D20" s="11" t="str">
        <f t="shared" si="10"/>
        <v>0</v>
      </c>
      <c r="E20" s="11" t="str">
        <f t="shared" si="10"/>
        <v>0</v>
      </c>
      <c r="F20" s="11" t="str">
        <f t="shared" si="10"/>
        <v>0</v>
      </c>
      <c r="G20" s="11" t="str">
        <f t="shared" si="10"/>
        <v>0</v>
      </c>
      <c r="H20" s="11" t="str">
        <f t="shared" si="10"/>
        <v>0</v>
      </c>
      <c r="I20" s="11" t="str">
        <f t="shared" si="10"/>
        <v>0</v>
      </c>
      <c r="J20" s="11" t="str">
        <f t="shared" si="10"/>
        <v>0</v>
      </c>
      <c r="K20" s="11" t="str">
        <f t="shared" si="10"/>
        <v>0</v>
      </c>
      <c r="L20" s="11" t="str">
        <f t="shared" si="10"/>
        <v>0</v>
      </c>
      <c r="M20" s="11" t="str">
        <f t="shared" si="10"/>
        <v>0</v>
      </c>
      <c r="N20" s="11" t="str">
        <f t="shared" si="10"/>
        <v>0</v>
      </c>
      <c r="O20" s="11" t="str">
        <f t="shared" si="10"/>
        <v>0</v>
      </c>
      <c r="P20" s="11" t="str">
        <f t="shared" si="10"/>
        <v>0</v>
      </c>
      <c r="Q20" s="11" t="str">
        <f t="shared" si="10"/>
        <v>0</v>
      </c>
      <c r="R20" s="11" t="str">
        <f t="shared" si="10"/>
        <v>0</v>
      </c>
      <c r="S20" s="11" t="str">
        <f t="shared" si="10"/>
        <v>0</v>
      </c>
      <c r="T20" s="11" t="str">
        <f t="shared" si="10"/>
        <v>0</v>
      </c>
      <c r="U20" s="11" t="str">
        <f t="shared" si="10"/>
        <v>0</v>
      </c>
      <c r="V20" s="11" t="str">
        <f t="shared" si="10"/>
        <v>0</v>
      </c>
      <c r="W20" s="11" t="str">
        <f t="shared" si="10"/>
        <v>0</v>
      </c>
      <c r="X20" s="11" t="str">
        <f t="shared" si="10"/>
        <v>0</v>
      </c>
      <c r="Y20" s="11" t="str">
        <f t="shared" si="10"/>
        <v>0</v>
      </c>
      <c r="Z20" s="11" t="str">
        <f t="shared" si="10"/>
        <v>0</v>
      </c>
      <c r="AA20" s="11" t="str">
        <f t="shared" si="10"/>
        <v>0</v>
      </c>
      <c r="AB20" s="11" t="str">
        <f t="shared" si="10"/>
        <v>0</v>
      </c>
      <c r="AC20" s="11" t="str">
        <f t="shared" si="10"/>
        <v>0</v>
      </c>
      <c r="AD20" s="11" t="str">
        <f t="shared" si="10"/>
        <v>0</v>
      </c>
      <c r="AE20" s="11" t="str">
        <f t="shared" si="10"/>
        <v>0</v>
      </c>
      <c r="AF20" s="11" t="str">
        <f t="shared" si="10"/>
        <v>0</v>
      </c>
      <c r="AG20" s="11" t="str">
        <f t="shared" si="10"/>
        <v>0</v>
      </c>
      <c r="AH20" s="11" t="str">
        <f t="shared" si="10"/>
        <v>0</v>
      </c>
      <c r="AI20" s="11" t="str">
        <f t="shared" si="10"/>
        <v>0</v>
      </c>
      <c r="AJ20" s="11" t="str">
        <f t="shared" si="10"/>
        <v>0</v>
      </c>
      <c r="AK20" s="11" t="str">
        <f t="shared" si="10"/>
        <v>0</v>
      </c>
      <c r="AL20" s="11" t="str">
        <f t="shared" si="10"/>
        <v>0</v>
      </c>
      <c r="AM20" s="11" t="str">
        <f t="shared" si="10"/>
        <v>0</v>
      </c>
      <c r="AN20" s="11" t="str">
        <f t="shared" si="10"/>
        <v>0</v>
      </c>
      <c r="AO20" s="11" t="str">
        <f t="shared" si="10"/>
        <v>0</v>
      </c>
      <c r="AP20" s="11" t="str">
        <f t="shared" si="10"/>
        <v>0</v>
      </c>
      <c r="AQ20" s="11" t="str">
        <f t="shared" si="10"/>
        <v>0</v>
      </c>
      <c r="AR20" s="11" t="str">
        <f t="shared" si="10"/>
        <v>0</v>
      </c>
      <c r="AS20" s="11" t="str">
        <f t="shared" si="10"/>
        <v>0</v>
      </c>
      <c r="AT20" s="11" t="str">
        <f t="shared" si="10"/>
        <v>0</v>
      </c>
      <c r="AU20" s="11" t="str">
        <f t="shared" si="10"/>
        <v>0</v>
      </c>
      <c r="AV20" s="11" t="str">
        <f t="shared" si="10"/>
        <v>0</v>
      </c>
      <c r="AW20" s="11" t="str">
        <f t="shared" si="10"/>
        <v>0</v>
      </c>
      <c r="AX20" s="11" t="str">
        <f t="shared" si="10"/>
        <v>0</v>
      </c>
      <c r="AY20" s="11" t="str">
        <f t="shared" si="10"/>
        <v>0</v>
      </c>
      <c r="AZ20" s="11" t="str">
        <f t="shared" si="10"/>
        <v>0</v>
      </c>
      <c r="BA20" s="11" t="str">
        <f t="shared" si="10"/>
        <v>0</v>
      </c>
      <c r="BB20" s="11" t="str">
        <f t="shared" si="10"/>
        <v/>
      </c>
      <c r="BC20" s="11" t="str">
        <f t="shared" si="10"/>
        <v/>
      </c>
      <c r="BD20" s="11" t="str">
        <f t="shared" si="10"/>
        <v/>
      </c>
      <c r="BE20" s="11" t="str">
        <f t="shared" si="10"/>
        <v/>
      </c>
      <c r="BF20" s="11" t="str">
        <f t="shared" si="10"/>
        <v/>
      </c>
      <c r="BG20" s="11" t="str">
        <f t="shared" si="10"/>
        <v/>
      </c>
      <c r="BH20" s="11" t="str">
        <f t="shared" si="10"/>
        <v/>
      </c>
      <c r="BI20" s="11" t="str">
        <f t="shared" si="10"/>
        <v/>
      </c>
      <c r="BJ20" s="11" t="str">
        <f t="shared" si="10"/>
        <v/>
      </c>
      <c r="BK20" s="11" t="str">
        <f t="shared" si="10"/>
        <v/>
      </c>
      <c r="BL20" s="11" t="str">
        <f t="shared" si="4"/>
        <v/>
      </c>
      <c r="BM20" s="11" t="str">
        <f t="shared" si="5"/>
        <v/>
      </c>
      <c r="BN20" s="11">
        <f t="shared" si="6"/>
        <v>0</v>
      </c>
      <c r="BO20" s="11" t="b">
        <f t="shared" si="1"/>
        <v>0</v>
      </c>
      <c r="BP20" t="b">
        <f>AND(COUNTIF(ranges!B$2:B$4,'Sample Manifest - ALL TYPES'!G11)=0,NOT(ISBLANK('Sample Manifest - ALL TYPES'!G11)))</f>
        <v>0</v>
      </c>
      <c r="CB20" s="11" t="b">
        <f t="shared" si="7"/>
        <v>0</v>
      </c>
      <c r="CD20" s="54" t="b">
        <f>IF(OR('Sample Manifest - ALL TYPES'!AB11="Custom indexes",'Sample Manifest - ALL TYPES'!AB11="Non-listed commercial indexes"),TRUE,FALSE)</f>
        <v>0</v>
      </c>
      <c r="CE20" s="54"/>
      <c r="CG20" s="62">
        <f>'Sample Manifest - ALL TYPES'!Q11</f>
        <v>0</v>
      </c>
      <c r="CH20" s="61" t="str">
        <f t="shared" ref="CH20:CK20" si="11">SUBSTITUTE(CG20,CH$17,"")</f>
        <v>0</v>
      </c>
      <c r="CI20" s="61" t="str">
        <f t="shared" si="11"/>
        <v>0</v>
      </c>
      <c r="CJ20" s="61" t="str">
        <f t="shared" si="11"/>
        <v>0</v>
      </c>
      <c r="CK20" s="61" t="str">
        <f t="shared" si="11"/>
        <v>0</v>
      </c>
      <c r="CL20" s="61">
        <f t="shared" si="9"/>
        <v>1</v>
      </c>
      <c r="CM20" s="61" t="b">
        <f>AND(NOT(ISBLANK('Sample Manifest - ALL TYPES'!Q11)),NOT(CL20=0))</f>
        <v>0</v>
      </c>
      <c r="CR20" s="11" t="b">
        <f>AND('Sample Manifest - ALL TYPES'!B11="Illumina Library Pool",ISBLANK('Sample Manifest - ALL TYPES'!Z11))</f>
        <v>0</v>
      </c>
    </row>
    <row r="21" spans="1:96" s="11" customFormat="1" x14ac:dyDescent="0.2">
      <c r="A21" s="11">
        <f>'Sample Manifest - ALL TYPES'!C12</f>
        <v>0</v>
      </c>
      <c r="B21" s="11" t="str">
        <f t="shared" ref="B21:BK21" si="12">SUBSTITUTE(A21,B$17,"")</f>
        <v>0</v>
      </c>
      <c r="C21" s="11" t="str">
        <f t="shared" si="12"/>
        <v>0</v>
      </c>
      <c r="D21" s="11" t="str">
        <f t="shared" si="12"/>
        <v>0</v>
      </c>
      <c r="E21" s="11" t="str">
        <f t="shared" si="12"/>
        <v>0</v>
      </c>
      <c r="F21" s="11" t="str">
        <f t="shared" si="12"/>
        <v>0</v>
      </c>
      <c r="G21" s="11" t="str">
        <f t="shared" si="12"/>
        <v>0</v>
      </c>
      <c r="H21" s="11" t="str">
        <f t="shared" si="12"/>
        <v>0</v>
      </c>
      <c r="I21" s="11" t="str">
        <f t="shared" si="12"/>
        <v>0</v>
      </c>
      <c r="J21" s="11" t="str">
        <f t="shared" si="12"/>
        <v>0</v>
      </c>
      <c r="K21" s="11" t="str">
        <f t="shared" si="12"/>
        <v>0</v>
      </c>
      <c r="L21" s="11" t="str">
        <f t="shared" si="12"/>
        <v>0</v>
      </c>
      <c r="M21" s="11" t="str">
        <f t="shared" si="12"/>
        <v>0</v>
      </c>
      <c r="N21" s="11" t="str">
        <f t="shared" si="12"/>
        <v>0</v>
      </c>
      <c r="O21" s="11" t="str">
        <f t="shared" si="12"/>
        <v>0</v>
      </c>
      <c r="P21" s="11" t="str">
        <f t="shared" si="12"/>
        <v>0</v>
      </c>
      <c r="Q21" s="11" t="str">
        <f t="shared" si="12"/>
        <v>0</v>
      </c>
      <c r="R21" s="11" t="str">
        <f t="shared" si="12"/>
        <v>0</v>
      </c>
      <c r="S21" s="11" t="str">
        <f t="shared" si="12"/>
        <v>0</v>
      </c>
      <c r="T21" s="11" t="str">
        <f t="shared" si="12"/>
        <v>0</v>
      </c>
      <c r="U21" s="11" t="str">
        <f t="shared" si="12"/>
        <v>0</v>
      </c>
      <c r="V21" s="11" t="str">
        <f t="shared" si="12"/>
        <v>0</v>
      </c>
      <c r="W21" s="11" t="str">
        <f t="shared" si="12"/>
        <v>0</v>
      </c>
      <c r="X21" s="11" t="str">
        <f t="shared" si="12"/>
        <v>0</v>
      </c>
      <c r="Y21" s="11" t="str">
        <f t="shared" si="12"/>
        <v>0</v>
      </c>
      <c r="Z21" s="11" t="str">
        <f t="shared" si="12"/>
        <v>0</v>
      </c>
      <c r="AA21" s="11" t="str">
        <f t="shared" si="12"/>
        <v>0</v>
      </c>
      <c r="AB21" s="11" t="str">
        <f t="shared" si="12"/>
        <v>0</v>
      </c>
      <c r="AC21" s="11" t="str">
        <f t="shared" si="12"/>
        <v>0</v>
      </c>
      <c r="AD21" s="11" t="str">
        <f t="shared" si="12"/>
        <v>0</v>
      </c>
      <c r="AE21" s="11" t="str">
        <f t="shared" si="12"/>
        <v>0</v>
      </c>
      <c r="AF21" s="11" t="str">
        <f t="shared" si="12"/>
        <v>0</v>
      </c>
      <c r="AG21" s="11" t="str">
        <f t="shared" si="12"/>
        <v>0</v>
      </c>
      <c r="AH21" s="11" t="str">
        <f t="shared" si="12"/>
        <v>0</v>
      </c>
      <c r="AI21" s="11" t="str">
        <f t="shared" si="12"/>
        <v>0</v>
      </c>
      <c r="AJ21" s="11" t="str">
        <f t="shared" si="12"/>
        <v>0</v>
      </c>
      <c r="AK21" s="11" t="str">
        <f t="shared" si="12"/>
        <v>0</v>
      </c>
      <c r="AL21" s="11" t="str">
        <f t="shared" si="12"/>
        <v>0</v>
      </c>
      <c r="AM21" s="11" t="str">
        <f t="shared" si="12"/>
        <v>0</v>
      </c>
      <c r="AN21" s="11" t="str">
        <f t="shared" si="12"/>
        <v>0</v>
      </c>
      <c r="AO21" s="11" t="str">
        <f t="shared" si="12"/>
        <v>0</v>
      </c>
      <c r="AP21" s="11" t="str">
        <f t="shared" si="12"/>
        <v>0</v>
      </c>
      <c r="AQ21" s="11" t="str">
        <f t="shared" si="12"/>
        <v>0</v>
      </c>
      <c r="AR21" s="11" t="str">
        <f t="shared" si="12"/>
        <v>0</v>
      </c>
      <c r="AS21" s="11" t="str">
        <f t="shared" si="12"/>
        <v>0</v>
      </c>
      <c r="AT21" s="11" t="str">
        <f t="shared" si="12"/>
        <v>0</v>
      </c>
      <c r="AU21" s="11" t="str">
        <f t="shared" si="12"/>
        <v>0</v>
      </c>
      <c r="AV21" s="11" t="str">
        <f t="shared" si="12"/>
        <v>0</v>
      </c>
      <c r="AW21" s="11" t="str">
        <f t="shared" si="12"/>
        <v>0</v>
      </c>
      <c r="AX21" s="11" t="str">
        <f t="shared" si="12"/>
        <v>0</v>
      </c>
      <c r="AY21" s="11" t="str">
        <f t="shared" si="12"/>
        <v>0</v>
      </c>
      <c r="AZ21" s="11" t="str">
        <f t="shared" si="12"/>
        <v>0</v>
      </c>
      <c r="BA21" s="11" t="str">
        <f t="shared" si="12"/>
        <v>0</v>
      </c>
      <c r="BB21" s="11" t="str">
        <f t="shared" si="12"/>
        <v/>
      </c>
      <c r="BC21" s="11" t="str">
        <f t="shared" si="12"/>
        <v/>
      </c>
      <c r="BD21" s="11" t="str">
        <f t="shared" si="12"/>
        <v/>
      </c>
      <c r="BE21" s="11" t="str">
        <f t="shared" si="12"/>
        <v/>
      </c>
      <c r="BF21" s="11" t="str">
        <f t="shared" si="12"/>
        <v/>
      </c>
      <c r="BG21" s="11" t="str">
        <f t="shared" si="12"/>
        <v/>
      </c>
      <c r="BH21" s="11" t="str">
        <f t="shared" si="12"/>
        <v/>
      </c>
      <c r="BI21" s="11" t="str">
        <f t="shared" si="12"/>
        <v/>
      </c>
      <c r="BJ21" s="11" t="str">
        <f t="shared" si="12"/>
        <v/>
      </c>
      <c r="BK21" s="11" t="str">
        <f t="shared" si="12"/>
        <v/>
      </c>
      <c r="BL21" s="11" t="str">
        <f t="shared" si="4"/>
        <v/>
      </c>
      <c r="BM21" s="11" t="str">
        <f t="shared" si="5"/>
        <v/>
      </c>
      <c r="BN21" s="11">
        <f t="shared" si="6"/>
        <v>0</v>
      </c>
      <c r="BO21" s="11" t="b">
        <f t="shared" si="1"/>
        <v>0</v>
      </c>
      <c r="BP21" t="b">
        <f>AND(COUNTIF(ranges!B$2:B$4,'Sample Manifest - ALL TYPES'!G12)=0,NOT(ISBLANK('Sample Manifest - ALL TYPES'!G12)))</f>
        <v>0</v>
      </c>
      <c r="CB21" s="11" t="b">
        <f t="shared" si="7"/>
        <v>0</v>
      </c>
      <c r="CD21" s="54" t="b">
        <f>IF(OR('Sample Manifest - ALL TYPES'!AB12="Custom indexes",'Sample Manifest - ALL TYPES'!AB12="Non-listed commercial indexes"),TRUE,FALSE)</f>
        <v>0</v>
      </c>
      <c r="CE21" s="54"/>
      <c r="CG21" s="62">
        <f>'Sample Manifest - ALL TYPES'!Q12</f>
        <v>0</v>
      </c>
      <c r="CH21" s="61" t="str">
        <f t="shared" ref="CH21:CK21" si="13">SUBSTITUTE(CG21,CH$17,"")</f>
        <v>0</v>
      </c>
      <c r="CI21" s="61" t="str">
        <f t="shared" si="13"/>
        <v>0</v>
      </c>
      <c r="CJ21" s="61" t="str">
        <f t="shared" si="13"/>
        <v>0</v>
      </c>
      <c r="CK21" s="61" t="str">
        <f t="shared" si="13"/>
        <v>0</v>
      </c>
      <c r="CL21" s="61">
        <f t="shared" si="9"/>
        <v>1</v>
      </c>
      <c r="CM21" s="61" t="b">
        <f>AND(NOT(ISBLANK('Sample Manifest - ALL TYPES'!Q12)),NOT(CL21=0))</f>
        <v>0</v>
      </c>
      <c r="CR21" s="11" t="b">
        <f>AND('Sample Manifest - ALL TYPES'!B12="Illumina Library Pool",ISBLANK('Sample Manifest - ALL TYPES'!Z12))</f>
        <v>0</v>
      </c>
    </row>
    <row r="22" spans="1:96" s="11" customFormat="1" x14ac:dyDescent="0.2">
      <c r="A22" s="11">
        <f>'Sample Manifest - ALL TYPES'!C13</f>
        <v>0</v>
      </c>
      <c r="B22" s="11" t="str">
        <f t="shared" ref="B22:BK22" si="14">SUBSTITUTE(A22,B$17,"")</f>
        <v>0</v>
      </c>
      <c r="C22" s="11" t="str">
        <f t="shared" si="14"/>
        <v>0</v>
      </c>
      <c r="D22" s="11" t="str">
        <f t="shared" si="14"/>
        <v>0</v>
      </c>
      <c r="E22" s="11" t="str">
        <f t="shared" si="14"/>
        <v>0</v>
      </c>
      <c r="F22" s="11" t="str">
        <f t="shared" si="14"/>
        <v>0</v>
      </c>
      <c r="G22" s="11" t="str">
        <f t="shared" si="14"/>
        <v>0</v>
      </c>
      <c r="H22" s="11" t="str">
        <f t="shared" si="14"/>
        <v>0</v>
      </c>
      <c r="I22" s="11" t="str">
        <f t="shared" si="14"/>
        <v>0</v>
      </c>
      <c r="J22" s="11" t="str">
        <f t="shared" si="14"/>
        <v>0</v>
      </c>
      <c r="K22" s="11" t="str">
        <f t="shared" si="14"/>
        <v>0</v>
      </c>
      <c r="L22" s="11" t="str">
        <f t="shared" si="14"/>
        <v>0</v>
      </c>
      <c r="M22" s="11" t="str">
        <f t="shared" si="14"/>
        <v>0</v>
      </c>
      <c r="N22" s="11" t="str">
        <f t="shared" si="14"/>
        <v>0</v>
      </c>
      <c r="O22" s="11" t="str">
        <f t="shared" si="14"/>
        <v>0</v>
      </c>
      <c r="P22" s="11" t="str">
        <f t="shared" si="14"/>
        <v>0</v>
      </c>
      <c r="Q22" s="11" t="str">
        <f t="shared" si="14"/>
        <v>0</v>
      </c>
      <c r="R22" s="11" t="str">
        <f t="shared" si="14"/>
        <v>0</v>
      </c>
      <c r="S22" s="11" t="str">
        <f t="shared" si="14"/>
        <v>0</v>
      </c>
      <c r="T22" s="11" t="str">
        <f t="shared" si="14"/>
        <v>0</v>
      </c>
      <c r="U22" s="11" t="str">
        <f t="shared" si="14"/>
        <v>0</v>
      </c>
      <c r="V22" s="11" t="str">
        <f t="shared" si="14"/>
        <v>0</v>
      </c>
      <c r="W22" s="11" t="str">
        <f t="shared" si="14"/>
        <v>0</v>
      </c>
      <c r="X22" s="11" t="str">
        <f t="shared" si="14"/>
        <v>0</v>
      </c>
      <c r="Y22" s="11" t="str">
        <f t="shared" si="14"/>
        <v>0</v>
      </c>
      <c r="Z22" s="11" t="str">
        <f t="shared" si="14"/>
        <v>0</v>
      </c>
      <c r="AA22" s="11" t="str">
        <f t="shared" si="14"/>
        <v>0</v>
      </c>
      <c r="AB22" s="11" t="str">
        <f t="shared" si="14"/>
        <v>0</v>
      </c>
      <c r="AC22" s="11" t="str">
        <f t="shared" si="14"/>
        <v>0</v>
      </c>
      <c r="AD22" s="11" t="str">
        <f t="shared" si="14"/>
        <v>0</v>
      </c>
      <c r="AE22" s="11" t="str">
        <f t="shared" si="14"/>
        <v>0</v>
      </c>
      <c r="AF22" s="11" t="str">
        <f t="shared" si="14"/>
        <v>0</v>
      </c>
      <c r="AG22" s="11" t="str">
        <f t="shared" si="14"/>
        <v>0</v>
      </c>
      <c r="AH22" s="11" t="str">
        <f t="shared" si="14"/>
        <v>0</v>
      </c>
      <c r="AI22" s="11" t="str">
        <f t="shared" si="14"/>
        <v>0</v>
      </c>
      <c r="AJ22" s="11" t="str">
        <f t="shared" si="14"/>
        <v>0</v>
      </c>
      <c r="AK22" s="11" t="str">
        <f t="shared" si="14"/>
        <v>0</v>
      </c>
      <c r="AL22" s="11" t="str">
        <f t="shared" si="14"/>
        <v>0</v>
      </c>
      <c r="AM22" s="11" t="str">
        <f t="shared" si="14"/>
        <v>0</v>
      </c>
      <c r="AN22" s="11" t="str">
        <f t="shared" si="14"/>
        <v>0</v>
      </c>
      <c r="AO22" s="11" t="str">
        <f t="shared" si="14"/>
        <v>0</v>
      </c>
      <c r="AP22" s="11" t="str">
        <f t="shared" si="14"/>
        <v>0</v>
      </c>
      <c r="AQ22" s="11" t="str">
        <f t="shared" si="14"/>
        <v>0</v>
      </c>
      <c r="AR22" s="11" t="str">
        <f t="shared" si="14"/>
        <v>0</v>
      </c>
      <c r="AS22" s="11" t="str">
        <f t="shared" si="14"/>
        <v>0</v>
      </c>
      <c r="AT22" s="11" t="str">
        <f t="shared" si="14"/>
        <v>0</v>
      </c>
      <c r="AU22" s="11" t="str">
        <f t="shared" si="14"/>
        <v>0</v>
      </c>
      <c r="AV22" s="11" t="str">
        <f t="shared" si="14"/>
        <v>0</v>
      </c>
      <c r="AW22" s="11" t="str">
        <f t="shared" si="14"/>
        <v>0</v>
      </c>
      <c r="AX22" s="11" t="str">
        <f t="shared" si="14"/>
        <v>0</v>
      </c>
      <c r="AY22" s="11" t="str">
        <f t="shared" si="14"/>
        <v>0</v>
      </c>
      <c r="AZ22" s="11" t="str">
        <f t="shared" si="14"/>
        <v>0</v>
      </c>
      <c r="BA22" s="11" t="str">
        <f t="shared" si="14"/>
        <v>0</v>
      </c>
      <c r="BB22" s="11" t="str">
        <f t="shared" si="14"/>
        <v/>
      </c>
      <c r="BC22" s="11" t="str">
        <f t="shared" si="14"/>
        <v/>
      </c>
      <c r="BD22" s="11" t="str">
        <f t="shared" si="14"/>
        <v/>
      </c>
      <c r="BE22" s="11" t="str">
        <f t="shared" si="14"/>
        <v/>
      </c>
      <c r="BF22" s="11" t="str">
        <f t="shared" si="14"/>
        <v/>
      </c>
      <c r="BG22" s="11" t="str">
        <f t="shared" si="14"/>
        <v/>
      </c>
      <c r="BH22" s="11" t="str">
        <f t="shared" si="14"/>
        <v/>
      </c>
      <c r="BI22" s="11" t="str">
        <f t="shared" si="14"/>
        <v/>
      </c>
      <c r="BJ22" s="11" t="str">
        <f t="shared" si="14"/>
        <v/>
      </c>
      <c r="BK22" s="11" t="str">
        <f t="shared" si="14"/>
        <v/>
      </c>
      <c r="BL22" s="11" t="str">
        <f t="shared" si="4"/>
        <v/>
      </c>
      <c r="BM22" s="11" t="str">
        <f t="shared" si="5"/>
        <v/>
      </c>
      <c r="BN22" s="11">
        <f t="shared" si="6"/>
        <v>0</v>
      </c>
      <c r="BO22" s="11" t="b">
        <f t="shared" si="1"/>
        <v>0</v>
      </c>
      <c r="BP22" t="b">
        <f>AND(COUNTIF(ranges!B$2:B$4,'Sample Manifest - ALL TYPES'!G13)=0,NOT(ISBLANK('Sample Manifest - ALL TYPES'!G13)))</f>
        <v>0</v>
      </c>
      <c r="CB22" s="11" t="b">
        <f t="shared" si="7"/>
        <v>0</v>
      </c>
      <c r="CD22" s="54" t="b">
        <f>IF(OR('Sample Manifest - ALL TYPES'!AB13="Custom indexes",'Sample Manifest - ALL TYPES'!AB13="Non-listed commercial indexes"),TRUE,FALSE)</f>
        <v>0</v>
      </c>
      <c r="CE22" s="54"/>
      <c r="CG22" s="62">
        <f>'Sample Manifest - ALL TYPES'!Q13</f>
        <v>0</v>
      </c>
      <c r="CH22" s="61" t="str">
        <f t="shared" ref="CH22:CK22" si="15">SUBSTITUTE(CG22,CH$17,"")</f>
        <v>0</v>
      </c>
      <c r="CI22" s="61" t="str">
        <f t="shared" si="15"/>
        <v>0</v>
      </c>
      <c r="CJ22" s="61" t="str">
        <f t="shared" si="15"/>
        <v>0</v>
      </c>
      <c r="CK22" s="61" t="str">
        <f t="shared" si="15"/>
        <v>0</v>
      </c>
      <c r="CL22" s="61">
        <f t="shared" si="9"/>
        <v>1</v>
      </c>
      <c r="CM22" s="61" t="b">
        <f>AND(NOT(ISBLANK('Sample Manifest - ALL TYPES'!Q13)),NOT(CL22=0))</f>
        <v>0</v>
      </c>
      <c r="CR22" s="11" t="b">
        <f>AND('Sample Manifest - ALL TYPES'!B13="Illumina Library Pool",ISBLANK('Sample Manifest - ALL TYPES'!Z13))</f>
        <v>0</v>
      </c>
    </row>
    <row r="23" spans="1:96" s="11" customFormat="1" x14ac:dyDescent="0.2">
      <c r="A23" s="11">
        <f>'Sample Manifest - ALL TYPES'!C14</f>
        <v>0</v>
      </c>
      <c r="B23" s="11" t="str">
        <f t="shared" ref="B23:BK23" si="16">SUBSTITUTE(A23,B$17,"")</f>
        <v>0</v>
      </c>
      <c r="C23" s="11" t="str">
        <f t="shared" si="16"/>
        <v>0</v>
      </c>
      <c r="D23" s="11" t="str">
        <f t="shared" si="16"/>
        <v>0</v>
      </c>
      <c r="E23" s="11" t="str">
        <f t="shared" si="16"/>
        <v>0</v>
      </c>
      <c r="F23" s="11" t="str">
        <f t="shared" si="16"/>
        <v>0</v>
      </c>
      <c r="G23" s="11" t="str">
        <f t="shared" si="16"/>
        <v>0</v>
      </c>
      <c r="H23" s="11" t="str">
        <f t="shared" si="16"/>
        <v>0</v>
      </c>
      <c r="I23" s="11" t="str">
        <f t="shared" si="16"/>
        <v>0</v>
      </c>
      <c r="J23" s="11" t="str">
        <f t="shared" si="16"/>
        <v>0</v>
      </c>
      <c r="K23" s="11" t="str">
        <f t="shared" si="16"/>
        <v>0</v>
      </c>
      <c r="L23" s="11" t="str">
        <f t="shared" si="16"/>
        <v>0</v>
      </c>
      <c r="M23" s="11" t="str">
        <f t="shared" si="16"/>
        <v>0</v>
      </c>
      <c r="N23" s="11" t="str">
        <f t="shared" si="16"/>
        <v>0</v>
      </c>
      <c r="O23" s="11" t="str">
        <f t="shared" si="16"/>
        <v>0</v>
      </c>
      <c r="P23" s="11" t="str">
        <f t="shared" si="16"/>
        <v>0</v>
      </c>
      <c r="Q23" s="11" t="str">
        <f t="shared" si="16"/>
        <v>0</v>
      </c>
      <c r="R23" s="11" t="str">
        <f t="shared" si="16"/>
        <v>0</v>
      </c>
      <c r="S23" s="11" t="str">
        <f t="shared" si="16"/>
        <v>0</v>
      </c>
      <c r="T23" s="11" t="str">
        <f t="shared" si="16"/>
        <v>0</v>
      </c>
      <c r="U23" s="11" t="str">
        <f t="shared" si="16"/>
        <v>0</v>
      </c>
      <c r="V23" s="11" t="str">
        <f t="shared" si="16"/>
        <v>0</v>
      </c>
      <c r="W23" s="11" t="str">
        <f t="shared" si="16"/>
        <v>0</v>
      </c>
      <c r="X23" s="11" t="str">
        <f t="shared" si="16"/>
        <v>0</v>
      </c>
      <c r="Y23" s="11" t="str">
        <f t="shared" si="16"/>
        <v>0</v>
      </c>
      <c r="Z23" s="11" t="str">
        <f t="shared" si="16"/>
        <v>0</v>
      </c>
      <c r="AA23" s="11" t="str">
        <f t="shared" si="16"/>
        <v>0</v>
      </c>
      <c r="AB23" s="11" t="str">
        <f t="shared" si="16"/>
        <v>0</v>
      </c>
      <c r="AC23" s="11" t="str">
        <f t="shared" si="16"/>
        <v>0</v>
      </c>
      <c r="AD23" s="11" t="str">
        <f t="shared" si="16"/>
        <v>0</v>
      </c>
      <c r="AE23" s="11" t="str">
        <f t="shared" si="16"/>
        <v>0</v>
      </c>
      <c r="AF23" s="11" t="str">
        <f t="shared" si="16"/>
        <v>0</v>
      </c>
      <c r="AG23" s="11" t="str">
        <f t="shared" si="16"/>
        <v>0</v>
      </c>
      <c r="AH23" s="11" t="str">
        <f t="shared" si="16"/>
        <v>0</v>
      </c>
      <c r="AI23" s="11" t="str">
        <f t="shared" si="16"/>
        <v>0</v>
      </c>
      <c r="AJ23" s="11" t="str">
        <f t="shared" si="16"/>
        <v>0</v>
      </c>
      <c r="AK23" s="11" t="str">
        <f t="shared" si="16"/>
        <v>0</v>
      </c>
      <c r="AL23" s="11" t="str">
        <f t="shared" si="16"/>
        <v>0</v>
      </c>
      <c r="AM23" s="11" t="str">
        <f t="shared" si="16"/>
        <v>0</v>
      </c>
      <c r="AN23" s="11" t="str">
        <f t="shared" si="16"/>
        <v>0</v>
      </c>
      <c r="AO23" s="11" t="str">
        <f t="shared" si="16"/>
        <v>0</v>
      </c>
      <c r="AP23" s="11" t="str">
        <f t="shared" si="16"/>
        <v>0</v>
      </c>
      <c r="AQ23" s="11" t="str">
        <f t="shared" si="16"/>
        <v>0</v>
      </c>
      <c r="AR23" s="11" t="str">
        <f t="shared" si="16"/>
        <v>0</v>
      </c>
      <c r="AS23" s="11" t="str">
        <f t="shared" si="16"/>
        <v>0</v>
      </c>
      <c r="AT23" s="11" t="str">
        <f t="shared" si="16"/>
        <v>0</v>
      </c>
      <c r="AU23" s="11" t="str">
        <f t="shared" si="16"/>
        <v>0</v>
      </c>
      <c r="AV23" s="11" t="str">
        <f t="shared" si="16"/>
        <v>0</v>
      </c>
      <c r="AW23" s="11" t="str">
        <f t="shared" si="16"/>
        <v>0</v>
      </c>
      <c r="AX23" s="11" t="str">
        <f t="shared" si="16"/>
        <v>0</v>
      </c>
      <c r="AY23" s="11" t="str">
        <f t="shared" si="16"/>
        <v>0</v>
      </c>
      <c r="AZ23" s="11" t="str">
        <f t="shared" si="16"/>
        <v>0</v>
      </c>
      <c r="BA23" s="11" t="str">
        <f t="shared" si="16"/>
        <v>0</v>
      </c>
      <c r="BB23" s="11" t="str">
        <f t="shared" si="16"/>
        <v/>
      </c>
      <c r="BC23" s="11" t="str">
        <f t="shared" si="16"/>
        <v/>
      </c>
      <c r="BD23" s="11" t="str">
        <f t="shared" si="16"/>
        <v/>
      </c>
      <c r="BE23" s="11" t="str">
        <f t="shared" si="16"/>
        <v/>
      </c>
      <c r="BF23" s="11" t="str">
        <f t="shared" si="16"/>
        <v/>
      </c>
      <c r="BG23" s="11" t="str">
        <f t="shared" si="16"/>
        <v/>
      </c>
      <c r="BH23" s="11" t="str">
        <f t="shared" si="16"/>
        <v/>
      </c>
      <c r="BI23" s="11" t="str">
        <f t="shared" si="16"/>
        <v/>
      </c>
      <c r="BJ23" s="11" t="str">
        <f t="shared" si="16"/>
        <v/>
      </c>
      <c r="BK23" s="11" t="str">
        <f t="shared" si="16"/>
        <v/>
      </c>
      <c r="BL23" s="11" t="str">
        <f t="shared" si="4"/>
        <v/>
      </c>
      <c r="BM23" s="11" t="str">
        <f t="shared" si="5"/>
        <v/>
      </c>
      <c r="BN23" s="11">
        <f t="shared" si="6"/>
        <v>0</v>
      </c>
      <c r="BO23" s="11" t="b">
        <f t="shared" si="1"/>
        <v>0</v>
      </c>
      <c r="BP23" t="b">
        <f>AND(COUNTIF(ranges!B$2:B$4,'Sample Manifest - ALL TYPES'!G14)=0,NOT(ISBLANK('Sample Manifest - ALL TYPES'!G14)))</f>
        <v>0</v>
      </c>
      <c r="CB23" s="11" t="b">
        <f t="shared" si="7"/>
        <v>0</v>
      </c>
      <c r="CD23" s="54" t="b">
        <f>IF(OR('Sample Manifest - ALL TYPES'!AB14="Custom indexes",'Sample Manifest - ALL TYPES'!AB14="Non-listed commercial indexes"),TRUE,FALSE)</f>
        <v>0</v>
      </c>
      <c r="CE23" s="54"/>
      <c r="CG23" s="62">
        <f>'Sample Manifest - ALL TYPES'!Q14</f>
        <v>0</v>
      </c>
      <c r="CH23" s="61" t="str">
        <f t="shared" ref="CH23:CK23" si="17">SUBSTITUTE(CG23,CH$17,"")</f>
        <v>0</v>
      </c>
      <c r="CI23" s="61" t="str">
        <f t="shared" si="17"/>
        <v>0</v>
      </c>
      <c r="CJ23" s="61" t="str">
        <f t="shared" si="17"/>
        <v>0</v>
      </c>
      <c r="CK23" s="61" t="str">
        <f t="shared" si="17"/>
        <v>0</v>
      </c>
      <c r="CL23" s="61">
        <f t="shared" si="9"/>
        <v>1</v>
      </c>
      <c r="CM23" s="61" t="b">
        <f>AND(NOT(ISBLANK('Sample Manifest - ALL TYPES'!Q14)),NOT(CL23=0))</f>
        <v>0</v>
      </c>
      <c r="CR23" s="11" t="b">
        <f>AND('Sample Manifest - ALL TYPES'!B14="Illumina Library Pool",ISBLANK('Sample Manifest - ALL TYPES'!Z14))</f>
        <v>0</v>
      </c>
    </row>
    <row r="24" spans="1:96" s="11" customFormat="1" x14ac:dyDescent="0.2">
      <c r="A24" s="11">
        <f>'Sample Manifest - ALL TYPES'!C15</f>
        <v>0</v>
      </c>
      <c r="B24" s="11" t="str">
        <f t="shared" ref="B24:BK24" si="18">SUBSTITUTE(A24,B$17,"")</f>
        <v>0</v>
      </c>
      <c r="C24" s="11" t="str">
        <f t="shared" si="18"/>
        <v>0</v>
      </c>
      <c r="D24" s="11" t="str">
        <f t="shared" si="18"/>
        <v>0</v>
      </c>
      <c r="E24" s="11" t="str">
        <f t="shared" si="18"/>
        <v>0</v>
      </c>
      <c r="F24" s="11" t="str">
        <f t="shared" si="18"/>
        <v>0</v>
      </c>
      <c r="G24" s="11" t="str">
        <f t="shared" si="18"/>
        <v>0</v>
      </c>
      <c r="H24" s="11" t="str">
        <f t="shared" si="18"/>
        <v>0</v>
      </c>
      <c r="I24" s="11" t="str">
        <f t="shared" si="18"/>
        <v>0</v>
      </c>
      <c r="J24" s="11" t="str">
        <f t="shared" si="18"/>
        <v>0</v>
      </c>
      <c r="K24" s="11" t="str">
        <f t="shared" si="18"/>
        <v>0</v>
      </c>
      <c r="L24" s="11" t="str">
        <f t="shared" si="18"/>
        <v>0</v>
      </c>
      <c r="M24" s="11" t="str">
        <f t="shared" si="18"/>
        <v>0</v>
      </c>
      <c r="N24" s="11" t="str">
        <f t="shared" si="18"/>
        <v>0</v>
      </c>
      <c r="O24" s="11" t="str">
        <f t="shared" si="18"/>
        <v>0</v>
      </c>
      <c r="P24" s="11" t="str">
        <f t="shared" si="18"/>
        <v>0</v>
      </c>
      <c r="Q24" s="11" t="str">
        <f t="shared" si="18"/>
        <v>0</v>
      </c>
      <c r="R24" s="11" t="str">
        <f t="shared" si="18"/>
        <v>0</v>
      </c>
      <c r="S24" s="11" t="str">
        <f t="shared" si="18"/>
        <v>0</v>
      </c>
      <c r="T24" s="11" t="str">
        <f t="shared" si="18"/>
        <v>0</v>
      </c>
      <c r="U24" s="11" t="str">
        <f t="shared" si="18"/>
        <v>0</v>
      </c>
      <c r="V24" s="11" t="str">
        <f t="shared" si="18"/>
        <v>0</v>
      </c>
      <c r="W24" s="11" t="str">
        <f t="shared" si="18"/>
        <v>0</v>
      </c>
      <c r="X24" s="11" t="str">
        <f t="shared" si="18"/>
        <v>0</v>
      </c>
      <c r="Y24" s="11" t="str">
        <f t="shared" si="18"/>
        <v>0</v>
      </c>
      <c r="Z24" s="11" t="str">
        <f t="shared" si="18"/>
        <v>0</v>
      </c>
      <c r="AA24" s="11" t="str">
        <f t="shared" si="18"/>
        <v>0</v>
      </c>
      <c r="AB24" s="11" t="str">
        <f t="shared" si="18"/>
        <v>0</v>
      </c>
      <c r="AC24" s="11" t="str">
        <f t="shared" si="18"/>
        <v>0</v>
      </c>
      <c r="AD24" s="11" t="str">
        <f t="shared" si="18"/>
        <v>0</v>
      </c>
      <c r="AE24" s="11" t="str">
        <f t="shared" si="18"/>
        <v>0</v>
      </c>
      <c r="AF24" s="11" t="str">
        <f t="shared" si="18"/>
        <v>0</v>
      </c>
      <c r="AG24" s="11" t="str">
        <f t="shared" si="18"/>
        <v>0</v>
      </c>
      <c r="AH24" s="11" t="str">
        <f t="shared" si="18"/>
        <v>0</v>
      </c>
      <c r="AI24" s="11" t="str">
        <f t="shared" si="18"/>
        <v>0</v>
      </c>
      <c r="AJ24" s="11" t="str">
        <f t="shared" si="18"/>
        <v>0</v>
      </c>
      <c r="AK24" s="11" t="str">
        <f t="shared" si="18"/>
        <v>0</v>
      </c>
      <c r="AL24" s="11" t="str">
        <f t="shared" si="18"/>
        <v>0</v>
      </c>
      <c r="AM24" s="11" t="str">
        <f t="shared" si="18"/>
        <v>0</v>
      </c>
      <c r="AN24" s="11" t="str">
        <f t="shared" si="18"/>
        <v>0</v>
      </c>
      <c r="AO24" s="11" t="str">
        <f t="shared" si="18"/>
        <v>0</v>
      </c>
      <c r="AP24" s="11" t="str">
        <f t="shared" si="18"/>
        <v>0</v>
      </c>
      <c r="AQ24" s="11" t="str">
        <f t="shared" si="18"/>
        <v>0</v>
      </c>
      <c r="AR24" s="11" t="str">
        <f t="shared" si="18"/>
        <v>0</v>
      </c>
      <c r="AS24" s="11" t="str">
        <f t="shared" si="18"/>
        <v>0</v>
      </c>
      <c r="AT24" s="11" t="str">
        <f t="shared" si="18"/>
        <v>0</v>
      </c>
      <c r="AU24" s="11" t="str">
        <f t="shared" si="18"/>
        <v>0</v>
      </c>
      <c r="AV24" s="11" t="str">
        <f t="shared" si="18"/>
        <v>0</v>
      </c>
      <c r="AW24" s="11" t="str">
        <f t="shared" si="18"/>
        <v>0</v>
      </c>
      <c r="AX24" s="11" t="str">
        <f t="shared" si="18"/>
        <v>0</v>
      </c>
      <c r="AY24" s="11" t="str">
        <f t="shared" si="18"/>
        <v>0</v>
      </c>
      <c r="AZ24" s="11" t="str">
        <f t="shared" si="18"/>
        <v>0</v>
      </c>
      <c r="BA24" s="11" t="str">
        <f t="shared" si="18"/>
        <v>0</v>
      </c>
      <c r="BB24" s="11" t="str">
        <f t="shared" si="18"/>
        <v/>
      </c>
      <c r="BC24" s="11" t="str">
        <f t="shared" si="18"/>
        <v/>
      </c>
      <c r="BD24" s="11" t="str">
        <f t="shared" si="18"/>
        <v/>
      </c>
      <c r="BE24" s="11" t="str">
        <f t="shared" si="18"/>
        <v/>
      </c>
      <c r="BF24" s="11" t="str">
        <f t="shared" si="18"/>
        <v/>
      </c>
      <c r="BG24" s="11" t="str">
        <f t="shared" si="18"/>
        <v/>
      </c>
      <c r="BH24" s="11" t="str">
        <f t="shared" si="18"/>
        <v/>
      </c>
      <c r="BI24" s="11" t="str">
        <f t="shared" si="18"/>
        <v/>
      </c>
      <c r="BJ24" s="11" t="str">
        <f t="shared" si="18"/>
        <v/>
      </c>
      <c r="BK24" s="11" t="str">
        <f t="shared" si="18"/>
        <v/>
      </c>
      <c r="BL24" s="11" t="str">
        <f t="shared" si="4"/>
        <v/>
      </c>
      <c r="BM24" s="11" t="str">
        <f t="shared" si="5"/>
        <v/>
      </c>
      <c r="BN24" s="11">
        <f t="shared" si="6"/>
        <v>0</v>
      </c>
      <c r="BO24" s="11" t="b">
        <f t="shared" si="1"/>
        <v>0</v>
      </c>
      <c r="BP24" t="b">
        <f>AND(COUNTIF(ranges!B$2:B$4,'Sample Manifest - ALL TYPES'!G15)=0,NOT(ISBLANK('Sample Manifest - ALL TYPES'!G15)))</f>
        <v>0</v>
      </c>
      <c r="CB24" s="11" t="b">
        <f t="shared" si="7"/>
        <v>0</v>
      </c>
      <c r="CD24" s="54" t="b">
        <f>IF(OR('Sample Manifest - ALL TYPES'!AB15="Custom indexes",'Sample Manifest - ALL TYPES'!AB15="Non-listed commercial indexes"),TRUE,FALSE)</f>
        <v>0</v>
      </c>
      <c r="CE24" s="54"/>
      <c r="CG24" s="62">
        <f>'Sample Manifest - ALL TYPES'!Q15</f>
        <v>0</v>
      </c>
      <c r="CH24" s="61" t="str">
        <f t="shared" ref="CH24:CK24" si="19">SUBSTITUTE(CG24,CH$17,"")</f>
        <v>0</v>
      </c>
      <c r="CI24" s="61" t="str">
        <f t="shared" si="19"/>
        <v>0</v>
      </c>
      <c r="CJ24" s="61" t="str">
        <f t="shared" si="19"/>
        <v>0</v>
      </c>
      <c r="CK24" s="61" t="str">
        <f t="shared" si="19"/>
        <v>0</v>
      </c>
      <c r="CL24" s="61">
        <f t="shared" si="9"/>
        <v>1</v>
      </c>
      <c r="CM24" s="61" t="b">
        <f>AND(NOT(ISBLANK('Sample Manifest - ALL TYPES'!Q15)),NOT(CL24=0))</f>
        <v>0</v>
      </c>
      <c r="CR24" s="11" t="b">
        <f>AND('Sample Manifest - ALL TYPES'!B15="Illumina Library Pool",ISBLANK('Sample Manifest - ALL TYPES'!Z15))</f>
        <v>0</v>
      </c>
    </row>
    <row r="25" spans="1:96" s="11" customFormat="1" x14ac:dyDescent="0.2">
      <c r="A25" s="11">
        <f>'Sample Manifest - ALL TYPES'!C16</f>
        <v>0</v>
      </c>
      <c r="B25" s="11" t="str">
        <f t="shared" ref="B25:BK25" si="20">SUBSTITUTE(A25,B$17,"")</f>
        <v>0</v>
      </c>
      <c r="C25" s="11" t="str">
        <f t="shared" si="20"/>
        <v>0</v>
      </c>
      <c r="D25" s="11" t="str">
        <f t="shared" si="20"/>
        <v>0</v>
      </c>
      <c r="E25" s="11" t="str">
        <f t="shared" si="20"/>
        <v>0</v>
      </c>
      <c r="F25" s="11" t="str">
        <f t="shared" si="20"/>
        <v>0</v>
      </c>
      <c r="G25" s="11" t="str">
        <f t="shared" si="20"/>
        <v>0</v>
      </c>
      <c r="H25" s="11" t="str">
        <f t="shared" si="20"/>
        <v>0</v>
      </c>
      <c r="I25" s="11" t="str">
        <f t="shared" si="20"/>
        <v>0</v>
      </c>
      <c r="J25" s="11" t="str">
        <f t="shared" si="20"/>
        <v>0</v>
      </c>
      <c r="K25" s="11" t="str">
        <f t="shared" si="20"/>
        <v>0</v>
      </c>
      <c r="L25" s="11" t="str">
        <f t="shared" si="20"/>
        <v>0</v>
      </c>
      <c r="M25" s="11" t="str">
        <f t="shared" si="20"/>
        <v>0</v>
      </c>
      <c r="N25" s="11" t="str">
        <f t="shared" si="20"/>
        <v>0</v>
      </c>
      <c r="O25" s="11" t="str">
        <f t="shared" si="20"/>
        <v>0</v>
      </c>
      <c r="P25" s="11" t="str">
        <f t="shared" si="20"/>
        <v>0</v>
      </c>
      <c r="Q25" s="11" t="str">
        <f t="shared" si="20"/>
        <v>0</v>
      </c>
      <c r="R25" s="11" t="str">
        <f t="shared" si="20"/>
        <v>0</v>
      </c>
      <c r="S25" s="11" t="str">
        <f t="shared" si="20"/>
        <v>0</v>
      </c>
      <c r="T25" s="11" t="str">
        <f t="shared" si="20"/>
        <v>0</v>
      </c>
      <c r="U25" s="11" t="str">
        <f t="shared" si="20"/>
        <v>0</v>
      </c>
      <c r="V25" s="11" t="str">
        <f t="shared" si="20"/>
        <v>0</v>
      </c>
      <c r="W25" s="11" t="str">
        <f t="shared" si="20"/>
        <v>0</v>
      </c>
      <c r="X25" s="11" t="str">
        <f t="shared" si="20"/>
        <v>0</v>
      </c>
      <c r="Y25" s="11" t="str">
        <f t="shared" si="20"/>
        <v>0</v>
      </c>
      <c r="Z25" s="11" t="str">
        <f t="shared" si="20"/>
        <v>0</v>
      </c>
      <c r="AA25" s="11" t="str">
        <f t="shared" si="20"/>
        <v>0</v>
      </c>
      <c r="AB25" s="11" t="str">
        <f t="shared" si="20"/>
        <v>0</v>
      </c>
      <c r="AC25" s="11" t="str">
        <f t="shared" si="20"/>
        <v>0</v>
      </c>
      <c r="AD25" s="11" t="str">
        <f t="shared" si="20"/>
        <v>0</v>
      </c>
      <c r="AE25" s="11" t="str">
        <f t="shared" si="20"/>
        <v>0</v>
      </c>
      <c r="AF25" s="11" t="str">
        <f t="shared" si="20"/>
        <v>0</v>
      </c>
      <c r="AG25" s="11" t="str">
        <f t="shared" si="20"/>
        <v>0</v>
      </c>
      <c r="AH25" s="11" t="str">
        <f t="shared" si="20"/>
        <v>0</v>
      </c>
      <c r="AI25" s="11" t="str">
        <f t="shared" si="20"/>
        <v>0</v>
      </c>
      <c r="AJ25" s="11" t="str">
        <f t="shared" si="20"/>
        <v>0</v>
      </c>
      <c r="AK25" s="11" t="str">
        <f t="shared" si="20"/>
        <v>0</v>
      </c>
      <c r="AL25" s="11" t="str">
        <f t="shared" si="20"/>
        <v>0</v>
      </c>
      <c r="AM25" s="11" t="str">
        <f t="shared" si="20"/>
        <v>0</v>
      </c>
      <c r="AN25" s="11" t="str">
        <f t="shared" si="20"/>
        <v>0</v>
      </c>
      <c r="AO25" s="11" t="str">
        <f t="shared" si="20"/>
        <v>0</v>
      </c>
      <c r="AP25" s="11" t="str">
        <f t="shared" si="20"/>
        <v>0</v>
      </c>
      <c r="AQ25" s="11" t="str">
        <f t="shared" si="20"/>
        <v>0</v>
      </c>
      <c r="AR25" s="11" t="str">
        <f t="shared" si="20"/>
        <v>0</v>
      </c>
      <c r="AS25" s="11" t="str">
        <f t="shared" si="20"/>
        <v>0</v>
      </c>
      <c r="AT25" s="11" t="str">
        <f t="shared" si="20"/>
        <v>0</v>
      </c>
      <c r="AU25" s="11" t="str">
        <f t="shared" si="20"/>
        <v>0</v>
      </c>
      <c r="AV25" s="11" t="str">
        <f t="shared" si="20"/>
        <v>0</v>
      </c>
      <c r="AW25" s="11" t="str">
        <f t="shared" si="20"/>
        <v>0</v>
      </c>
      <c r="AX25" s="11" t="str">
        <f t="shared" si="20"/>
        <v>0</v>
      </c>
      <c r="AY25" s="11" t="str">
        <f t="shared" si="20"/>
        <v>0</v>
      </c>
      <c r="AZ25" s="11" t="str">
        <f t="shared" si="20"/>
        <v>0</v>
      </c>
      <c r="BA25" s="11" t="str">
        <f t="shared" si="20"/>
        <v>0</v>
      </c>
      <c r="BB25" s="11" t="str">
        <f t="shared" si="20"/>
        <v/>
      </c>
      <c r="BC25" s="11" t="str">
        <f t="shared" si="20"/>
        <v/>
      </c>
      <c r="BD25" s="11" t="str">
        <f t="shared" si="20"/>
        <v/>
      </c>
      <c r="BE25" s="11" t="str">
        <f t="shared" si="20"/>
        <v/>
      </c>
      <c r="BF25" s="11" t="str">
        <f t="shared" si="20"/>
        <v/>
      </c>
      <c r="BG25" s="11" t="str">
        <f t="shared" si="20"/>
        <v/>
      </c>
      <c r="BH25" s="11" t="str">
        <f t="shared" si="20"/>
        <v/>
      </c>
      <c r="BI25" s="11" t="str">
        <f t="shared" si="20"/>
        <v/>
      </c>
      <c r="BJ25" s="11" t="str">
        <f t="shared" si="20"/>
        <v/>
      </c>
      <c r="BK25" s="11" t="str">
        <f t="shared" si="20"/>
        <v/>
      </c>
      <c r="BL25" s="11" t="str">
        <f t="shared" si="4"/>
        <v/>
      </c>
      <c r="BM25" s="11" t="str">
        <f t="shared" si="5"/>
        <v/>
      </c>
      <c r="BN25" s="11">
        <f t="shared" si="6"/>
        <v>0</v>
      </c>
      <c r="BO25" s="11" t="b">
        <f t="shared" si="1"/>
        <v>0</v>
      </c>
      <c r="BP25" t="b">
        <f>AND(COUNTIF(ranges!B$2:B$4,'Sample Manifest - ALL TYPES'!G16)=0,NOT(ISBLANK('Sample Manifest - ALL TYPES'!G16)))</f>
        <v>0</v>
      </c>
      <c r="CB25" s="11" t="b">
        <f t="shared" si="7"/>
        <v>0</v>
      </c>
      <c r="CD25" s="54" t="b">
        <f>IF(OR('Sample Manifest - ALL TYPES'!AB16="Custom indexes",'Sample Manifest - ALL TYPES'!AB16="Non-listed commercial indexes"),TRUE,FALSE)</f>
        <v>0</v>
      </c>
      <c r="CE25" s="54"/>
      <c r="CG25" s="62">
        <f>'Sample Manifest - ALL TYPES'!Q16</f>
        <v>0</v>
      </c>
      <c r="CH25" s="61" t="str">
        <f t="shared" ref="CH25:CK25" si="21">SUBSTITUTE(CG25,CH$17,"")</f>
        <v>0</v>
      </c>
      <c r="CI25" s="61" t="str">
        <f t="shared" si="21"/>
        <v>0</v>
      </c>
      <c r="CJ25" s="61" t="str">
        <f t="shared" si="21"/>
        <v>0</v>
      </c>
      <c r="CK25" s="61" t="str">
        <f t="shared" si="21"/>
        <v>0</v>
      </c>
      <c r="CL25" s="61">
        <f t="shared" si="9"/>
        <v>1</v>
      </c>
      <c r="CM25" s="61" t="b">
        <f>AND(NOT(ISBLANK('Sample Manifest - ALL TYPES'!Q16)),NOT(CL25=0))</f>
        <v>0</v>
      </c>
      <c r="CR25" s="11" t="b">
        <f>AND('Sample Manifest - ALL TYPES'!B16="Illumina Library Pool",ISBLANK('Sample Manifest - ALL TYPES'!Z16))</f>
        <v>0</v>
      </c>
    </row>
    <row r="26" spans="1:96" s="11" customFormat="1" x14ac:dyDescent="0.2">
      <c r="A26" s="11">
        <f>'Sample Manifest - ALL TYPES'!C17</f>
        <v>0</v>
      </c>
      <c r="B26" s="11" t="str">
        <f t="shared" ref="B26:BK26" si="22">SUBSTITUTE(A26,B$17,"")</f>
        <v>0</v>
      </c>
      <c r="C26" s="11" t="str">
        <f t="shared" si="22"/>
        <v>0</v>
      </c>
      <c r="D26" s="11" t="str">
        <f t="shared" si="22"/>
        <v>0</v>
      </c>
      <c r="E26" s="11" t="str">
        <f t="shared" si="22"/>
        <v>0</v>
      </c>
      <c r="F26" s="11" t="str">
        <f t="shared" si="22"/>
        <v>0</v>
      </c>
      <c r="G26" s="11" t="str">
        <f t="shared" si="22"/>
        <v>0</v>
      </c>
      <c r="H26" s="11" t="str">
        <f t="shared" si="22"/>
        <v>0</v>
      </c>
      <c r="I26" s="11" t="str">
        <f t="shared" si="22"/>
        <v>0</v>
      </c>
      <c r="J26" s="11" t="str">
        <f t="shared" si="22"/>
        <v>0</v>
      </c>
      <c r="K26" s="11" t="str">
        <f t="shared" si="22"/>
        <v>0</v>
      </c>
      <c r="L26" s="11" t="str">
        <f t="shared" si="22"/>
        <v>0</v>
      </c>
      <c r="M26" s="11" t="str">
        <f t="shared" si="22"/>
        <v>0</v>
      </c>
      <c r="N26" s="11" t="str">
        <f t="shared" si="22"/>
        <v>0</v>
      </c>
      <c r="O26" s="11" t="str">
        <f t="shared" si="22"/>
        <v>0</v>
      </c>
      <c r="P26" s="11" t="str">
        <f t="shared" si="22"/>
        <v>0</v>
      </c>
      <c r="Q26" s="11" t="str">
        <f t="shared" si="22"/>
        <v>0</v>
      </c>
      <c r="R26" s="11" t="str">
        <f t="shared" si="22"/>
        <v>0</v>
      </c>
      <c r="S26" s="11" t="str">
        <f t="shared" si="22"/>
        <v>0</v>
      </c>
      <c r="T26" s="11" t="str">
        <f t="shared" si="22"/>
        <v>0</v>
      </c>
      <c r="U26" s="11" t="str">
        <f t="shared" si="22"/>
        <v>0</v>
      </c>
      <c r="V26" s="11" t="str">
        <f t="shared" si="22"/>
        <v>0</v>
      </c>
      <c r="W26" s="11" t="str">
        <f t="shared" si="22"/>
        <v>0</v>
      </c>
      <c r="X26" s="11" t="str">
        <f t="shared" si="22"/>
        <v>0</v>
      </c>
      <c r="Y26" s="11" t="str">
        <f t="shared" si="22"/>
        <v>0</v>
      </c>
      <c r="Z26" s="11" t="str">
        <f t="shared" si="22"/>
        <v>0</v>
      </c>
      <c r="AA26" s="11" t="str">
        <f t="shared" si="22"/>
        <v>0</v>
      </c>
      <c r="AB26" s="11" t="str">
        <f t="shared" si="22"/>
        <v>0</v>
      </c>
      <c r="AC26" s="11" t="str">
        <f t="shared" si="22"/>
        <v>0</v>
      </c>
      <c r="AD26" s="11" t="str">
        <f t="shared" si="22"/>
        <v>0</v>
      </c>
      <c r="AE26" s="11" t="str">
        <f t="shared" si="22"/>
        <v>0</v>
      </c>
      <c r="AF26" s="11" t="str">
        <f t="shared" si="22"/>
        <v>0</v>
      </c>
      <c r="AG26" s="11" t="str">
        <f t="shared" si="22"/>
        <v>0</v>
      </c>
      <c r="AH26" s="11" t="str">
        <f t="shared" si="22"/>
        <v>0</v>
      </c>
      <c r="AI26" s="11" t="str">
        <f t="shared" si="22"/>
        <v>0</v>
      </c>
      <c r="AJ26" s="11" t="str">
        <f t="shared" si="22"/>
        <v>0</v>
      </c>
      <c r="AK26" s="11" t="str">
        <f t="shared" si="22"/>
        <v>0</v>
      </c>
      <c r="AL26" s="11" t="str">
        <f t="shared" si="22"/>
        <v>0</v>
      </c>
      <c r="AM26" s="11" t="str">
        <f t="shared" si="22"/>
        <v>0</v>
      </c>
      <c r="AN26" s="11" t="str">
        <f t="shared" si="22"/>
        <v>0</v>
      </c>
      <c r="AO26" s="11" t="str">
        <f t="shared" si="22"/>
        <v>0</v>
      </c>
      <c r="AP26" s="11" t="str">
        <f t="shared" si="22"/>
        <v>0</v>
      </c>
      <c r="AQ26" s="11" t="str">
        <f t="shared" si="22"/>
        <v>0</v>
      </c>
      <c r="AR26" s="11" t="str">
        <f t="shared" si="22"/>
        <v>0</v>
      </c>
      <c r="AS26" s="11" t="str">
        <f t="shared" si="22"/>
        <v>0</v>
      </c>
      <c r="AT26" s="11" t="str">
        <f t="shared" si="22"/>
        <v>0</v>
      </c>
      <c r="AU26" s="11" t="str">
        <f t="shared" si="22"/>
        <v>0</v>
      </c>
      <c r="AV26" s="11" t="str">
        <f t="shared" si="22"/>
        <v>0</v>
      </c>
      <c r="AW26" s="11" t="str">
        <f t="shared" si="22"/>
        <v>0</v>
      </c>
      <c r="AX26" s="11" t="str">
        <f t="shared" si="22"/>
        <v>0</v>
      </c>
      <c r="AY26" s="11" t="str">
        <f t="shared" si="22"/>
        <v>0</v>
      </c>
      <c r="AZ26" s="11" t="str">
        <f t="shared" si="22"/>
        <v>0</v>
      </c>
      <c r="BA26" s="11" t="str">
        <f t="shared" si="22"/>
        <v>0</v>
      </c>
      <c r="BB26" s="11" t="str">
        <f t="shared" si="22"/>
        <v/>
      </c>
      <c r="BC26" s="11" t="str">
        <f t="shared" si="22"/>
        <v/>
      </c>
      <c r="BD26" s="11" t="str">
        <f t="shared" si="22"/>
        <v/>
      </c>
      <c r="BE26" s="11" t="str">
        <f t="shared" si="22"/>
        <v/>
      </c>
      <c r="BF26" s="11" t="str">
        <f t="shared" si="22"/>
        <v/>
      </c>
      <c r="BG26" s="11" t="str">
        <f t="shared" si="22"/>
        <v/>
      </c>
      <c r="BH26" s="11" t="str">
        <f t="shared" si="22"/>
        <v/>
      </c>
      <c r="BI26" s="11" t="str">
        <f t="shared" si="22"/>
        <v/>
      </c>
      <c r="BJ26" s="11" t="str">
        <f t="shared" si="22"/>
        <v/>
      </c>
      <c r="BK26" s="11" t="str">
        <f t="shared" si="22"/>
        <v/>
      </c>
      <c r="BL26" s="11" t="str">
        <f t="shared" si="4"/>
        <v/>
      </c>
      <c r="BM26" s="11" t="str">
        <f t="shared" si="5"/>
        <v/>
      </c>
      <c r="BN26" s="11">
        <f t="shared" si="6"/>
        <v>0</v>
      </c>
      <c r="BO26" s="11" t="b">
        <f t="shared" si="1"/>
        <v>0</v>
      </c>
      <c r="BP26" t="b">
        <f>AND(COUNTIF(ranges!B$2:B$4,'Sample Manifest - ALL TYPES'!G17)=0,NOT(ISBLANK('Sample Manifest - ALL TYPES'!G17)))</f>
        <v>0</v>
      </c>
      <c r="CB26" s="11" t="b">
        <f t="shared" si="7"/>
        <v>0</v>
      </c>
      <c r="CD26" s="54" t="b">
        <f>IF(OR('Sample Manifest - ALL TYPES'!AB17="Custom indexes",'Sample Manifest - ALL TYPES'!AB17="Non-listed commercial indexes"),TRUE,FALSE)</f>
        <v>0</v>
      </c>
      <c r="CE26" s="54"/>
      <c r="CG26" s="62">
        <f>'Sample Manifest - ALL TYPES'!Q17</f>
        <v>0</v>
      </c>
      <c r="CH26" s="61" t="str">
        <f t="shared" ref="CH26:CK26" si="23">SUBSTITUTE(CG26,CH$17,"")</f>
        <v>0</v>
      </c>
      <c r="CI26" s="61" t="str">
        <f t="shared" si="23"/>
        <v>0</v>
      </c>
      <c r="CJ26" s="61" t="str">
        <f t="shared" si="23"/>
        <v>0</v>
      </c>
      <c r="CK26" s="61" t="str">
        <f t="shared" si="23"/>
        <v>0</v>
      </c>
      <c r="CL26" s="61">
        <f t="shared" si="9"/>
        <v>1</v>
      </c>
      <c r="CM26" s="61" t="b">
        <f>AND(NOT(ISBLANK('Sample Manifest - ALL TYPES'!Q17)),NOT(CL26=0))</f>
        <v>0</v>
      </c>
      <c r="CR26" s="11" t="b">
        <f>AND('Sample Manifest - ALL TYPES'!B17="Illumina Library Pool",ISBLANK('Sample Manifest - ALL TYPES'!Z17))</f>
        <v>0</v>
      </c>
    </row>
    <row r="27" spans="1:96" s="11" customFormat="1" x14ac:dyDescent="0.2">
      <c r="A27" s="11">
        <f>'Sample Manifest - ALL TYPES'!C18</f>
        <v>0</v>
      </c>
      <c r="B27" s="11" t="str">
        <f t="shared" ref="B27:BK27" si="24">SUBSTITUTE(A27,B$17,"")</f>
        <v>0</v>
      </c>
      <c r="C27" s="11" t="str">
        <f t="shared" si="24"/>
        <v>0</v>
      </c>
      <c r="D27" s="11" t="str">
        <f t="shared" si="24"/>
        <v>0</v>
      </c>
      <c r="E27" s="11" t="str">
        <f t="shared" si="24"/>
        <v>0</v>
      </c>
      <c r="F27" s="11" t="str">
        <f t="shared" si="24"/>
        <v>0</v>
      </c>
      <c r="G27" s="11" t="str">
        <f t="shared" si="24"/>
        <v>0</v>
      </c>
      <c r="H27" s="11" t="str">
        <f t="shared" si="24"/>
        <v>0</v>
      </c>
      <c r="I27" s="11" t="str">
        <f t="shared" si="24"/>
        <v>0</v>
      </c>
      <c r="J27" s="11" t="str">
        <f t="shared" si="24"/>
        <v>0</v>
      </c>
      <c r="K27" s="11" t="str">
        <f t="shared" si="24"/>
        <v>0</v>
      </c>
      <c r="L27" s="11" t="str">
        <f t="shared" si="24"/>
        <v>0</v>
      </c>
      <c r="M27" s="11" t="str">
        <f t="shared" si="24"/>
        <v>0</v>
      </c>
      <c r="N27" s="11" t="str">
        <f t="shared" si="24"/>
        <v>0</v>
      </c>
      <c r="O27" s="11" t="str">
        <f t="shared" si="24"/>
        <v>0</v>
      </c>
      <c r="P27" s="11" t="str">
        <f t="shared" si="24"/>
        <v>0</v>
      </c>
      <c r="Q27" s="11" t="str">
        <f t="shared" si="24"/>
        <v>0</v>
      </c>
      <c r="R27" s="11" t="str">
        <f t="shared" si="24"/>
        <v>0</v>
      </c>
      <c r="S27" s="11" t="str">
        <f t="shared" si="24"/>
        <v>0</v>
      </c>
      <c r="T27" s="11" t="str">
        <f t="shared" si="24"/>
        <v>0</v>
      </c>
      <c r="U27" s="11" t="str">
        <f t="shared" si="24"/>
        <v>0</v>
      </c>
      <c r="V27" s="11" t="str">
        <f t="shared" si="24"/>
        <v>0</v>
      </c>
      <c r="W27" s="11" t="str">
        <f t="shared" si="24"/>
        <v>0</v>
      </c>
      <c r="X27" s="11" t="str">
        <f t="shared" si="24"/>
        <v>0</v>
      </c>
      <c r="Y27" s="11" t="str">
        <f t="shared" si="24"/>
        <v>0</v>
      </c>
      <c r="Z27" s="11" t="str">
        <f t="shared" si="24"/>
        <v>0</v>
      </c>
      <c r="AA27" s="11" t="str">
        <f t="shared" si="24"/>
        <v>0</v>
      </c>
      <c r="AB27" s="11" t="str">
        <f t="shared" si="24"/>
        <v>0</v>
      </c>
      <c r="AC27" s="11" t="str">
        <f t="shared" si="24"/>
        <v>0</v>
      </c>
      <c r="AD27" s="11" t="str">
        <f t="shared" si="24"/>
        <v>0</v>
      </c>
      <c r="AE27" s="11" t="str">
        <f t="shared" si="24"/>
        <v>0</v>
      </c>
      <c r="AF27" s="11" t="str">
        <f t="shared" si="24"/>
        <v>0</v>
      </c>
      <c r="AG27" s="11" t="str">
        <f t="shared" si="24"/>
        <v>0</v>
      </c>
      <c r="AH27" s="11" t="str">
        <f t="shared" si="24"/>
        <v>0</v>
      </c>
      <c r="AI27" s="11" t="str">
        <f t="shared" si="24"/>
        <v>0</v>
      </c>
      <c r="AJ27" s="11" t="str">
        <f t="shared" si="24"/>
        <v>0</v>
      </c>
      <c r="AK27" s="11" t="str">
        <f t="shared" si="24"/>
        <v>0</v>
      </c>
      <c r="AL27" s="11" t="str">
        <f t="shared" si="24"/>
        <v>0</v>
      </c>
      <c r="AM27" s="11" t="str">
        <f t="shared" si="24"/>
        <v>0</v>
      </c>
      <c r="AN27" s="11" t="str">
        <f t="shared" si="24"/>
        <v>0</v>
      </c>
      <c r="AO27" s="11" t="str">
        <f t="shared" si="24"/>
        <v>0</v>
      </c>
      <c r="AP27" s="11" t="str">
        <f t="shared" si="24"/>
        <v>0</v>
      </c>
      <c r="AQ27" s="11" t="str">
        <f t="shared" si="24"/>
        <v>0</v>
      </c>
      <c r="AR27" s="11" t="str">
        <f t="shared" si="24"/>
        <v>0</v>
      </c>
      <c r="AS27" s="11" t="str">
        <f t="shared" si="24"/>
        <v>0</v>
      </c>
      <c r="AT27" s="11" t="str">
        <f t="shared" si="24"/>
        <v>0</v>
      </c>
      <c r="AU27" s="11" t="str">
        <f t="shared" si="24"/>
        <v>0</v>
      </c>
      <c r="AV27" s="11" t="str">
        <f t="shared" si="24"/>
        <v>0</v>
      </c>
      <c r="AW27" s="11" t="str">
        <f t="shared" si="24"/>
        <v>0</v>
      </c>
      <c r="AX27" s="11" t="str">
        <f t="shared" si="24"/>
        <v>0</v>
      </c>
      <c r="AY27" s="11" t="str">
        <f t="shared" si="24"/>
        <v>0</v>
      </c>
      <c r="AZ27" s="11" t="str">
        <f t="shared" si="24"/>
        <v>0</v>
      </c>
      <c r="BA27" s="11" t="str">
        <f t="shared" si="24"/>
        <v>0</v>
      </c>
      <c r="BB27" s="11" t="str">
        <f t="shared" si="24"/>
        <v/>
      </c>
      <c r="BC27" s="11" t="str">
        <f t="shared" si="24"/>
        <v/>
      </c>
      <c r="BD27" s="11" t="str">
        <f t="shared" si="24"/>
        <v/>
      </c>
      <c r="BE27" s="11" t="str">
        <f t="shared" si="24"/>
        <v/>
      </c>
      <c r="BF27" s="11" t="str">
        <f t="shared" si="24"/>
        <v/>
      </c>
      <c r="BG27" s="11" t="str">
        <f t="shared" si="24"/>
        <v/>
      </c>
      <c r="BH27" s="11" t="str">
        <f t="shared" si="24"/>
        <v/>
      </c>
      <c r="BI27" s="11" t="str">
        <f t="shared" si="24"/>
        <v/>
      </c>
      <c r="BJ27" s="11" t="str">
        <f t="shared" si="24"/>
        <v/>
      </c>
      <c r="BK27" s="11" t="str">
        <f t="shared" si="24"/>
        <v/>
      </c>
      <c r="BL27" s="11" t="str">
        <f t="shared" si="4"/>
        <v/>
      </c>
      <c r="BM27" s="11" t="str">
        <f t="shared" si="5"/>
        <v/>
      </c>
      <c r="BN27" s="11">
        <f t="shared" si="6"/>
        <v>0</v>
      </c>
      <c r="BO27" s="11" t="b">
        <f t="shared" si="1"/>
        <v>0</v>
      </c>
      <c r="BP27" t="b">
        <f>AND(COUNTIF(ranges!B$2:B$4,'Sample Manifest - ALL TYPES'!G18)=0,NOT(ISBLANK('Sample Manifest - ALL TYPES'!G18)))</f>
        <v>0</v>
      </c>
      <c r="CB27" s="11" t="b">
        <f t="shared" si="7"/>
        <v>0</v>
      </c>
      <c r="CD27" s="54" t="b">
        <f>IF(OR('Sample Manifest - ALL TYPES'!AB18="Custom indexes",'Sample Manifest - ALL TYPES'!AB18="Non-listed commercial indexes"),TRUE,FALSE)</f>
        <v>0</v>
      </c>
      <c r="CE27" s="54"/>
      <c r="CG27" s="62">
        <f>'Sample Manifest - ALL TYPES'!Q18</f>
        <v>0</v>
      </c>
      <c r="CH27" s="61" t="str">
        <f t="shared" ref="CH27:CK27" si="25">SUBSTITUTE(CG27,CH$17,"")</f>
        <v>0</v>
      </c>
      <c r="CI27" s="61" t="str">
        <f t="shared" si="25"/>
        <v>0</v>
      </c>
      <c r="CJ27" s="61" t="str">
        <f t="shared" si="25"/>
        <v>0</v>
      </c>
      <c r="CK27" s="61" t="str">
        <f t="shared" si="25"/>
        <v>0</v>
      </c>
      <c r="CL27" s="61">
        <f t="shared" si="9"/>
        <v>1</v>
      </c>
      <c r="CM27" s="61" t="b">
        <f>AND(NOT(ISBLANK('Sample Manifest - ALL TYPES'!Q18)),NOT(CL27=0))</f>
        <v>0</v>
      </c>
      <c r="CR27" s="11" t="b">
        <f>AND('Sample Manifest - ALL TYPES'!B18="Illumina Library Pool",ISBLANK('Sample Manifest - ALL TYPES'!Z18))</f>
        <v>0</v>
      </c>
    </row>
    <row r="28" spans="1:96" s="11" customFormat="1" x14ac:dyDescent="0.2">
      <c r="A28" s="11">
        <f>'Sample Manifest - ALL TYPES'!C19</f>
        <v>0</v>
      </c>
      <c r="B28" s="11" t="str">
        <f t="shared" ref="B28:BK28" si="26">SUBSTITUTE(A28,B$17,"")</f>
        <v>0</v>
      </c>
      <c r="C28" s="11" t="str">
        <f t="shared" si="26"/>
        <v>0</v>
      </c>
      <c r="D28" s="11" t="str">
        <f t="shared" si="26"/>
        <v>0</v>
      </c>
      <c r="E28" s="11" t="str">
        <f t="shared" si="26"/>
        <v>0</v>
      </c>
      <c r="F28" s="11" t="str">
        <f t="shared" si="26"/>
        <v>0</v>
      </c>
      <c r="G28" s="11" t="str">
        <f t="shared" si="26"/>
        <v>0</v>
      </c>
      <c r="H28" s="11" t="str">
        <f t="shared" si="26"/>
        <v>0</v>
      </c>
      <c r="I28" s="11" t="str">
        <f t="shared" si="26"/>
        <v>0</v>
      </c>
      <c r="J28" s="11" t="str">
        <f t="shared" si="26"/>
        <v>0</v>
      </c>
      <c r="K28" s="11" t="str">
        <f t="shared" si="26"/>
        <v>0</v>
      </c>
      <c r="L28" s="11" t="str">
        <f t="shared" si="26"/>
        <v>0</v>
      </c>
      <c r="M28" s="11" t="str">
        <f t="shared" si="26"/>
        <v>0</v>
      </c>
      <c r="N28" s="11" t="str">
        <f t="shared" si="26"/>
        <v>0</v>
      </c>
      <c r="O28" s="11" t="str">
        <f t="shared" si="26"/>
        <v>0</v>
      </c>
      <c r="P28" s="11" t="str">
        <f t="shared" si="26"/>
        <v>0</v>
      </c>
      <c r="Q28" s="11" t="str">
        <f t="shared" si="26"/>
        <v>0</v>
      </c>
      <c r="R28" s="11" t="str">
        <f t="shared" si="26"/>
        <v>0</v>
      </c>
      <c r="S28" s="11" t="str">
        <f t="shared" si="26"/>
        <v>0</v>
      </c>
      <c r="T28" s="11" t="str">
        <f t="shared" si="26"/>
        <v>0</v>
      </c>
      <c r="U28" s="11" t="str">
        <f t="shared" si="26"/>
        <v>0</v>
      </c>
      <c r="V28" s="11" t="str">
        <f t="shared" si="26"/>
        <v>0</v>
      </c>
      <c r="W28" s="11" t="str">
        <f t="shared" si="26"/>
        <v>0</v>
      </c>
      <c r="X28" s="11" t="str">
        <f t="shared" si="26"/>
        <v>0</v>
      </c>
      <c r="Y28" s="11" t="str">
        <f t="shared" si="26"/>
        <v>0</v>
      </c>
      <c r="Z28" s="11" t="str">
        <f t="shared" si="26"/>
        <v>0</v>
      </c>
      <c r="AA28" s="11" t="str">
        <f t="shared" si="26"/>
        <v>0</v>
      </c>
      <c r="AB28" s="11" t="str">
        <f t="shared" si="26"/>
        <v>0</v>
      </c>
      <c r="AC28" s="11" t="str">
        <f t="shared" si="26"/>
        <v>0</v>
      </c>
      <c r="AD28" s="11" t="str">
        <f t="shared" si="26"/>
        <v>0</v>
      </c>
      <c r="AE28" s="11" t="str">
        <f t="shared" si="26"/>
        <v>0</v>
      </c>
      <c r="AF28" s="11" t="str">
        <f t="shared" si="26"/>
        <v>0</v>
      </c>
      <c r="AG28" s="11" t="str">
        <f t="shared" si="26"/>
        <v>0</v>
      </c>
      <c r="AH28" s="11" t="str">
        <f t="shared" si="26"/>
        <v>0</v>
      </c>
      <c r="AI28" s="11" t="str">
        <f t="shared" si="26"/>
        <v>0</v>
      </c>
      <c r="AJ28" s="11" t="str">
        <f t="shared" si="26"/>
        <v>0</v>
      </c>
      <c r="AK28" s="11" t="str">
        <f t="shared" si="26"/>
        <v>0</v>
      </c>
      <c r="AL28" s="11" t="str">
        <f t="shared" si="26"/>
        <v>0</v>
      </c>
      <c r="AM28" s="11" t="str">
        <f t="shared" si="26"/>
        <v>0</v>
      </c>
      <c r="AN28" s="11" t="str">
        <f t="shared" si="26"/>
        <v>0</v>
      </c>
      <c r="AO28" s="11" t="str">
        <f t="shared" si="26"/>
        <v>0</v>
      </c>
      <c r="AP28" s="11" t="str">
        <f t="shared" si="26"/>
        <v>0</v>
      </c>
      <c r="AQ28" s="11" t="str">
        <f t="shared" si="26"/>
        <v>0</v>
      </c>
      <c r="AR28" s="11" t="str">
        <f t="shared" si="26"/>
        <v>0</v>
      </c>
      <c r="AS28" s="11" t="str">
        <f t="shared" si="26"/>
        <v>0</v>
      </c>
      <c r="AT28" s="11" t="str">
        <f t="shared" si="26"/>
        <v>0</v>
      </c>
      <c r="AU28" s="11" t="str">
        <f t="shared" si="26"/>
        <v>0</v>
      </c>
      <c r="AV28" s="11" t="str">
        <f t="shared" si="26"/>
        <v>0</v>
      </c>
      <c r="AW28" s="11" t="str">
        <f t="shared" si="26"/>
        <v>0</v>
      </c>
      <c r="AX28" s="11" t="str">
        <f t="shared" si="26"/>
        <v>0</v>
      </c>
      <c r="AY28" s="11" t="str">
        <f t="shared" si="26"/>
        <v>0</v>
      </c>
      <c r="AZ28" s="11" t="str">
        <f t="shared" si="26"/>
        <v>0</v>
      </c>
      <c r="BA28" s="11" t="str">
        <f t="shared" si="26"/>
        <v>0</v>
      </c>
      <c r="BB28" s="11" t="str">
        <f t="shared" si="26"/>
        <v/>
      </c>
      <c r="BC28" s="11" t="str">
        <f t="shared" si="26"/>
        <v/>
      </c>
      <c r="BD28" s="11" t="str">
        <f t="shared" si="26"/>
        <v/>
      </c>
      <c r="BE28" s="11" t="str">
        <f t="shared" si="26"/>
        <v/>
      </c>
      <c r="BF28" s="11" t="str">
        <f t="shared" si="26"/>
        <v/>
      </c>
      <c r="BG28" s="11" t="str">
        <f t="shared" si="26"/>
        <v/>
      </c>
      <c r="BH28" s="11" t="str">
        <f t="shared" si="26"/>
        <v/>
      </c>
      <c r="BI28" s="11" t="str">
        <f t="shared" si="26"/>
        <v/>
      </c>
      <c r="BJ28" s="11" t="str">
        <f t="shared" si="26"/>
        <v/>
      </c>
      <c r="BK28" s="11" t="str">
        <f t="shared" si="26"/>
        <v/>
      </c>
      <c r="BL28" s="11" t="str">
        <f t="shared" si="4"/>
        <v/>
      </c>
      <c r="BM28" s="11" t="str">
        <f t="shared" si="5"/>
        <v/>
      </c>
      <c r="BN28" s="11">
        <f t="shared" si="6"/>
        <v>0</v>
      </c>
      <c r="BO28" s="11" t="b">
        <f t="shared" si="1"/>
        <v>0</v>
      </c>
      <c r="BP28" t="b">
        <f>AND(COUNTIF(ranges!B$2:B$4,'Sample Manifest - ALL TYPES'!G19)=0,NOT(ISBLANK('Sample Manifest - ALL TYPES'!G19)))</f>
        <v>0</v>
      </c>
      <c r="CB28" s="11" t="b">
        <f t="shared" si="7"/>
        <v>0</v>
      </c>
      <c r="CD28" s="54" t="b">
        <f>IF(OR('Sample Manifest - ALL TYPES'!AB19="Custom indexes",'Sample Manifest - ALL TYPES'!AB19="Non-listed commercial indexes"),TRUE,FALSE)</f>
        <v>0</v>
      </c>
      <c r="CE28" s="54"/>
      <c r="CG28" s="62">
        <f>'Sample Manifest - ALL TYPES'!Q19</f>
        <v>0</v>
      </c>
      <c r="CH28" s="61" t="str">
        <f t="shared" ref="CH28:CK28" si="27">SUBSTITUTE(CG28,CH$17,"")</f>
        <v>0</v>
      </c>
      <c r="CI28" s="61" t="str">
        <f t="shared" si="27"/>
        <v>0</v>
      </c>
      <c r="CJ28" s="61" t="str">
        <f t="shared" si="27"/>
        <v>0</v>
      </c>
      <c r="CK28" s="61" t="str">
        <f t="shared" si="27"/>
        <v>0</v>
      </c>
      <c r="CL28" s="61">
        <f t="shared" si="9"/>
        <v>1</v>
      </c>
      <c r="CM28" s="61" t="b">
        <f>AND(NOT(ISBLANK('Sample Manifest - ALL TYPES'!Q19)),NOT(CL28=0))</f>
        <v>0</v>
      </c>
      <c r="CR28" s="11" t="b">
        <f>AND('Sample Manifest - ALL TYPES'!B19="Illumina Library Pool",ISBLANK('Sample Manifest - ALL TYPES'!Z19))</f>
        <v>0</v>
      </c>
    </row>
    <row r="29" spans="1:96" s="11" customFormat="1" x14ac:dyDescent="0.2">
      <c r="A29" s="11">
        <f>'Sample Manifest - ALL TYPES'!C20</f>
        <v>0</v>
      </c>
      <c r="B29" s="11" t="str">
        <f t="shared" ref="B29:BK29" si="28">SUBSTITUTE(A29,B$17,"")</f>
        <v>0</v>
      </c>
      <c r="C29" s="11" t="str">
        <f t="shared" si="28"/>
        <v>0</v>
      </c>
      <c r="D29" s="11" t="str">
        <f t="shared" si="28"/>
        <v>0</v>
      </c>
      <c r="E29" s="11" t="str">
        <f t="shared" si="28"/>
        <v>0</v>
      </c>
      <c r="F29" s="11" t="str">
        <f t="shared" si="28"/>
        <v>0</v>
      </c>
      <c r="G29" s="11" t="str">
        <f t="shared" si="28"/>
        <v>0</v>
      </c>
      <c r="H29" s="11" t="str">
        <f t="shared" si="28"/>
        <v>0</v>
      </c>
      <c r="I29" s="11" t="str">
        <f t="shared" si="28"/>
        <v>0</v>
      </c>
      <c r="J29" s="11" t="str">
        <f t="shared" si="28"/>
        <v>0</v>
      </c>
      <c r="K29" s="11" t="str">
        <f t="shared" si="28"/>
        <v>0</v>
      </c>
      <c r="L29" s="11" t="str">
        <f t="shared" si="28"/>
        <v>0</v>
      </c>
      <c r="M29" s="11" t="str">
        <f t="shared" si="28"/>
        <v>0</v>
      </c>
      <c r="N29" s="11" t="str">
        <f t="shared" si="28"/>
        <v>0</v>
      </c>
      <c r="O29" s="11" t="str">
        <f t="shared" si="28"/>
        <v>0</v>
      </c>
      <c r="P29" s="11" t="str">
        <f t="shared" si="28"/>
        <v>0</v>
      </c>
      <c r="Q29" s="11" t="str">
        <f t="shared" si="28"/>
        <v>0</v>
      </c>
      <c r="R29" s="11" t="str">
        <f t="shared" si="28"/>
        <v>0</v>
      </c>
      <c r="S29" s="11" t="str">
        <f t="shared" si="28"/>
        <v>0</v>
      </c>
      <c r="T29" s="11" t="str">
        <f t="shared" si="28"/>
        <v>0</v>
      </c>
      <c r="U29" s="11" t="str">
        <f t="shared" si="28"/>
        <v>0</v>
      </c>
      <c r="V29" s="11" t="str">
        <f t="shared" si="28"/>
        <v>0</v>
      </c>
      <c r="W29" s="11" t="str">
        <f t="shared" si="28"/>
        <v>0</v>
      </c>
      <c r="X29" s="11" t="str">
        <f t="shared" si="28"/>
        <v>0</v>
      </c>
      <c r="Y29" s="11" t="str">
        <f t="shared" si="28"/>
        <v>0</v>
      </c>
      <c r="Z29" s="11" t="str">
        <f t="shared" si="28"/>
        <v>0</v>
      </c>
      <c r="AA29" s="11" t="str">
        <f t="shared" si="28"/>
        <v>0</v>
      </c>
      <c r="AB29" s="11" t="str">
        <f t="shared" si="28"/>
        <v>0</v>
      </c>
      <c r="AC29" s="11" t="str">
        <f t="shared" si="28"/>
        <v>0</v>
      </c>
      <c r="AD29" s="11" t="str">
        <f t="shared" si="28"/>
        <v>0</v>
      </c>
      <c r="AE29" s="11" t="str">
        <f t="shared" si="28"/>
        <v>0</v>
      </c>
      <c r="AF29" s="11" t="str">
        <f t="shared" si="28"/>
        <v>0</v>
      </c>
      <c r="AG29" s="11" t="str">
        <f t="shared" si="28"/>
        <v>0</v>
      </c>
      <c r="AH29" s="11" t="str">
        <f t="shared" si="28"/>
        <v>0</v>
      </c>
      <c r="AI29" s="11" t="str">
        <f t="shared" si="28"/>
        <v>0</v>
      </c>
      <c r="AJ29" s="11" t="str">
        <f t="shared" si="28"/>
        <v>0</v>
      </c>
      <c r="AK29" s="11" t="str">
        <f t="shared" si="28"/>
        <v>0</v>
      </c>
      <c r="AL29" s="11" t="str">
        <f t="shared" si="28"/>
        <v>0</v>
      </c>
      <c r="AM29" s="11" t="str">
        <f t="shared" si="28"/>
        <v>0</v>
      </c>
      <c r="AN29" s="11" t="str">
        <f t="shared" si="28"/>
        <v>0</v>
      </c>
      <c r="AO29" s="11" t="str">
        <f t="shared" si="28"/>
        <v>0</v>
      </c>
      <c r="AP29" s="11" t="str">
        <f t="shared" si="28"/>
        <v>0</v>
      </c>
      <c r="AQ29" s="11" t="str">
        <f t="shared" si="28"/>
        <v>0</v>
      </c>
      <c r="AR29" s="11" t="str">
        <f t="shared" si="28"/>
        <v>0</v>
      </c>
      <c r="AS29" s="11" t="str">
        <f t="shared" si="28"/>
        <v>0</v>
      </c>
      <c r="AT29" s="11" t="str">
        <f t="shared" si="28"/>
        <v>0</v>
      </c>
      <c r="AU29" s="11" t="str">
        <f t="shared" si="28"/>
        <v>0</v>
      </c>
      <c r="AV29" s="11" t="str">
        <f t="shared" si="28"/>
        <v>0</v>
      </c>
      <c r="AW29" s="11" t="str">
        <f t="shared" si="28"/>
        <v>0</v>
      </c>
      <c r="AX29" s="11" t="str">
        <f t="shared" si="28"/>
        <v>0</v>
      </c>
      <c r="AY29" s="11" t="str">
        <f t="shared" si="28"/>
        <v>0</v>
      </c>
      <c r="AZ29" s="11" t="str">
        <f t="shared" si="28"/>
        <v>0</v>
      </c>
      <c r="BA29" s="11" t="str">
        <f t="shared" si="28"/>
        <v>0</v>
      </c>
      <c r="BB29" s="11" t="str">
        <f t="shared" si="28"/>
        <v/>
      </c>
      <c r="BC29" s="11" t="str">
        <f t="shared" si="28"/>
        <v/>
      </c>
      <c r="BD29" s="11" t="str">
        <f t="shared" si="28"/>
        <v/>
      </c>
      <c r="BE29" s="11" t="str">
        <f t="shared" si="28"/>
        <v/>
      </c>
      <c r="BF29" s="11" t="str">
        <f t="shared" si="28"/>
        <v/>
      </c>
      <c r="BG29" s="11" t="str">
        <f t="shared" si="28"/>
        <v/>
      </c>
      <c r="BH29" s="11" t="str">
        <f t="shared" si="28"/>
        <v/>
      </c>
      <c r="BI29" s="11" t="str">
        <f t="shared" si="28"/>
        <v/>
      </c>
      <c r="BJ29" s="11" t="str">
        <f t="shared" si="28"/>
        <v/>
      </c>
      <c r="BK29" s="11" t="str">
        <f t="shared" si="28"/>
        <v/>
      </c>
      <c r="BL29" s="11" t="str">
        <f t="shared" si="4"/>
        <v/>
      </c>
      <c r="BM29" s="11" t="str">
        <f t="shared" si="5"/>
        <v/>
      </c>
      <c r="BN29" s="11">
        <f t="shared" si="6"/>
        <v>0</v>
      </c>
      <c r="BO29" s="11" t="b">
        <f t="shared" si="1"/>
        <v>0</v>
      </c>
      <c r="BP29" t="b">
        <f>AND(COUNTIF(ranges!B$2:B$4,'Sample Manifest - ALL TYPES'!G20)=0,NOT(ISBLANK('Sample Manifest - ALL TYPES'!G20)))</f>
        <v>0</v>
      </c>
      <c r="CB29" s="11" t="b">
        <f t="shared" si="7"/>
        <v>0</v>
      </c>
      <c r="CD29" s="54" t="b">
        <f>IF(OR('Sample Manifest - ALL TYPES'!AB20="Custom indexes",'Sample Manifest - ALL TYPES'!AB20="Non-listed commercial indexes"),TRUE,FALSE)</f>
        <v>0</v>
      </c>
      <c r="CE29" s="54"/>
      <c r="CG29" s="62">
        <f>'Sample Manifest - ALL TYPES'!Q20</f>
        <v>0</v>
      </c>
      <c r="CH29" s="61" t="str">
        <f t="shared" ref="CH29:CK29" si="29">SUBSTITUTE(CG29,CH$17,"")</f>
        <v>0</v>
      </c>
      <c r="CI29" s="61" t="str">
        <f t="shared" si="29"/>
        <v>0</v>
      </c>
      <c r="CJ29" s="61" t="str">
        <f t="shared" si="29"/>
        <v>0</v>
      </c>
      <c r="CK29" s="61" t="str">
        <f t="shared" si="29"/>
        <v>0</v>
      </c>
      <c r="CL29" s="61">
        <f t="shared" si="9"/>
        <v>1</v>
      </c>
      <c r="CM29" s="61" t="b">
        <f>AND(NOT(ISBLANK('Sample Manifest - ALL TYPES'!Q20)),NOT(CL29=0))</f>
        <v>0</v>
      </c>
      <c r="CR29" s="11" t="b">
        <f>AND('Sample Manifest - ALL TYPES'!B20="Illumina Library Pool",ISBLANK('Sample Manifest - ALL TYPES'!Z20))</f>
        <v>0</v>
      </c>
    </row>
    <row r="30" spans="1:96" s="11" customFormat="1" x14ac:dyDescent="0.2">
      <c r="A30" s="11">
        <f>'Sample Manifest - ALL TYPES'!C21</f>
        <v>0</v>
      </c>
      <c r="B30" s="11" t="str">
        <f t="shared" ref="B30:BK30" si="30">SUBSTITUTE(A30,B$17,"")</f>
        <v>0</v>
      </c>
      <c r="C30" s="11" t="str">
        <f t="shared" si="30"/>
        <v>0</v>
      </c>
      <c r="D30" s="11" t="str">
        <f t="shared" si="30"/>
        <v>0</v>
      </c>
      <c r="E30" s="11" t="str">
        <f t="shared" si="30"/>
        <v>0</v>
      </c>
      <c r="F30" s="11" t="str">
        <f t="shared" si="30"/>
        <v>0</v>
      </c>
      <c r="G30" s="11" t="str">
        <f t="shared" si="30"/>
        <v>0</v>
      </c>
      <c r="H30" s="11" t="str">
        <f t="shared" si="30"/>
        <v>0</v>
      </c>
      <c r="I30" s="11" t="str">
        <f t="shared" si="30"/>
        <v>0</v>
      </c>
      <c r="J30" s="11" t="str">
        <f t="shared" si="30"/>
        <v>0</v>
      </c>
      <c r="K30" s="11" t="str">
        <f t="shared" si="30"/>
        <v>0</v>
      </c>
      <c r="L30" s="11" t="str">
        <f t="shared" si="30"/>
        <v>0</v>
      </c>
      <c r="M30" s="11" t="str">
        <f t="shared" si="30"/>
        <v>0</v>
      </c>
      <c r="N30" s="11" t="str">
        <f t="shared" si="30"/>
        <v>0</v>
      </c>
      <c r="O30" s="11" t="str">
        <f t="shared" si="30"/>
        <v>0</v>
      </c>
      <c r="P30" s="11" t="str">
        <f t="shared" si="30"/>
        <v>0</v>
      </c>
      <c r="Q30" s="11" t="str">
        <f t="shared" si="30"/>
        <v>0</v>
      </c>
      <c r="R30" s="11" t="str">
        <f t="shared" si="30"/>
        <v>0</v>
      </c>
      <c r="S30" s="11" t="str">
        <f t="shared" si="30"/>
        <v>0</v>
      </c>
      <c r="T30" s="11" t="str">
        <f t="shared" si="30"/>
        <v>0</v>
      </c>
      <c r="U30" s="11" t="str">
        <f t="shared" si="30"/>
        <v>0</v>
      </c>
      <c r="V30" s="11" t="str">
        <f t="shared" si="30"/>
        <v>0</v>
      </c>
      <c r="W30" s="11" t="str">
        <f t="shared" si="30"/>
        <v>0</v>
      </c>
      <c r="X30" s="11" t="str">
        <f t="shared" si="30"/>
        <v>0</v>
      </c>
      <c r="Y30" s="11" t="str">
        <f t="shared" si="30"/>
        <v>0</v>
      </c>
      <c r="Z30" s="11" t="str">
        <f t="shared" si="30"/>
        <v>0</v>
      </c>
      <c r="AA30" s="11" t="str">
        <f t="shared" si="30"/>
        <v>0</v>
      </c>
      <c r="AB30" s="11" t="str">
        <f t="shared" si="30"/>
        <v>0</v>
      </c>
      <c r="AC30" s="11" t="str">
        <f t="shared" si="30"/>
        <v>0</v>
      </c>
      <c r="AD30" s="11" t="str">
        <f t="shared" si="30"/>
        <v>0</v>
      </c>
      <c r="AE30" s="11" t="str">
        <f t="shared" si="30"/>
        <v>0</v>
      </c>
      <c r="AF30" s="11" t="str">
        <f t="shared" si="30"/>
        <v>0</v>
      </c>
      <c r="AG30" s="11" t="str">
        <f t="shared" si="30"/>
        <v>0</v>
      </c>
      <c r="AH30" s="11" t="str">
        <f t="shared" si="30"/>
        <v>0</v>
      </c>
      <c r="AI30" s="11" t="str">
        <f t="shared" si="30"/>
        <v>0</v>
      </c>
      <c r="AJ30" s="11" t="str">
        <f t="shared" si="30"/>
        <v>0</v>
      </c>
      <c r="AK30" s="11" t="str">
        <f t="shared" si="30"/>
        <v>0</v>
      </c>
      <c r="AL30" s="11" t="str">
        <f t="shared" si="30"/>
        <v>0</v>
      </c>
      <c r="AM30" s="11" t="str">
        <f t="shared" si="30"/>
        <v>0</v>
      </c>
      <c r="AN30" s="11" t="str">
        <f t="shared" si="30"/>
        <v>0</v>
      </c>
      <c r="AO30" s="11" t="str">
        <f t="shared" si="30"/>
        <v>0</v>
      </c>
      <c r="AP30" s="11" t="str">
        <f t="shared" si="30"/>
        <v>0</v>
      </c>
      <c r="AQ30" s="11" t="str">
        <f t="shared" si="30"/>
        <v>0</v>
      </c>
      <c r="AR30" s="11" t="str">
        <f t="shared" si="30"/>
        <v>0</v>
      </c>
      <c r="AS30" s="11" t="str">
        <f t="shared" si="30"/>
        <v>0</v>
      </c>
      <c r="AT30" s="11" t="str">
        <f t="shared" si="30"/>
        <v>0</v>
      </c>
      <c r="AU30" s="11" t="str">
        <f t="shared" si="30"/>
        <v>0</v>
      </c>
      <c r="AV30" s="11" t="str">
        <f t="shared" si="30"/>
        <v>0</v>
      </c>
      <c r="AW30" s="11" t="str">
        <f t="shared" si="30"/>
        <v>0</v>
      </c>
      <c r="AX30" s="11" t="str">
        <f t="shared" si="30"/>
        <v>0</v>
      </c>
      <c r="AY30" s="11" t="str">
        <f t="shared" si="30"/>
        <v>0</v>
      </c>
      <c r="AZ30" s="11" t="str">
        <f t="shared" si="30"/>
        <v>0</v>
      </c>
      <c r="BA30" s="11" t="str">
        <f t="shared" si="30"/>
        <v>0</v>
      </c>
      <c r="BB30" s="11" t="str">
        <f t="shared" si="30"/>
        <v/>
      </c>
      <c r="BC30" s="11" t="str">
        <f t="shared" si="30"/>
        <v/>
      </c>
      <c r="BD30" s="11" t="str">
        <f t="shared" si="30"/>
        <v/>
      </c>
      <c r="BE30" s="11" t="str">
        <f t="shared" si="30"/>
        <v/>
      </c>
      <c r="BF30" s="11" t="str">
        <f t="shared" si="30"/>
        <v/>
      </c>
      <c r="BG30" s="11" t="str">
        <f t="shared" si="30"/>
        <v/>
      </c>
      <c r="BH30" s="11" t="str">
        <f t="shared" si="30"/>
        <v/>
      </c>
      <c r="BI30" s="11" t="str">
        <f t="shared" si="30"/>
        <v/>
      </c>
      <c r="BJ30" s="11" t="str">
        <f t="shared" si="30"/>
        <v/>
      </c>
      <c r="BK30" s="11" t="str">
        <f t="shared" si="30"/>
        <v/>
      </c>
      <c r="BL30" s="11" t="str">
        <f t="shared" si="4"/>
        <v/>
      </c>
      <c r="BM30" s="11" t="str">
        <f t="shared" si="5"/>
        <v/>
      </c>
      <c r="BN30" s="11">
        <f t="shared" si="6"/>
        <v>0</v>
      </c>
      <c r="BO30" s="11" t="b">
        <f t="shared" si="1"/>
        <v>0</v>
      </c>
      <c r="BP30" t="b">
        <f>AND(COUNTIF(ranges!B$2:B$4,'Sample Manifest - ALL TYPES'!G21)=0,NOT(ISBLANK('Sample Manifest - ALL TYPES'!G21)))</f>
        <v>0</v>
      </c>
      <c r="CB30" s="11" t="b">
        <f t="shared" si="7"/>
        <v>0</v>
      </c>
      <c r="CD30" s="54" t="b">
        <f>IF(OR('Sample Manifest - ALL TYPES'!AB21="Custom indexes",'Sample Manifest - ALL TYPES'!AB21="Non-listed commercial indexes"),TRUE,FALSE)</f>
        <v>0</v>
      </c>
      <c r="CE30" s="54"/>
      <c r="CG30" s="62">
        <f>'Sample Manifest - ALL TYPES'!Q21</f>
        <v>0</v>
      </c>
      <c r="CH30" s="61" t="str">
        <f t="shared" ref="CH30:CK30" si="31">SUBSTITUTE(CG30,CH$17,"")</f>
        <v>0</v>
      </c>
      <c r="CI30" s="61" t="str">
        <f t="shared" si="31"/>
        <v>0</v>
      </c>
      <c r="CJ30" s="61" t="str">
        <f t="shared" si="31"/>
        <v>0</v>
      </c>
      <c r="CK30" s="61" t="str">
        <f t="shared" si="31"/>
        <v>0</v>
      </c>
      <c r="CL30" s="61">
        <f t="shared" si="9"/>
        <v>1</v>
      </c>
      <c r="CM30" s="61" t="b">
        <f>AND(NOT(ISBLANK('Sample Manifest - ALL TYPES'!Q21)),NOT(CL30=0))</f>
        <v>0</v>
      </c>
      <c r="CR30" s="11" t="b">
        <f>AND('Sample Manifest - ALL TYPES'!B21="Illumina Library Pool",ISBLANK('Sample Manifest - ALL TYPES'!Z21))</f>
        <v>0</v>
      </c>
    </row>
    <row r="31" spans="1:96" s="11" customFormat="1" x14ac:dyDescent="0.2">
      <c r="A31" s="11">
        <f>'Sample Manifest - ALL TYPES'!C22</f>
        <v>0</v>
      </c>
      <c r="B31" s="11" t="str">
        <f t="shared" ref="B31:BK31" si="32">SUBSTITUTE(A31,B$17,"")</f>
        <v>0</v>
      </c>
      <c r="C31" s="11" t="str">
        <f t="shared" si="32"/>
        <v>0</v>
      </c>
      <c r="D31" s="11" t="str">
        <f t="shared" si="32"/>
        <v>0</v>
      </c>
      <c r="E31" s="11" t="str">
        <f t="shared" si="32"/>
        <v>0</v>
      </c>
      <c r="F31" s="11" t="str">
        <f t="shared" si="32"/>
        <v>0</v>
      </c>
      <c r="G31" s="11" t="str">
        <f t="shared" si="32"/>
        <v>0</v>
      </c>
      <c r="H31" s="11" t="str">
        <f t="shared" si="32"/>
        <v>0</v>
      </c>
      <c r="I31" s="11" t="str">
        <f t="shared" si="32"/>
        <v>0</v>
      </c>
      <c r="J31" s="11" t="str">
        <f t="shared" si="32"/>
        <v>0</v>
      </c>
      <c r="K31" s="11" t="str">
        <f t="shared" si="32"/>
        <v>0</v>
      </c>
      <c r="L31" s="11" t="str">
        <f t="shared" si="32"/>
        <v>0</v>
      </c>
      <c r="M31" s="11" t="str">
        <f t="shared" si="32"/>
        <v>0</v>
      </c>
      <c r="N31" s="11" t="str">
        <f t="shared" si="32"/>
        <v>0</v>
      </c>
      <c r="O31" s="11" t="str">
        <f t="shared" si="32"/>
        <v>0</v>
      </c>
      <c r="P31" s="11" t="str">
        <f t="shared" si="32"/>
        <v>0</v>
      </c>
      <c r="Q31" s="11" t="str">
        <f t="shared" si="32"/>
        <v>0</v>
      </c>
      <c r="R31" s="11" t="str">
        <f t="shared" si="32"/>
        <v>0</v>
      </c>
      <c r="S31" s="11" t="str">
        <f t="shared" si="32"/>
        <v>0</v>
      </c>
      <c r="T31" s="11" t="str">
        <f t="shared" si="32"/>
        <v>0</v>
      </c>
      <c r="U31" s="11" t="str">
        <f t="shared" si="32"/>
        <v>0</v>
      </c>
      <c r="V31" s="11" t="str">
        <f t="shared" si="32"/>
        <v>0</v>
      </c>
      <c r="W31" s="11" t="str">
        <f t="shared" si="32"/>
        <v>0</v>
      </c>
      <c r="X31" s="11" t="str">
        <f t="shared" si="32"/>
        <v>0</v>
      </c>
      <c r="Y31" s="11" t="str">
        <f t="shared" si="32"/>
        <v>0</v>
      </c>
      <c r="Z31" s="11" t="str">
        <f t="shared" si="32"/>
        <v>0</v>
      </c>
      <c r="AA31" s="11" t="str">
        <f t="shared" si="32"/>
        <v>0</v>
      </c>
      <c r="AB31" s="11" t="str">
        <f t="shared" si="32"/>
        <v>0</v>
      </c>
      <c r="AC31" s="11" t="str">
        <f t="shared" si="32"/>
        <v>0</v>
      </c>
      <c r="AD31" s="11" t="str">
        <f t="shared" si="32"/>
        <v>0</v>
      </c>
      <c r="AE31" s="11" t="str">
        <f t="shared" si="32"/>
        <v>0</v>
      </c>
      <c r="AF31" s="11" t="str">
        <f t="shared" si="32"/>
        <v>0</v>
      </c>
      <c r="AG31" s="11" t="str">
        <f t="shared" si="32"/>
        <v>0</v>
      </c>
      <c r="AH31" s="11" t="str">
        <f t="shared" si="32"/>
        <v>0</v>
      </c>
      <c r="AI31" s="11" t="str">
        <f t="shared" si="32"/>
        <v>0</v>
      </c>
      <c r="AJ31" s="11" t="str">
        <f t="shared" si="32"/>
        <v>0</v>
      </c>
      <c r="AK31" s="11" t="str">
        <f t="shared" si="32"/>
        <v>0</v>
      </c>
      <c r="AL31" s="11" t="str">
        <f t="shared" si="32"/>
        <v>0</v>
      </c>
      <c r="AM31" s="11" t="str">
        <f t="shared" si="32"/>
        <v>0</v>
      </c>
      <c r="AN31" s="11" t="str">
        <f t="shared" si="32"/>
        <v>0</v>
      </c>
      <c r="AO31" s="11" t="str">
        <f t="shared" si="32"/>
        <v>0</v>
      </c>
      <c r="AP31" s="11" t="str">
        <f t="shared" si="32"/>
        <v>0</v>
      </c>
      <c r="AQ31" s="11" t="str">
        <f t="shared" si="32"/>
        <v>0</v>
      </c>
      <c r="AR31" s="11" t="str">
        <f t="shared" si="32"/>
        <v>0</v>
      </c>
      <c r="AS31" s="11" t="str">
        <f t="shared" si="32"/>
        <v>0</v>
      </c>
      <c r="AT31" s="11" t="str">
        <f t="shared" si="32"/>
        <v>0</v>
      </c>
      <c r="AU31" s="11" t="str">
        <f t="shared" si="32"/>
        <v>0</v>
      </c>
      <c r="AV31" s="11" t="str">
        <f t="shared" si="32"/>
        <v>0</v>
      </c>
      <c r="AW31" s="11" t="str">
        <f t="shared" si="32"/>
        <v>0</v>
      </c>
      <c r="AX31" s="11" t="str">
        <f t="shared" si="32"/>
        <v>0</v>
      </c>
      <c r="AY31" s="11" t="str">
        <f t="shared" si="32"/>
        <v>0</v>
      </c>
      <c r="AZ31" s="11" t="str">
        <f t="shared" si="32"/>
        <v>0</v>
      </c>
      <c r="BA31" s="11" t="str">
        <f t="shared" si="32"/>
        <v>0</v>
      </c>
      <c r="BB31" s="11" t="str">
        <f t="shared" si="32"/>
        <v/>
      </c>
      <c r="BC31" s="11" t="str">
        <f t="shared" si="32"/>
        <v/>
      </c>
      <c r="BD31" s="11" t="str">
        <f t="shared" si="32"/>
        <v/>
      </c>
      <c r="BE31" s="11" t="str">
        <f t="shared" si="32"/>
        <v/>
      </c>
      <c r="BF31" s="11" t="str">
        <f t="shared" si="32"/>
        <v/>
      </c>
      <c r="BG31" s="11" t="str">
        <f t="shared" si="32"/>
        <v/>
      </c>
      <c r="BH31" s="11" t="str">
        <f t="shared" si="32"/>
        <v/>
      </c>
      <c r="BI31" s="11" t="str">
        <f t="shared" si="32"/>
        <v/>
      </c>
      <c r="BJ31" s="11" t="str">
        <f t="shared" si="32"/>
        <v/>
      </c>
      <c r="BK31" s="11" t="str">
        <f t="shared" si="32"/>
        <v/>
      </c>
      <c r="BL31" s="11" t="str">
        <f t="shared" si="4"/>
        <v/>
      </c>
      <c r="BM31" s="11" t="str">
        <f t="shared" si="5"/>
        <v/>
      </c>
      <c r="BN31" s="11">
        <f t="shared" si="6"/>
        <v>0</v>
      </c>
      <c r="BO31" s="11" t="b">
        <f t="shared" si="1"/>
        <v>0</v>
      </c>
      <c r="BP31" t="b">
        <f>AND(COUNTIF(ranges!B$2:B$4,'Sample Manifest - ALL TYPES'!G22)=0,NOT(ISBLANK('Sample Manifest - ALL TYPES'!G22)))</f>
        <v>0</v>
      </c>
      <c r="CB31" s="11" t="b">
        <f t="shared" si="7"/>
        <v>0</v>
      </c>
      <c r="CD31" s="54" t="b">
        <f>IF(OR('Sample Manifest - ALL TYPES'!AB22="Custom indexes",'Sample Manifest - ALL TYPES'!AB22="Non-listed commercial indexes"),TRUE,FALSE)</f>
        <v>0</v>
      </c>
      <c r="CE31" s="54"/>
      <c r="CG31" s="62">
        <f>'Sample Manifest - ALL TYPES'!Q22</f>
        <v>0</v>
      </c>
      <c r="CH31" s="61" t="str">
        <f t="shared" ref="CH31:CK31" si="33">SUBSTITUTE(CG31,CH$17,"")</f>
        <v>0</v>
      </c>
      <c r="CI31" s="61" t="str">
        <f t="shared" si="33"/>
        <v>0</v>
      </c>
      <c r="CJ31" s="61" t="str">
        <f t="shared" si="33"/>
        <v>0</v>
      </c>
      <c r="CK31" s="61" t="str">
        <f t="shared" si="33"/>
        <v>0</v>
      </c>
      <c r="CL31" s="61">
        <f t="shared" si="9"/>
        <v>1</v>
      </c>
      <c r="CM31" s="61" t="b">
        <f>AND(NOT(ISBLANK('Sample Manifest - ALL TYPES'!Q22)),NOT(CL31=0))</f>
        <v>0</v>
      </c>
      <c r="CR31" s="11" t="b">
        <f>AND('Sample Manifest - ALL TYPES'!B22="Illumina Library Pool",ISBLANK('Sample Manifest - ALL TYPES'!Z22))</f>
        <v>0</v>
      </c>
    </row>
    <row r="32" spans="1:96" s="11" customFormat="1" x14ac:dyDescent="0.2">
      <c r="A32" s="11">
        <f>'Sample Manifest - ALL TYPES'!C23</f>
        <v>0</v>
      </c>
      <c r="B32" s="11" t="str">
        <f t="shared" ref="B32:BK32" si="34">SUBSTITUTE(A32,B$17,"")</f>
        <v>0</v>
      </c>
      <c r="C32" s="11" t="str">
        <f t="shared" si="34"/>
        <v>0</v>
      </c>
      <c r="D32" s="11" t="str">
        <f t="shared" si="34"/>
        <v>0</v>
      </c>
      <c r="E32" s="11" t="str">
        <f t="shared" si="34"/>
        <v>0</v>
      </c>
      <c r="F32" s="11" t="str">
        <f t="shared" si="34"/>
        <v>0</v>
      </c>
      <c r="G32" s="11" t="str">
        <f t="shared" si="34"/>
        <v>0</v>
      </c>
      <c r="H32" s="11" t="str">
        <f t="shared" si="34"/>
        <v>0</v>
      </c>
      <c r="I32" s="11" t="str">
        <f t="shared" si="34"/>
        <v>0</v>
      </c>
      <c r="J32" s="11" t="str">
        <f t="shared" si="34"/>
        <v>0</v>
      </c>
      <c r="K32" s="11" t="str">
        <f t="shared" si="34"/>
        <v>0</v>
      </c>
      <c r="L32" s="11" t="str">
        <f t="shared" si="34"/>
        <v>0</v>
      </c>
      <c r="M32" s="11" t="str">
        <f t="shared" si="34"/>
        <v>0</v>
      </c>
      <c r="N32" s="11" t="str">
        <f t="shared" si="34"/>
        <v>0</v>
      </c>
      <c r="O32" s="11" t="str">
        <f t="shared" si="34"/>
        <v>0</v>
      </c>
      <c r="P32" s="11" t="str">
        <f t="shared" si="34"/>
        <v>0</v>
      </c>
      <c r="Q32" s="11" t="str">
        <f t="shared" si="34"/>
        <v>0</v>
      </c>
      <c r="R32" s="11" t="str">
        <f t="shared" si="34"/>
        <v>0</v>
      </c>
      <c r="S32" s="11" t="str">
        <f t="shared" si="34"/>
        <v>0</v>
      </c>
      <c r="T32" s="11" t="str">
        <f t="shared" si="34"/>
        <v>0</v>
      </c>
      <c r="U32" s="11" t="str">
        <f t="shared" si="34"/>
        <v>0</v>
      </c>
      <c r="V32" s="11" t="str">
        <f t="shared" si="34"/>
        <v>0</v>
      </c>
      <c r="W32" s="11" t="str">
        <f t="shared" si="34"/>
        <v>0</v>
      </c>
      <c r="X32" s="11" t="str">
        <f t="shared" si="34"/>
        <v>0</v>
      </c>
      <c r="Y32" s="11" t="str">
        <f t="shared" si="34"/>
        <v>0</v>
      </c>
      <c r="Z32" s="11" t="str">
        <f t="shared" si="34"/>
        <v>0</v>
      </c>
      <c r="AA32" s="11" t="str">
        <f t="shared" si="34"/>
        <v>0</v>
      </c>
      <c r="AB32" s="11" t="str">
        <f t="shared" si="34"/>
        <v>0</v>
      </c>
      <c r="AC32" s="11" t="str">
        <f t="shared" si="34"/>
        <v>0</v>
      </c>
      <c r="AD32" s="11" t="str">
        <f t="shared" si="34"/>
        <v>0</v>
      </c>
      <c r="AE32" s="11" t="str">
        <f t="shared" si="34"/>
        <v>0</v>
      </c>
      <c r="AF32" s="11" t="str">
        <f t="shared" si="34"/>
        <v>0</v>
      </c>
      <c r="AG32" s="11" t="str">
        <f t="shared" si="34"/>
        <v>0</v>
      </c>
      <c r="AH32" s="11" t="str">
        <f t="shared" si="34"/>
        <v>0</v>
      </c>
      <c r="AI32" s="11" t="str">
        <f t="shared" si="34"/>
        <v>0</v>
      </c>
      <c r="AJ32" s="11" t="str">
        <f t="shared" si="34"/>
        <v>0</v>
      </c>
      <c r="AK32" s="11" t="str">
        <f t="shared" si="34"/>
        <v>0</v>
      </c>
      <c r="AL32" s="11" t="str">
        <f t="shared" si="34"/>
        <v>0</v>
      </c>
      <c r="AM32" s="11" t="str">
        <f t="shared" si="34"/>
        <v>0</v>
      </c>
      <c r="AN32" s="11" t="str">
        <f t="shared" si="34"/>
        <v>0</v>
      </c>
      <c r="AO32" s="11" t="str">
        <f t="shared" si="34"/>
        <v>0</v>
      </c>
      <c r="AP32" s="11" t="str">
        <f t="shared" si="34"/>
        <v>0</v>
      </c>
      <c r="AQ32" s="11" t="str">
        <f t="shared" si="34"/>
        <v>0</v>
      </c>
      <c r="AR32" s="11" t="str">
        <f t="shared" si="34"/>
        <v>0</v>
      </c>
      <c r="AS32" s="11" t="str">
        <f t="shared" si="34"/>
        <v>0</v>
      </c>
      <c r="AT32" s="11" t="str">
        <f t="shared" si="34"/>
        <v>0</v>
      </c>
      <c r="AU32" s="11" t="str">
        <f t="shared" si="34"/>
        <v>0</v>
      </c>
      <c r="AV32" s="11" t="str">
        <f t="shared" si="34"/>
        <v>0</v>
      </c>
      <c r="AW32" s="11" t="str">
        <f t="shared" si="34"/>
        <v>0</v>
      </c>
      <c r="AX32" s="11" t="str">
        <f t="shared" si="34"/>
        <v>0</v>
      </c>
      <c r="AY32" s="11" t="str">
        <f t="shared" si="34"/>
        <v>0</v>
      </c>
      <c r="AZ32" s="11" t="str">
        <f t="shared" si="34"/>
        <v>0</v>
      </c>
      <c r="BA32" s="11" t="str">
        <f t="shared" si="34"/>
        <v>0</v>
      </c>
      <c r="BB32" s="11" t="str">
        <f t="shared" si="34"/>
        <v/>
      </c>
      <c r="BC32" s="11" t="str">
        <f t="shared" si="34"/>
        <v/>
      </c>
      <c r="BD32" s="11" t="str">
        <f t="shared" si="34"/>
        <v/>
      </c>
      <c r="BE32" s="11" t="str">
        <f t="shared" si="34"/>
        <v/>
      </c>
      <c r="BF32" s="11" t="str">
        <f t="shared" si="34"/>
        <v/>
      </c>
      <c r="BG32" s="11" t="str">
        <f t="shared" si="34"/>
        <v/>
      </c>
      <c r="BH32" s="11" t="str">
        <f t="shared" si="34"/>
        <v/>
      </c>
      <c r="BI32" s="11" t="str">
        <f t="shared" si="34"/>
        <v/>
      </c>
      <c r="BJ32" s="11" t="str">
        <f t="shared" si="34"/>
        <v/>
      </c>
      <c r="BK32" s="11" t="str">
        <f t="shared" si="34"/>
        <v/>
      </c>
      <c r="BL32" s="11" t="str">
        <f t="shared" si="4"/>
        <v/>
      </c>
      <c r="BM32" s="11" t="str">
        <f t="shared" si="5"/>
        <v/>
      </c>
      <c r="BN32" s="11">
        <f t="shared" si="6"/>
        <v>0</v>
      </c>
      <c r="BO32" s="11" t="b">
        <f t="shared" si="1"/>
        <v>0</v>
      </c>
      <c r="BP32" t="b">
        <f>AND(COUNTIF(ranges!B$2:B$4,'Sample Manifest - ALL TYPES'!G23)=0,NOT(ISBLANK('Sample Manifest - ALL TYPES'!G23)))</f>
        <v>0</v>
      </c>
      <c r="CB32" s="11" t="b">
        <f t="shared" si="7"/>
        <v>0</v>
      </c>
      <c r="CD32" s="54" t="b">
        <f>IF(OR('Sample Manifest - ALL TYPES'!AB23="Custom indexes",'Sample Manifest - ALL TYPES'!AB23="Non-listed commercial indexes"),TRUE,FALSE)</f>
        <v>0</v>
      </c>
      <c r="CE32" s="54"/>
      <c r="CG32" s="62">
        <f>'Sample Manifest - ALL TYPES'!Q23</f>
        <v>0</v>
      </c>
      <c r="CH32" s="61" t="str">
        <f t="shared" ref="CH32:CK32" si="35">SUBSTITUTE(CG32,CH$17,"")</f>
        <v>0</v>
      </c>
      <c r="CI32" s="61" t="str">
        <f t="shared" si="35"/>
        <v>0</v>
      </c>
      <c r="CJ32" s="61" t="str">
        <f t="shared" si="35"/>
        <v>0</v>
      </c>
      <c r="CK32" s="61" t="str">
        <f t="shared" si="35"/>
        <v>0</v>
      </c>
      <c r="CL32" s="61">
        <f t="shared" si="9"/>
        <v>1</v>
      </c>
      <c r="CM32" s="61" t="b">
        <f>AND(NOT(ISBLANK('Sample Manifest - ALL TYPES'!Q23)),NOT(CL32=0))</f>
        <v>0</v>
      </c>
      <c r="CR32" s="11" t="b">
        <f>AND('Sample Manifest - ALL TYPES'!B23="Illumina Library Pool",ISBLANK('Sample Manifest - ALL TYPES'!Z23))</f>
        <v>0</v>
      </c>
    </row>
    <row r="33" spans="1:96" s="11" customFormat="1" x14ac:dyDescent="0.2">
      <c r="A33" s="11">
        <f>'Sample Manifest - ALL TYPES'!C24</f>
        <v>0</v>
      </c>
      <c r="B33" s="11" t="str">
        <f t="shared" ref="B33:BK33" si="36">SUBSTITUTE(A33,B$17,"")</f>
        <v>0</v>
      </c>
      <c r="C33" s="11" t="str">
        <f t="shared" si="36"/>
        <v>0</v>
      </c>
      <c r="D33" s="11" t="str">
        <f t="shared" si="36"/>
        <v>0</v>
      </c>
      <c r="E33" s="11" t="str">
        <f t="shared" si="36"/>
        <v>0</v>
      </c>
      <c r="F33" s="11" t="str">
        <f t="shared" si="36"/>
        <v>0</v>
      </c>
      <c r="G33" s="11" t="str">
        <f t="shared" si="36"/>
        <v>0</v>
      </c>
      <c r="H33" s="11" t="str">
        <f t="shared" si="36"/>
        <v>0</v>
      </c>
      <c r="I33" s="11" t="str">
        <f t="shared" si="36"/>
        <v>0</v>
      </c>
      <c r="J33" s="11" t="str">
        <f t="shared" si="36"/>
        <v>0</v>
      </c>
      <c r="K33" s="11" t="str">
        <f t="shared" si="36"/>
        <v>0</v>
      </c>
      <c r="L33" s="11" t="str">
        <f t="shared" si="36"/>
        <v>0</v>
      </c>
      <c r="M33" s="11" t="str">
        <f t="shared" si="36"/>
        <v>0</v>
      </c>
      <c r="N33" s="11" t="str">
        <f t="shared" si="36"/>
        <v>0</v>
      </c>
      <c r="O33" s="11" t="str">
        <f t="shared" si="36"/>
        <v>0</v>
      </c>
      <c r="P33" s="11" t="str">
        <f t="shared" si="36"/>
        <v>0</v>
      </c>
      <c r="Q33" s="11" t="str">
        <f t="shared" si="36"/>
        <v>0</v>
      </c>
      <c r="R33" s="11" t="str">
        <f t="shared" si="36"/>
        <v>0</v>
      </c>
      <c r="S33" s="11" t="str">
        <f t="shared" si="36"/>
        <v>0</v>
      </c>
      <c r="T33" s="11" t="str">
        <f t="shared" si="36"/>
        <v>0</v>
      </c>
      <c r="U33" s="11" t="str">
        <f t="shared" si="36"/>
        <v>0</v>
      </c>
      <c r="V33" s="11" t="str">
        <f t="shared" si="36"/>
        <v>0</v>
      </c>
      <c r="W33" s="11" t="str">
        <f t="shared" si="36"/>
        <v>0</v>
      </c>
      <c r="X33" s="11" t="str">
        <f t="shared" si="36"/>
        <v>0</v>
      </c>
      <c r="Y33" s="11" t="str">
        <f t="shared" si="36"/>
        <v>0</v>
      </c>
      <c r="Z33" s="11" t="str">
        <f t="shared" si="36"/>
        <v>0</v>
      </c>
      <c r="AA33" s="11" t="str">
        <f t="shared" si="36"/>
        <v>0</v>
      </c>
      <c r="AB33" s="11" t="str">
        <f t="shared" si="36"/>
        <v>0</v>
      </c>
      <c r="AC33" s="11" t="str">
        <f t="shared" si="36"/>
        <v>0</v>
      </c>
      <c r="AD33" s="11" t="str">
        <f t="shared" si="36"/>
        <v>0</v>
      </c>
      <c r="AE33" s="11" t="str">
        <f t="shared" si="36"/>
        <v>0</v>
      </c>
      <c r="AF33" s="11" t="str">
        <f t="shared" si="36"/>
        <v>0</v>
      </c>
      <c r="AG33" s="11" t="str">
        <f t="shared" si="36"/>
        <v>0</v>
      </c>
      <c r="AH33" s="11" t="str">
        <f t="shared" si="36"/>
        <v>0</v>
      </c>
      <c r="AI33" s="11" t="str">
        <f t="shared" si="36"/>
        <v>0</v>
      </c>
      <c r="AJ33" s="11" t="str">
        <f t="shared" si="36"/>
        <v>0</v>
      </c>
      <c r="AK33" s="11" t="str">
        <f t="shared" si="36"/>
        <v>0</v>
      </c>
      <c r="AL33" s="11" t="str">
        <f t="shared" si="36"/>
        <v>0</v>
      </c>
      <c r="AM33" s="11" t="str">
        <f t="shared" si="36"/>
        <v>0</v>
      </c>
      <c r="AN33" s="11" t="str">
        <f t="shared" si="36"/>
        <v>0</v>
      </c>
      <c r="AO33" s="11" t="str">
        <f t="shared" si="36"/>
        <v>0</v>
      </c>
      <c r="AP33" s="11" t="str">
        <f t="shared" si="36"/>
        <v>0</v>
      </c>
      <c r="AQ33" s="11" t="str">
        <f t="shared" si="36"/>
        <v>0</v>
      </c>
      <c r="AR33" s="11" t="str">
        <f t="shared" si="36"/>
        <v>0</v>
      </c>
      <c r="AS33" s="11" t="str">
        <f t="shared" si="36"/>
        <v>0</v>
      </c>
      <c r="AT33" s="11" t="str">
        <f t="shared" si="36"/>
        <v>0</v>
      </c>
      <c r="AU33" s="11" t="str">
        <f t="shared" si="36"/>
        <v>0</v>
      </c>
      <c r="AV33" s="11" t="str">
        <f t="shared" si="36"/>
        <v>0</v>
      </c>
      <c r="AW33" s="11" t="str">
        <f t="shared" si="36"/>
        <v>0</v>
      </c>
      <c r="AX33" s="11" t="str">
        <f t="shared" si="36"/>
        <v>0</v>
      </c>
      <c r="AY33" s="11" t="str">
        <f t="shared" si="36"/>
        <v>0</v>
      </c>
      <c r="AZ33" s="11" t="str">
        <f t="shared" si="36"/>
        <v>0</v>
      </c>
      <c r="BA33" s="11" t="str">
        <f t="shared" si="36"/>
        <v>0</v>
      </c>
      <c r="BB33" s="11" t="str">
        <f t="shared" si="36"/>
        <v/>
      </c>
      <c r="BC33" s="11" t="str">
        <f t="shared" si="36"/>
        <v/>
      </c>
      <c r="BD33" s="11" t="str">
        <f t="shared" si="36"/>
        <v/>
      </c>
      <c r="BE33" s="11" t="str">
        <f t="shared" si="36"/>
        <v/>
      </c>
      <c r="BF33" s="11" t="str">
        <f t="shared" si="36"/>
        <v/>
      </c>
      <c r="BG33" s="11" t="str">
        <f t="shared" si="36"/>
        <v/>
      </c>
      <c r="BH33" s="11" t="str">
        <f t="shared" si="36"/>
        <v/>
      </c>
      <c r="BI33" s="11" t="str">
        <f t="shared" si="36"/>
        <v/>
      </c>
      <c r="BJ33" s="11" t="str">
        <f t="shared" si="36"/>
        <v/>
      </c>
      <c r="BK33" s="11" t="str">
        <f t="shared" si="36"/>
        <v/>
      </c>
      <c r="BL33" s="11" t="str">
        <f t="shared" si="4"/>
        <v/>
      </c>
      <c r="BM33" s="11" t="str">
        <f t="shared" si="5"/>
        <v/>
      </c>
      <c r="BN33" s="11">
        <f t="shared" si="6"/>
        <v>0</v>
      </c>
      <c r="BO33" s="11" t="b">
        <f t="shared" si="1"/>
        <v>0</v>
      </c>
      <c r="BP33" t="b">
        <f>AND(COUNTIF(ranges!B$2:B$4,'Sample Manifest - ALL TYPES'!G24)=0,NOT(ISBLANK('Sample Manifest - ALL TYPES'!G24)))</f>
        <v>0</v>
      </c>
      <c r="CB33" s="11" t="b">
        <f t="shared" si="7"/>
        <v>0</v>
      </c>
      <c r="CD33" s="54" t="b">
        <f>IF(OR('Sample Manifest - ALL TYPES'!AB24="Custom indexes",'Sample Manifest - ALL TYPES'!AB24="Non-listed commercial indexes"),TRUE,FALSE)</f>
        <v>0</v>
      </c>
      <c r="CE33" s="54"/>
      <c r="CG33" s="62">
        <f>'Sample Manifest - ALL TYPES'!Q24</f>
        <v>0</v>
      </c>
      <c r="CH33" s="61" t="str">
        <f t="shared" ref="CH33:CK33" si="37">SUBSTITUTE(CG33,CH$17,"")</f>
        <v>0</v>
      </c>
      <c r="CI33" s="61" t="str">
        <f t="shared" si="37"/>
        <v>0</v>
      </c>
      <c r="CJ33" s="61" t="str">
        <f t="shared" si="37"/>
        <v>0</v>
      </c>
      <c r="CK33" s="61" t="str">
        <f t="shared" si="37"/>
        <v>0</v>
      </c>
      <c r="CL33" s="61">
        <f t="shared" si="9"/>
        <v>1</v>
      </c>
      <c r="CM33" s="61" t="b">
        <f>AND(NOT(ISBLANK('Sample Manifest - ALL TYPES'!Q24)),NOT(CL33=0))</f>
        <v>0</v>
      </c>
      <c r="CR33" s="11" t="b">
        <f>AND('Sample Manifest - ALL TYPES'!B24="Illumina Library Pool",ISBLANK('Sample Manifest - ALL TYPES'!Z24))</f>
        <v>0</v>
      </c>
    </row>
    <row r="34" spans="1:96" s="11" customFormat="1" x14ac:dyDescent="0.2">
      <c r="A34" s="11">
        <f>'Sample Manifest - ALL TYPES'!C25</f>
        <v>0</v>
      </c>
      <c r="B34" s="11" t="str">
        <f t="shared" ref="B34:BK34" si="38">SUBSTITUTE(A34,B$17,"")</f>
        <v>0</v>
      </c>
      <c r="C34" s="11" t="str">
        <f t="shared" si="38"/>
        <v>0</v>
      </c>
      <c r="D34" s="11" t="str">
        <f t="shared" si="38"/>
        <v>0</v>
      </c>
      <c r="E34" s="11" t="str">
        <f t="shared" si="38"/>
        <v>0</v>
      </c>
      <c r="F34" s="11" t="str">
        <f t="shared" si="38"/>
        <v>0</v>
      </c>
      <c r="G34" s="11" t="str">
        <f t="shared" si="38"/>
        <v>0</v>
      </c>
      <c r="H34" s="11" t="str">
        <f t="shared" si="38"/>
        <v>0</v>
      </c>
      <c r="I34" s="11" t="str">
        <f t="shared" si="38"/>
        <v>0</v>
      </c>
      <c r="J34" s="11" t="str">
        <f t="shared" si="38"/>
        <v>0</v>
      </c>
      <c r="K34" s="11" t="str">
        <f t="shared" si="38"/>
        <v>0</v>
      </c>
      <c r="L34" s="11" t="str">
        <f t="shared" si="38"/>
        <v>0</v>
      </c>
      <c r="M34" s="11" t="str">
        <f t="shared" si="38"/>
        <v>0</v>
      </c>
      <c r="N34" s="11" t="str">
        <f t="shared" si="38"/>
        <v>0</v>
      </c>
      <c r="O34" s="11" t="str">
        <f t="shared" si="38"/>
        <v>0</v>
      </c>
      <c r="P34" s="11" t="str">
        <f t="shared" si="38"/>
        <v>0</v>
      </c>
      <c r="Q34" s="11" t="str">
        <f t="shared" si="38"/>
        <v>0</v>
      </c>
      <c r="R34" s="11" t="str">
        <f t="shared" si="38"/>
        <v>0</v>
      </c>
      <c r="S34" s="11" t="str">
        <f t="shared" si="38"/>
        <v>0</v>
      </c>
      <c r="T34" s="11" t="str">
        <f t="shared" si="38"/>
        <v>0</v>
      </c>
      <c r="U34" s="11" t="str">
        <f t="shared" si="38"/>
        <v>0</v>
      </c>
      <c r="V34" s="11" t="str">
        <f t="shared" si="38"/>
        <v>0</v>
      </c>
      <c r="W34" s="11" t="str">
        <f t="shared" si="38"/>
        <v>0</v>
      </c>
      <c r="X34" s="11" t="str">
        <f t="shared" si="38"/>
        <v>0</v>
      </c>
      <c r="Y34" s="11" t="str">
        <f t="shared" si="38"/>
        <v>0</v>
      </c>
      <c r="Z34" s="11" t="str">
        <f t="shared" si="38"/>
        <v>0</v>
      </c>
      <c r="AA34" s="11" t="str">
        <f t="shared" si="38"/>
        <v>0</v>
      </c>
      <c r="AB34" s="11" t="str">
        <f t="shared" si="38"/>
        <v>0</v>
      </c>
      <c r="AC34" s="11" t="str">
        <f t="shared" si="38"/>
        <v>0</v>
      </c>
      <c r="AD34" s="11" t="str">
        <f t="shared" si="38"/>
        <v>0</v>
      </c>
      <c r="AE34" s="11" t="str">
        <f t="shared" si="38"/>
        <v>0</v>
      </c>
      <c r="AF34" s="11" t="str">
        <f t="shared" si="38"/>
        <v>0</v>
      </c>
      <c r="AG34" s="11" t="str">
        <f t="shared" si="38"/>
        <v>0</v>
      </c>
      <c r="AH34" s="11" t="str">
        <f t="shared" si="38"/>
        <v>0</v>
      </c>
      <c r="AI34" s="11" t="str">
        <f t="shared" si="38"/>
        <v>0</v>
      </c>
      <c r="AJ34" s="11" t="str">
        <f t="shared" si="38"/>
        <v>0</v>
      </c>
      <c r="AK34" s="11" t="str">
        <f t="shared" si="38"/>
        <v>0</v>
      </c>
      <c r="AL34" s="11" t="str">
        <f t="shared" si="38"/>
        <v>0</v>
      </c>
      <c r="AM34" s="11" t="str">
        <f t="shared" si="38"/>
        <v>0</v>
      </c>
      <c r="AN34" s="11" t="str">
        <f t="shared" si="38"/>
        <v>0</v>
      </c>
      <c r="AO34" s="11" t="str">
        <f t="shared" si="38"/>
        <v>0</v>
      </c>
      <c r="AP34" s="11" t="str">
        <f t="shared" si="38"/>
        <v>0</v>
      </c>
      <c r="AQ34" s="11" t="str">
        <f t="shared" si="38"/>
        <v>0</v>
      </c>
      <c r="AR34" s="11" t="str">
        <f t="shared" si="38"/>
        <v>0</v>
      </c>
      <c r="AS34" s="11" t="str">
        <f t="shared" si="38"/>
        <v>0</v>
      </c>
      <c r="AT34" s="11" t="str">
        <f t="shared" si="38"/>
        <v>0</v>
      </c>
      <c r="AU34" s="11" t="str">
        <f t="shared" si="38"/>
        <v>0</v>
      </c>
      <c r="AV34" s="11" t="str">
        <f t="shared" si="38"/>
        <v>0</v>
      </c>
      <c r="AW34" s="11" t="str">
        <f t="shared" si="38"/>
        <v>0</v>
      </c>
      <c r="AX34" s="11" t="str">
        <f t="shared" si="38"/>
        <v>0</v>
      </c>
      <c r="AY34" s="11" t="str">
        <f t="shared" si="38"/>
        <v>0</v>
      </c>
      <c r="AZ34" s="11" t="str">
        <f t="shared" si="38"/>
        <v>0</v>
      </c>
      <c r="BA34" s="11" t="str">
        <f t="shared" si="38"/>
        <v>0</v>
      </c>
      <c r="BB34" s="11" t="str">
        <f t="shared" si="38"/>
        <v/>
      </c>
      <c r="BC34" s="11" t="str">
        <f t="shared" si="38"/>
        <v/>
      </c>
      <c r="BD34" s="11" t="str">
        <f t="shared" si="38"/>
        <v/>
      </c>
      <c r="BE34" s="11" t="str">
        <f t="shared" si="38"/>
        <v/>
      </c>
      <c r="BF34" s="11" t="str">
        <f t="shared" si="38"/>
        <v/>
      </c>
      <c r="BG34" s="11" t="str">
        <f t="shared" si="38"/>
        <v/>
      </c>
      <c r="BH34" s="11" t="str">
        <f t="shared" si="38"/>
        <v/>
      </c>
      <c r="BI34" s="11" t="str">
        <f t="shared" si="38"/>
        <v/>
      </c>
      <c r="BJ34" s="11" t="str">
        <f t="shared" si="38"/>
        <v/>
      </c>
      <c r="BK34" s="11" t="str">
        <f t="shared" si="38"/>
        <v/>
      </c>
      <c r="BL34" s="11" t="str">
        <f t="shared" si="4"/>
        <v/>
      </c>
      <c r="BM34" s="11" t="str">
        <f t="shared" si="5"/>
        <v/>
      </c>
      <c r="BN34" s="11">
        <f t="shared" si="6"/>
        <v>0</v>
      </c>
      <c r="BO34" s="11" t="b">
        <f t="shared" si="1"/>
        <v>0</v>
      </c>
      <c r="BP34" t="b">
        <f>AND(COUNTIF(ranges!B$2:B$4,'Sample Manifest - ALL TYPES'!G25)=0,NOT(ISBLANK('Sample Manifest - ALL TYPES'!G25)))</f>
        <v>0</v>
      </c>
      <c r="CB34" s="11" t="b">
        <f t="shared" si="7"/>
        <v>0</v>
      </c>
      <c r="CD34" s="54" t="b">
        <f>IF(OR('Sample Manifest - ALL TYPES'!AB25="Custom indexes",'Sample Manifest - ALL TYPES'!AB25="Non-listed commercial indexes"),TRUE,FALSE)</f>
        <v>0</v>
      </c>
      <c r="CE34" s="54"/>
      <c r="CG34" s="62">
        <f>'Sample Manifest - ALL TYPES'!Q25</f>
        <v>0</v>
      </c>
      <c r="CH34" s="61" t="str">
        <f t="shared" ref="CH34:CK34" si="39">SUBSTITUTE(CG34,CH$17,"")</f>
        <v>0</v>
      </c>
      <c r="CI34" s="61" t="str">
        <f t="shared" si="39"/>
        <v>0</v>
      </c>
      <c r="CJ34" s="61" t="str">
        <f t="shared" si="39"/>
        <v>0</v>
      </c>
      <c r="CK34" s="61" t="str">
        <f t="shared" si="39"/>
        <v>0</v>
      </c>
      <c r="CL34" s="61">
        <f t="shared" si="9"/>
        <v>1</v>
      </c>
      <c r="CM34" s="61" t="b">
        <f>AND(NOT(ISBLANK('Sample Manifest - ALL TYPES'!Q25)),NOT(CL34=0))</f>
        <v>0</v>
      </c>
      <c r="CR34" s="11" t="b">
        <f>AND('Sample Manifest - ALL TYPES'!B25="Illumina Library Pool",ISBLANK('Sample Manifest - ALL TYPES'!Z25))</f>
        <v>0</v>
      </c>
    </row>
    <row r="35" spans="1:96" s="11" customFormat="1" x14ac:dyDescent="0.2">
      <c r="A35" s="11">
        <f>'Sample Manifest - ALL TYPES'!C26</f>
        <v>0</v>
      </c>
      <c r="B35" s="11" t="str">
        <f t="shared" ref="B35:BK35" si="40">SUBSTITUTE(A35,B$17,"")</f>
        <v>0</v>
      </c>
      <c r="C35" s="11" t="str">
        <f t="shared" si="40"/>
        <v>0</v>
      </c>
      <c r="D35" s="11" t="str">
        <f t="shared" si="40"/>
        <v>0</v>
      </c>
      <c r="E35" s="11" t="str">
        <f t="shared" si="40"/>
        <v>0</v>
      </c>
      <c r="F35" s="11" t="str">
        <f t="shared" si="40"/>
        <v>0</v>
      </c>
      <c r="G35" s="11" t="str">
        <f t="shared" si="40"/>
        <v>0</v>
      </c>
      <c r="H35" s="11" t="str">
        <f t="shared" si="40"/>
        <v>0</v>
      </c>
      <c r="I35" s="11" t="str">
        <f t="shared" si="40"/>
        <v>0</v>
      </c>
      <c r="J35" s="11" t="str">
        <f t="shared" si="40"/>
        <v>0</v>
      </c>
      <c r="K35" s="11" t="str">
        <f t="shared" si="40"/>
        <v>0</v>
      </c>
      <c r="L35" s="11" t="str">
        <f t="shared" si="40"/>
        <v>0</v>
      </c>
      <c r="M35" s="11" t="str">
        <f t="shared" si="40"/>
        <v>0</v>
      </c>
      <c r="N35" s="11" t="str">
        <f t="shared" si="40"/>
        <v>0</v>
      </c>
      <c r="O35" s="11" t="str">
        <f t="shared" si="40"/>
        <v>0</v>
      </c>
      <c r="P35" s="11" t="str">
        <f t="shared" si="40"/>
        <v>0</v>
      </c>
      <c r="Q35" s="11" t="str">
        <f t="shared" si="40"/>
        <v>0</v>
      </c>
      <c r="R35" s="11" t="str">
        <f t="shared" si="40"/>
        <v>0</v>
      </c>
      <c r="S35" s="11" t="str">
        <f t="shared" si="40"/>
        <v>0</v>
      </c>
      <c r="T35" s="11" t="str">
        <f t="shared" si="40"/>
        <v>0</v>
      </c>
      <c r="U35" s="11" t="str">
        <f t="shared" si="40"/>
        <v>0</v>
      </c>
      <c r="V35" s="11" t="str">
        <f t="shared" si="40"/>
        <v>0</v>
      </c>
      <c r="W35" s="11" t="str">
        <f t="shared" si="40"/>
        <v>0</v>
      </c>
      <c r="X35" s="11" t="str">
        <f t="shared" si="40"/>
        <v>0</v>
      </c>
      <c r="Y35" s="11" t="str">
        <f t="shared" si="40"/>
        <v>0</v>
      </c>
      <c r="Z35" s="11" t="str">
        <f t="shared" si="40"/>
        <v>0</v>
      </c>
      <c r="AA35" s="11" t="str">
        <f t="shared" si="40"/>
        <v>0</v>
      </c>
      <c r="AB35" s="11" t="str">
        <f t="shared" si="40"/>
        <v>0</v>
      </c>
      <c r="AC35" s="11" t="str">
        <f t="shared" si="40"/>
        <v>0</v>
      </c>
      <c r="AD35" s="11" t="str">
        <f t="shared" si="40"/>
        <v>0</v>
      </c>
      <c r="AE35" s="11" t="str">
        <f t="shared" si="40"/>
        <v>0</v>
      </c>
      <c r="AF35" s="11" t="str">
        <f t="shared" si="40"/>
        <v>0</v>
      </c>
      <c r="AG35" s="11" t="str">
        <f t="shared" si="40"/>
        <v>0</v>
      </c>
      <c r="AH35" s="11" t="str">
        <f t="shared" si="40"/>
        <v>0</v>
      </c>
      <c r="AI35" s="11" t="str">
        <f t="shared" si="40"/>
        <v>0</v>
      </c>
      <c r="AJ35" s="11" t="str">
        <f t="shared" si="40"/>
        <v>0</v>
      </c>
      <c r="AK35" s="11" t="str">
        <f t="shared" si="40"/>
        <v>0</v>
      </c>
      <c r="AL35" s="11" t="str">
        <f t="shared" si="40"/>
        <v>0</v>
      </c>
      <c r="AM35" s="11" t="str">
        <f t="shared" si="40"/>
        <v>0</v>
      </c>
      <c r="AN35" s="11" t="str">
        <f t="shared" si="40"/>
        <v>0</v>
      </c>
      <c r="AO35" s="11" t="str">
        <f t="shared" si="40"/>
        <v>0</v>
      </c>
      <c r="AP35" s="11" t="str">
        <f t="shared" si="40"/>
        <v>0</v>
      </c>
      <c r="AQ35" s="11" t="str">
        <f t="shared" si="40"/>
        <v>0</v>
      </c>
      <c r="AR35" s="11" t="str">
        <f t="shared" si="40"/>
        <v>0</v>
      </c>
      <c r="AS35" s="11" t="str">
        <f t="shared" si="40"/>
        <v>0</v>
      </c>
      <c r="AT35" s="11" t="str">
        <f t="shared" si="40"/>
        <v>0</v>
      </c>
      <c r="AU35" s="11" t="str">
        <f t="shared" si="40"/>
        <v>0</v>
      </c>
      <c r="AV35" s="11" t="str">
        <f t="shared" si="40"/>
        <v>0</v>
      </c>
      <c r="AW35" s="11" t="str">
        <f t="shared" si="40"/>
        <v>0</v>
      </c>
      <c r="AX35" s="11" t="str">
        <f t="shared" si="40"/>
        <v>0</v>
      </c>
      <c r="AY35" s="11" t="str">
        <f t="shared" si="40"/>
        <v>0</v>
      </c>
      <c r="AZ35" s="11" t="str">
        <f t="shared" si="40"/>
        <v>0</v>
      </c>
      <c r="BA35" s="11" t="str">
        <f t="shared" si="40"/>
        <v>0</v>
      </c>
      <c r="BB35" s="11" t="str">
        <f t="shared" si="40"/>
        <v/>
      </c>
      <c r="BC35" s="11" t="str">
        <f t="shared" si="40"/>
        <v/>
      </c>
      <c r="BD35" s="11" t="str">
        <f t="shared" si="40"/>
        <v/>
      </c>
      <c r="BE35" s="11" t="str">
        <f t="shared" si="40"/>
        <v/>
      </c>
      <c r="BF35" s="11" t="str">
        <f t="shared" si="40"/>
        <v/>
      </c>
      <c r="BG35" s="11" t="str">
        <f t="shared" si="40"/>
        <v/>
      </c>
      <c r="BH35" s="11" t="str">
        <f t="shared" si="40"/>
        <v/>
      </c>
      <c r="BI35" s="11" t="str">
        <f t="shared" si="40"/>
        <v/>
      </c>
      <c r="BJ35" s="11" t="str">
        <f t="shared" si="40"/>
        <v/>
      </c>
      <c r="BK35" s="11" t="str">
        <f t="shared" si="40"/>
        <v/>
      </c>
      <c r="BL35" s="11" t="str">
        <f t="shared" si="4"/>
        <v/>
      </c>
      <c r="BM35" s="11" t="str">
        <f t="shared" si="5"/>
        <v/>
      </c>
      <c r="BN35" s="11">
        <f t="shared" si="6"/>
        <v>0</v>
      </c>
      <c r="BO35" s="11" t="b">
        <f t="shared" si="1"/>
        <v>0</v>
      </c>
      <c r="BP35" t="b">
        <f>AND(COUNTIF(ranges!B$2:B$4,'Sample Manifest - ALL TYPES'!G26)=0,NOT(ISBLANK('Sample Manifest - ALL TYPES'!G26)))</f>
        <v>0</v>
      </c>
      <c r="CB35" s="11" t="b">
        <f t="shared" si="7"/>
        <v>0</v>
      </c>
      <c r="CD35" s="54" t="b">
        <f>IF(OR('Sample Manifest - ALL TYPES'!AB26="Custom indexes",'Sample Manifest - ALL TYPES'!AB26="Non-listed commercial indexes"),TRUE,FALSE)</f>
        <v>0</v>
      </c>
      <c r="CE35" s="54"/>
      <c r="CG35" s="62">
        <f>'Sample Manifest - ALL TYPES'!Q26</f>
        <v>0</v>
      </c>
      <c r="CH35" s="61" t="str">
        <f t="shared" ref="CH35:CK35" si="41">SUBSTITUTE(CG35,CH$17,"")</f>
        <v>0</v>
      </c>
      <c r="CI35" s="61" t="str">
        <f t="shared" si="41"/>
        <v>0</v>
      </c>
      <c r="CJ35" s="61" t="str">
        <f t="shared" si="41"/>
        <v>0</v>
      </c>
      <c r="CK35" s="61" t="str">
        <f t="shared" si="41"/>
        <v>0</v>
      </c>
      <c r="CL35" s="61">
        <f t="shared" si="9"/>
        <v>1</v>
      </c>
      <c r="CM35" s="61" t="b">
        <f>AND(NOT(ISBLANK('Sample Manifest - ALL TYPES'!Q26)),NOT(CL35=0))</f>
        <v>0</v>
      </c>
      <c r="CR35" s="11" t="b">
        <f>AND('Sample Manifest - ALL TYPES'!B26="Illumina Library Pool",ISBLANK('Sample Manifest - ALL TYPES'!Z26))</f>
        <v>0</v>
      </c>
    </row>
    <row r="36" spans="1:96" s="11" customFormat="1" x14ac:dyDescent="0.2">
      <c r="A36" s="11">
        <f>'Sample Manifest - ALL TYPES'!C27</f>
        <v>0</v>
      </c>
      <c r="B36" s="11" t="str">
        <f t="shared" ref="B36:BK36" si="42">SUBSTITUTE(A36,B$17,"")</f>
        <v>0</v>
      </c>
      <c r="C36" s="11" t="str">
        <f t="shared" si="42"/>
        <v>0</v>
      </c>
      <c r="D36" s="11" t="str">
        <f t="shared" si="42"/>
        <v>0</v>
      </c>
      <c r="E36" s="11" t="str">
        <f t="shared" si="42"/>
        <v>0</v>
      </c>
      <c r="F36" s="11" t="str">
        <f t="shared" si="42"/>
        <v>0</v>
      </c>
      <c r="G36" s="11" t="str">
        <f t="shared" si="42"/>
        <v>0</v>
      </c>
      <c r="H36" s="11" t="str">
        <f t="shared" si="42"/>
        <v>0</v>
      </c>
      <c r="I36" s="11" t="str">
        <f t="shared" si="42"/>
        <v>0</v>
      </c>
      <c r="J36" s="11" t="str">
        <f t="shared" si="42"/>
        <v>0</v>
      </c>
      <c r="K36" s="11" t="str">
        <f t="shared" si="42"/>
        <v>0</v>
      </c>
      <c r="L36" s="11" t="str">
        <f t="shared" si="42"/>
        <v>0</v>
      </c>
      <c r="M36" s="11" t="str">
        <f t="shared" si="42"/>
        <v>0</v>
      </c>
      <c r="N36" s="11" t="str">
        <f t="shared" si="42"/>
        <v>0</v>
      </c>
      <c r="O36" s="11" t="str">
        <f t="shared" si="42"/>
        <v>0</v>
      </c>
      <c r="P36" s="11" t="str">
        <f t="shared" si="42"/>
        <v>0</v>
      </c>
      <c r="Q36" s="11" t="str">
        <f t="shared" si="42"/>
        <v>0</v>
      </c>
      <c r="R36" s="11" t="str">
        <f t="shared" si="42"/>
        <v>0</v>
      </c>
      <c r="S36" s="11" t="str">
        <f t="shared" si="42"/>
        <v>0</v>
      </c>
      <c r="T36" s="11" t="str">
        <f t="shared" si="42"/>
        <v>0</v>
      </c>
      <c r="U36" s="11" t="str">
        <f t="shared" si="42"/>
        <v>0</v>
      </c>
      <c r="V36" s="11" t="str">
        <f t="shared" si="42"/>
        <v>0</v>
      </c>
      <c r="W36" s="11" t="str">
        <f t="shared" si="42"/>
        <v>0</v>
      </c>
      <c r="X36" s="11" t="str">
        <f t="shared" si="42"/>
        <v>0</v>
      </c>
      <c r="Y36" s="11" t="str">
        <f t="shared" si="42"/>
        <v>0</v>
      </c>
      <c r="Z36" s="11" t="str">
        <f t="shared" si="42"/>
        <v>0</v>
      </c>
      <c r="AA36" s="11" t="str">
        <f t="shared" si="42"/>
        <v>0</v>
      </c>
      <c r="AB36" s="11" t="str">
        <f t="shared" si="42"/>
        <v>0</v>
      </c>
      <c r="AC36" s="11" t="str">
        <f t="shared" si="42"/>
        <v>0</v>
      </c>
      <c r="AD36" s="11" t="str">
        <f t="shared" si="42"/>
        <v>0</v>
      </c>
      <c r="AE36" s="11" t="str">
        <f t="shared" si="42"/>
        <v>0</v>
      </c>
      <c r="AF36" s="11" t="str">
        <f t="shared" si="42"/>
        <v>0</v>
      </c>
      <c r="AG36" s="11" t="str">
        <f t="shared" si="42"/>
        <v>0</v>
      </c>
      <c r="AH36" s="11" t="str">
        <f t="shared" si="42"/>
        <v>0</v>
      </c>
      <c r="AI36" s="11" t="str">
        <f t="shared" si="42"/>
        <v>0</v>
      </c>
      <c r="AJ36" s="11" t="str">
        <f t="shared" si="42"/>
        <v>0</v>
      </c>
      <c r="AK36" s="11" t="str">
        <f t="shared" si="42"/>
        <v>0</v>
      </c>
      <c r="AL36" s="11" t="str">
        <f t="shared" si="42"/>
        <v>0</v>
      </c>
      <c r="AM36" s="11" t="str">
        <f t="shared" si="42"/>
        <v>0</v>
      </c>
      <c r="AN36" s="11" t="str">
        <f t="shared" si="42"/>
        <v>0</v>
      </c>
      <c r="AO36" s="11" t="str">
        <f t="shared" si="42"/>
        <v>0</v>
      </c>
      <c r="AP36" s="11" t="str">
        <f t="shared" si="42"/>
        <v>0</v>
      </c>
      <c r="AQ36" s="11" t="str">
        <f t="shared" si="42"/>
        <v>0</v>
      </c>
      <c r="AR36" s="11" t="str">
        <f t="shared" si="42"/>
        <v>0</v>
      </c>
      <c r="AS36" s="11" t="str">
        <f t="shared" si="42"/>
        <v>0</v>
      </c>
      <c r="AT36" s="11" t="str">
        <f t="shared" si="42"/>
        <v>0</v>
      </c>
      <c r="AU36" s="11" t="str">
        <f t="shared" si="42"/>
        <v>0</v>
      </c>
      <c r="AV36" s="11" t="str">
        <f t="shared" si="42"/>
        <v>0</v>
      </c>
      <c r="AW36" s="11" t="str">
        <f t="shared" si="42"/>
        <v>0</v>
      </c>
      <c r="AX36" s="11" t="str">
        <f t="shared" si="42"/>
        <v>0</v>
      </c>
      <c r="AY36" s="11" t="str">
        <f t="shared" si="42"/>
        <v>0</v>
      </c>
      <c r="AZ36" s="11" t="str">
        <f t="shared" si="42"/>
        <v>0</v>
      </c>
      <c r="BA36" s="11" t="str">
        <f t="shared" si="42"/>
        <v>0</v>
      </c>
      <c r="BB36" s="11" t="str">
        <f t="shared" si="42"/>
        <v/>
      </c>
      <c r="BC36" s="11" t="str">
        <f t="shared" si="42"/>
        <v/>
      </c>
      <c r="BD36" s="11" t="str">
        <f t="shared" si="42"/>
        <v/>
      </c>
      <c r="BE36" s="11" t="str">
        <f t="shared" si="42"/>
        <v/>
      </c>
      <c r="BF36" s="11" t="str">
        <f t="shared" si="42"/>
        <v/>
      </c>
      <c r="BG36" s="11" t="str">
        <f t="shared" si="42"/>
        <v/>
      </c>
      <c r="BH36" s="11" t="str">
        <f t="shared" si="42"/>
        <v/>
      </c>
      <c r="BI36" s="11" t="str">
        <f t="shared" si="42"/>
        <v/>
      </c>
      <c r="BJ36" s="11" t="str">
        <f t="shared" si="42"/>
        <v/>
      </c>
      <c r="BK36" s="11" t="str">
        <f t="shared" si="42"/>
        <v/>
      </c>
      <c r="BL36" s="11" t="str">
        <f t="shared" si="4"/>
        <v/>
      </c>
      <c r="BM36" s="11" t="str">
        <f t="shared" si="5"/>
        <v/>
      </c>
      <c r="BN36" s="11">
        <f t="shared" si="6"/>
        <v>0</v>
      </c>
      <c r="BO36" s="11" t="b">
        <f t="shared" si="1"/>
        <v>0</v>
      </c>
      <c r="BP36" t="b">
        <f>AND(COUNTIF(ranges!B$2:B$4,'Sample Manifest - ALL TYPES'!G27)=0,NOT(ISBLANK('Sample Manifest - ALL TYPES'!G27)))</f>
        <v>0</v>
      </c>
      <c r="CB36" s="11" t="b">
        <f t="shared" si="7"/>
        <v>0</v>
      </c>
      <c r="CD36" s="54" t="b">
        <f>IF(OR('Sample Manifest - ALL TYPES'!AB27="Custom indexes",'Sample Manifest - ALL TYPES'!AB27="Non-listed commercial indexes"),TRUE,FALSE)</f>
        <v>0</v>
      </c>
      <c r="CE36" s="54"/>
      <c r="CG36" s="62">
        <f>'Sample Manifest - ALL TYPES'!Q27</f>
        <v>0</v>
      </c>
      <c r="CH36" s="61" t="str">
        <f t="shared" ref="CH36:CK36" si="43">SUBSTITUTE(CG36,CH$17,"")</f>
        <v>0</v>
      </c>
      <c r="CI36" s="61" t="str">
        <f t="shared" si="43"/>
        <v>0</v>
      </c>
      <c r="CJ36" s="61" t="str">
        <f t="shared" si="43"/>
        <v>0</v>
      </c>
      <c r="CK36" s="61" t="str">
        <f t="shared" si="43"/>
        <v>0</v>
      </c>
      <c r="CL36" s="61">
        <f t="shared" si="9"/>
        <v>1</v>
      </c>
      <c r="CM36" s="61" t="b">
        <f>AND(NOT(ISBLANK('Sample Manifest - ALL TYPES'!Q27)),NOT(CL36=0))</f>
        <v>0</v>
      </c>
      <c r="CR36" s="11" t="b">
        <f>AND('Sample Manifest - ALL TYPES'!B27="Illumina Library Pool",ISBLANK('Sample Manifest - ALL TYPES'!Z27))</f>
        <v>0</v>
      </c>
    </row>
    <row r="37" spans="1:96" s="11" customFormat="1" x14ac:dyDescent="0.2">
      <c r="A37" s="11">
        <f>'Sample Manifest - ALL TYPES'!C28</f>
        <v>0</v>
      </c>
      <c r="B37" s="11" t="str">
        <f t="shared" ref="B37:BK37" si="44">SUBSTITUTE(A37,B$17,"")</f>
        <v>0</v>
      </c>
      <c r="C37" s="11" t="str">
        <f t="shared" si="44"/>
        <v>0</v>
      </c>
      <c r="D37" s="11" t="str">
        <f t="shared" si="44"/>
        <v>0</v>
      </c>
      <c r="E37" s="11" t="str">
        <f t="shared" si="44"/>
        <v>0</v>
      </c>
      <c r="F37" s="11" t="str">
        <f t="shared" si="44"/>
        <v>0</v>
      </c>
      <c r="G37" s="11" t="str">
        <f t="shared" si="44"/>
        <v>0</v>
      </c>
      <c r="H37" s="11" t="str">
        <f t="shared" si="44"/>
        <v>0</v>
      </c>
      <c r="I37" s="11" t="str">
        <f t="shared" si="44"/>
        <v>0</v>
      </c>
      <c r="J37" s="11" t="str">
        <f t="shared" si="44"/>
        <v>0</v>
      </c>
      <c r="K37" s="11" t="str">
        <f t="shared" si="44"/>
        <v>0</v>
      </c>
      <c r="L37" s="11" t="str">
        <f t="shared" si="44"/>
        <v>0</v>
      </c>
      <c r="M37" s="11" t="str">
        <f t="shared" si="44"/>
        <v>0</v>
      </c>
      <c r="N37" s="11" t="str">
        <f t="shared" si="44"/>
        <v>0</v>
      </c>
      <c r="O37" s="11" t="str">
        <f t="shared" si="44"/>
        <v>0</v>
      </c>
      <c r="P37" s="11" t="str">
        <f t="shared" si="44"/>
        <v>0</v>
      </c>
      <c r="Q37" s="11" t="str">
        <f t="shared" si="44"/>
        <v>0</v>
      </c>
      <c r="R37" s="11" t="str">
        <f t="shared" si="44"/>
        <v>0</v>
      </c>
      <c r="S37" s="11" t="str">
        <f t="shared" si="44"/>
        <v>0</v>
      </c>
      <c r="T37" s="11" t="str">
        <f t="shared" si="44"/>
        <v>0</v>
      </c>
      <c r="U37" s="11" t="str">
        <f t="shared" si="44"/>
        <v>0</v>
      </c>
      <c r="V37" s="11" t="str">
        <f t="shared" si="44"/>
        <v>0</v>
      </c>
      <c r="W37" s="11" t="str">
        <f t="shared" si="44"/>
        <v>0</v>
      </c>
      <c r="X37" s="11" t="str">
        <f t="shared" si="44"/>
        <v>0</v>
      </c>
      <c r="Y37" s="11" t="str">
        <f t="shared" si="44"/>
        <v>0</v>
      </c>
      <c r="Z37" s="11" t="str">
        <f t="shared" si="44"/>
        <v>0</v>
      </c>
      <c r="AA37" s="11" t="str">
        <f t="shared" si="44"/>
        <v>0</v>
      </c>
      <c r="AB37" s="11" t="str">
        <f t="shared" si="44"/>
        <v>0</v>
      </c>
      <c r="AC37" s="11" t="str">
        <f t="shared" si="44"/>
        <v>0</v>
      </c>
      <c r="AD37" s="11" t="str">
        <f t="shared" si="44"/>
        <v>0</v>
      </c>
      <c r="AE37" s="11" t="str">
        <f t="shared" si="44"/>
        <v>0</v>
      </c>
      <c r="AF37" s="11" t="str">
        <f t="shared" si="44"/>
        <v>0</v>
      </c>
      <c r="AG37" s="11" t="str">
        <f t="shared" si="44"/>
        <v>0</v>
      </c>
      <c r="AH37" s="11" t="str">
        <f t="shared" si="44"/>
        <v>0</v>
      </c>
      <c r="AI37" s="11" t="str">
        <f t="shared" si="44"/>
        <v>0</v>
      </c>
      <c r="AJ37" s="11" t="str">
        <f t="shared" si="44"/>
        <v>0</v>
      </c>
      <c r="AK37" s="11" t="str">
        <f t="shared" si="44"/>
        <v>0</v>
      </c>
      <c r="AL37" s="11" t="str">
        <f t="shared" si="44"/>
        <v>0</v>
      </c>
      <c r="AM37" s="11" t="str">
        <f t="shared" si="44"/>
        <v>0</v>
      </c>
      <c r="AN37" s="11" t="str">
        <f t="shared" si="44"/>
        <v>0</v>
      </c>
      <c r="AO37" s="11" t="str">
        <f t="shared" si="44"/>
        <v>0</v>
      </c>
      <c r="AP37" s="11" t="str">
        <f t="shared" si="44"/>
        <v>0</v>
      </c>
      <c r="AQ37" s="11" t="str">
        <f t="shared" si="44"/>
        <v>0</v>
      </c>
      <c r="AR37" s="11" t="str">
        <f t="shared" si="44"/>
        <v>0</v>
      </c>
      <c r="AS37" s="11" t="str">
        <f t="shared" si="44"/>
        <v>0</v>
      </c>
      <c r="AT37" s="11" t="str">
        <f t="shared" si="44"/>
        <v>0</v>
      </c>
      <c r="AU37" s="11" t="str">
        <f t="shared" si="44"/>
        <v>0</v>
      </c>
      <c r="AV37" s="11" t="str">
        <f t="shared" si="44"/>
        <v>0</v>
      </c>
      <c r="AW37" s="11" t="str">
        <f t="shared" si="44"/>
        <v>0</v>
      </c>
      <c r="AX37" s="11" t="str">
        <f t="shared" si="44"/>
        <v>0</v>
      </c>
      <c r="AY37" s="11" t="str">
        <f t="shared" si="44"/>
        <v>0</v>
      </c>
      <c r="AZ37" s="11" t="str">
        <f t="shared" si="44"/>
        <v>0</v>
      </c>
      <c r="BA37" s="11" t="str">
        <f t="shared" si="44"/>
        <v>0</v>
      </c>
      <c r="BB37" s="11" t="str">
        <f t="shared" si="44"/>
        <v/>
      </c>
      <c r="BC37" s="11" t="str">
        <f t="shared" si="44"/>
        <v/>
      </c>
      <c r="BD37" s="11" t="str">
        <f t="shared" si="44"/>
        <v/>
      </c>
      <c r="BE37" s="11" t="str">
        <f t="shared" si="44"/>
        <v/>
      </c>
      <c r="BF37" s="11" t="str">
        <f t="shared" si="44"/>
        <v/>
      </c>
      <c r="BG37" s="11" t="str">
        <f t="shared" si="44"/>
        <v/>
      </c>
      <c r="BH37" s="11" t="str">
        <f t="shared" si="44"/>
        <v/>
      </c>
      <c r="BI37" s="11" t="str">
        <f t="shared" si="44"/>
        <v/>
      </c>
      <c r="BJ37" s="11" t="str">
        <f t="shared" si="44"/>
        <v/>
      </c>
      <c r="BK37" s="11" t="str">
        <f t="shared" si="44"/>
        <v/>
      </c>
      <c r="BL37" s="11" t="str">
        <f t="shared" si="4"/>
        <v/>
      </c>
      <c r="BM37" s="11" t="str">
        <f t="shared" si="5"/>
        <v/>
      </c>
      <c r="BN37" s="11">
        <f t="shared" si="6"/>
        <v>0</v>
      </c>
      <c r="BO37" s="11" t="b">
        <f t="shared" si="1"/>
        <v>0</v>
      </c>
      <c r="BP37" t="b">
        <f>AND(COUNTIF(ranges!B$2:B$4,'Sample Manifest - ALL TYPES'!G28)=0,NOT(ISBLANK('Sample Manifest - ALL TYPES'!G28)))</f>
        <v>0</v>
      </c>
      <c r="CB37" s="11" t="b">
        <f t="shared" si="7"/>
        <v>0</v>
      </c>
      <c r="CD37" s="54" t="b">
        <f>IF(OR('Sample Manifest - ALL TYPES'!AB28="Custom indexes",'Sample Manifest - ALL TYPES'!AB28="Non-listed commercial indexes"),TRUE,FALSE)</f>
        <v>0</v>
      </c>
      <c r="CE37" s="54"/>
      <c r="CG37" s="62">
        <f>'Sample Manifest - ALL TYPES'!Q28</f>
        <v>0</v>
      </c>
      <c r="CH37" s="61" t="str">
        <f t="shared" ref="CH37:CK37" si="45">SUBSTITUTE(CG37,CH$17,"")</f>
        <v>0</v>
      </c>
      <c r="CI37" s="61" t="str">
        <f t="shared" si="45"/>
        <v>0</v>
      </c>
      <c r="CJ37" s="61" t="str">
        <f t="shared" si="45"/>
        <v>0</v>
      </c>
      <c r="CK37" s="61" t="str">
        <f t="shared" si="45"/>
        <v>0</v>
      </c>
      <c r="CL37" s="61">
        <f t="shared" si="9"/>
        <v>1</v>
      </c>
      <c r="CM37" s="61" t="b">
        <f>AND(NOT(ISBLANK('Sample Manifest - ALL TYPES'!Q28)),NOT(CL37=0))</f>
        <v>0</v>
      </c>
      <c r="CR37" s="11" t="b">
        <f>AND('Sample Manifest - ALL TYPES'!B28="Illumina Library Pool",ISBLANK('Sample Manifest - ALL TYPES'!Z28))</f>
        <v>0</v>
      </c>
    </row>
    <row r="38" spans="1:96" s="11" customFormat="1" x14ac:dyDescent="0.2">
      <c r="A38" s="11">
        <f>'Sample Manifest - ALL TYPES'!C29</f>
        <v>0</v>
      </c>
      <c r="B38" s="11" t="str">
        <f t="shared" ref="B38:BK38" si="46">SUBSTITUTE(A38,B$17,"")</f>
        <v>0</v>
      </c>
      <c r="C38" s="11" t="str">
        <f t="shared" si="46"/>
        <v>0</v>
      </c>
      <c r="D38" s="11" t="str">
        <f t="shared" si="46"/>
        <v>0</v>
      </c>
      <c r="E38" s="11" t="str">
        <f t="shared" si="46"/>
        <v>0</v>
      </c>
      <c r="F38" s="11" t="str">
        <f t="shared" si="46"/>
        <v>0</v>
      </c>
      <c r="G38" s="11" t="str">
        <f t="shared" si="46"/>
        <v>0</v>
      </c>
      <c r="H38" s="11" t="str">
        <f t="shared" si="46"/>
        <v>0</v>
      </c>
      <c r="I38" s="11" t="str">
        <f t="shared" si="46"/>
        <v>0</v>
      </c>
      <c r="J38" s="11" t="str">
        <f t="shared" si="46"/>
        <v>0</v>
      </c>
      <c r="K38" s="11" t="str">
        <f t="shared" si="46"/>
        <v>0</v>
      </c>
      <c r="L38" s="11" t="str">
        <f t="shared" si="46"/>
        <v>0</v>
      </c>
      <c r="M38" s="11" t="str">
        <f t="shared" si="46"/>
        <v>0</v>
      </c>
      <c r="N38" s="11" t="str">
        <f t="shared" si="46"/>
        <v>0</v>
      </c>
      <c r="O38" s="11" t="str">
        <f t="shared" si="46"/>
        <v>0</v>
      </c>
      <c r="P38" s="11" t="str">
        <f t="shared" si="46"/>
        <v>0</v>
      </c>
      <c r="Q38" s="11" t="str">
        <f t="shared" si="46"/>
        <v>0</v>
      </c>
      <c r="R38" s="11" t="str">
        <f t="shared" si="46"/>
        <v>0</v>
      </c>
      <c r="S38" s="11" t="str">
        <f t="shared" si="46"/>
        <v>0</v>
      </c>
      <c r="T38" s="11" t="str">
        <f t="shared" si="46"/>
        <v>0</v>
      </c>
      <c r="U38" s="11" t="str">
        <f t="shared" si="46"/>
        <v>0</v>
      </c>
      <c r="V38" s="11" t="str">
        <f t="shared" si="46"/>
        <v>0</v>
      </c>
      <c r="W38" s="11" t="str">
        <f t="shared" si="46"/>
        <v>0</v>
      </c>
      <c r="X38" s="11" t="str">
        <f t="shared" si="46"/>
        <v>0</v>
      </c>
      <c r="Y38" s="11" t="str">
        <f t="shared" si="46"/>
        <v>0</v>
      </c>
      <c r="Z38" s="11" t="str">
        <f t="shared" si="46"/>
        <v>0</v>
      </c>
      <c r="AA38" s="11" t="str">
        <f t="shared" si="46"/>
        <v>0</v>
      </c>
      <c r="AB38" s="11" t="str">
        <f t="shared" si="46"/>
        <v>0</v>
      </c>
      <c r="AC38" s="11" t="str">
        <f t="shared" si="46"/>
        <v>0</v>
      </c>
      <c r="AD38" s="11" t="str">
        <f t="shared" si="46"/>
        <v>0</v>
      </c>
      <c r="AE38" s="11" t="str">
        <f t="shared" si="46"/>
        <v>0</v>
      </c>
      <c r="AF38" s="11" t="str">
        <f t="shared" si="46"/>
        <v>0</v>
      </c>
      <c r="AG38" s="11" t="str">
        <f t="shared" si="46"/>
        <v>0</v>
      </c>
      <c r="AH38" s="11" t="str">
        <f t="shared" si="46"/>
        <v>0</v>
      </c>
      <c r="AI38" s="11" t="str">
        <f t="shared" si="46"/>
        <v>0</v>
      </c>
      <c r="AJ38" s="11" t="str">
        <f t="shared" si="46"/>
        <v>0</v>
      </c>
      <c r="AK38" s="11" t="str">
        <f t="shared" si="46"/>
        <v>0</v>
      </c>
      <c r="AL38" s="11" t="str">
        <f t="shared" si="46"/>
        <v>0</v>
      </c>
      <c r="AM38" s="11" t="str">
        <f t="shared" si="46"/>
        <v>0</v>
      </c>
      <c r="AN38" s="11" t="str">
        <f t="shared" si="46"/>
        <v>0</v>
      </c>
      <c r="AO38" s="11" t="str">
        <f t="shared" si="46"/>
        <v>0</v>
      </c>
      <c r="AP38" s="11" t="str">
        <f t="shared" si="46"/>
        <v>0</v>
      </c>
      <c r="AQ38" s="11" t="str">
        <f t="shared" si="46"/>
        <v>0</v>
      </c>
      <c r="AR38" s="11" t="str">
        <f t="shared" si="46"/>
        <v>0</v>
      </c>
      <c r="AS38" s="11" t="str">
        <f t="shared" si="46"/>
        <v>0</v>
      </c>
      <c r="AT38" s="11" t="str">
        <f t="shared" si="46"/>
        <v>0</v>
      </c>
      <c r="AU38" s="11" t="str">
        <f t="shared" si="46"/>
        <v>0</v>
      </c>
      <c r="AV38" s="11" t="str">
        <f t="shared" si="46"/>
        <v>0</v>
      </c>
      <c r="AW38" s="11" t="str">
        <f t="shared" si="46"/>
        <v>0</v>
      </c>
      <c r="AX38" s="11" t="str">
        <f t="shared" si="46"/>
        <v>0</v>
      </c>
      <c r="AY38" s="11" t="str">
        <f t="shared" si="46"/>
        <v>0</v>
      </c>
      <c r="AZ38" s="11" t="str">
        <f t="shared" si="46"/>
        <v>0</v>
      </c>
      <c r="BA38" s="11" t="str">
        <f t="shared" si="46"/>
        <v>0</v>
      </c>
      <c r="BB38" s="11" t="str">
        <f t="shared" si="46"/>
        <v/>
      </c>
      <c r="BC38" s="11" t="str">
        <f t="shared" si="46"/>
        <v/>
      </c>
      <c r="BD38" s="11" t="str">
        <f t="shared" si="46"/>
        <v/>
      </c>
      <c r="BE38" s="11" t="str">
        <f t="shared" si="46"/>
        <v/>
      </c>
      <c r="BF38" s="11" t="str">
        <f t="shared" si="46"/>
        <v/>
      </c>
      <c r="BG38" s="11" t="str">
        <f t="shared" si="46"/>
        <v/>
      </c>
      <c r="BH38" s="11" t="str">
        <f t="shared" si="46"/>
        <v/>
      </c>
      <c r="BI38" s="11" t="str">
        <f t="shared" si="46"/>
        <v/>
      </c>
      <c r="BJ38" s="11" t="str">
        <f t="shared" si="46"/>
        <v/>
      </c>
      <c r="BK38" s="11" t="str">
        <f t="shared" si="46"/>
        <v/>
      </c>
      <c r="BL38" s="11" t="str">
        <f t="shared" si="4"/>
        <v/>
      </c>
      <c r="BM38" s="11" t="str">
        <f t="shared" si="5"/>
        <v/>
      </c>
      <c r="BN38" s="11">
        <f t="shared" si="6"/>
        <v>0</v>
      </c>
      <c r="BO38" s="11" t="b">
        <f t="shared" si="1"/>
        <v>0</v>
      </c>
      <c r="BP38" t="b">
        <f>AND(COUNTIF(ranges!B$2:B$4,'Sample Manifest - ALL TYPES'!G29)=0,NOT(ISBLANK('Sample Manifest - ALL TYPES'!G29)))</f>
        <v>0</v>
      </c>
      <c r="CB38" s="11" t="b">
        <f t="shared" si="7"/>
        <v>0</v>
      </c>
      <c r="CD38" s="54" t="b">
        <f>IF(OR('Sample Manifest - ALL TYPES'!AB29="Custom indexes",'Sample Manifest - ALL TYPES'!AB29="Non-listed commercial indexes"),TRUE,FALSE)</f>
        <v>0</v>
      </c>
      <c r="CE38" s="54"/>
      <c r="CG38" s="62">
        <f>'Sample Manifest - ALL TYPES'!Q29</f>
        <v>0</v>
      </c>
      <c r="CH38" s="61" t="str">
        <f t="shared" ref="CH38:CK38" si="47">SUBSTITUTE(CG38,CH$17,"")</f>
        <v>0</v>
      </c>
      <c r="CI38" s="61" t="str">
        <f t="shared" si="47"/>
        <v>0</v>
      </c>
      <c r="CJ38" s="61" t="str">
        <f t="shared" si="47"/>
        <v>0</v>
      </c>
      <c r="CK38" s="61" t="str">
        <f t="shared" si="47"/>
        <v>0</v>
      </c>
      <c r="CL38" s="61">
        <f t="shared" si="9"/>
        <v>1</v>
      </c>
      <c r="CM38" s="61" t="b">
        <f>AND(NOT(ISBLANK('Sample Manifest - ALL TYPES'!Q29)),NOT(CL38=0))</f>
        <v>0</v>
      </c>
      <c r="CR38" s="11" t="b">
        <f>AND('Sample Manifest - ALL TYPES'!B29="Illumina Library Pool",ISBLANK('Sample Manifest - ALL TYPES'!Z29))</f>
        <v>0</v>
      </c>
    </row>
    <row r="39" spans="1:96" s="11" customFormat="1" x14ac:dyDescent="0.2">
      <c r="A39" s="11">
        <f>'Sample Manifest - ALL TYPES'!C30</f>
        <v>0</v>
      </c>
      <c r="B39" s="11" t="str">
        <f t="shared" ref="B39:BK39" si="48">SUBSTITUTE(A39,B$17,"")</f>
        <v>0</v>
      </c>
      <c r="C39" s="11" t="str">
        <f t="shared" si="48"/>
        <v>0</v>
      </c>
      <c r="D39" s="11" t="str">
        <f t="shared" si="48"/>
        <v>0</v>
      </c>
      <c r="E39" s="11" t="str">
        <f t="shared" si="48"/>
        <v>0</v>
      </c>
      <c r="F39" s="11" t="str">
        <f t="shared" si="48"/>
        <v>0</v>
      </c>
      <c r="G39" s="11" t="str">
        <f t="shared" si="48"/>
        <v>0</v>
      </c>
      <c r="H39" s="11" t="str">
        <f t="shared" si="48"/>
        <v>0</v>
      </c>
      <c r="I39" s="11" t="str">
        <f t="shared" si="48"/>
        <v>0</v>
      </c>
      <c r="J39" s="11" t="str">
        <f t="shared" si="48"/>
        <v>0</v>
      </c>
      <c r="K39" s="11" t="str">
        <f t="shared" si="48"/>
        <v>0</v>
      </c>
      <c r="L39" s="11" t="str">
        <f t="shared" si="48"/>
        <v>0</v>
      </c>
      <c r="M39" s="11" t="str">
        <f t="shared" si="48"/>
        <v>0</v>
      </c>
      <c r="N39" s="11" t="str">
        <f t="shared" si="48"/>
        <v>0</v>
      </c>
      <c r="O39" s="11" t="str">
        <f t="shared" si="48"/>
        <v>0</v>
      </c>
      <c r="P39" s="11" t="str">
        <f t="shared" si="48"/>
        <v>0</v>
      </c>
      <c r="Q39" s="11" t="str">
        <f t="shared" si="48"/>
        <v>0</v>
      </c>
      <c r="R39" s="11" t="str">
        <f t="shared" si="48"/>
        <v>0</v>
      </c>
      <c r="S39" s="11" t="str">
        <f t="shared" si="48"/>
        <v>0</v>
      </c>
      <c r="T39" s="11" t="str">
        <f t="shared" si="48"/>
        <v>0</v>
      </c>
      <c r="U39" s="11" t="str">
        <f t="shared" si="48"/>
        <v>0</v>
      </c>
      <c r="V39" s="11" t="str">
        <f t="shared" si="48"/>
        <v>0</v>
      </c>
      <c r="W39" s="11" t="str">
        <f t="shared" si="48"/>
        <v>0</v>
      </c>
      <c r="X39" s="11" t="str">
        <f t="shared" si="48"/>
        <v>0</v>
      </c>
      <c r="Y39" s="11" t="str">
        <f t="shared" si="48"/>
        <v>0</v>
      </c>
      <c r="Z39" s="11" t="str">
        <f t="shared" si="48"/>
        <v>0</v>
      </c>
      <c r="AA39" s="11" t="str">
        <f t="shared" si="48"/>
        <v>0</v>
      </c>
      <c r="AB39" s="11" t="str">
        <f t="shared" si="48"/>
        <v>0</v>
      </c>
      <c r="AC39" s="11" t="str">
        <f t="shared" si="48"/>
        <v>0</v>
      </c>
      <c r="AD39" s="11" t="str">
        <f t="shared" si="48"/>
        <v>0</v>
      </c>
      <c r="AE39" s="11" t="str">
        <f t="shared" si="48"/>
        <v>0</v>
      </c>
      <c r="AF39" s="11" t="str">
        <f t="shared" si="48"/>
        <v>0</v>
      </c>
      <c r="AG39" s="11" t="str">
        <f t="shared" si="48"/>
        <v>0</v>
      </c>
      <c r="AH39" s="11" t="str">
        <f t="shared" si="48"/>
        <v>0</v>
      </c>
      <c r="AI39" s="11" t="str">
        <f t="shared" si="48"/>
        <v>0</v>
      </c>
      <c r="AJ39" s="11" t="str">
        <f t="shared" si="48"/>
        <v>0</v>
      </c>
      <c r="AK39" s="11" t="str">
        <f t="shared" si="48"/>
        <v>0</v>
      </c>
      <c r="AL39" s="11" t="str">
        <f t="shared" si="48"/>
        <v>0</v>
      </c>
      <c r="AM39" s="11" t="str">
        <f t="shared" si="48"/>
        <v>0</v>
      </c>
      <c r="AN39" s="11" t="str">
        <f t="shared" si="48"/>
        <v>0</v>
      </c>
      <c r="AO39" s="11" t="str">
        <f t="shared" si="48"/>
        <v>0</v>
      </c>
      <c r="AP39" s="11" t="str">
        <f t="shared" si="48"/>
        <v>0</v>
      </c>
      <c r="AQ39" s="11" t="str">
        <f t="shared" si="48"/>
        <v>0</v>
      </c>
      <c r="AR39" s="11" t="str">
        <f t="shared" si="48"/>
        <v>0</v>
      </c>
      <c r="AS39" s="11" t="str">
        <f t="shared" si="48"/>
        <v>0</v>
      </c>
      <c r="AT39" s="11" t="str">
        <f t="shared" si="48"/>
        <v>0</v>
      </c>
      <c r="AU39" s="11" t="str">
        <f t="shared" si="48"/>
        <v>0</v>
      </c>
      <c r="AV39" s="11" t="str">
        <f t="shared" si="48"/>
        <v>0</v>
      </c>
      <c r="AW39" s="11" t="str">
        <f t="shared" si="48"/>
        <v>0</v>
      </c>
      <c r="AX39" s="11" t="str">
        <f t="shared" si="48"/>
        <v>0</v>
      </c>
      <c r="AY39" s="11" t="str">
        <f t="shared" si="48"/>
        <v>0</v>
      </c>
      <c r="AZ39" s="11" t="str">
        <f t="shared" si="48"/>
        <v>0</v>
      </c>
      <c r="BA39" s="11" t="str">
        <f t="shared" si="48"/>
        <v>0</v>
      </c>
      <c r="BB39" s="11" t="str">
        <f t="shared" si="48"/>
        <v/>
      </c>
      <c r="BC39" s="11" t="str">
        <f t="shared" si="48"/>
        <v/>
      </c>
      <c r="BD39" s="11" t="str">
        <f t="shared" si="48"/>
        <v/>
      </c>
      <c r="BE39" s="11" t="str">
        <f t="shared" si="48"/>
        <v/>
      </c>
      <c r="BF39" s="11" t="str">
        <f t="shared" si="48"/>
        <v/>
      </c>
      <c r="BG39" s="11" t="str">
        <f t="shared" si="48"/>
        <v/>
      </c>
      <c r="BH39" s="11" t="str">
        <f t="shared" si="48"/>
        <v/>
      </c>
      <c r="BI39" s="11" t="str">
        <f t="shared" si="48"/>
        <v/>
      </c>
      <c r="BJ39" s="11" t="str">
        <f t="shared" si="48"/>
        <v/>
      </c>
      <c r="BK39" s="11" t="str">
        <f t="shared" si="48"/>
        <v/>
      </c>
      <c r="BL39" s="11" t="str">
        <f t="shared" si="4"/>
        <v/>
      </c>
      <c r="BM39" s="11" t="str">
        <f t="shared" si="5"/>
        <v/>
      </c>
      <c r="BN39" s="11">
        <f t="shared" si="6"/>
        <v>0</v>
      </c>
      <c r="BO39" s="11" t="b">
        <f t="shared" si="1"/>
        <v>0</v>
      </c>
      <c r="BP39" t="b">
        <f>AND(COUNTIF(ranges!B$2:B$4,'Sample Manifest - ALL TYPES'!G30)=0,NOT(ISBLANK('Sample Manifest - ALL TYPES'!G30)))</f>
        <v>0</v>
      </c>
      <c r="CB39" s="11" t="b">
        <f t="shared" si="7"/>
        <v>0</v>
      </c>
      <c r="CD39" s="54" t="b">
        <f>IF(OR('Sample Manifest - ALL TYPES'!AB30="Custom indexes",'Sample Manifest - ALL TYPES'!AB30="Non-listed commercial indexes"),TRUE,FALSE)</f>
        <v>0</v>
      </c>
      <c r="CE39" s="54"/>
      <c r="CG39" s="62">
        <f>'Sample Manifest - ALL TYPES'!Q30</f>
        <v>0</v>
      </c>
      <c r="CH39" s="61" t="str">
        <f t="shared" ref="CH39:CK39" si="49">SUBSTITUTE(CG39,CH$17,"")</f>
        <v>0</v>
      </c>
      <c r="CI39" s="61" t="str">
        <f t="shared" si="49"/>
        <v>0</v>
      </c>
      <c r="CJ39" s="61" t="str">
        <f t="shared" si="49"/>
        <v>0</v>
      </c>
      <c r="CK39" s="61" t="str">
        <f t="shared" si="49"/>
        <v>0</v>
      </c>
      <c r="CL39" s="61">
        <f t="shared" si="9"/>
        <v>1</v>
      </c>
      <c r="CM39" s="61" t="b">
        <f>AND(NOT(ISBLANK('Sample Manifest - ALL TYPES'!Q30)),NOT(CL39=0))</f>
        <v>0</v>
      </c>
      <c r="CR39" s="11" t="b">
        <f>AND('Sample Manifest - ALL TYPES'!B30="Illumina Library Pool",ISBLANK('Sample Manifest - ALL TYPES'!Z30))</f>
        <v>0</v>
      </c>
    </row>
    <row r="40" spans="1:96" s="11" customFormat="1" x14ac:dyDescent="0.2">
      <c r="A40" s="11">
        <f>'Sample Manifest - ALL TYPES'!C31</f>
        <v>0</v>
      </c>
      <c r="B40" s="11" t="str">
        <f t="shared" ref="B40:BK40" si="50">SUBSTITUTE(A40,B$17,"")</f>
        <v>0</v>
      </c>
      <c r="C40" s="11" t="str">
        <f t="shared" si="50"/>
        <v>0</v>
      </c>
      <c r="D40" s="11" t="str">
        <f t="shared" si="50"/>
        <v>0</v>
      </c>
      <c r="E40" s="11" t="str">
        <f t="shared" si="50"/>
        <v>0</v>
      </c>
      <c r="F40" s="11" t="str">
        <f t="shared" si="50"/>
        <v>0</v>
      </c>
      <c r="G40" s="11" t="str">
        <f t="shared" si="50"/>
        <v>0</v>
      </c>
      <c r="H40" s="11" t="str">
        <f t="shared" si="50"/>
        <v>0</v>
      </c>
      <c r="I40" s="11" t="str">
        <f t="shared" si="50"/>
        <v>0</v>
      </c>
      <c r="J40" s="11" t="str">
        <f t="shared" si="50"/>
        <v>0</v>
      </c>
      <c r="K40" s="11" t="str">
        <f t="shared" si="50"/>
        <v>0</v>
      </c>
      <c r="L40" s="11" t="str">
        <f t="shared" si="50"/>
        <v>0</v>
      </c>
      <c r="M40" s="11" t="str">
        <f t="shared" si="50"/>
        <v>0</v>
      </c>
      <c r="N40" s="11" t="str">
        <f t="shared" si="50"/>
        <v>0</v>
      </c>
      <c r="O40" s="11" t="str">
        <f t="shared" si="50"/>
        <v>0</v>
      </c>
      <c r="P40" s="11" t="str">
        <f t="shared" si="50"/>
        <v>0</v>
      </c>
      <c r="Q40" s="11" t="str">
        <f t="shared" si="50"/>
        <v>0</v>
      </c>
      <c r="R40" s="11" t="str">
        <f t="shared" si="50"/>
        <v>0</v>
      </c>
      <c r="S40" s="11" t="str">
        <f t="shared" si="50"/>
        <v>0</v>
      </c>
      <c r="T40" s="11" t="str">
        <f t="shared" si="50"/>
        <v>0</v>
      </c>
      <c r="U40" s="11" t="str">
        <f t="shared" si="50"/>
        <v>0</v>
      </c>
      <c r="V40" s="11" t="str">
        <f t="shared" si="50"/>
        <v>0</v>
      </c>
      <c r="W40" s="11" t="str">
        <f t="shared" si="50"/>
        <v>0</v>
      </c>
      <c r="X40" s="11" t="str">
        <f t="shared" si="50"/>
        <v>0</v>
      </c>
      <c r="Y40" s="11" t="str">
        <f t="shared" si="50"/>
        <v>0</v>
      </c>
      <c r="Z40" s="11" t="str">
        <f t="shared" si="50"/>
        <v>0</v>
      </c>
      <c r="AA40" s="11" t="str">
        <f t="shared" si="50"/>
        <v>0</v>
      </c>
      <c r="AB40" s="11" t="str">
        <f t="shared" si="50"/>
        <v>0</v>
      </c>
      <c r="AC40" s="11" t="str">
        <f t="shared" si="50"/>
        <v>0</v>
      </c>
      <c r="AD40" s="11" t="str">
        <f t="shared" si="50"/>
        <v>0</v>
      </c>
      <c r="AE40" s="11" t="str">
        <f t="shared" si="50"/>
        <v>0</v>
      </c>
      <c r="AF40" s="11" t="str">
        <f t="shared" si="50"/>
        <v>0</v>
      </c>
      <c r="AG40" s="11" t="str">
        <f t="shared" si="50"/>
        <v>0</v>
      </c>
      <c r="AH40" s="11" t="str">
        <f t="shared" si="50"/>
        <v>0</v>
      </c>
      <c r="AI40" s="11" t="str">
        <f t="shared" si="50"/>
        <v>0</v>
      </c>
      <c r="AJ40" s="11" t="str">
        <f t="shared" si="50"/>
        <v>0</v>
      </c>
      <c r="AK40" s="11" t="str">
        <f t="shared" si="50"/>
        <v>0</v>
      </c>
      <c r="AL40" s="11" t="str">
        <f t="shared" si="50"/>
        <v>0</v>
      </c>
      <c r="AM40" s="11" t="str">
        <f t="shared" si="50"/>
        <v>0</v>
      </c>
      <c r="AN40" s="11" t="str">
        <f t="shared" si="50"/>
        <v>0</v>
      </c>
      <c r="AO40" s="11" t="str">
        <f t="shared" si="50"/>
        <v>0</v>
      </c>
      <c r="AP40" s="11" t="str">
        <f t="shared" si="50"/>
        <v>0</v>
      </c>
      <c r="AQ40" s="11" t="str">
        <f t="shared" si="50"/>
        <v>0</v>
      </c>
      <c r="AR40" s="11" t="str">
        <f t="shared" si="50"/>
        <v>0</v>
      </c>
      <c r="AS40" s="11" t="str">
        <f t="shared" si="50"/>
        <v>0</v>
      </c>
      <c r="AT40" s="11" t="str">
        <f t="shared" si="50"/>
        <v>0</v>
      </c>
      <c r="AU40" s="11" t="str">
        <f t="shared" si="50"/>
        <v>0</v>
      </c>
      <c r="AV40" s="11" t="str">
        <f t="shared" si="50"/>
        <v>0</v>
      </c>
      <c r="AW40" s="11" t="str">
        <f t="shared" si="50"/>
        <v>0</v>
      </c>
      <c r="AX40" s="11" t="str">
        <f t="shared" si="50"/>
        <v>0</v>
      </c>
      <c r="AY40" s="11" t="str">
        <f t="shared" si="50"/>
        <v>0</v>
      </c>
      <c r="AZ40" s="11" t="str">
        <f t="shared" si="50"/>
        <v>0</v>
      </c>
      <c r="BA40" s="11" t="str">
        <f t="shared" si="50"/>
        <v>0</v>
      </c>
      <c r="BB40" s="11" t="str">
        <f t="shared" si="50"/>
        <v/>
      </c>
      <c r="BC40" s="11" t="str">
        <f t="shared" si="50"/>
        <v/>
      </c>
      <c r="BD40" s="11" t="str">
        <f t="shared" si="50"/>
        <v/>
      </c>
      <c r="BE40" s="11" t="str">
        <f t="shared" si="50"/>
        <v/>
      </c>
      <c r="BF40" s="11" t="str">
        <f t="shared" si="50"/>
        <v/>
      </c>
      <c r="BG40" s="11" t="str">
        <f t="shared" si="50"/>
        <v/>
      </c>
      <c r="BH40" s="11" t="str">
        <f t="shared" si="50"/>
        <v/>
      </c>
      <c r="BI40" s="11" t="str">
        <f t="shared" si="50"/>
        <v/>
      </c>
      <c r="BJ40" s="11" t="str">
        <f t="shared" si="50"/>
        <v/>
      </c>
      <c r="BK40" s="11" t="str">
        <f t="shared" si="50"/>
        <v/>
      </c>
      <c r="BL40" s="11" t="str">
        <f t="shared" si="4"/>
        <v/>
      </c>
      <c r="BM40" s="11" t="str">
        <f t="shared" si="5"/>
        <v/>
      </c>
      <c r="BN40" s="11">
        <f t="shared" si="6"/>
        <v>0</v>
      </c>
      <c r="BO40" s="11" t="b">
        <f t="shared" si="1"/>
        <v>0</v>
      </c>
      <c r="BP40" t="b">
        <f>AND(COUNTIF(ranges!B$2:B$4,'Sample Manifest - ALL TYPES'!G31)=0,NOT(ISBLANK('Sample Manifest - ALL TYPES'!G31)))</f>
        <v>0</v>
      </c>
      <c r="CB40" s="11" t="b">
        <f t="shared" si="7"/>
        <v>0</v>
      </c>
      <c r="CD40" s="54" t="b">
        <f>IF(OR('Sample Manifest - ALL TYPES'!AB31="Custom indexes",'Sample Manifest - ALL TYPES'!AB31="Non-listed commercial indexes"),TRUE,FALSE)</f>
        <v>0</v>
      </c>
      <c r="CE40" s="54"/>
      <c r="CG40" s="62">
        <f>'Sample Manifest - ALL TYPES'!Q31</f>
        <v>0</v>
      </c>
      <c r="CH40" s="61" t="str">
        <f t="shared" ref="CH40:CK40" si="51">SUBSTITUTE(CG40,CH$17,"")</f>
        <v>0</v>
      </c>
      <c r="CI40" s="61" t="str">
        <f t="shared" si="51"/>
        <v>0</v>
      </c>
      <c r="CJ40" s="61" t="str">
        <f t="shared" si="51"/>
        <v>0</v>
      </c>
      <c r="CK40" s="61" t="str">
        <f t="shared" si="51"/>
        <v>0</v>
      </c>
      <c r="CL40" s="61">
        <f t="shared" si="9"/>
        <v>1</v>
      </c>
      <c r="CM40" s="61" t="b">
        <f>AND(NOT(ISBLANK('Sample Manifest - ALL TYPES'!Q31)),NOT(CL40=0))</f>
        <v>0</v>
      </c>
      <c r="CR40" s="11" t="b">
        <f>AND('Sample Manifest - ALL TYPES'!B31="Illumina Library Pool",ISBLANK('Sample Manifest - ALL TYPES'!Z31))</f>
        <v>0</v>
      </c>
    </row>
    <row r="41" spans="1:96" s="11" customFormat="1" x14ac:dyDescent="0.2">
      <c r="A41" s="11">
        <f>'Sample Manifest - ALL TYPES'!C32</f>
        <v>0</v>
      </c>
      <c r="B41" s="11" t="str">
        <f t="shared" ref="B41:BK41" si="52">SUBSTITUTE(A41,B$17,"")</f>
        <v>0</v>
      </c>
      <c r="C41" s="11" t="str">
        <f t="shared" si="52"/>
        <v>0</v>
      </c>
      <c r="D41" s="11" t="str">
        <f t="shared" si="52"/>
        <v>0</v>
      </c>
      <c r="E41" s="11" t="str">
        <f t="shared" si="52"/>
        <v>0</v>
      </c>
      <c r="F41" s="11" t="str">
        <f t="shared" si="52"/>
        <v>0</v>
      </c>
      <c r="G41" s="11" t="str">
        <f t="shared" si="52"/>
        <v>0</v>
      </c>
      <c r="H41" s="11" t="str">
        <f t="shared" si="52"/>
        <v>0</v>
      </c>
      <c r="I41" s="11" t="str">
        <f t="shared" si="52"/>
        <v>0</v>
      </c>
      <c r="J41" s="11" t="str">
        <f t="shared" si="52"/>
        <v>0</v>
      </c>
      <c r="K41" s="11" t="str">
        <f t="shared" si="52"/>
        <v>0</v>
      </c>
      <c r="L41" s="11" t="str">
        <f t="shared" si="52"/>
        <v>0</v>
      </c>
      <c r="M41" s="11" t="str">
        <f t="shared" si="52"/>
        <v>0</v>
      </c>
      <c r="N41" s="11" t="str">
        <f t="shared" si="52"/>
        <v>0</v>
      </c>
      <c r="O41" s="11" t="str">
        <f t="shared" si="52"/>
        <v>0</v>
      </c>
      <c r="P41" s="11" t="str">
        <f t="shared" si="52"/>
        <v>0</v>
      </c>
      <c r="Q41" s="11" t="str">
        <f t="shared" si="52"/>
        <v>0</v>
      </c>
      <c r="R41" s="11" t="str">
        <f t="shared" si="52"/>
        <v>0</v>
      </c>
      <c r="S41" s="11" t="str">
        <f t="shared" si="52"/>
        <v>0</v>
      </c>
      <c r="T41" s="11" t="str">
        <f t="shared" si="52"/>
        <v>0</v>
      </c>
      <c r="U41" s="11" t="str">
        <f t="shared" si="52"/>
        <v>0</v>
      </c>
      <c r="V41" s="11" t="str">
        <f t="shared" si="52"/>
        <v>0</v>
      </c>
      <c r="W41" s="11" t="str">
        <f t="shared" si="52"/>
        <v>0</v>
      </c>
      <c r="X41" s="11" t="str">
        <f t="shared" si="52"/>
        <v>0</v>
      </c>
      <c r="Y41" s="11" t="str">
        <f t="shared" si="52"/>
        <v>0</v>
      </c>
      <c r="Z41" s="11" t="str">
        <f t="shared" si="52"/>
        <v>0</v>
      </c>
      <c r="AA41" s="11" t="str">
        <f t="shared" si="52"/>
        <v>0</v>
      </c>
      <c r="AB41" s="11" t="str">
        <f t="shared" si="52"/>
        <v>0</v>
      </c>
      <c r="AC41" s="11" t="str">
        <f t="shared" si="52"/>
        <v>0</v>
      </c>
      <c r="AD41" s="11" t="str">
        <f t="shared" si="52"/>
        <v>0</v>
      </c>
      <c r="AE41" s="11" t="str">
        <f t="shared" si="52"/>
        <v>0</v>
      </c>
      <c r="AF41" s="11" t="str">
        <f t="shared" si="52"/>
        <v>0</v>
      </c>
      <c r="AG41" s="11" t="str">
        <f t="shared" si="52"/>
        <v>0</v>
      </c>
      <c r="AH41" s="11" t="str">
        <f t="shared" si="52"/>
        <v>0</v>
      </c>
      <c r="AI41" s="11" t="str">
        <f t="shared" si="52"/>
        <v>0</v>
      </c>
      <c r="AJ41" s="11" t="str">
        <f t="shared" si="52"/>
        <v>0</v>
      </c>
      <c r="AK41" s="11" t="str">
        <f t="shared" si="52"/>
        <v>0</v>
      </c>
      <c r="AL41" s="11" t="str">
        <f t="shared" si="52"/>
        <v>0</v>
      </c>
      <c r="AM41" s="11" t="str">
        <f t="shared" si="52"/>
        <v>0</v>
      </c>
      <c r="AN41" s="11" t="str">
        <f t="shared" si="52"/>
        <v>0</v>
      </c>
      <c r="AO41" s="11" t="str">
        <f t="shared" si="52"/>
        <v>0</v>
      </c>
      <c r="AP41" s="11" t="str">
        <f t="shared" si="52"/>
        <v>0</v>
      </c>
      <c r="AQ41" s="11" t="str">
        <f t="shared" si="52"/>
        <v>0</v>
      </c>
      <c r="AR41" s="11" t="str">
        <f t="shared" si="52"/>
        <v>0</v>
      </c>
      <c r="AS41" s="11" t="str">
        <f t="shared" si="52"/>
        <v>0</v>
      </c>
      <c r="AT41" s="11" t="str">
        <f t="shared" si="52"/>
        <v>0</v>
      </c>
      <c r="AU41" s="11" t="str">
        <f t="shared" si="52"/>
        <v>0</v>
      </c>
      <c r="AV41" s="11" t="str">
        <f t="shared" si="52"/>
        <v>0</v>
      </c>
      <c r="AW41" s="11" t="str">
        <f t="shared" si="52"/>
        <v>0</v>
      </c>
      <c r="AX41" s="11" t="str">
        <f t="shared" si="52"/>
        <v>0</v>
      </c>
      <c r="AY41" s="11" t="str">
        <f t="shared" si="52"/>
        <v>0</v>
      </c>
      <c r="AZ41" s="11" t="str">
        <f t="shared" si="52"/>
        <v>0</v>
      </c>
      <c r="BA41" s="11" t="str">
        <f t="shared" si="52"/>
        <v>0</v>
      </c>
      <c r="BB41" s="11" t="str">
        <f t="shared" si="52"/>
        <v/>
      </c>
      <c r="BC41" s="11" t="str">
        <f t="shared" si="52"/>
        <v/>
      </c>
      <c r="BD41" s="11" t="str">
        <f t="shared" si="52"/>
        <v/>
      </c>
      <c r="BE41" s="11" t="str">
        <f t="shared" si="52"/>
        <v/>
      </c>
      <c r="BF41" s="11" t="str">
        <f t="shared" si="52"/>
        <v/>
      </c>
      <c r="BG41" s="11" t="str">
        <f t="shared" si="52"/>
        <v/>
      </c>
      <c r="BH41" s="11" t="str">
        <f t="shared" si="52"/>
        <v/>
      </c>
      <c r="BI41" s="11" t="str">
        <f t="shared" si="52"/>
        <v/>
      </c>
      <c r="BJ41" s="11" t="str">
        <f t="shared" si="52"/>
        <v/>
      </c>
      <c r="BK41" s="11" t="str">
        <f t="shared" si="52"/>
        <v/>
      </c>
      <c r="BL41" s="11" t="str">
        <f t="shared" si="4"/>
        <v/>
      </c>
      <c r="BM41" s="11" t="str">
        <f t="shared" si="5"/>
        <v/>
      </c>
      <c r="BN41" s="11">
        <f t="shared" si="6"/>
        <v>0</v>
      </c>
      <c r="BO41" s="11" t="b">
        <f t="shared" si="1"/>
        <v>0</v>
      </c>
      <c r="BP41" t="b">
        <f>AND(COUNTIF(ranges!B$2:B$4,'Sample Manifest - ALL TYPES'!G32)=0,NOT(ISBLANK('Sample Manifest - ALL TYPES'!G32)))</f>
        <v>0</v>
      </c>
      <c r="CB41" s="11" t="b">
        <f t="shared" si="7"/>
        <v>0</v>
      </c>
      <c r="CD41" s="54" t="b">
        <f>IF(OR('Sample Manifest - ALL TYPES'!AB32="Custom indexes",'Sample Manifest - ALL TYPES'!AB32="Non-listed commercial indexes"),TRUE,FALSE)</f>
        <v>0</v>
      </c>
      <c r="CE41" s="54"/>
      <c r="CG41" s="62">
        <f>'Sample Manifest - ALL TYPES'!Q32</f>
        <v>0</v>
      </c>
      <c r="CH41" s="61" t="str">
        <f t="shared" ref="CH41:CK41" si="53">SUBSTITUTE(CG41,CH$17,"")</f>
        <v>0</v>
      </c>
      <c r="CI41" s="61" t="str">
        <f t="shared" si="53"/>
        <v>0</v>
      </c>
      <c r="CJ41" s="61" t="str">
        <f t="shared" si="53"/>
        <v>0</v>
      </c>
      <c r="CK41" s="61" t="str">
        <f t="shared" si="53"/>
        <v>0</v>
      </c>
      <c r="CL41" s="61">
        <f t="shared" si="9"/>
        <v>1</v>
      </c>
      <c r="CM41" s="61" t="b">
        <f>AND(NOT(ISBLANK('Sample Manifest - ALL TYPES'!Q32)),NOT(CL41=0))</f>
        <v>0</v>
      </c>
      <c r="CR41" s="11" t="b">
        <f>AND('Sample Manifest - ALL TYPES'!B32="Illumina Library Pool",ISBLANK('Sample Manifest - ALL TYPES'!Z32))</f>
        <v>0</v>
      </c>
    </row>
    <row r="42" spans="1:96" s="11" customFormat="1" x14ac:dyDescent="0.2">
      <c r="A42" s="11">
        <f>'Sample Manifest - ALL TYPES'!C33</f>
        <v>0</v>
      </c>
      <c r="B42" s="11" t="str">
        <f t="shared" ref="B42:BK42" si="54">SUBSTITUTE(A42,B$17,"")</f>
        <v>0</v>
      </c>
      <c r="C42" s="11" t="str">
        <f t="shared" si="54"/>
        <v>0</v>
      </c>
      <c r="D42" s="11" t="str">
        <f t="shared" si="54"/>
        <v>0</v>
      </c>
      <c r="E42" s="11" t="str">
        <f t="shared" si="54"/>
        <v>0</v>
      </c>
      <c r="F42" s="11" t="str">
        <f t="shared" si="54"/>
        <v>0</v>
      </c>
      <c r="G42" s="11" t="str">
        <f t="shared" si="54"/>
        <v>0</v>
      </c>
      <c r="H42" s="11" t="str">
        <f t="shared" si="54"/>
        <v>0</v>
      </c>
      <c r="I42" s="11" t="str">
        <f t="shared" si="54"/>
        <v>0</v>
      </c>
      <c r="J42" s="11" t="str">
        <f t="shared" si="54"/>
        <v>0</v>
      </c>
      <c r="K42" s="11" t="str">
        <f t="shared" si="54"/>
        <v>0</v>
      </c>
      <c r="L42" s="11" t="str">
        <f t="shared" si="54"/>
        <v>0</v>
      </c>
      <c r="M42" s="11" t="str">
        <f t="shared" si="54"/>
        <v>0</v>
      </c>
      <c r="N42" s="11" t="str">
        <f t="shared" si="54"/>
        <v>0</v>
      </c>
      <c r="O42" s="11" t="str">
        <f t="shared" si="54"/>
        <v>0</v>
      </c>
      <c r="P42" s="11" t="str">
        <f t="shared" si="54"/>
        <v>0</v>
      </c>
      <c r="Q42" s="11" t="str">
        <f t="shared" si="54"/>
        <v>0</v>
      </c>
      <c r="R42" s="11" t="str">
        <f t="shared" si="54"/>
        <v>0</v>
      </c>
      <c r="S42" s="11" t="str">
        <f t="shared" si="54"/>
        <v>0</v>
      </c>
      <c r="T42" s="11" t="str">
        <f t="shared" si="54"/>
        <v>0</v>
      </c>
      <c r="U42" s="11" t="str">
        <f t="shared" si="54"/>
        <v>0</v>
      </c>
      <c r="V42" s="11" t="str">
        <f t="shared" si="54"/>
        <v>0</v>
      </c>
      <c r="W42" s="11" t="str">
        <f t="shared" si="54"/>
        <v>0</v>
      </c>
      <c r="X42" s="11" t="str">
        <f t="shared" si="54"/>
        <v>0</v>
      </c>
      <c r="Y42" s="11" t="str">
        <f t="shared" si="54"/>
        <v>0</v>
      </c>
      <c r="Z42" s="11" t="str">
        <f t="shared" si="54"/>
        <v>0</v>
      </c>
      <c r="AA42" s="11" t="str">
        <f t="shared" si="54"/>
        <v>0</v>
      </c>
      <c r="AB42" s="11" t="str">
        <f t="shared" si="54"/>
        <v>0</v>
      </c>
      <c r="AC42" s="11" t="str">
        <f t="shared" si="54"/>
        <v>0</v>
      </c>
      <c r="AD42" s="11" t="str">
        <f t="shared" si="54"/>
        <v>0</v>
      </c>
      <c r="AE42" s="11" t="str">
        <f t="shared" si="54"/>
        <v>0</v>
      </c>
      <c r="AF42" s="11" t="str">
        <f t="shared" si="54"/>
        <v>0</v>
      </c>
      <c r="AG42" s="11" t="str">
        <f t="shared" si="54"/>
        <v>0</v>
      </c>
      <c r="AH42" s="11" t="str">
        <f t="shared" si="54"/>
        <v>0</v>
      </c>
      <c r="AI42" s="11" t="str">
        <f t="shared" si="54"/>
        <v>0</v>
      </c>
      <c r="AJ42" s="11" t="str">
        <f t="shared" si="54"/>
        <v>0</v>
      </c>
      <c r="AK42" s="11" t="str">
        <f t="shared" si="54"/>
        <v>0</v>
      </c>
      <c r="AL42" s="11" t="str">
        <f t="shared" si="54"/>
        <v>0</v>
      </c>
      <c r="AM42" s="11" t="str">
        <f t="shared" si="54"/>
        <v>0</v>
      </c>
      <c r="AN42" s="11" t="str">
        <f t="shared" si="54"/>
        <v>0</v>
      </c>
      <c r="AO42" s="11" t="str">
        <f t="shared" si="54"/>
        <v>0</v>
      </c>
      <c r="AP42" s="11" t="str">
        <f t="shared" si="54"/>
        <v>0</v>
      </c>
      <c r="AQ42" s="11" t="str">
        <f t="shared" si="54"/>
        <v>0</v>
      </c>
      <c r="AR42" s="11" t="str">
        <f t="shared" si="54"/>
        <v>0</v>
      </c>
      <c r="AS42" s="11" t="str">
        <f t="shared" si="54"/>
        <v>0</v>
      </c>
      <c r="AT42" s="11" t="str">
        <f t="shared" si="54"/>
        <v>0</v>
      </c>
      <c r="AU42" s="11" t="str">
        <f t="shared" si="54"/>
        <v>0</v>
      </c>
      <c r="AV42" s="11" t="str">
        <f t="shared" si="54"/>
        <v>0</v>
      </c>
      <c r="AW42" s="11" t="str">
        <f t="shared" si="54"/>
        <v>0</v>
      </c>
      <c r="AX42" s="11" t="str">
        <f t="shared" si="54"/>
        <v>0</v>
      </c>
      <c r="AY42" s="11" t="str">
        <f t="shared" si="54"/>
        <v>0</v>
      </c>
      <c r="AZ42" s="11" t="str">
        <f t="shared" si="54"/>
        <v>0</v>
      </c>
      <c r="BA42" s="11" t="str">
        <f t="shared" si="54"/>
        <v>0</v>
      </c>
      <c r="BB42" s="11" t="str">
        <f t="shared" si="54"/>
        <v/>
      </c>
      <c r="BC42" s="11" t="str">
        <f t="shared" si="54"/>
        <v/>
      </c>
      <c r="BD42" s="11" t="str">
        <f t="shared" si="54"/>
        <v/>
      </c>
      <c r="BE42" s="11" t="str">
        <f t="shared" si="54"/>
        <v/>
      </c>
      <c r="BF42" s="11" t="str">
        <f t="shared" si="54"/>
        <v/>
      </c>
      <c r="BG42" s="11" t="str">
        <f t="shared" si="54"/>
        <v/>
      </c>
      <c r="BH42" s="11" t="str">
        <f t="shared" si="54"/>
        <v/>
      </c>
      <c r="BI42" s="11" t="str">
        <f t="shared" si="54"/>
        <v/>
      </c>
      <c r="BJ42" s="11" t="str">
        <f t="shared" si="54"/>
        <v/>
      </c>
      <c r="BK42" s="11" t="str">
        <f t="shared" si="54"/>
        <v/>
      </c>
      <c r="BL42" s="11" t="str">
        <f t="shared" si="4"/>
        <v/>
      </c>
      <c r="BM42" s="11" t="str">
        <f t="shared" si="5"/>
        <v/>
      </c>
      <c r="BN42" s="11">
        <f t="shared" si="6"/>
        <v>0</v>
      </c>
      <c r="BO42" s="11" t="b">
        <f t="shared" si="1"/>
        <v>0</v>
      </c>
      <c r="BP42" t="b">
        <f>AND(COUNTIF(ranges!B$2:B$4,'Sample Manifest - ALL TYPES'!G33)=0,NOT(ISBLANK('Sample Manifest - ALL TYPES'!G33)))</f>
        <v>0</v>
      </c>
      <c r="CB42" s="11" t="b">
        <f t="shared" si="7"/>
        <v>0</v>
      </c>
      <c r="CD42" s="54" t="b">
        <f>IF(OR('Sample Manifest - ALL TYPES'!AB33="Custom indexes",'Sample Manifest - ALL TYPES'!AB33="Non-listed commercial indexes"),TRUE,FALSE)</f>
        <v>0</v>
      </c>
      <c r="CE42" s="54"/>
      <c r="CG42" s="62">
        <f>'Sample Manifest - ALL TYPES'!Q33</f>
        <v>0</v>
      </c>
      <c r="CH42" s="61" t="str">
        <f t="shared" ref="CH42:CK42" si="55">SUBSTITUTE(CG42,CH$17,"")</f>
        <v>0</v>
      </c>
      <c r="CI42" s="61" t="str">
        <f t="shared" si="55"/>
        <v>0</v>
      </c>
      <c r="CJ42" s="61" t="str">
        <f t="shared" si="55"/>
        <v>0</v>
      </c>
      <c r="CK42" s="61" t="str">
        <f t="shared" si="55"/>
        <v>0</v>
      </c>
      <c r="CL42" s="61">
        <f t="shared" si="9"/>
        <v>1</v>
      </c>
      <c r="CM42" s="61" t="b">
        <f>AND(NOT(ISBLANK('Sample Manifest - ALL TYPES'!Q33)),NOT(CL42=0))</f>
        <v>0</v>
      </c>
      <c r="CR42" s="11" t="b">
        <f>AND('Sample Manifest - ALL TYPES'!B33="Illumina Library Pool",ISBLANK('Sample Manifest - ALL TYPES'!Z33))</f>
        <v>0</v>
      </c>
    </row>
    <row r="43" spans="1:96" s="11" customFormat="1" x14ac:dyDescent="0.2">
      <c r="A43" s="11">
        <f>'Sample Manifest - ALL TYPES'!C34</f>
        <v>0</v>
      </c>
      <c r="B43" s="11" t="str">
        <f t="shared" ref="B43:BK43" si="56">SUBSTITUTE(A43,B$17,"")</f>
        <v>0</v>
      </c>
      <c r="C43" s="11" t="str">
        <f t="shared" si="56"/>
        <v>0</v>
      </c>
      <c r="D43" s="11" t="str">
        <f t="shared" si="56"/>
        <v>0</v>
      </c>
      <c r="E43" s="11" t="str">
        <f t="shared" si="56"/>
        <v>0</v>
      </c>
      <c r="F43" s="11" t="str">
        <f t="shared" si="56"/>
        <v>0</v>
      </c>
      <c r="G43" s="11" t="str">
        <f t="shared" si="56"/>
        <v>0</v>
      </c>
      <c r="H43" s="11" t="str">
        <f t="shared" si="56"/>
        <v>0</v>
      </c>
      <c r="I43" s="11" t="str">
        <f t="shared" si="56"/>
        <v>0</v>
      </c>
      <c r="J43" s="11" t="str">
        <f t="shared" si="56"/>
        <v>0</v>
      </c>
      <c r="K43" s="11" t="str">
        <f t="shared" si="56"/>
        <v>0</v>
      </c>
      <c r="L43" s="11" t="str">
        <f t="shared" si="56"/>
        <v>0</v>
      </c>
      <c r="M43" s="11" t="str">
        <f t="shared" si="56"/>
        <v>0</v>
      </c>
      <c r="N43" s="11" t="str">
        <f t="shared" si="56"/>
        <v>0</v>
      </c>
      <c r="O43" s="11" t="str">
        <f t="shared" si="56"/>
        <v>0</v>
      </c>
      <c r="P43" s="11" t="str">
        <f t="shared" si="56"/>
        <v>0</v>
      </c>
      <c r="Q43" s="11" t="str">
        <f t="shared" si="56"/>
        <v>0</v>
      </c>
      <c r="R43" s="11" t="str">
        <f t="shared" si="56"/>
        <v>0</v>
      </c>
      <c r="S43" s="11" t="str">
        <f t="shared" si="56"/>
        <v>0</v>
      </c>
      <c r="T43" s="11" t="str">
        <f t="shared" si="56"/>
        <v>0</v>
      </c>
      <c r="U43" s="11" t="str">
        <f t="shared" si="56"/>
        <v>0</v>
      </c>
      <c r="V43" s="11" t="str">
        <f t="shared" si="56"/>
        <v>0</v>
      </c>
      <c r="W43" s="11" t="str">
        <f t="shared" si="56"/>
        <v>0</v>
      </c>
      <c r="X43" s="11" t="str">
        <f t="shared" si="56"/>
        <v>0</v>
      </c>
      <c r="Y43" s="11" t="str">
        <f t="shared" si="56"/>
        <v>0</v>
      </c>
      <c r="Z43" s="11" t="str">
        <f t="shared" si="56"/>
        <v>0</v>
      </c>
      <c r="AA43" s="11" t="str">
        <f t="shared" si="56"/>
        <v>0</v>
      </c>
      <c r="AB43" s="11" t="str">
        <f t="shared" si="56"/>
        <v>0</v>
      </c>
      <c r="AC43" s="11" t="str">
        <f t="shared" si="56"/>
        <v>0</v>
      </c>
      <c r="AD43" s="11" t="str">
        <f t="shared" si="56"/>
        <v>0</v>
      </c>
      <c r="AE43" s="11" t="str">
        <f t="shared" si="56"/>
        <v>0</v>
      </c>
      <c r="AF43" s="11" t="str">
        <f t="shared" si="56"/>
        <v>0</v>
      </c>
      <c r="AG43" s="11" t="str">
        <f t="shared" si="56"/>
        <v>0</v>
      </c>
      <c r="AH43" s="11" t="str">
        <f t="shared" si="56"/>
        <v>0</v>
      </c>
      <c r="AI43" s="11" t="str">
        <f t="shared" si="56"/>
        <v>0</v>
      </c>
      <c r="AJ43" s="11" t="str">
        <f t="shared" si="56"/>
        <v>0</v>
      </c>
      <c r="AK43" s="11" t="str">
        <f t="shared" si="56"/>
        <v>0</v>
      </c>
      <c r="AL43" s="11" t="str">
        <f t="shared" si="56"/>
        <v>0</v>
      </c>
      <c r="AM43" s="11" t="str">
        <f t="shared" si="56"/>
        <v>0</v>
      </c>
      <c r="AN43" s="11" t="str">
        <f t="shared" si="56"/>
        <v>0</v>
      </c>
      <c r="AO43" s="11" t="str">
        <f t="shared" si="56"/>
        <v>0</v>
      </c>
      <c r="AP43" s="11" t="str">
        <f t="shared" si="56"/>
        <v>0</v>
      </c>
      <c r="AQ43" s="11" t="str">
        <f t="shared" si="56"/>
        <v>0</v>
      </c>
      <c r="AR43" s="11" t="str">
        <f t="shared" si="56"/>
        <v>0</v>
      </c>
      <c r="AS43" s="11" t="str">
        <f t="shared" si="56"/>
        <v>0</v>
      </c>
      <c r="AT43" s="11" t="str">
        <f t="shared" si="56"/>
        <v>0</v>
      </c>
      <c r="AU43" s="11" t="str">
        <f t="shared" si="56"/>
        <v>0</v>
      </c>
      <c r="AV43" s="11" t="str">
        <f t="shared" si="56"/>
        <v>0</v>
      </c>
      <c r="AW43" s="11" t="str">
        <f t="shared" si="56"/>
        <v>0</v>
      </c>
      <c r="AX43" s="11" t="str">
        <f t="shared" si="56"/>
        <v>0</v>
      </c>
      <c r="AY43" s="11" t="str">
        <f t="shared" si="56"/>
        <v>0</v>
      </c>
      <c r="AZ43" s="11" t="str">
        <f t="shared" si="56"/>
        <v>0</v>
      </c>
      <c r="BA43" s="11" t="str">
        <f t="shared" si="56"/>
        <v>0</v>
      </c>
      <c r="BB43" s="11" t="str">
        <f t="shared" si="56"/>
        <v/>
      </c>
      <c r="BC43" s="11" t="str">
        <f t="shared" si="56"/>
        <v/>
      </c>
      <c r="BD43" s="11" t="str">
        <f t="shared" si="56"/>
        <v/>
      </c>
      <c r="BE43" s="11" t="str">
        <f t="shared" si="56"/>
        <v/>
      </c>
      <c r="BF43" s="11" t="str">
        <f t="shared" si="56"/>
        <v/>
      </c>
      <c r="BG43" s="11" t="str">
        <f t="shared" si="56"/>
        <v/>
      </c>
      <c r="BH43" s="11" t="str">
        <f t="shared" si="56"/>
        <v/>
      </c>
      <c r="BI43" s="11" t="str">
        <f t="shared" si="56"/>
        <v/>
      </c>
      <c r="BJ43" s="11" t="str">
        <f t="shared" si="56"/>
        <v/>
      </c>
      <c r="BK43" s="11" t="str">
        <f t="shared" si="56"/>
        <v/>
      </c>
      <c r="BL43" s="11" t="str">
        <f t="shared" si="4"/>
        <v/>
      </c>
      <c r="BM43" s="11" t="str">
        <f t="shared" si="5"/>
        <v/>
      </c>
      <c r="BN43" s="11">
        <f t="shared" si="6"/>
        <v>0</v>
      </c>
      <c r="BO43" s="11" t="b">
        <f t="shared" si="1"/>
        <v>0</v>
      </c>
      <c r="BP43" t="b">
        <f>AND(COUNTIF(ranges!B$2:B$4,'Sample Manifest - ALL TYPES'!G34)=0,NOT(ISBLANK('Sample Manifest - ALL TYPES'!G34)))</f>
        <v>0</v>
      </c>
      <c r="CB43" s="11" t="b">
        <f t="shared" si="7"/>
        <v>0</v>
      </c>
      <c r="CD43" s="54" t="b">
        <f>IF(OR('Sample Manifest - ALL TYPES'!AB34="Custom indexes",'Sample Manifest - ALL TYPES'!AB34="Non-listed commercial indexes"),TRUE,FALSE)</f>
        <v>0</v>
      </c>
      <c r="CE43" s="54"/>
      <c r="CG43" s="62">
        <f>'Sample Manifest - ALL TYPES'!Q34</f>
        <v>0</v>
      </c>
      <c r="CH43" s="61" t="str">
        <f t="shared" ref="CH43:CK43" si="57">SUBSTITUTE(CG43,CH$17,"")</f>
        <v>0</v>
      </c>
      <c r="CI43" s="61" t="str">
        <f t="shared" si="57"/>
        <v>0</v>
      </c>
      <c r="CJ43" s="61" t="str">
        <f t="shared" si="57"/>
        <v>0</v>
      </c>
      <c r="CK43" s="61" t="str">
        <f t="shared" si="57"/>
        <v>0</v>
      </c>
      <c r="CL43" s="61">
        <f t="shared" si="9"/>
        <v>1</v>
      </c>
      <c r="CM43" s="61" t="b">
        <f>AND(NOT(ISBLANK('Sample Manifest - ALL TYPES'!Q34)),NOT(CL43=0))</f>
        <v>0</v>
      </c>
      <c r="CR43" s="11" t="b">
        <f>AND('Sample Manifest - ALL TYPES'!B34="Illumina Library Pool",ISBLANK('Sample Manifest - ALL TYPES'!Z34))</f>
        <v>0</v>
      </c>
    </row>
    <row r="44" spans="1:96" s="11" customFormat="1" x14ac:dyDescent="0.2">
      <c r="A44" s="11">
        <f>'Sample Manifest - ALL TYPES'!C35</f>
        <v>0</v>
      </c>
      <c r="B44" s="11" t="str">
        <f t="shared" ref="B44:BK44" si="58">SUBSTITUTE(A44,B$17,"")</f>
        <v>0</v>
      </c>
      <c r="C44" s="11" t="str">
        <f t="shared" si="58"/>
        <v>0</v>
      </c>
      <c r="D44" s="11" t="str">
        <f t="shared" si="58"/>
        <v>0</v>
      </c>
      <c r="E44" s="11" t="str">
        <f t="shared" si="58"/>
        <v>0</v>
      </c>
      <c r="F44" s="11" t="str">
        <f t="shared" si="58"/>
        <v>0</v>
      </c>
      <c r="G44" s="11" t="str">
        <f t="shared" si="58"/>
        <v>0</v>
      </c>
      <c r="H44" s="11" t="str">
        <f t="shared" si="58"/>
        <v>0</v>
      </c>
      <c r="I44" s="11" t="str">
        <f t="shared" si="58"/>
        <v>0</v>
      </c>
      <c r="J44" s="11" t="str">
        <f t="shared" si="58"/>
        <v>0</v>
      </c>
      <c r="K44" s="11" t="str">
        <f t="shared" si="58"/>
        <v>0</v>
      </c>
      <c r="L44" s="11" t="str">
        <f t="shared" si="58"/>
        <v>0</v>
      </c>
      <c r="M44" s="11" t="str">
        <f t="shared" si="58"/>
        <v>0</v>
      </c>
      <c r="N44" s="11" t="str">
        <f t="shared" si="58"/>
        <v>0</v>
      </c>
      <c r="O44" s="11" t="str">
        <f t="shared" si="58"/>
        <v>0</v>
      </c>
      <c r="P44" s="11" t="str">
        <f t="shared" si="58"/>
        <v>0</v>
      </c>
      <c r="Q44" s="11" t="str">
        <f t="shared" si="58"/>
        <v>0</v>
      </c>
      <c r="R44" s="11" t="str">
        <f t="shared" si="58"/>
        <v>0</v>
      </c>
      <c r="S44" s="11" t="str">
        <f t="shared" si="58"/>
        <v>0</v>
      </c>
      <c r="T44" s="11" t="str">
        <f t="shared" si="58"/>
        <v>0</v>
      </c>
      <c r="U44" s="11" t="str">
        <f t="shared" si="58"/>
        <v>0</v>
      </c>
      <c r="V44" s="11" t="str">
        <f t="shared" si="58"/>
        <v>0</v>
      </c>
      <c r="W44" s="11" t="str">
        <f t="shared" si="58"/>
        <v>0</v>
      </c>
      <c r="X44" s="11" t="str">
        <f t="shared" si="58"/>
        <v>0</v>
      </c>
      <c r="Y44" s="11" t="str">
        <f t="shared" si="58"/>
        <v>0</v>
      </c>
      <c r="Z44" s="11" t="str">
        <f t="shared" si="58"/>
        <v>0</v>
      </c>
      <c r="AA44" s="11" t="str">
        <f t="shared" si="58"/>
        <v>0</v>
      </c>
      <c r="AB44" s="11" t="str">
        <f t="shared" si="58"/>
        <v>0</v>
      </c>
      <c r="AC44" s="11" t="str">
        <f t="shared" si="58"/>
        <v>0</v>
      </c>
      <c r="AD44" s="11" t="str">
        <f t="shared" si="58"/>
        <v>0</v>
      </c>
      <c r="AE44" s="11" t="str">
        <f t="shared" si="58"/>
        <v>0</v>
      </c>
      <c r="AF44" s="11" t="str">
        <f t="shared" si="58"/>
        <v>0</v>
      </c>
      <c r="AG44" s="11" t="str">
        <f t="shared" si="58"/>
        <v>0</v>
      </c>
      <c r="AH44" s="11" t="str">
        <f t="shared" si="58"/>
        <v>0</v>
      </c>
      <c r="AI44" s="11" t="str">
        <f t="shared" si="58"/>
        <v>0</v>
      </c>
      <c r="AJ44" s="11" t="str">
        <f t="shared" si="58"/>
        <v>0</v>
      </c>
      <c r="AK44" s="11" t="str">
        <f t="shared" si="58"/>
        <v>0</v>
      </c>
      <c r="AL44" s="11" t="str">
        <f t="shared" si="58"/>
        <v>0</v>
      </c>
      <c r="AM44" s="11" t="str">
        <f t="shared" si="58"/>
        <v>0</v>
      </c>
      <c r="AN44" s="11" t="str">
        <f t="shared" si="58"/>
        <v>0</v>
      </c>
      <c r="AO44" s="11" t="str">
        <f t="shared" si="58"/>
        <v>0</v>
      </c>
      <c r="AP44" s="11" t="str">
        <f t="shared" si="58"/>
        <v>0</v>
      </c>
      <c r="AQ44" s="11" t="str">
        <f t="shared" si="58"/>
        <v>0</v>
      </c>
      <c r="AR44" s="11" t="str">
        <f t="shared" si="58"/>
        <v>0</v>
      </c>
      <c r="AS44" s="11" t="str">
        <f t="shared" si="58"/>
        <v>0</v>
      </c>
      <c r="AT44" s="11" t="str">
        <f t="shared" si="58"/>
        <v>0</v>
      </c>
      <c r="AU44" s="11" t="str">
        <f t="shared" si="58"/>
        <v>0</v>
      </c>
      <c r="AV44" s="11" t="str">
        <f t="shared" si="58"/>
        <v>0</v>
      </c>
      <c r="AW44" s="11" t="str">
        <f t="shared" si="58"/>
        <v>0</v>
      </c>
      <c r="AX44" s="11" t="str">
        <f t="shared" si="58"/>
        <v>0</v>
      </c>
      <c r="AY44" s="11" t="str">
        <f t="shared" si="58"/>
        <v>0</v>
      </c>
      <c r="AZ44" s="11" t="str">
        <f t="shared" si="58"/>
        <v>0</v>
      </c>
      <c r="BA44" s="11" t="str">
        <f t="shared" si="58"/>
        <v>0</v>
      </c>
      <c r="BB44" s="11" t="str">
        <f t="shared" si="58"/>
        <v/>
      </c>
      <c r="BC44" s="11" t="str">
        <f t="shared" si="58"/>
        <v/>
      </c>
      <c r="BD44" s="11" t="str">
        <f t="shared" si="58"/>
        <v/>
      </c>
      <c r="BE44" s="11" t="str">
        <f t="shared" si="58"/>
        <v/>
      </c>
      <c r="BF44" s="11" t="str">
        <f t="shared" si="58"/>
        <v/>
      </c>
      <c r="BG44" s="11" t="str">
        <f t="shared" si="58"/>
        <v/>
      </c>
      <c r="BH44" s="11" t="str">
        <f t="shared" si="58"/>
        <v/>
      </c>
      <c r="BI44" s="11" t="str">
        <f t="shared" si="58"/>
        <v/>
      </c>
      <c r="BJ44" s="11" t="str">
        <f t="shared" si="58"/>
        <v/>
      </c>
      <c r="BK44" s="11" t="str">
        <f t="shared" si="58"/>
        <v/>
      </c>
      <c r="BL44" s="11" t="str">
        <f t="shared" si="4"/>
        <v/>
      </c>
      <c r="BM44" s="11" t="str">
        <f t="shared" si="5"/>
        <v/>
      </c>
      <c r="BN44" s="11">
        <f t="shared" si="6"/>
        <v>0</v>
      </c>
      <c r="BO44" s="11" t="b">
        <f t="shared" si="1"/>
        <v>0</v>
      </c>
      <c r="BP44" t="b">
        <f>AND(COUNTIF(ranges!B$2:B$4,'Sample Manifest - ALL TYPES'!G35)=0,NOT(ISBLANK('Sample Manifest - ALL TYPES'!G35)))</f>
        <v>0</v>
      </c>
      <c r="CB44" s="11" t="b">
        <f t="shared" si="7"/>
        <v>0</v>
      </c>
      <c r="CD44" s="54" t="b">
        <f>IF(OR('Sample Manifest - ALL TYPES'!AB35="Custom indexes",'Sample Manifest - ALL TYPES'!AB35="Non-listed commercial indexes"),TRUE,FALSE)</f>
        <v>0</v>
      </c>
      <c r="CE44" s="54"/>
      <c r="CG44" s="62">
        <f>'Sample Manifest - ALL TYPES'!Q35</f>
        <v>0</v>
      </c>
      <c r="CH44" s="61" t="str">
        <f t="shared" ref="CH44:CK44" si="59">SUBSTITUTE(CG44,CH$17,"")</f>
        <v>0</v>
      </c>
      <c r="CI44" s="61" t="str">
        <f t="shared" si="59"/>
        <v>0</v>
      </c>
      <c r="CJ44" s="61" t="str">
        <f t="shared" si="59"/>
        <v>0</v>
      </c>
      <c r="CK44" s="61" t="str">
        <f t="shared" si="59"/>
        <v>0</v>
      </c>
      <c r="CL44" s="61">
        <f t="shared" si="9"/>
        <v>1</v>
      </c>
      <c r="CM44" s="61" t="b">
        <f>AND(NOT(ISBLANK('Sample Manifest - ALL TYPES'!Q35)),NOT(CL44=0))</f>
        <v>0</v>
      </c>
      <c r="CR44" s="11" t="b">
        <f>AND('Sample Manifest - ALL TYPES'!B35="Illumina Library Pool",ISBLANK('Sample Manifest - ALL TYPES'!Z35))</f>
        <v>0</v>
      </c>
    </row>
    <row r="45" spans="1:96" s="11" customFormat="1" x14ac:dyDescent="0.2">
      <c r="A45" s="11">
        <f>'Sample Manifest - ALL TYPES'!C36</f>
        <v>0</v>
      </c>
      <c r="B45" s="11" t="str">
        <f t="shared" ref="B45:BK45" si="60">SUBSTITUTE(A45,B$17,"")</f>
        <v>0</v>
      </c>
      <c r="C45" s="11" t="str">
        <f t="shared" si="60"/>
        <v>0</v>
      </c>
      <c r="D45" s="11" t="str">
        <f t="shared" si="60"/>
        <v>0</v>
      </c>
      <c r="E45" s="11" t="str">
        <f t="shared" si="60"/>
        <v>0</v>
      </c>
      <c r="F45" s="11" t="str">
        <f t="shared" si="60"/>
        <v>0</v>
      </c>
      <c r="G45" s="11" t="str">
        <f t="shared" si="60"/>
        <v>0</v>
      </c>
      <c r="H45" s="11" t="str">
        <f t="shared" si="60"/>
        <v>0</v>
      </c>
      <c r="I45" s="11" t="str">
        <f t="shared" si="60"/>
        <v>0</v>
      </c>
      <c r="J45" s="11" t="str">
        <f t="shared" si="60"/>
        <v>0</v>
      </c>
      <c r="K45" s="11" t="str">
        <f t="shared" si="60"/>
        <v>0</v>
      </c>
      <c r="L45" s="11" t="str">
        <f t="shared" si="60"/>
        <v>0</v>
      </c>
      <c r="M45" s="11" t="str">
        <f t="shared" si="60"/>
        <v>0</v>
      </c>
      <c r="N45" s="11" t="str">
        <f t="shared" si="60"/>
        <v>0</v>
      </c>
      <c r="O45" s="11" t="str">
        <f t="shared" si="60"/>
        <v>0</v>
      </c>
      <c r="P45" s="11" t="str">
        <f t="shared" si="60"/>
        <v>0</v>
      </c>
      <c r="Q45" s="11" t="str">
        <f t="shared" si="60"/>
        <v>0</v>
      </c>
      <c r="R45" s="11" t="str">
        <f t="shared" si="60"/>
        <v>0</v>
      </c>
      <c r="S45" s="11" t="str">
        <f t="shared" si="60"/>
        <v>0</v>
      </c>
      <c r="T45" s="11" t="str">
        <f t="shared" si="60"/>
        <v>0</v>
      </c>
      <c r="U45" s="11" t="str">
        <f t="shared" si="60"/>
        <v>0</v>
      </c>
      <c r="V45" s="11" t="str">
        <f t="shared" si="60"/>
        <v>0</v>
      </c>
      <c r="W45" s="11" t="str">
        <f t="shared" si="60"/>
        <v>0</v>
      </c>
      <c r="X45" s="11" t="str">
        <f t="shared" si="60"/>
        <v>0</v>
      </c>
      <c r="Y45" s="11" t="str">
        <f t="shared" si="60"/>
        <v>0</v>
      </c>
      <c r="Z45" s="11" t="str">
        <f t="shared" si="60"/>
        <v>0</v>
      </c>
      <c r="AA45" s="11" t="str">
        <f t="shared" si="60"/>
        <v>0</v>
      </c>
      <c r="AB45" s="11" t="str">
        <f t="shared" si="60"/>
        <v>0</v>
      </c>
      <c r="AC45" s="11" t="str">
        <f t="shared" si="60"/>
        <v>0</v>
      </c>
      <c r="AD45" s="11" t="str">
        <f t="shared" si="60"/>
        <v>0</v>
      </c>
      <c r="AE45" s="11" t="str">
        <f t="shared" si="60"/>
        <v>0</v>
      </c>
      <c r="AF45" s="11" t="str">
        <f t="shared" si="60"/>
        <v>0</v>
      </c>
      <c r="AG45" s="11" t="str">
        <f t="shared" si="60"/>
        <v>0</v>
      </c>
      <c r="AH45" s="11" t="str">
        <f t="shared" si="60"/>
        <v>0</v>
      </c>
      <c r="AI45" s="11" t="str">
        <f t="shared" si="60"/>
        <v>0</v>
      </c>
      <c r="AJ45" s="11" t="str">
        <f t="shared" si="60"/>
        <v>0</v>
      </c>
      <c r="AK45" s="11" t="str">
        <f t="shared" si="60"/>
        <v>0</v>
      </c>
      <c r="AL45" s="11" t="str">
        <f t="shared" si="60"/>
        <v>0</v>
      </c>
      <c r="AM45" s="11" t="str">
        <f t="shared" si="60"/>
        <v>0</v>
      </c>
      <c r="AN45" s="11" t="str">
        <f t="shared" si="60"/>
        <v>0</v>
      </c>
      <c r="AO45" s="11" t="str">
        <f t="shared" si="60"/>
        <v>0</v>
      </c>
      <c r="AP45" s="11" t="str">
        <f t="shared" si="60"/>
        <v>0</v>
      </c>
      <c r="AQ45" s="11" t="str">
        <f t="shared" si="60"/>
        <v>0</v>
      </c>
      <c r="AR45" s="11" t="str">
        <f t="shared" si="60"/>
        <v>0</v>
      </c>
      <c r="AS45" s="11" t="str">
        <f t="shared" si="60"/>
        <v>0</v>
      </c>
      <c r="AT45" s="11" t="str">
        <f t="shared" si="60"/>
        <v>0</v>
      </c>
      <c r="AU45" s="11" t="str">
        <f t="shared" si="60"/>
        <v>0</v>
      </c>
      <c r="AV45" s="11" t="str">
        <f t="shared" si="60"/>
        <v>0</v>
      </c>
      <c r="AW45" s="11" t="str">
        <f t="shared" si="60"/>
        <v>0</v>
      </c>
      <c r="AX45" s="11" t="str">
        <f t="shared" si="60"/>
        <v>0</v>
      </c>
      <c r="AY45" s="11" t="str">
        <f t="shared" si="60"/>
        <v>0</v>
      </c>
      <c r="AZ45" s="11" t="str">
        <f t="shared" si="60"/>
        <v>0</v>
      </c>
      <c r="BA45" s="11" t="str">
        <f t="shared" si="60"/>
        <v>0</v>
      </c>
      <c r="BB45" s="11" t="str">
        <f t="shared" si="60"/>
        <v/>
      </c>
      <c r="BC45" s="11" t="str">
        <f t="shared" si="60"/>
        <v/>
      </c>
      <c r="BD45" s="11" t="str">
        <f t="shared" si="60"/>
        <v/>
      </c>
      <c r="BE45" s="11" t="str">
        <f t="shared" si="60"/>
        <v/>
      </c>
      <c r="BF45" s="11" t="str">
        <f t="shared" si="60"/>
        <v/>
      </c>
      <c r="BG45" s="11" t="str">
        <f t="shared" si="60"/>
        <v/>
      </c>
      <c r="BH45" s="11" t="str">
        <f t="shared" si="60"/>
        <v/>
      </c>
      <c r="BI45" s="11" t="str">
        <f t="shared" si="60"/>
        <v/>
      </c>
      <c r="BJ45" s="11" t="str">
        <f t="shared" si="60"/>
        <v/>
      </c>
      <c r="BK45" s="11" t="str">
        <f t="shared" si="60"/>
        <v/>
      </c>
      <c r="BL45" s="11" t="str">
        <f t="shared" si="4"/>
        <v/>
      </c>
      <c r="BM45" s="11" t="str">
        <f t="shared" si="5"/>
        <v/>
      </c>
      <c r="BN45" s="11">
        <f t="shared" si="6"/>
        <v>0</v>
      </c>
      <c r="BO45" s="11" t="b">
        <f t="shared" si="1"/>
        <v>0</v>
      </c>
      <c r="BP45" t="b">
        <f>AND(COUNTIF(ranges!B$2:B$4,'Sample Manifest - ALL TYPES'!G36)=0,NOT(ISBLANK('Sample Manifest - ALL TYPES'!G36)))</f>
        <v>0</v>
      </c>
      <c r="CB45" s="11" t="b">
        <f t="shared" si="7"/>
        <v>0</v>
      </c>
      <c r="CD45" s="54" t="b">
        <f>IF(OR('Sample Manifest - ALL TYPES'!AB36="Custom indexes",'Sample Manifest - ALL TYPES'!AB36="Non-listed commercial indexes"),TRUE,FALSE)</f>
        <v>0</v>
      </c>
      <c r="CE45" s="54"/>
      <c r="CG45" s="62">
        <f>'Sample Manifest - ALL TYPES'!Q36</f>
        <v>0</v>
      </c>
      <c r="CH45" s="61" t="str">
        <f t="shared" ref="CH45:CK45" si="61">SUBSTITUTE(CG45,CH$17,"")</f>
        <v>0</v>
      </c>
      <c r="CI45" s="61" t="str">
        <f t="shared" si="61"/>
        <v>0</v>
      </c>
      <c r="CJ45" s="61" t="str">
        <f t="shared" si="61"/>
        <v>0</v>
      </c>
      <c r="CK45" s="61" t="str">
        <f t="shared" si="61"/>
        <v>0</v>
      </c>
      <c r="CL45" s="61">
        <f t="shared" si="9"/>
        <v>1</v>
      </c>
      <c r="CM45" s="61" t="b">
        <f>AND(NOT(ISBLANK('Sample Manifest - ALL TYPES'!Q36)),NOT(CL45=0))</f>
        <v>0</v>
      </c>
      <c r="CR45" s="11" t="b">
        <f>AND('Sample Manifest - ALL TYPES'!B36="Illumina Library Pool",ISBLANK('Sample Manifest - ALL TYPES'!Z36))</f>
        <v>0</v>
      </c>
    </row>
    <row r="46" spans="1:96" s="11" customFormat="1" x14ac:dyDescent="0.2">
      <c r="A46" s="11">
        <f>'Sample Manifest - ALL TYPES'!C37</f>
        <v>0</v>
      </c>
      <c r="B46" s="11" t="str">
        <f t="shared" ref="B46:BK46" si="62">SUBSTITUTE(A46,B$17,"")</f>
        <v>0</v>
      </c>
      <c r="C46" s="11" t="str">
        <f t="shared" si="62"/>
        <v>0</v>
      </c>
      <c r="D46" s="11" t="str">
        <f t="shared" si="62"/>
        <v>0</v>
      </c>
      <c r="E46" s="11" t="str">
        <f t="shared" si="62"/>
        <v>0</v>
      </c>
      <c r="F46" s="11" t="str">
        <f t="shared" si="62"/>
        <v>0</v>
      </c>
      <c r="G46" s="11" t="str">
        <f t="shared" si="62"/>
        <v>0</v>
      </c>
      <c r="H46" s="11" t="str">
        <f t="shared" si="62"/>
        <v>0</v>
      </c>
      <c r="I46" s="11" t="str">
        <f t="shared" si="62"/>
        <v>0</v>
      </c>
      <c r="J46" s="11" t="str">
        <f t="shared" si="62"/>
        <v>0</v>
      </c>
      <c r="K46" s="11" t="str">
        <f t="shared" si="62"/>
        <v>0</v>
      </c>
      <c r="L46" s="11" t="str">
        <f t="shared" si="62"/>
        <v>0</v>
      </c>
      <c r="M46" s="11" t="str">
        <f t="shared" si="62"/>
        <v>0</v>
      </c>
      <c r="N46" s="11" t="str">
        <f t="shared" si="62"/>
        <v>0</v>
      </c>
      <c r="O46" s="11" t="str">
        <f t="shared" si="62"/>
        <v>0</v>
      </c>
      <c r="P46" s="11" t="str">
        <f t="shared" si="62"/>
        <v>0</v>
      </c>
      <c r="Q46" s="11" t="str">
        <f t="shared" si="62"/>
        <v>0</v>
      </c>
      <c r="R46" s="11" t="str">
        <f t="shared" si="62"/>
        <v>0</v>
      </c>
      <c r="S46" s="11" t="str">
        <f t="shared" si="62"/>
        <v>0</v>
      </c>
      <c r="T46" s="11" t="str">
        <f t="shared" si="62"/>
        <v>0</v>
      </c>
      <c r="U46" s="11" t="str">
        <f t="shared" si="62"/>
        <v>0</v>
      </c>
      <c r="V46" s="11" t="str">
        <f t="shared" si="62"/>
        <v>0</v>
      </c>
      <c r="W46" s="11" t="str">
        <f t="shared" si="62"/>
        <v>0</v>
      </c>
      <c r="X46" s="11" t="str">
        <f t="shared" si="62"/>
        <v>0</v>
      </c>
      <c r="Y46" s="11" t="str">
        <f t="shared" si="62"/>
        <v>0</v>
      </c>
      <c r="Z46" s="11" t="str">
        <f t="shared" si="62"/>
        <v>0</v>
      </c>
      <c r="AA46" s="11" t="str">
        <f t="shared" si="62"/>
        <v>0</v>
      </c>
      <c r="AB46" s="11" t="str">
        <f t="shared" si="62"/>
        <v>0</v>
      </c>
      <c r="AC46" s="11" t="str">
        <f t="shared" si="62"/>
        <v>0</v>
      </c>
      <c r="AD46" s="11" t="str">
        <f t="shared" si="62"/>
        <v>0</v>
      </c>
      <c r="AE46" s="11" t="str">
        <f t="shared" si="62"/>
        <v>0</v>
      </c>
      <c r="AF46" s="11" t="str">
        <f t="shared" si="62"/>
        <v>0</v>
      </c>
      <c r="AG46" s="11" t="str">
        <f t="shared" si="62"/>
        <v>0</v>
      </c>
      <c r="AH46" s="11" t="str">
        <f t="shared" si="62"/>
        <v>0</v>
      </c>
      <c r="AI46" s="11" t="str">
        <f t="shared" si="62"/>
        <v>0</v>
      </c>
      <c r="AJ46" s="11" t="str">
        <f t="shared" si="62"/>
        <v>0</v>
      </c>
      <c r="AK46" s="11" t="str">
        <f t="shared" si="62"/>
        <v>0</v>
      </c>
      <c r="AL46" s="11" t="str">
        <f t="shared" si="62"/>
        <v>0</v>
      </c>
      <c r="AM46" s="11" t="str">
        <f t="shared" si="62"/>
        <v>0</v>
      </c>
      <c r="AN46" s="11" t="str">
        <f t="shared" si="62"/>
        <v>0</v>
      </c>
      <c r="AO46" s="11" t="str">
        <f t="shared" si="62"/>
        <v>0</v>
      </c>
      <c r="AP46" s="11" t="str">
        <f t="shared" si="62"/>
        <v>0</v>
      </c>
      <c r="AQ46" s="11" t="str">
        <f t="shared" si="62"/>
        <v>0</v>
      </c>
      <c r="AR46" s="11" t="str">
        <f t="shared" si="62"/>
        <v>0</v>
      </c>
      <c r="AS46" s="11" t="str">
        <f t="shared" si="62"/>
        <v>0</v>
      </c>
      <c r="AT46" s="11" t="str">
        <f t="shared" si="62"/>
        <v>0</v>
      </c>
      <c r="AU46" s="11" t="str">
        <f t="shared" si="62"/>
        <v>0</v>
      </c>
      <c r="AV46" s="11" t="str">
        <f t="shared" si="62"/>
        <v>0</v>
      </c>
      <c r="AW46" s="11" t="str">
        <f t="shared" si="62"/>
        <v>0</v>
      </c>
      <c r="AX46" s="11" t="str">
        <f t="shared" si="62"/>
        <v>0</v>
      </c>
      <c r="AY46" s="11" t="str">
        <f t="shared" si="62"/>
        <v>0</v>
      </c>
      <c r="AZ46" s="11" t="str">
        <f t="shared" si="62"/>
        <v>0</v>
      </c>
      <c r="BA46" s="11" t="str">
        <f t="shared" si="62"/>
        <v>0</v>
      </c>
      <c r="BB46" s="11" t="str">
        <f t="shared" si="62"/>
        <v/>
      </c>
      <c r="BC46" s="11" t="str">
        <f t="shared" si="62"/>
        <v/>
      </c>
      <c r="BD46" s="11" t="str">
        <f t="shared" si="62"/>
        <v/>
      </c>
      <c r="BE46" s="11" t="str">
        <f t="shared" si="62"/>
        <v/>
      </c>
      <c r="BF46" s="11" t="str">
        <f t="shared" si="62"/>
        <v/>
      </c>
      <c r="BG46" s="11" t="str">
        <f t="shared" si="62"/>
        <v/>
      </c>
      <c r="BH46" s="11" t="str">
        <f t="shared" si="62"/>
        <v/>
      </c>
      <c r="BI46" s="11" t="str">
        <f t="shared" si="62"/>
        <v/>
      </c>
      <c r="BJ46" s="11" t="str">
        <f t="shared" si="62"/>
        <v/>
      </c>
      <c r="BK46" s="11" t="str">
        <f t="shared" si="62"/>
        <v/>
      </c>
      <c r="BL46" s="11" t="str">
        <f t="shared" si="4"/>
        <v/>
      </c>
      <c r="BM46" s="11" t="str">
        <f t="shared" si="5"/>
        <v/>
      </c>
      <c r="BN46" s="11">
        <f t="shared" si="6"/>
        <v>0</v>
      </c>
      <c r="BO46" s="11" t="b">
        <f t="shared" si="1"/>
        <v>0</v>
      </c>
      <c r="BP46" t="b">
        <f>AND(COUNTIF(ranges!B$2:B$4,'Sample Manifest - ALL TYPES'!G37)=0,NOT(ISBLANK('Sample Manifest - ALL TYPES'!G37)))</f>
        <v>0</v>
      </c>
      <c r="CB46" s="11" t="b">
        <f t="shared" si="7"/>
        <v>0</v>
      </c>
      <c r="CD46" s="54" t="b">
        <f>IF(OR('Sample Manifest - ALL TYPES'!AB37="Custom indexes",'Sample Manifest - ALL TYPES'!AB37="Non-listed commercial indexes"),TRUE,FALSE)</f>
        <v>0</v>
      </c>
      <c r="CE46" s="54"/>
      <c r="CG46" s="62">
        <f>'Sample Manifest - ALL TYPES'!Q37</f>
        <v>0</v>
      </c>
      <c r="CH46" s="61" t="str">
        <f t="shared" ref="CH46:CK46" si="63">SUBSTITUTE(CG46,CH$17,"")</f>
        <v>0</v>
      </c>
      <c r="CI46" s="61" t="str">
        <f t="shared" si="63"/>
        <v>0</v>
      </c>
      <c r="CJ46" s="61" t="str">
        <f t="shared" si="63"/>
        <v>0</v>
      </c>
      <c r="CK46" s="61" t="str">
        <f t="shared" si="63"/>
        <v>0</v>
      </c>
      <c r="CL46" s="61">
        <f t="shared" si="9"/>
        <v>1</v>
      </c>
      <c r="CM46" s="61" t="b">
        <f>AND(NOT(ISBLANK('Sample Manifest - ALL TYPES'!Q37)),NOT(CL46=0))</f>
        <v>0</v>
      </c>
      <c r="CR46" s="11" t="b">
        <f>AND('Sample Manifest - ALL TYPES'!B37="Illumina Library Pool",ISBLANK('Sample Manifest - ALL TYPES'!Z37))</f>
        <v>0</v>
      </c>
    </row>
    <row r="47" spans="1:96" s="11" customFormat="1" x14ac:dyDescent="0.2">
      <c r="A47" s="11">
        <f>'Sample Manifest - ALL TYPES'!C38</f>
        <v>0</v>
      </c>
      <c r="B47" s="11" t="str">
        <f t="shared" ref="B47:BK47" si="64">SUBSTITUTE(A47,B$17,"")</f>
        <v>0</v>
      </c>
      <c r="C47" s="11" t="str">
        <f t="shared" si="64"/>
        <v>0</v>
      </c>
      <c r="D47" s="11" t="str">
        <f t="shared" si="64"/>
        <v>0</v>
      </c>
      <c r="E47" s="11" t="str">
        <f t="shared" si="64"/>
        <v>0</v>
      </c>
      <c r="F47" s="11" t="str">
        <f t="shared" si="64"/>
        <v>0</v>
      </c>
      <c r="G47" s="11" t="str">
        <f t="shared" si="64"/>
        <v>0</v>
      </c>
      <c r="H47" s="11" t="str">
        <f t="shared" si="64"/>
        <v>0</v>
      </c>
      <c r="I47" s="11" t="str">
        <f t="shared" si="64"/>
        <v>0</v>
      </c>
      <c r="J47" s="11" t="str">
        <f t="shared" si="64"/>
        <v>0</v>
      </c>
      <c r="K47" s="11" t="str">
        <f t="shared" si="64"/>
        <v>0</v>
      </c>
      <c r="L47" s="11" t="str">
        <f t="shared" si="64"/>
        <v>0</v>
      </c>
      <c r="M47" s="11" t="str">
        <f t="shared" si="64"/>
        <v>0</v>
      </c>
      <c r="N47" s="11" t="str">
        <f t="shared" si="64"/>
        <v>0</v>
      </c>
      <c r="O47" s="11" t="str">
        <f t="shared" si="64"/>
        <v>0</v>
      </c>
      <c r="P47" s="11" t="str">
        <f t="shared" si="64"/>
        <v>0</v>
      </c>
      <c r="Q47" s="11" t="str">
        <f t="shared" si="64"/>
        <v>0</v>
      </c>
      <c r="R47" s="11" t="str">
        <f t="shared" si="64"/>
        <v>0</v>
      </c>
      <c r="S47" s="11" t="str">
        <f t="shared" si="64"/>
        <v>0</v>
      </c>
      <c r="T47" s="11" t="str">
        <f t="shared" si="64"/>
        <v>0</v>
      </c>
      <c r="U47" s="11" t="str">
        <f t="shared" si="64"/>
        <v>0</v>
      </c>
      <c r="V47" s="11" t="str">
        <f t="shared" si="64"/>
        <v>0</v>
      </c>
      <c r="W47" s="11" t="str">
        <f t="shared" si="64"/>
        <v>0</v>
      </c>
      <c r="X47" s="11" t="str">
        <f t="shared" si="64"/>
        <v>0</v>
      </c>
      <c r="Y47" s="11" t="str">
        <f t="shared" si="64"/>
        <v>0</v>
      </c>
      <c r="Z47" s="11" t="str">
        <f t="shared" si="64"/>
        <v>0</v>
      </c>
      <c r="AA47" s="11" t="str">
        <f t="shared" si="64"/>
        <v>0</v>
      </c>
      <c r="AB47" s="11" t="str">
        <f t="shared" si="64"/>
        <v>0</v>
      </c>
      <c r="AC47" s="11" t="str">
        <f t="shared" si="64"/>
        <v>0</v>
      </c>
      <c r="AD47" s="11" t="str">
        <f t="shared" si="64"/>
        <v>0</v>
      </c>
      <c r="AE47" s="11" t="str">
        <f t="shared" si="64"/>
        <v>0</v>
      </c>
      <c r="AF47" s="11" t="str">
        <f t="shared" si="64"/>
        <v>0</v>
      </c>
      <c r="AG47" s="11" t="str">
        <f t="shared" si="64"/>
        <v>0</v>
      </c>
      <c r="AH47" s="11" t="str">
        <f t="shared" si="64"/>
        <v>0</v>
      </c>
      <c r="AI47" s="11" t="str">
        <f t="shared" si="64"/>
        <v>0</v>
      </c>
      <c r="AJ47" s="11" t="str">
        <f t="shared" si="64"/>
        <v>0</v>
      </c>
      <c r="AK47" s="11" t="str">
        <f t="shared" si="64"/>
        <v>0</v>
      </c>
      <c r="AL47" s="11" t="str">
        <f t="shared" si="64"/>
        <v>0</v>
      </c>
      <c r="AM47" s="11" t="str">
        <f t="shared" si="64"/>
        <v>0</v>
      </c>
      <c r="AN47" s="11" t="str">
        <f t="shared" si="64"/>
        <v>0</v>
      </c>
      <c r="AO47" s="11" t="str">
        <f t="shared" si="64"/>
        <v>0</v>
      </c>
      <c r="AP47" s="11" t="str">
        <f t="shared" si="64"/>
        <v>0</v>
      </c>
      <c r="AQ47" s="11" t="str">
        <f t="shared" si="64"/>
        <v>0</v>
      </c>
      <c r="AR47" s="11" t="str">
        <f t="shared" si="64"/>
        <v>0</v>
      </c>
      <c r="AS47" s="11" t="str">
        <f t="shared" si="64"/>
        <v>0</v>
      </c>
      <c r="AT47" s="11" t="str">
        <f t="shared" si="64"/>
        <v>0</v>
      </c>
      <c r="AU47" s="11" t="str">
        <f t="shared" si="64"/>
        <v>0</v>
      </c>
      <c r="AV47" s="11" t="str">
        <f t="shared" si="64"/>
        <v>0</v>
      </c>
      <c r="AW47" s="11" t="str">
        <f t="shared" si="64"/>
        <v>0</v>
      </c>
      <c r="AX47" s="11" t="str">
        <f t="shared" si="64"/>
        <v>0</v>
      </c>
      <c r="AY47" s="11" t="str">
        <f t="shared" si="64"/>
        <v>0</v>
      </c>
      <c r="AZ47" s="11" t="str">
        <f t="shared" si="64"/>
        <v>0</v>
      </c>
      <c r="BA47" s="11" t="str">
        <f t="shared" si="64"/>
        <v>0</v>
      </c>
      <c r="BB47" s="11" t="str">
        <f t="shared" si="64"/>
        <v/>
      </c>
      <c r="BC47" s="11" t="str">
        <f t="shared" si="64"/>
        <v/>
      </c>
      <c r="BD47" s="11" t="str">
        <f t="shared" si="64"/>
        <v/>
      </c>
      <c r="BE47" s="11" t="str">
        <f t="shared" si="64"/>
        <v/>
      </c>
      <c r="BF47" s="11" t="str">
        <f t="shared" si="64"/>
        <v/>
      </c>
      <c r="BG47" s="11" t="str">
        <f t="shared" si="64"/>
        <v/>
      </c>
      <c r="BH47" s="11" t="str">
        <f t="shared" si="64"/>
        <v/>
      </c>
      <c r="BI47" s="11" t="str">
        <f t="shared" si="64"/>
        <v/>
      </c>
      <c r="BJ47" s="11" t="str">
        <f t="shared" si="64"/>
        <v/>
      </c>
      <c r="BK47" s="11" t="str">
        <f t="shared" si="64"/>
        <v/>
      </c>
      <c r="BL47" s="11" t="str">
        <f t="shared" si="4"/>
        <v/>
      </c>
      <c r="BM47" s="11" t="str">
        <f t="shared" si="5"/>
        <v/>
      </c>
      <c r="BN47" s="11">
        <f t="shared" si="6"/>
        <v>0</v>
      </c>
      <c r="BO47" s="11" t="b">
        <f t="shared" si="1"/>
        <v>0</v>
      </c>
      <c r="BP47" t="b">
        <f>AND(COUNTIF(ranges!B$2:B$4,'Sample Manifest - ALL TYPES'!G38)=0,NOT(ISBLANK('Sample Manifest - ALL TYPES'!G38)))</f>
        <v>0</v>
      </c>
      <c r="CB47" s="11" t="b">
        <f t="shared" si="7"/>
        <v>0</v>
      </c>
      <c r="CD47" s="54" t="b">
        <f>IF(OR('Sample Manifest - ALL TYPES'!AB38="Custom indexes",'Sample Manifest - ALL TYPES'!AB38="Non-listed commercial indexes"),TRUE,FALSE)</f>
        <v>0</v>
      </c>
      <c r="CE47" s="54"/>
      <c r="CG47" s="62">
        <f>'Sample Manifest - ALL TYPES'!Q38</f>
        <v>0</v>
      </c>
      <c r="CH47" s="61" t="str">
        <f t="shared" ref="CH47:CK47" si="65">SUBSTITUTE(CG47,CH$17,"")</f>
        <v>0</v>
      </c>
      <c r="CI47" s="61" t="str">
        <f t="shared" si="65"/>
        <v>0</v>
      </c>
      <c r="CJ47" s="61" t="str">
        <f t="shared" si="65"/>
        <v>0</v>
      </c>
      <c r="CK47" s="61" t="str">
        <f t="shared" si="65"/>
        <v>0</v>
      </c>
      <c r="CL47" s="61">
        <f t="shared" si="9"/>
        <v>1</v>
      </c>
      <c r="CM47" s="61" t="b">
        <f>AND(NOT(ISBLANK('Sample Manifest - ALL TYPES'!Q38)),NOT(CL47=0))</f>
        <v>0</v>
      </c>
      <c r="CR47" s="11" t="b">
        <f>AND('Sample Manifest - ALL TYPES'!B38="Illumina Library Pool",ISBLANK('Sample Manifest - ALL TYPES'!Z38))</f>
        <v>0</v>
      </c>
    </row>
    <row r="48" spans="1:96" s="11" customFormat="1" x14ac:dyDescent="0.2">
      <c r="A48" s="11">
        <f>'Sample Manifest - ALL TYPES'!C39</f>
        <v>0</v>
      </c>
      <c r="B48" s="11" t="str">
        <f t="shared" ref="B48:BK48" si="66">SUBSTITUTE(A48,B$17,"")</f>
        <v>0</v>
      </c>
      <c r="C48" s="11" t="str">
        <f t="shared" si="66"/>
        <v>0</v>
      </c>
      <c r="D48" s="11" t="str">
        <f t="shared" si="66"/>
        <v>0</v>
      </c>
      <c r="E48" s="11" t="str">
        <f t="shared" si="66"/>
        <v>0</v>
      </c>
      <c r="F48" s="11" t="str">
        <f t="shared" si="66"/>
        <v>0</v>
      </c>
      <c r="G48" s="11" t="str">
        <f t="shared" si="66"/>
        <v>0</v>
      </c>
      <c r="H48" s="11" t="str">
        <f t="shared" si="66"/>
        <v>0</v>
      </c>
      <c r="I48" s="11" t="str">
        <f t="shared" si="66"/>
        <v>0</v>
      </c>
      <c r="J48" s="11" t="str">
        <f t="shared" si="66"/>
        <v>0</v>
      </c>
      <c r="K48" s="11" t="str">
        <f t="shared" si="66"/>
        <v>0</v>
      </c>
      <c r="L48" s="11" t="str">
        <f t="shared" si="66"/>
        <v>0</v>
      </c>
      <c r="M48" s="11" t="str">
        <f t="shared" si="66"/>
        <v>0</v>
      </c>
      <c r="N48" s="11" t="str">
        <f t="shared" si="66"/>
        <v>0</v>
      </c>
      <c r="O48" s="11" t="str">
        <f t="shared" si="66"/>
        <v>0</v>
      </c>
      <c r="P48" s="11" t="str">
        <f t="shared" si="66"/>
        <v>0</v>
      </c>
      <c r="Q48" s="11" t="str">
        <f t="shared" si="66"/>
        <v>0</v>
      </c>
      <c r="R48" s="11" t="str">
        <f t="shared" si="66"/>
        <v>0</v>
      </c>
      <c r="S48" s="11" t="str">
        <f t="shared" si="66"/>
        <v>0</v>
      </c>
      <c r="T48" s="11" t="str">
        <f t="shared" si="66"/>
        <v>0</v>
      </c>
      <c r="U48" s="11" t="str">
        <f t="shared" si="66"/>
        <v>0</v>
      </c>
      <c r="V48" s="11" t="str">
        <f t="shared" si="66"/>
        <v>0</v>
      </c>
      <c r="W48" s="11" t="str">
        <f t="shared" si="66"/>
        <v>0</v>
      </c>
      <c r="X48" s="11" t="str">
        <f t="shared" si="66"/>
        <v>0</v>
      </c>
      <c r="Y48" s="11" t="str">
        <f t="shared" si="66"/>
        <v>0</v>
      </c>
      <c r="Z48" s="11" t="str">
        <f t="shared" si="66"/>
        <v>0</v>
      </c>
      <c r="AA48" s="11" t="str">
        <f t="shared" si="66"/>
        <v>0</v>
      </c>
      <c r="AB48" s="11" t="str">
        <f t="shared" si="66"/>
        <v>0</v>
      </c>
      <c r="AC48" s="11" t="str">
        <f t="shared" si="66"/>
        <v>0</v>
      </c>
      <c r="AD48" s="11" t="str">
        <f t="shared" si="66"/>
        <v>0</v>
      </c>
      <c r="AE48" s="11" t="str">
        <f t="shared" si="66"/>
        <v>0</v>
      </c>
      <c r="AF48" s="11" t="str">
        <f t="shared" si="66"/>
        <v>0</v>
      </c>
      <c r="AG48" s="11" t="str">
        <f t="shared" si="66"/>
        <v>0</v>
      </c>
      <c r="AH48" s="11" t="str">
        <f t="shared" si="66"/>
        <v>0</v>
      </c>
      <c r="AI48" s="11" t="str">
        <f t="shared" si="66"/>
        <v>0</v>
      </c>
      <c r="AJ48" s="11" t="str">
        <f t="shared" si="66"/>
        <v>0</v>
      </c>
      <c r="AK48" s="11" t="str">
        <f t="shared" si="66"/>
        <v>0</v>
      </c>
      <c r="AL48" s="11" t="str">
        <f t="shared" si="66"/>
        <v>0</v>
      </c>
      <c r="AM48" s="11" t="str">
        <f t="shared" si="66"/>
        <v>0</v>
      </c>
      <c r="AN48" s="11" t="str">
        <f t="shared" si="66"/>
        <v>0</v>
      </c>
      <c r="AO48" s="11" t="str">
        <f t="shared" si="66"/>
        <v>0</v>
      </c>
      <c r="AP48" s="11" t="str">
        <f t="shared" si="66"/>
        <v>0</v>
      </c>
      <c r="AQ48" s="11" t="str">
        <f t="shared" si="66"/>
        <v>0</v>
      </c>
      <c r="AR48" s="11" t="str">
        <f t="shared" si="66"/>
        <v>0</v>
      </c>
      <c r="AS48" s="11" t="str">
        <f t="shared" si="66"/>
        <v>0</v>
      </c>
      <c r="AT48" s="11" t="str">
        <f t="shared" si="66"/>
        <v>0</v>
      </c>
      <c r="AU48" s="11" t="str">
        <f t="shared" si="66"/>
        <v>0</v>
      </c>
      <c r="AV48" s="11" t="str">
        <f t="shared" si="66"/>
        <v>0</v>
      </c>
      <c r="AW48" s="11" t="str">
        <f t="shared" si="66"/>
        <v>0</v>
      </c>
      <c r="AX48" s="11" t="str">
        <f t="shared" si="66"/>
        <v>0</v>
      </c>
      <c r="AY48" s="11" t="str">
        <f t="shared" si="66"/>
        <v>0</v>
      </c>
      <c r="AZ48" s="11" t="str">
        <f t="shared" si="66"/>
        <v>0</v>
      </c>
      <c r="BA48" s="11" t="str">
        <f t="shared" si="66"/>
        <v>0</v>
      </c>
      <c r="BB48" s="11" t="str">
        <f t="shared" si="66"/>
        <v/>
      </c>
      <c r="BC48" s="11" t="str">
        <f t="shared" si="66"/>
        <v/>
      </c>
      <c r="BD48" s="11" t="str">
        <f t="shared" si="66"/>
        <v/>
      </c>
      <c r="BE48" s="11" t="str">
        <f t="shared" si="66"/>
        <v/>
      </c>
      <c r="BF48" s="11" t="str">
        <f t="shared" si="66"/>
        <v/>
      </c>
      <c r="BG48" s="11" t="str">
        <f t="shared" si="66"/>
        <v/>
      </c>
      <c r="BH48" s="11" t="str">
        <f t="shared" si="66"/>
        <v/>
      </c>
      <c r="BI48" s="11" t="str">
        <f t="shared" si="66"/>
        <v/>
      </c>
      <c r="BJ48" s="11" t="str">
        <f t="shared" si="66"/>
        <v/>
      </c>
      <c r="BK48" s="11" t="str">
        <f t="shared" si="66"/>
        <v/>
      </c>
      <c r="BL48" s="11" t="str">
        <f t="shared" si="4"/>
        <v/>
      </c>
      <c r="BM48" s="11" t="str">
        <f t="shared" si="5"/>
        <v/>
      </c>
      <c r="BN48" s="11">
        <f t="shared" si="6"/>
        <v>0</v>
      </c>
      <c r="BO48" s="11" t="b">
        <f t="shared" si="1"/>
        <v>0</v>
      </c>
      <c r="BP48" t="b">
        <f>AND(COUNTIF(ranges!B$2:B$4,'Sample Manifest - ALL TYPES'!G39)=0,NOT(ISBLANK('Sample Manifest - ALL TYPES'!G39)))</f>
        <v>0</v>
      </c>
      <c r="CB48" s="11" t="b">
        <f t="shared" si="7"/>
        <v>0</v>
      </c>
      <c r="CD48" s="54" t="b">
        <f>IF(OR('Sample Manifest - ALL TYPES'!AB39="Custom indexes",'Sample Manifest - ALL TYPES'!AB39="Non-listed commercial indexes"),TRUE,FALSE)</f>
        <v>0</v>
      </c>
      <c r="CE48" s="54"/>
      <c r="CG48" s="62">
        <f>'Sample Manifest - ALL TYPES'!Q39</f>
        <v>0</v>
      </c>
      <c r="CH48" s="61" t="str">
        <f t="shared" ref="CH48:CK48" si="67">SUBSTITUTE(CG48,CH$17,"")</f>
        <v>0</v>
      </c>
      <c r="CI48" s="61" t="str">
        <f t="shared" si="67"/>
        <v>0</v>
      </c>
      <c r="CJ48" s="61" t="str">
        <f t="shared" si="67"/>
        <v>0</v>
      </c>
      <c r="CK48" s="61" t="str">
        <f t="shared" si="67"/>
        <v>0</v>
      </c>
      <c r="CL48" s="61">
        <f t="shared" si="9"/>
        <v>1</v>
      </c>
      <c r="CM48" s="61" t="b">
        <f>AND(NOT(ISBLANK('Sample Manifest - ALL TYPES'!Q39)),NOT(CL48=0))</f>
        <v>0</v>
      </c>
      <c r="CR48" s="11" t="b">
        <f>AND('Sample Manifest - ALL TYPES'!B39="Illumina Library Pool",ISBLANK('Sample Manifest - ALL TYPES'!Z39))</f>
        <v>0</v>
      </c>
    </row>
    <row r="49" spans="1:96" s="11" customFormat="1" x14ac:dyDescent="0.2">
      <c r="A49" s="11">
        <f>'Sample Manifest - ALL TYPES'!C40</f>
        <v>0</v>
      </c>
      <c r="B49" s="11" t="str">
        <f t="shared" ref="B49:BK49" si="68">SUBSTITUTE(A49,B$17,"")</f>
        <v>0</v>
      </c>
      <c r="C49" s="11" t="str">
        <f t="shared" si="68"/>
        <v>0</v>
      </c>
      <c r="D49" s="11" t="str">
        <f t="shared" si="68"/>
        <v>0</v>
      </c>
      <c r="E49" s="11" t="str">
        <f t="shared" si="68"/>
        <v>0</v>
      </c>
      <c r="F49" s="11" t="str">
        <f t="shared" si="68"/>
        <v>0</v>
      </c>
      <c r="G49" s="11" t="str">
        <f t="shared" si="68"/>
        <v>0</v>
      </c>
      <c r="H49" s="11" t="str">
        <f t="shared" si="68"/>
        <v>0</v>
      </c>
      <c r="I49" s="11" t="str">
        <f t="shared" si="68"/>
        <v>0</v>
      </c>
      <c r="J49" s="11" t="str">
        <f t="shared" si="68"/>
        <v>0</v>
      </c>
      <c r="K49" s="11" t="str">
        <f t="shared" si="68"/>
        <v>0</v>
      </c>
      <c r="L49" s="11" t="str">
        <f t="shared" si="68"/>
        <v>0</v>
      </c>
      <c r="M49" s="11" t="str">
        <f t="shared" si="68"/>
        <v>0</v>
      </c>
      <c r="N49" s="11" t="str">
        <f t="shared" si="68"/>
        <v>0</v>
      </c>
      <c r="O49" s="11" t="str">
        <f t="shared" si="68"/>
        <v>0</v>
      </c>
      <c r="P49" s="11" t="str">
        <f t="shared" si="68"/>
        <v>0</v>
      </c>
      <c r="Q49" s="11" t="str">
        <f t="shared" si="68"/>
        <v>0</v>
      </c>
      <c r="R49" s="11" t="str">
        <f t="shared" si="68"/>
        <v>0</v>
      </c>
      <c r="S49" s="11" t="str">
        <f t="shared" si="68"/>
        <v>0</v>
      </c>
      <c r="T49" s="11" t="str">
        <f t="shared" si="68"/>
        <v>0</v>
      </c>
      <c r="U49" s="11" t="str">
        <f t="shared" si="68"/>
        <v>0</v>
      </c>
      <c r="V49" s="11" t="str">
        <f t="shared" si="68"/>
        <v>0</v>
      </c>
      <c r="W49" s="11" t="str">
        <f t="shared" si="68"/>
        <v>0</v>
      </c>
      <c r="X49" s="11" t="str">
        <f t="shared" si="68"/>
        <v>0</v>
      </c>
      <c r="Y49" s="11" t="str">
        <f t="shared" si="68"/>
        <v>0</v>
      </c>
      <c r="Z49" s="11" t="str">
        <f t="shared" si="68"/>
        <v>0</v>
      </c>
      <c r="AA49" s="11" t="str">
        <f t="shared" si="68"/>
        <v>0</v>
      </c>
      <c r="AB49" s="11" t="str">
        <f t="shared" si="68"/>
        <v>0</v>
      </c>
      <c r="AC49" s="11" t="str">
        <f t="shared" si="68"/>
        <v>0</v>
      </c>
      <c r="AD49" s="11" t="str">
        <f t="shared" si="68"/>
        <v>0</v>
      </c>
      <c r="AE49" s="11" t="str">
        <f t="shared" si="68"/>
        <v>0</v>
      </c>
      <c r="AF49" s="11" t="str">
        <f t="shared" si="68"/>
        <v>0</v>
      </c>
      <c r="AG49" s="11" t="str">
        <f t="shared" si="68"/>
        <v>0</v>
      </c>
      <c r="AH49" s="11" t="str">
        <f t="shared" si="68"/>
        <v>0</v>
      </c>
      <c r="AI49" s="11" t="str">
        <f t="shared" si="68"/>
        <v>0</v>
      </c>
      <c r="AJ49" s="11" t="str">
        <f t="shared" si="68"/>
        <v>0</v>
      </c>
      <c r="AK49" s="11" t="str">
        <f t="shared" si="68"/>
        <v>0</v>
      </c>
      <c r="AL49" s="11" t="str">
        <f t="shared" si="68"/>
        <v>0</v>
      </c>
      <c r="AM49" s="11" t="str">
        <f t="shared" si="68"/>
        <v>0</v>
      </c>
      <c r="AN49" s="11" t="str">
        <f t="shared" si="68"/>
        <v>0</v>
      </c>
      <c r="AO49" s="11" t="str">
        <f t="shared" si="68"/>
        <v>0</v>
      </c>
      <c r="AP49" s="11" t="str">
        <f t="shared" si="68"/>
        <v>0</v>
      </c>
      <c r="AQ49" s="11" t="str">
        <f t="shared" si="68"/>
        <v>0</v>
      </c>
      <c r="AR49" s="11" t="str">
        <f t="shared" si="68"/>
        <v>0</v>
      </c>
      <c r="AS49" s="11" t="str">
        <f t="shared" si="68"/>
        <v>0</v>
      </c>
      <c r="AT49" s="11" t="str">
        <f t="shared" si="68"/>
        <v>0</v>
      </c>
      <c r="AU49" s="11" t="str">
        <f t="shared" si="68"/>
        <v>0</v>
      </c>
      <c r="AV49" s="11" t="str">
        <f t="shared" si="68"/>
        <v>0</v>
      </c>
      <c r="AW49" s="11" t="str">
        <f t="shared" si="68"/>
        <v>0</v>
      </c>
      <c r="AX49" s="11" t="str">
        <f t="shared" si="68"/>
        <v>0</v>
      </c>
      <c r="AY49" s="11" t="str">
        <f t="shared" si="68"/>
        <v>0</v>
      </c>
      <c r="AZ49" s="11" t="str">
        <f t="shared" si="68"/>
        <v>0</v>
      </c>
      <c r="BA49" s="11" t="str">
        <f t="shared" si="68"/>
        <v>0</v>
      </c>
      <c r="BB49" s="11" t="str">
        <f t="shared" si="68"/>
        <v/>
      </c>
      <c r="BC49" s="11" t="str">
        <f t="shared" si="68"/>
        <v/>
      </c>
      <c r="BD49" s="11" t="str">
        <f t="shared" si="68"/>
        <v/>
      </c>
      <c r="BE49" s="11" t="str">
        <f t="shared" si="68"/>
        <v/>
      </c>
      <c r="BF49" s="11" t="str">
        <f t="shared" si="68"/>
        <v/>
      </c>
      <c r="BG49" s="11" t="str">
        <f t="shared" si="68"/>
        <v/>
      </c>
      <c r="BH49" s="11" t="str">
        <f t="shared" si="68"/>
        <v/>
      </c>
      <c r="BI49" s="11" t="str">
        <f t="shared" si="68"/>
        <v/>
      </c>
      <c r="BJ49" s="11" t="str">
        <f t="shared" si="68"/>
        <v/>
      </c>
      <c r="BK49" s="11" t="str">
        <f t="shared" si="68"/>
        <v/>
      </c>
      <c r="BL49" s="11" t="str">
        <f t="shared" si="4"/>
        <v/>
      </c>
      <c r="BM49" s="11" t="str">
        <f t="shared" si="5"/>
        <v/>
      </c>
      <c r="BN49" s="11">
        <f t="shared" si="6"/>
        <v>0</v>
      </c>
      <c r="BO49" s="11" t="b">
        <f t="shared" si="1"/>
        <v>0</v>
      </c>
      <c r="BP49" t="b">
        <f>AND(COUNTIF(ranges!B$2:B$4,'Sample Manifest - ALL TYPES'!G40)=0,NOT(ISBLANK('Sample Manifest - ALL TYPES'!G40)))</f>
        <v>0</v>
      </c>
      <c r="CB49" s="11" t="b">
        <f t="shared" si="7"/>
        <v>0</v>
      </c>
      <c r="CD49" s="54" t="b">
        <f>IF(OR('Sample Manifest - ALL TYPES'!AB40="Custom indexes",'Sample Manifest - ALL TYPES'!AB40="Non-listed commercial indexes"),TRUE,FALSE)</f>
        <v>0</v>
      </c>
      <c r="CE49" s="54"/>
      <c r="CG49" s="62">
        <f>'Sample Manifest - ALL TYPES'!Q40</f>
        <v>0</v>
      </c>
      <c r="CH49" s="61" t="str">
        <f t="shared" ref="CH49:CK49" si="69">SUBSTITUTE(CG49,CH$17,"")</f>
        <v>0</v>
      </c>
      <c r="CI49" s="61" t="str">
        <f t="shared" si="69"/>
        <v>0</v>
      </c>
      <c r="CJ49" s="61" t="str">
        <f t="shared" si="69"/>
        <v>0</v>
      </c>
      <c r="CK49" s="61" t="str">
        <f t="shared" si="69"/>
        <v>0</v>
      </c>
      <c r="CL49" s="61">
        <f t="shared" si="9"/>
        <v>1</v>
      </c>
      <c r="CM49" s="61" t="b">
        <f>AND(NOT(ISBLANK('Sample Manifest - ALL TYPES'!Q40)),NOT(CL49=0))</f>
        <v>0</v>
      </c>
      <c r="CR49" s="11" t="b">
        <f>AND('Sample Manifest - ALL TYPES'!B40="Illumina Library Pool",ISBLANK('Sample Manifest - ALL TYPES'!Z40))</f>
        <v>0</v>
      </c>
    </row>
    <row r="50" spans="1:96" s="11" customFormat="1" x14ac:dyDescent="0.2">
      <c r="A50" s="11">
        <f>'Sample Manifest - ALL TYPES'!C41</f>
        <v>0</v>
      </c>
      <c r="B50" s="11" t="str">
        <f t="shared" ref="B50:BK50" si="70">SUBSTITUTE(A50,B$17,"")</f>
        <v>0</v>
      </c>
      <c r="C50" s="11" t="str">
        <f t="shared" si="70"/>
        <v>0</v>
      </c>
      <c r="D50" s="11" t="str">
        <f t="shared" si="70"/>
        <v>0</v>
      </c>
      <c r="E50" s="11" t="str">
        <f t="shared" si="70"/>
        <v>0</v>
      </c>
      <c r="F50" s="11" t="str">
        <f t="shared" si="70"/>
        <v>0</v>
      </c>
      <c r="G50" s="11" t="str">
        <f t="shared" si="70"/>
        <v>0</v>
      </c>
      <c r="H50" s="11" t="str">
        <f t="shared" si="70"/>
        <v>0</v>
      </c>
      <c r="I50" s="11" t="str">
        <f t="shared" si="70"/>
        <v>0</v>
      </c>
      <c r="J50" s="11" t="str">
        <f t="shared" si="70"/>
        <v>0</v>
      </c>
      <c r="K50" s="11" t="str">
        <f t="shared" si="70"/>
        <v>0</v>
      </c>
      <c r="L50" s="11" t="str">
        <f t="shared" si="70"/>
        <v>0</v>
      </c>
      <c r="M50" s="11" t="str">
        <f t="shared" si="70"/>
        <v>0</v>
      </c>
      <c r="N50" s="11" t="str">
        <f t="shared" si="70"/>
        <v>0</v>
      </c>
      <c r="O50" s="11" t="str">
        <f t="shared" si="70"/>
        <v>0</v>
      </c>
      <c r="P50" s="11" t="str">
        <f t="shared" si="70"/>
        <v>0</v>
      </c>
      <c r="Q50" s="11" t="str">
        <f t="shared" si="70"/>
        <v>0</v>
      </c>
      <c r="R50" s="11" t="str">
        <f t="shared" si="70"/>
        <v>0</v>
      </c>
      <c r="S50" s="11" t="str">
        <f t="shared" si="70"/>
        <v>0</v>
      </c>
      <c r="T50" s="11" t="str">
        <f t="shared" si="70"/>
        <v>0</v>
      </c>
      <c r="U50" s="11" t="str">
        <f t="shared" si="70"/>
        <v>0</v>
      </c>
      <c r="V50" s="11" t="str">
        <f t="shared" si="70"/>
        <v>0</v>
      </c>
      <c r="W50" s="11" t="str">
        <f t="shared" si="70"/>
        <v>0</v>
      </c>
      <c r="X50" s="11" t="str">
        <f t="shared" si="70"/>
        <v>0</v>
      </c>
      <c r="Y50" s="11" t="str">
        <f t="shared" si="70"/>
        <v>0</v>
      </c>
      <c r="Z50" s="11" t="str">
        <f t="shared" si="70"/>
        <v>0</v>
      </c>
      <c r="AA50" s="11" t="str">
        <f t="shared" si="70"/>
        <v>0</v>
      </c>
      <c r="AB50" s="11" t="str">
        <f t="shared" si="70"/>
        <v>0</v>
      </c>
      <c r="AC50" s="11" t="str">
        <f t="shared" si="70"/>
        <v>0</v>
      </c>
      <c r="AD50" s="11" t="str">
        <f t="shared" si="70"/>
        <v>0</v>
      </c>
      <c r="AE50" s="11" t="str">
        <f t="shared" si="70"/>
        <v>0</v>
      </c>
      <c r="AF50" s="11" t="str">
        <f t="shared" si="70"/>
        <v>0</v>
      </c>
      <c r="AG50" s="11" t="str">
        <f t="shared" si="70"/>
        <v>0</v>
      </c>
      <c r="AH50" s="11" t="str">
        <f t="shared" si="70"/>
        <v>0</v>
      </c>
      <c r="AI50" s="11" t="str">
        <f t="shared" si="70"/>
        <v>0</v>
      </c>
      <c r="AJ50" s="11" t="str">
        <f t="shared" si="70"/>
        <v>0</v>
      </c>
      <c r="AK50" s="11" t="str">
        <f t="shared" si="70"/>
        <v>0</v>
      </c>
      <c r="AL50" s="11" t="str">
        <f t="shared" si="70"/>
        <v>0</v>
      </c>
      <c r="AM50" s="11" t="str">
        <f t="shared" si="70"/>
        <v>0</v>
      </c>
      <c r="AN50" s="11" t="str">
        <f t="shared" si="70"/>
        <v>0</v>
      </c>
      <c r="AO50" s="11" t="str">
        <f t="shared" si="70"/>
        <v>0</v>
      </c>
      <c r="AP50" s="11" t="str">
        <f t="shared" si="70"/>
        <v>0</v>
      </c>
      <c r="AQ50" s="11" t="str">
        <f t="shared" si="70"/>
        <v>0</v>
      </c>
      <c r="AR50" s="11" t="str">
        <f t="shared" si="70"/>
        <v>0</v>
      </c>
      <c r="AS50" s="11" t="str">
        <f t="shared" si="70"/>
        <v>0</v>
      </c>
      <c r="AT50" s="11" t="str">
        <f t="shared" si="70"/>
        <v>0</v>
      </c>
      <c r="AU50" s="11" t="str">
        <f t="shared" si="70"/>
        <v>0</v>
      </c>
      <c r="AV50" s="11" t="str">
        <f t="shared" si="70"/>
        <v>0</v>
      </c>
      <c r="AW50" s="11" t="str">
        <f t="shared" si="70"/>
        <v>0</v>
      </c>
      <c r="AX50" s="11" t="str">
        <f t="shared" si="70"/>
        <v>0</v>
      </c>
      <c r="AY50" s="11" t="str">
        <f t="shared" si="70"/>
        <v>0</v>
      </c>
      <c r="AZ50" s="11" t="str">
        <f t="shared" si="70"/>
        <v>0</v>
      </c>
      <c r="BA50" s="11" t="str">
        <f t="shared" si="70"/>
        <v>0</v>
      </c>
      <c r="BB50" s="11" t="str">
        <f t="shared" si="70"/>
        <v/>
      </c>
      <c r="BC50" s="11" t="str">
        <f t="shared" si="70"/>
        <v/>
      </c>
      <c r="BD50" s="11" t="str">
        <f t="shared" si="70"/>
        <v/>
      </c>
      <c r="BE50" s="11" t="str">
        <f t="shared" si="70"/>
        <v/>
      </c>
      <c r="BF50" s="11" t="str">
        <f t="shared" si="70"/>
        <v/>
      </c>
      <c r="BG50" s="11" t="str">
        <f t="shared" si="70"/>
        <v/>
      </c>
      <c r="BH50" s="11" t="str">
        <f t="shared" si="70"/>
        <v/>
      </c>
      <c r="BI50" s="11" t="str">
        <f t="shared" si="70"/>
        <v/>
      </c>
      <c r="BJ50" s="11" t="str">
        <f t="shared" si="70"/>
        <v/>
      </c>
      <c r="BK50" s="11" t="str">
        <f t="shared" si="70"/>
        <v/>
      </c>
      <c r="BL50" s="11" t="str">
        <f t="shared" si="4"/>
        <v/>
      </c>
      <c r="BM50" s="11" t="str">
        <f t="shared" si="5"/>
        <v/>
      </c>
      <c r="BN50" s="11">
        <f t="shared" si="6"/>
        <v>0</v>
      </c>
      <c r="BO50" s="11" t="b">
        <f t="shared" si="1"/>
        <v>0</v>
      </c>
      <c r="BP50" t="b">
        <f>AND(COUNTIF(ranges!B$2:B$4,'Sample Manifest - ALL TYPES'!G41)=0,NOT(ISBLANK('Sample Manifest - ALL TYPES'!G41)))</f>
        <v>0</v>
      </c>
      <c r="CB50" s="11" t="b">
        <f t="shared" si="7"/>
        <v>0</v>
      </c>
      <c r="CD50" s="54" t="b">
        <f>IF(OR('Sample Manifest - ALL TYPES'!AB41="Custom indexes",'Sample Manifest - ALL TYPES'!AB41="Non-listed commercial indexes"),TRUE,FALSE)</f>
        <v>0</v>
      </c>
      <c r="CE50" s="54"/>
      <c r="CG50" s="62">
        <f>'Sample Manifest - ALL TYPES'!Q41</f>
        <v>0</v>
      </c>
      <c r="CH50" s="61" t="str">
        <f t="shared" ref="CH50:CK50" si="71">SUBSTITUTE(CG50,CH$17,"")</f>
        <v>0</v>
      </c>
      <c r="CI50" s="61" t="str">
        <f t="shared" si="71"/>
        <v>0</v>
      </c>
      <c r="CJ50" s="61" t="str">
        <f t="shared" si="71"/>
        <v>0</v>
      </c>
      <c r="CK50" s="61" t="str">
        <f t="shared" si="71"/>
        <v>0</v>
      </c>
      <c r="CL50" s="61">
        <f t="shared" si="9"/>
        <v>1</v>
      </c>
      <c r="CM50" s="61" t="b">
        <f>AND(NOT(ISBLANK('Sample Manifest - ALL TYPES'!Q41)),NOT(CL50=0))</f>
        <v>0</v>
      </c>
      <c r="CR50" s="11" t="b">
        <f>AND('Sample Manifest - ALL TYPES'!B41="Illumina Library Pool",ISBLANK('Sample Manifest - ALL TYPES'!Z41))</f>
        <v>0</v>
      </c>
    </row>
    <row r="51" spans="1:96" s="11" customFormat="1" x14ac:dyDescent="0.2">
      <c r="A51" s="11">
        <f>'Sample Manifest - ALL TYPES'!C42</f>
        <v>0</v>
      </c>
      <c r="B51" s="11" t="str">
        <f t="shared" ref="B51:BK51" si="72">SUBSTITUTE(A51,B$17,"")</f>
        <v>0</v>
      </c>
      <c r="C51" s="11" t="str">
        <f t="shared" si="72"/>
        <v>0</v>
      </c>
      <c r="D51" s="11" t="str">
        <f t="shared" si="72"/>
        <v>0</v>
      </c>
      <c r="E51" s="11" t="str">
        <f t="shared" si="72"/>
        <v>0</v>
      </c>
      <c r="F51" s="11" t="str">
        <f t="shared" si="72"/>
        <v>0</v>
      </c>
      <c r="G51" s="11" t="str">
        <f t="shared" si="72"/>
        <v>0</v>
      </c>
      <c r="H51" s="11" t="str">
        <f t="shared" si="72"/>
        <v>0</v>
      </c>
      <c r="I51" s="11" t="str">
        <f t="shared" si="72"/>
        <v>0</v>
      </c>
      <c r="J51" s="11" t="str">
        <f t="shared" si="72"/>
        <v>0</v>
      </c>
      <c r="K51" s="11" t="str">
        <f t="shared" si="72"/>
        <v>0</v>
      </c>
      <c r="L51" s="11" t="str">
        <f t="shared" si="72"/>
        <v>0</v>
      </c>
      <c r="M51" s="11" t="str">
        <f t="shared" si="72"/>
        <v>0</v>
      </c>
      <c r="N51" s="11" t="str">
        <f t="shared" si="72"/>
        <v>0</v>
      </c>
      <c r="O51" s="11" t="str">
        <f t="shared" si="72"/>
        <v>0</v>
      </c>
      <c r="P51" s="11" t="str">
        <f t="shared" si="72"/>
        <v>0</v>
      </c>
      <c r="Q51" s="11" t="str">
        <f t="shared" si="72"/>
        <v>0</v>
      </c>
      <c r="R51" s="11" t="str">
        <f t="shared" si="72"/>
        <v>0</v>
      </c>
      <c r="S51" s="11" t="str">
        <f t="shared" si="72"/>
        <v>0</v>
      </c>
      <c r="T51" s="11" t="str">
        <f t="shared" si="72"/>
        <v>0</v>
      </c>
      <c r="U51" s="11" t="str">
        <f t="shared" si="72"/>
        <v>0</v>
      </c>
      <c r="V51" s="11" t="str">
        <f t="shared" si="72"/>
        <v>0</v>
      </c>
      <c r="W51" s="11" t="str">
        <f t="shared" si="72"/>
        <v>0</v>
      </c>
      <c r="X51" s="11" t="str">
        <f t="shared" si="72"/>
        <v>0</v>
      </c>
      <c r="Y51" s="11" t="str">
        <f t="shared" si="72"/>
        <v>0</v>
      </c>
      <c r="Z51" s="11" t="str">
        <f t="shared" si="72"/>
        <v>0</v>
      </c>
      <c r="AA51" s="11" t="str">
        <f t="shared" si="72"/>
        <v>0</v>
      </c>
      <c r="AB51" s="11" t="str">
        <f t="shared" si="72"/>
        <v>0</v>
      </c>
      <c r="AC51" s="11" t="str">
        <f t="shared" si="72"/>
        <v>0</v>
      </c>
      <c r="AD51" s="11" t="str">
        <f t="shared" si="72"/>
        <v>0</v>
      </c>
      <c r="AE51" s="11" t="str">
        <f t="shared" si="72"/>
        <v>0</v>
      </c>
      <c r="AF51" s="11" t="str">
        <f t="shared" si="72"/>
        <v>0</v>
      </c>
      <c r="AG51" s="11" t="str">
        <f t="shared" si="72"/>
        <v>0</v>
      </c>
      <c r="AH51" s="11" t="str">
        <f t="shared" si="72"/>
        <v>0</v>
      </c>
      <c r="AI51" s="11" t="str">
        <f t="shared" si="72"/>
        <v>0</v>
      </c>
      <c r="AJ51" s="11" t="str">
        <f t="shared" si="72"/>
        <v>0</v>
      </c>
      <c r="AK51" s="11" t="str">
        <f t="shared" si="72"/>
        <v>0</v>
      </c>
      <c r="AL51" s="11" t="str">
        <f t="shared" si="72"/>
        <v>0</v>
      </c>
      <c r="AM51" s="11" t="str">
        <f t="shared" si="72"/>
        <v>0</v>
      </c>
      <c r="AN51" s="11" t="str">
        <f t="shared" si="72"/>
        <v>0</v>
      </c>
      <c r="AO51" s="11" t="str">
        <f t="shared" si="72"/>
        <v>0</v>
      </c>
      <c r="AP51" s="11" t="str">
        <f t="shared" si="72"/>
        <v>0</v>
      </c>
      <c r="AQ51" s="11" t="str">
        <f t="shared" si="72"/>
        <v>0</v>
      </c>
      <c r="AR51" s="11" t="str">
        <f t="shared" si="72"/>
        <v>0</v>
      </c>
      <c r="AS51" s="11" t="str">
        <f t="shared" si="72"/>
        <v>0</v>
      </c>
      <c r="AT51" s="11" t="str">
        <f t="shared" si="72"/>
        <v>0</v>
      </c>
      <c r="AU51" s="11" t="str">
        <f t="shared" si="72"/>
        <v>0</v>
      </c>
      <c r="AV51" s="11" t="str">
        <f t="shared" si="72"/>
        <v>0</v>
      </c>
      <c r="AW51" s="11" t="str">
        <f t="shared" si="72"/>
        <v>0</v>
      </c>
      <c r="AX51" s="11" t="str">
        <f t="shared" si="72"/>
        <v>0</v>
      </c>
      <c r="AY51" s="11" t="str">
        <f t="shared" si="72"/>
        <v>0</v>
      </c>
      <c r="AZ51" s="11" t="str">
        <f t="shared" si="72"/>
        <v>0</v>
      </c>
      <c r="BA51" s="11" t="str">
        <f t="shared" si="72"/>
        <v>0</v>
      </c>
      <c r="BB51" s="11" t="str">
        <f t="shared" si="72"/>
        <v/>
      </c>
      <c r="BC51" s="11" t="str">
        <f t="shared" si="72"/>
        <v/>
      </c>
      <c r="BD51" s="11" t="str">
        <f t="shared" si="72"/>
        <v/>
      </c>
      <c r="BE51" s="11" t="str">
        <f t="shared" si="72"/>
        <v/>
      </c>
      <c r="BF51" s="11" t="str">
        <f t="shared" si="72"/>
        <v/>
      </c>
      <c r="BG51" s="11" t="str">
        <f t="shared" si="72"/>
        <v/>
      </c>
      <c r="BH51" s="11" t="str">
        <f t="shared" si="72"/>
        <v/>
      </c>
      <c r="BI51" s="11" t="str">
        <f t="shared" si="72"/>
        <v/>
      </c>
      <c r="BJ51" s="11" t="str">
        <f t="shared" si="72"/>
        <v/>
      </c>
      <c r="BK51" s="11" t="str">
        <f t="shared" si="72"/>
        <v/>
      </c>
      <c r="BL51" s="11" t="str">
        <f t="shared" si="4"/>
        <v/>
      </c>
      <c r="BM51" s="11" t="str">
        <f t="shared" si="5"/>
        <v/>
      </c>
      <c r="BN51" s="11">
        <f t="shared" si="6"/>
        <v>0</v>
      </c>
      <c r="BO51" s="11" t="b">
        <f t="shared" si="1"/>
        <v>0</v>
      </c>
      <c r="BP51" t="b">
        <f>AND(COUNTIF(ranges!B$2:B$4,'Sample Manifest - ALL TYPES'!G42)=0,NOT(ISBLANK('Sample Manifest - ALL TYPES'!G42)))</f>
        <v>0</v>
      </c>
      <c r="CB51" s="11" t="b">
        <f t="shared" si="7"/>
        <v>0</v>
      </c>
      <c r="CD51" s="54" t="b">
        <f>IF(OR('Sample Manifest - ALL TYPES'!AB42="Custom indexes",'Sample Manifest - ALL TYPES'!AB42="Non-listed commercial indexes"),TRUE,FALSE)</f>
        <v>0</v>
      </c>
      <c r="CE51" s="54"/>
      <c r="CG51" s="62">
        <f>'Sample Manifest - ALL TYPES'!Q42</f>
        <v>0</v>
      </c>
      <c r="CH51" s="61" t="str">
        <f t="shared" ref="CH51:CK51" si="73">SUBSTITUTE(CG51,CH$17,"")</f>
        <v>0</v>
      </c>
      <c r="CI51" s="61" t="str">
        <f t="shared" si="73"/>
        <v>0</v>
      </c>
      <c r="CJ51" s="61" t="str">
        <f t="shared" si="73"/>
        <v>0</v>
      </c>
      <c r="CK51" s="61" t="str">
        <f t="shared" si="73"/>
        <v>0</v>
      </c>
      <c r="CL51" s="61">
        <f t="shared" si="9"/>
        <v>1</v>
      </c>
      <c r="CM51" s="61" t="b">
        <f>AND(NOT(ISBLANK('Sample Manifest - ALL TYPES'!Q42)),NOT(CL51=0))</f>
        <v>0</v>
      </c>
      <c r="CR51" s="11" t="b">
        <f>AND('Sample Manifest - ALL TYPES'!B42="Illumina Library Pool",ISBLANK('Sample Manifest - ALL TYPES'!Z42))</f>
        <v>0</v>
      </c>
    </row>
    <row r="52" spans="1:96" s="11" customFormat="1" x14ac:dyDescent="0.2">
      <c r="A52" s="11">
        <f>'Sample Manifest - ALL TYPES'!C43</f>
        <v>0</v>
      </c>
      <c r="B52" s="11" t="str">
        <f t="shared" ref="B52:BK52" si="74">SUBSTITUTE(A52,B$17,"")</f>
        <v>0</v>
      </c>
      <c r="C52" s="11" t="str">
        <f t="shared" si="74"/>
        <v>0</v>
      </c>
      <c r="D52" s="11" t="str">
        <f t="shared" si="74"/>
        <v>0</v>
      </c>
      <c r="E52" s="11" t="str">
        <f t="shared" si="74"/>
        <v>0</v>
      </c>
      <c r="F52" s="11" t="str">
        <f t="shared" si="74"/>
        <v>0</v>
      </c>
      <c r="G52" s="11" t="str">
        <f t="shared" si="74"/>
        <v>0</v>
      </c>
      <c r="H52" s="11" t="str">
        <f t="shared" si="74"/>
        <v>0</v>
      </c>
      <c r="I52" s="11" t="str">
        <f t="shared" si="74"/>
        <v>0</v>
      </c>
      <c r="J52" s="11" t="str">
        <f t="shared" si="74"/>
        <v>0</v>
      </c>
      <c r="K52" s="11" t="str">
        <f t="shared" si="74"/>
        <v>0</v>
      </c>
      <c r="L52" s="11" t="str">
        <f t="shared" si="74"/>
        <v>0</v>
      </c>
      <c r="M52" s="11" t="str">
        <f t="shared" si="74"/>
        <v>0</v>
      </c>
      <c r="N52" s="11" t="str">
        <f t="shared" si="74"/>
        <v>0</v>
      </c>
      <c r="O52" s="11" t="str">
        <f t="shared" si="74"/>
        <v>0</v>
      </c>
      <c r="P52" s="11" t="str">
        <f t="shared" si="74"/>
        <v>0</v>
      </c>
      <c r="Q52" s="11" t="str">
        <f t="shared" si="74"/>
        <v>0</v>
      </c>
      <c r="R52" s="11" t="str">
        <f t="shared" si="74"/>
        <v>0</v>
      </c>
      <c r="S52" s="11" t="str">
        <f t="shared" si="74"/>
        <v>0</v>
      </c>
      <c r="T52" s="11" t="str">
        <f t="shared" si="74"/>
        <v>0</v>
      </c>
      <c r="U52" s="11" t="str">
        <f t="shared" si="74"/>
        <v>0</v>
      </c>
      <c r="V52" s="11" t="str">
        <f t="shared" si="74"/>
        <v>0</v>
      </c>
      <c r="W52" s="11" t="str">
        <f t="shared" si="74"/>
        <v>0</v>
      </c>
      <c r="X52" s="11" t="str">
        <f t="shared" si="74"/>
        <v>0</v>
      </c>
      <c r="Y52" s="11" t="str">
        <f t="shared" si="74"/>
        <v>0</v>
      </c>
      <c r="Z52" s="11" t="str">
        <f t="shared" si="74"/>
        <v>0</v>
      </c>
      <c r="AA52" s="11" t="str">
        <f t="shared" si="74"/>
        <v>0</v>
      </c>
      <c r="AB52" s="11" t="str">
        <f t="shared" si="74"/>
        <v>0</v>
      </c>
      <c r="AC52" s="11" t="str">
        <f t="shared" si="74"/>
        <v>0</v>
      </c>
      <c r="AD52" s="11" t="str">
        <f t="shared" si="74"/>
        <v>0</v>
      </c>
      <c r="AE52" s="11" t="str">
        <f t="shared" si="74"/>
        <v>0</v>
      </c>
      <c r="AF52" s="11" t="str">
        <f t="shared" si="74"/>
        <v>0</v>
      </c>
      <c r="AG52" s="11" t="str">
        <f t="shared" si="74"/>
        <v>0</v>
      </c>
      <c r="AH52" s="11" t="str">
        <f t="shared" si="74"/>
        <v>0</v>
      </c>
      <c r="AI52" s="11" t="str">
        <f t="shared" si="74"/>
        <v>0</v>
      </c>
      <c r="AJ52" s="11" t="str">
        <f t="shared" si="74"/>
        <v>0</v>
      </c>
      <c r="AK52" s="11" t="str">
        <f t="shared" si="74"/>
        <v>0</v>
      </c>
      <c r="AL52" s="11" t="str">
        <f t="shared" si="74"/>
        <v>0</v>
      </c>
      <c r="AM52" s="11" t="str">
        <f t="shared" si="74"/>
        <v>0</v>
      </c>
      <c r="AN52" s="11" t="str">
        <f t="shared" si="74"/>
        <v>0</v>
      </c>
      <c r="AO52" s="11" t="str">
        <f t="shared" si="74"/>
        <v>0</v>
      </c>
      <c r="AP52" s="11" t="str">
        <f t="shared" si="74"/>
        <v>0</v>
      </c>
      <c r="AQ52" s="11" t="str">
        <f t="shared" si="74"/>
        <v>0</v>
      </c>
      <c r="AR52" s="11" t="str">
        <f t="shared" si="74"/>
        <v>0</v>
      </c>
      <c r="AS52" s="11" t="str">
        <f t="shared" si="74"/>
        <v>0</v>
      </c>
      <c r="AT52" s="11" t="str">
        <f t="shared" si="74"/>
        <v>0</v>
      </c>
      <c r="AU52" s="11" t="str">
        <f t="shared" si="74"/>
        <v>0</v>
      </c>
      <c r="AV52" s="11" t="str">
        <f t="shared" si="74"/>
        <v>0</v>
      </c>
      <c r="AW52" s="11" t="str">
        <f t="shared" si="74"/>
        <v>0</v>
      </c>
      <c r="AX52" s="11" t="str">
        <f t="shared" si="74"/>
        <v>0</v>
      </c>
      <c r="AY52" s="11" t="str">
        <f t="shared" si="74"/>
        <v>0</v>
      </c>
      <c r="AZ52" s="11" t="str">
        <f t="shared" si="74"/>
        <v>0</v>
      </c>
      <c r="BA52" s="11" t="str">
        <f t="shared" si="74"/>
        <v>0</v>
      </c>
      <c r="BB52" s="11" t="str">
        <f t="shared" si="74"/>
        <v/>
      </c>
      <c r="BC52" s="11" t="str">
        <f t="shared" si="74"/>
        <v/>
      </c>
      <c r="BD52" s="11" t="str">
        <f t="shared" si="74"/>
        <v/>
      </c>
      <c r="BE52" s="11" t="str">
        <f t="shared" si="74"/>
        <v/>
      </c>
      <c r="BF52" s="11" t="str">
        <f t="shared" si="74"/>
        <v/>
      </c>
      <c r="BG52" s="11" t="str">
        <f t="shared" si="74"/>
        <v/>
      </c>
      <c r="BH52" s="11" t="str">
        <f t="shared" si="74"/>
        <v/>
      </c>
      <c r="BI52" s="11" t="str">
        <f t="shared" si="74"/>
        <v/>
      </c>
      <c r="BJ52" s="11" t="str">
        <f t="shared" si="74"/>
        <v/>
      </c>
      <c r="BK52" s="11" t="str">
        <f t="shared" si="74"/>
        <v/>
      </c>
      <c r="BL52" s="11" t="str">
        <f t="shared" si="4"/>
        <v/>
      </c>
      <c r="BM52" s="11" t="str">
        <f t="shared" si="5"/>
        <v/>
      </c>
      <c r="BN52" s="11">
        <f t="shared" si="6"/>
        <v>0</v>
      </c>
      <c r="BO52" s="11" t="b">
        <f t="shared" si="1"/>
        <v>0</v>
      </c>
      <c r="BP52" t="b">
        <f>AND(COUNTIF(ranges!B$2:B$4,'Sample Manifest - ALL TYPES'!G43)=0,NOT(ISBLANK('Sample Manifest - ALL TYPES'!G43)))</f>
        <v>0</v>
      </c>
      <c r="CB52" s="11" t="b">
        <f t="shared" si="7"/>
        <v>0</v>
      </c>
      <c r="CD52" s="54" t="b">
        <f>IF(OR('Sample Manifest - ALL TYPES'!AB43="Custom indexes",'Sample Manifest - ALL TYPES'!AB43="Non-listed commercial indexes"),TRUE,FALSE)</f>
        <v>0</v>
      </c>
      <c r="CE52" s="54"/>
      <c r="CG52" s="62">
        <f>'Sample Manifest - ALL TYPES'!Q43</f>
        <v>0</v>
      </c>
      <c r="CH52" s="61" t="str">
        <f t="shared" ref="CH52:CK52" si="75">SUBSTITUTE(CG52,CH$17,"")</f>
        <v>0</v>
      </c>
      <c r="CI52" s="61" t="str">
        <f t="shared" si="75"/>
        <v>0</v>
      </c>
      <c r="CJ52" s="61" t="str">
        <f t="shared" si="75"/>
        <v>0</v>
      </c>
      <c r="CK52" s="61" t="str">
        <f t="shared" si="75"/>
        <v>0</v>
      </c>
      <c r="CL52" s="61">
        <f t="shared" si="9"/>
        <v>1</v>
      </c>
      <c r="CM52" s="61" t="b">
        <f>AND(NOT(ISBLANK('Sample Manifest - ALL TYPES'!Q43)),NOT(CL52=0))</f>
        <v>0</v>
      </c>
      <c r="CR52" s="11" t="b">
        <f>AND('Sample Manifest - ALL TYPES'!B43="Illumina Library Pool",ISBLANK('Sample Manifest - ALL TYPES'!Z43))</f>
        <v>0</v>
      </c>
    </row>
    <row r="53" spans="1:96" s="11" customFormat="1" x14ac:dyDescent="0.2">
      <c r="A53" s="11">
        <f>'Sample Manifest - ALL TYPES'!C44</f>
        <v>0</v>
      </c>
      <c r="B53" s="11" t="str">
        <f t="shared" ref="B53:BK53" si="76">SUBSTITUTE(A53,B$17,"")</f>
        <v>0</v>
      </c>
      <c r="C53" s="11" t="str">
        <f t="shared" si="76"/>
        <v>0</v>
      </c>
      <c r="D53" s="11" t="str">
        <f t="shared" si="76"/>
        <v>0</v>
      </c>
      <c r="E53" s="11" t="str">
        <f t="shared" si="76"/>
        <v>0</v>
      </c>
      <c r="F53" s="11" t="str">
        <f t="shared" si="76"/>
        <v>0</v>
      </c>
      <c r="G53" s="11" t="str">
        <f t="shared" si="76"/>
        <v>0</v>
      </c>
      <c r="H53" s="11" t="str">
        <f t="shared" si="76"/>
        <v>0</v>
      </c>
      <c r="I53" s="11" t="str">
        <f t="shared" si="76"/>
        <v>0</v>
      </c>
      <c r="J53" s="11" t="str">
        <f t="shared" si="76"/>
        <v>0</v>
      </c>
      <c r="K53" s="11" t="str">
        <f t="shared" si="76"/>
        <v>0</v>
      </c>
      <c r="L53" s="11" t="str">
        <f t="shared" si="76"/>
        <v>0</v>
      </c>
      <c r="M53" s="11" t="str">
        <f t="shared" si="76"/>
        <v>0</v>
      </c>
      <c r="N53" s="11" t="str">
        <f t="shared" si="76"/>
        <v>0</v>
      </c>
      <c r="O53" s="11" t="str">
        <f t="shared" si="76"/>
        <v>0</v>
      </c>
      <c r="P53" s="11" t="str">
        <f t="shared" si="76"/>
        <v>0</v>
      </c>
      <c r="Q53" s="11" t="str">
        <f t="shared" si="76"/>
        <v>0</v>
      </c>
      <c r="R53" s="11" t="str">
        <f t="shared" si="76"/>
        <v>0</v>
      </c>
      <c r="S53" s="11" t="str">
        <f t="shared" si="76"/>
        <v>0</v>
      </c>
      <c r="T53" s="11" t="str">
        <f t="shared" si="76"/>
        <v>0</v>
      </c>
      <c r="U53" s="11" t="str">
        <f t="shared" si="76"/>
        <v>0</v>
      </c>
      <c r="V53" s="11" t="str">
        <f t="shared" si="76"/>
        <v>0</v>
      </c>
      <c r="W53" s="11" t="str">
        <f t="shared" si="76"/>
        <v>0</v>
      </c>
      <c r="X53" s="11" t="str">
        <f t="shared" si="76"/>
        <v>0</v>
      </c>
      <c r="Y53" s="11" t="str">
        <f t="shared" si="76"/>
        <v>0</v>
      </c>
      <c r="Z53" s="11" t="str">
        <f t="shared" si="76"/>
        <v>0</v>
      </c>
      <c r="AA53" s="11" t="str">
        <f t="shared" si="76"/>
        <v>0</v>
      </c>
      <c r="AB53" s="11" t="str">
        <f t="shared" si="76"/>
        <v>0</v>
      </c>
      <c r="AC53" s="11" t="str">
        <f t="shared" si="76"/>
        <v>0</v>
      </c>
      <c r="AD53" s="11" t="str">
        <f t="shared" si="76"/>
        <v>0</v>
      </c>
      <c r="AE53" s="11" t="str">
        <f t="shared" si="76"/>
        <v>0</v>
      </c>
      <c r="AF53" s="11" t="str">
        <f t="shared" si="76"/>
        <v>0</v>
      </c>
      <c r="AG53" s="11" t="str">
        <f t="shared" si="76"/>
        <v>0</v>
      </c>
      <c r="AH53" s="11" t="str">
        <f t="shared" si="76"/>
        <v>0</v>
      </c>
      <c r="AI53" s="11" t="str">
        <f t="shared" si="76"/>
        <v>0</v>
      </c>
      <c r="AJ53" s="11" t="str">
        <f t="shared" si="76"/>
        <v>0</v>
      </c>
      <c r="AK53" s="11" t="str">
        <f t="shared" si="76"/>
        <v>0</v>
      </c>
      <c r="AL53" s="11" t="str">
        <f t="shared" si="76"/>
        <v>0</v>
      </c>
      <c r="AM53" s="11" t="str">
        <f t="shared" si="76"/>
        <v>0</v>
      </c>
      <c r="AN53" s="11" t="str">
        <f t="shared" si="76"/>
        <v>0</v>
      </c>
      <c r="AO53" s="11" t="str">
        <f t="shared" si="76"/>
        <v>0</v>
      </c>
      <c r="AP53" s="11" t="str">
        <f t="shared" si="76"/>
        <v>0</v>
      </c>
      <c r="AQ53" s="11" t="str">
        <f t="shared" si="76"/>
        <v>0</v>
      </c>
      <c r="AR53" s="11" t="str">
        <f t="shared" si="76"/>
        <v>0</v>
      </c>
      <c r="AS53" s="11" t="str">
        <f t="shared" si="76"/>
        <v>0</v>
      </c>
      <c r="AT53" s="11" t="str">
        <f t="shared" si="76"/>
        <v>0</v>
      </c>
      <c r="AU53" s="11" t="str">
        <f t="shared" si="76"/>
        <v>0</v>
      </c>
      <c r="AV53" s="11" t="str">
        <f t="shared" si="76"/>
        <v>0</v>
      </c>
      <c r="AW53" s="11" t="str">
        <f t="shared" si="76"/>
        <v>0</v>
      </c>
      <c r="AX53" s="11" t="str">
        <f t="shared" si="76"/>
        <v>0</v>
      </c>
      <c r="AY53" s="11" t="str">
        <f t="shared" si="76"/>
        <v>0</v>
      </c>
      <c r="AZ53" s="11" t="str">
        <f t="shared" si="76"/>
        <v>0</v>
      </c>
      <c r="BA53" s="11" t="str">
        <f t="shared" si="76"/>
        <v>0</v>
      </c>
      <c r="BB53" s="11" t="str">
        <f t="shared" si="76"/>
        <v/>
      </c>
      <c r="BC53" s="11" t="str">
        <f t="shared" si="76"/>
        <v/>
      </c>
      <c r="BD53" s="11" t="str">
        <f t="shared" si="76"/>
        <v/>
      </c>
      <c r="BE53" s="11" t="str">
        <f t="shared" si="76"/>
        <v/>
      </c>
      <c r="BF53" s="11" t="str">
        <f t="shared" si="76"/>
        <v/>
      </c>
      <c r="BG53" s="11" t="str">
        <f t="shared" si="76"/>
        <v/>
      </c>
      <c r="BH53" s="11" t="str">
        <f t="shared" si="76"/>
        <v/>
      </c>
      <c r="BI53" s="11" t="str">
        <f t="shared" si="76"/>
        <v/>
      </c>
      <c r="BJ53" s="11" t="str">
        <f t="shared" si="76"/>
        <v/>
      </c>
      <c r="BK53" s="11" t="str">
        <f t="shared" si="76"/>
        <v/>
      </c>
      <c r="BL53" s="11" t="str">
        <f t="shared" si="4"/>
        <v/>
      </c>
      <c r="BM53" s="11" t="str">
        <f t="shared" si="5"/>
        <v/>
      </c>
      <c r="BN53" s="11">
        <f t="shared" si="6"/>
        <v>0</v>
      </c>
      <c r="BO53" s="11" t="b">
        <f t="shared" si="1"/>
        <v>0</v>
      </c>
      <c r="BP53" t="b">
        <f>AND(COUNTIF(ranges!B$2:B$4,'Sample Manifest - ALL TYPES'!G44)=0,NOT(ISBLANK('Sample Manifest - ALL TYPES'!G44)))</f>
        <v>0</v>
      </c>
      <c r="CB53" s="11" t="b">
        <f t="shared" si="7"/>
        <v>0</v>
      </c>
      <c r="CD53" s="54" t="b">
        <f>IF(OR('Sample Manifest - ALL TYPES'!AB44="Custom indexes",'Sample Manifest - ALL TYPES'!AB44="Non-listed commercial indexes"),TRUE,FALSE)</f>
        <v>0</v>
      </c>
      <c r="CE53" s="54"/>
      <c r="CG53" s="62">
        <f>'Sample Manifest - ALL TYPES'!Q44</f>
        <v>0</v>
      </c>
      <c r="CH53" s="61" t="str">
        <f t="shared" ref="CH53:CK53" si="77">SUBSTITUTE(CG53,CH$17,"")</f>
        <v>0</v>
      </c>
      <c r="CI53" s="61" t="str">
        <f t="shared" si="77"/>
        <v>0</v>
      </c>
      <c r="CJ53" s="61" t="str">
        <f t="shared" si="77"/>
        <v>0</v>
      </c>
      <c r="CK53" s="61" t="str">
        <f t="shared" si="77"/>
        <v>0</v>
      </c>
      <c r="CL53" s="61">
        <f t="shared" si="9"/>
        <v>1</v>
      </c>
      <c r="CM53" s="61" t="b">
        <f>AND(NOT(ISBLANK('Sample Manifest - ALL TYPES'!Q44)),NOT(CL53=0))</f>
        <v>0</v>
      </c>
      <c r="CR53" s="11" t="b">
        <f>AND('Sample Manifest - ALL TYPES'!B44="Illumina Library Pool",ISBLANK('Sample Manifest - ALL TYPES'!Z44))</f>
        <v>0</v>
      </c>
    </row>
    <row r="54" spans="1:96" s="11" customFormat="1" x14ac:dyDescent="0.2">
      <c r="A54" s="11">
        <f>'Sample Manifest - ALL TYPES'!C45</f>
        <v>0</v>
      </c>
      <c r="B54" s="11" t="str">
        <f t="shared" ref="B54:BK54" si="78">SUBSTITUTE(A54,B$17,"")</f>
        <v>0</v>
      </c>
      <c r="C54" s="11" t="str">
        <f t="shared" si="78"/>
        <v>0</v>
      </c>
      <c r="D54" s="11" t="str">
        <f t="shared" si="78"/>
        <v>0</v>
      </c>
      <c r="E54" s="11" t="str">
        <f t="shared" si="78"/>
        <v>0</v>
      </c>
      <c r="F54" s="11" t="str">
        <f t="shared" si="78"/>
        <v>0</v>
      </c>
      <c r="G54" s="11" t="str">
        <f t="shared" si="78"/>
        <v>0</v>
      </c>
      <c r="H54" s="11" t="str">
        <f t="shared" si="78"/>
        <v>0</v>
      </c>
      <c r="I54" s="11" t="str">
        <f t="shared" si="78"/>
        <v>0</v>
      </c>
      <c r="J54" s="11" t="str">
        <f t="shared" si="78"/>
        <v>0</v>
      </c>
      <c r="K54" s="11" t="str">
        <f t="shared" si="78"/>
        <v>0</v>
      </c>
      <c r="L54" s="11" t="str">
        <f t="shared" si="78"/>
        <v>0</v>
      </c>
      <c r="M54" s="11" t="str">
        <f t="shared" si="78"/>
        <v>0</v>
      </c>
      <c r="N54" s="11" t="str">
        <f t="shared" si="78"/>
        <v>0</v>
      </c>
      <c r="O54" s="11" t="str">
        <f t="shared" si="78"/>
        <v>0</v>
      </c>
      <c r="P54" s="11" t="str">
        <f t="shared" si="78"/>
        <v>0</v>
      </c>
      <c r="Q54" s="11" t="str">
        <f t="shared" si="78"/>
        <v>0</v>
      </c>
      <c r="R54" s="11" t="str">
        <f t="shared" si="78"/>
        <v>0</v>
      </c>
      <c r="S54" s="11" t="str">
        <f t="shared" si="78"/>
        <v>0</v>
      </c>
      <c r="T54" s="11" t="str">
        <f t="shared" si="78"/>
        <v>0</v>
      </c>
      <c r="U54" s="11" t="str">
        <f t="shared" si="78"/>
        <v>0</v>
      </c>
      <c r="V54" s="11" t="str">
        <f t="shared" si="78"/>
        <v>0</v>
      </c>
      <c r="W54" s="11" t="str">
        <f t="shared" si="78"/>
        <v>0</v>
      </c>
      <c r="X54" s="11" t="str">
        <f t="shared" si="78"/>
        <v>0</v>
      </c>
      <c r="Y54" s="11" t="str">
        <f t="shared" si="78"/>
        <v>0</v>
      </c>
      <c r="Z54" s="11" t="str">
        <f t="shared" si="78"/>
        <v>0</v>
      </c>
      <c r="AA54" s="11" t="str">
        <f t="shared" si="78"/>
        <v>0</v>
      </c>
      <c r="AB54" s="11" t="str">
        <f t="shared" si="78"/>
        <v>0</v>
      </c>
      <c r="AC54" s="11" t="str">
        <f t="shared" si="78"/>
        <v>0</v>
      </c>
      <c r="AD54" s="11" t="str">
        <f t="shared" si="78"/>
        <v>0</v>
      </c>
      <c r="AE54" s="11" t="str">
        <f t="shared" si="78"/>
        <v>0</v>
      </c>
      <c r="AF54" s="11" t="str">
        <f t="shared" si="78"/>
        <v>0</v>
      </c>
      <c r="AG54" s="11" t="str">
        <f t="shared" si="78"/>
        <v>0</v>
      </c>
      <c r="AH54" s="11" t="str">
        <f t="shared" si="78"/>
        <v>0</v>
      </c>
      <c r="AI54" s="11" t="str">
        <f t="shared" si="78"/>
        <v>0</v>
      </c>
      <c r="AJ54" s="11" t="str">
        <f t="shared" si="78"/>
        <v>0</v>
      </c>
      <c r="AK54" s="11" t="str">
        <f t="shared" si="78"/>
        <v>0</v>
      </c>
      <c r="AL54" s="11" t="str">
        <f t="shared" si="78"/>
        <v>0</v>
      </c>
      <c r="AM54" s="11" t="str">
        <f t="shared" si="78"/>
        <v>0</v>
      </c>
      <c r="AN54" s="11" t="str">
        <f t="shared" si="78"/>
        <v>0</v>
      </c>
      <c r="AO54" s="11" t="str">
        <f t="shared" si="78"/>
        <v>0</v>
      </c>
      <c r="AP54" s="11" t="str">
        <f t="shared" si="78"/>
        <v>0</v>
      </c>
      <c r="AQ54" s="11" t="str">
        <f t="shared" si="78"/>
        <v>0</v>
      </c>
      <c r="AR54" s="11" t="str">
        <f t="shared" si="78"/>
        <v>0</v>
      </c>
      <c r="AS54" s="11" t="str">
        <f t="shared" si="78"/>
        <v>0</v>
      </c>
      <c r="AT54" s="11" t="str">
        <f t="shared" si="78"/>
        <v>0</v>
      </c>
      <c r="AU54" s="11" t="str">
        <f t="shared" si="78"/>
        <v>0</v>
      </c>
      <c r="AV54" s="11" t="str">
        <f t="shared" si="78"/>
        <v>0</v>
      </c>
      <c r="AW54" s="11" t="str">
        <f t="shared" si="78"/>
        <v>0</v>
      </c>
      <c r="AX54" s="11" t="str">
        <f t="shared" si="78"/>
        <v>0</v>
      </c>
      <c r="AY54" s="11" t="str">
        <f t="shared" si="78"/>
        <v>0</v>
      </c>
      <c r="AZ54" s="11" t="str">
        <f t="shared" si="78"/>
        <v>0</v>
      </c>
      <c r="BA54" s="11" t="str">
        <f t="shared" si="78"/>
        <v>0</v>
      </c>
      <c r="BB54" s="11" t="str">
        <f t="shared" si="78"/>
        <v/>
      </c>
      <c r="BC54" s="11" t="str">
        <f t="shared" si="78"/>
        <v/>
      </c>
      <c r="BD54" s="11" t="str">
        <f t="shared" si="78"/>
        <v/>
      </c>
      <c r="BE54" s="11" t="str">
        <f t="shared" si="78"/>
        <v/>
      </c>
      <c r="BF54" s="11" t="str">
        <f t="shared" si="78"/>
        <v/>
      </c>
      <c r="BG54" s="11" t="str">
        <f t="shared" si="78"/>
        <v/>
      </c>
      <c r="BH54" s="11" t="str">
        <f t="shared" si="78"/>
        <v/>
      </c>
      <c r="BI54" s="11" t="str">
        <f t="shared" si="78"/>
        <v/>
      </c>
      <c r="BJ54" s="11" t="str">
        <f t="shared" si="78"/>
        <v/>
      </c>
      <c r="BK54" s="11" t="str">
        <f t="shared" si="78"/>
        <v/>
      </c>
      <c r="BL54" s="11" t="str">
        <f t="shared" si="4"/>
        <v/>
      </c>
      <c r="BM54" s="11" t="str">
        <f t="shared" si="5"/>
        <v/>
      </c>
      <c r="BN54" s="11">
        <f t="shared" si="6"/>
        <v>0</v>
      </c>
      <c r="BO54" s="11" t="b">
        <f t="shared" si="1"/>
        <v>0</v>
      </c>
      <c r="BP54" t="b">
        <f>AND(COUNTIF(ranges!B$2:B$4,'Sample Manifest - ALL TYPES'!G45)=0,NOT(ISBLANK('Sample Manifest - ALL TYPES'!G45)))</f>
        <v>0</v>
      </c>
      <c r="CB54" s="11" t="b">
        <f t="shared" si="7"/>
        <v>0</v>
      </c>
      <c r="CD54" s="54" t="b">
        <f>IF(OR('Sample Manifest - ALL TYPES'!AB45="Custom indexes",'Sample Manifest - ALL TYPES'!AB45="Non-listed commercial indexes"),TRUE,FALSE)</f>
        <v>0</v>
      </c>
      <c r="CE54" s="54"/>
      <c r="CG54" s="62">
        <f>'Sample Manifest - ALL TYPES'!Q45</f>
        <v>0</v>
      </c>
      <c r="CH54" s="61" t="str">
        <f t="shared" ref="CH54:CK54" si="79">SUBSTITUTE(CG54,CH$17,"")</f>
        <v>0</v>
      </c>
      <c r="CI54" s="61" t="str">
        <f t="shared" si="79"/>
        <v>0</v>
      </c>
      <c r="CJ54" s="61" t="str">
        <f t="shared" si="79"/>
        <v>0</v>
      </c>
      <c r="CK54" s="61" t="str">
        <f t="shared" si="79"/>
        <v>0</v>
      </c>
      <c r="CL54" s="61">
        <f t="shared" si="9"/>
        <v>1</v>
      </c>
      <c r="CM54" s="61" t="b">
        <f>AND(NOT(ISBLANK('Sample Manifest - ALL TYPES'!Q45)),NOT(CL54=0))</f>
        <v>0</v>
      </c>
      <c r="CR54" s="11" t="b">
        <f>AND('Sample Manifest - ALL TYPES'!B45="Illumina Library Pool",ISBLANK('Sample Manifest - ALL TYPES'!Z45))</f>
        <v>0</v>
      </c>
    </row>
    <row r="55" spans="1:96" s="11" customFormat="1" x14ac:dyDescent="0.2">
      <c r="A55" s="11">
        <f>'Sample Manifest - ALL TYPES'!C46</f>
        <v>0</v>
      </c>
      <c r="B55" s="11" t="str">
        <f t="shared" ref="B55:BK55" si="80">SUBSTITUTE(A55,B$17,"")</f>
        <v>0</v>
      </c>
      <c r="C55" s="11" t="str">
        <f t="shared" si="80"/>
        <v>0</v>
      </c>
      <c r="D55" s="11" t="str">
        <f t="shared" si="80"/>
        <v>0</v>
      </c>
      <c r="E55" s="11" t="str">
        <f t="shared" si="80"/>
        <v>0</v>
      </c>
      <c r="F55" s="11" t="str">
        <f t="shared" si="80"/>
        <v>0</v>
      </c>
      <c r="G55" s="11" t="str">
        <f t="shared" si="80"/>
        <v>0</v>
      </c>
      <c r="H55" s="11" t="str">
        <f t="shared" si="80"/>
        <v>0</v>
      </c>
      <c r="I55" s="11" t="str">
        <f t="shared" si="80"/>
        <v>0</v>
      </c>
      <c r="J55" s="11" t="str">
        <f t="shared" si="80"/>
        <v>0</v>
      </c>
      <c r="K55" s="11" t="str">
        <f t="shared" si="80"/>
        <v>0</v>
      </c>
      <c r="L55" s="11" t="str">
        <f t="shared" si="80"/>
        <v>0</v>
      </c>
      <c r="M55" s="11" t="str">
        <f t="shared" si="80"/>
        <v>0</v>
      </c>
      <c r="N55" s="11" t="str">
        <f t="shared" si="80"/>
        <v>0</v>
      </c>
      <c r="O55" s="11" t="str">
        <f t="shared" si="80"/>
        <v>0</v>
      </c>
      <c r="P55" s="11" t="str">
        <f t="shared" si="80"/>
        <v>0</v>
      </c>
      <c r="Q55" s="11" t="str">
        <f t="shared" si="80"/>
        <v>0</v>
      </c>
      <c r="R55" s="11" t="str">
        <f t="shared" si="80"/>
        <v>0</v>
      </c>
      <c r="S55" s="11" t="str">
        <f t="shared" si="80"/>
        <v>0</v>
      </c>
      <c r="T55" s="11" t="str">
        <f t="shared" si="80"/>
        <v>0</v>
      </c>
      <c r="U55" s="11" t="str">
        <f t="shared" si="80"/>
        <v>0</v>
      </c>
      <c r="V55" s="11" t="str">
        <f t="shared" si="80"/>
        <v>0</v>
      </c>
      <c r="W55" s="11" t="str">
        <f t="shared" si="80"/>
        <v>0</v>
      </c>
      <c r="X55" s="11" t="str">
        <f t="shared" si="80"/>
        <v>0</v>
      </c>
      <c r="Y55" s="11" t="str">
        <f t="shared" si="80"/>
        <v>0</v>
      </c>
      <c r="Z55" s="11" t="str">
        <f t="shared" si="80"/>
        <v>0</v>
      </c>
      <c r="AA55" s="11" t="str">
        <f t="shared" si="80"/>
        <v>0</v>
      </c>
      <c r="AB55" s="11" t="str">
        <f t="shared" si="80"/>
        <v>0</v>
      </c>
      <c r="AC55" s="11" t="str">
        <f t="shared" si="80"/>
        <v>0</v>
      </c>
      <c r="AD55" s="11" t="str">
        <f t="shared" si="80"/>
        <v>0</v>
      </c>
      <c r="AE55" s="11" t="str">
        <f t="shared" si="80"/>
        <v>0</v>
      </c>
      <c r="AF55" s="11" t="str">
        <f t="shared" si="80"/>
        <v>0</v>
      </c>
      <c r="AG55" s="11" t="str">
        <f t="shared" si="80"/>
        <v>0</v>
      </c>
      <c r="AH55" s="11" t="str">
        <f t="shared" si="80"/>
        <v>0</v>
      </c>
      <c r="AI55" s="11" t="str">
        <f t="shared" si="80"/>
        <v>0</v>
      </c>
      <c r="AJ55" s="11" t="str">
        <f t="shared" si="80"/>
        <v>0</v>
      </c>
      <c r="AK55" s="11" t="str">
        <f t="shared" si="80"/>
        <v>0</v>
      </c>
      <c r="AL55" s="11" t="str">
        <f t="shared" si="80"/>
        <v>0</v>
      </c>
      <c r="AM55" s="11" t="str">
        <f t="shared" si="80"/>
        <v>0</v>
      </c>
      <c r="AN55" s="11" t="str">
        <f t="shared" si="80"/>
        <v>0</v>
      </c>
      <c r="AO55" s="11" t="str">
        <f t="shared" si="80"/>
        <v>0</v>
      </c>
      <c r="AP55" s="11" t="str">
        <f t="shared" si="80"/>
        <v>0</v>
      </c>
      <c r="AQ55" s="11" t="str">
        <f t="shared" si="80"/>
        <v>0</v>
      </c>
      <c r="AR55" s="11" t="str">
        <f t="shared" si="80"/>
        <v>0</v>
      </c>
      <c r="AS55" s="11" t="str">
        <f t="shared" si="80"/>
        <v>0</v>
      </c>
      <c r="AT55" s="11" t="str">
        <f t="shared" si="80"/>
        <v>0</v>
      </c>
      <c r="AU55" s="11" t="str">
        <f t="shared" si="80"/>
        <v>0</v>
      </c>
      <c r="AV55" s="11" t="str">
        <f t="shared" si="80"/>
        <v>0</v>
      </c>
      <c r="AW55" s="11" t="str">
        <f t="shared" si="80"/>
        <v>0</v>
      </c>
      <c r="AX55" s="11" t="str">
        <f t="shared" si="80"/>
        <v>0</v>
      </c>
      <c r="AY55" s="11" t="str">
        <f t="shared" si="80"/>
        <v>0</v>
      </c>
      <c r="AZ55" s="11" t="str">
        <f t="shared" si="80"/>
        <v>0</v>
      </c>
      <c r="BA55" s="11" t="str">
        <f t="shared" si="80"/>
        <v>0</v>
      </c>
      <c r="BB55" s="11" t="str">
        <f t="shared" si="80"/>
        <v/>
      </c>
      <c r="BC55" s="11" t="str">
        <f t="shared" si="80"/>
        <v/>
      </c>
      <c r="BD55" s="11" t="str">
        <f t="shared" si="80"/>
        <v/>
      </c>
      <c r="BE55" s="11" t="str">
        <f t="shared" si="80"/>
        <v/>
      </c>
      <c r="BF55" s="11" t="str">
        <f t="shared" si="80"/>
        <v/>
      </c>
      <c r="BG55" s="11" t="str">
        <f t="shared" si="80"/>
        <v/>
      </c>
      <c r="BH55" s="11" t="str">
        <f t="shared" si="80"/>
        <v/>
      </c>
      <c r="BI55" s="11" t="str">
        <f t="shared" si="80"/>
        <v/>
      </c>
      <c r="BJ55" s="11" t="str">
        <f t="shared" si="80"/>
        <v/>
      </c>
      <c r="BK55" s="11" t="str">
        <f t="shared" si="80"/>
        <v/>
      </c>
      <c r="BL55" s="11" t="str">
        <f t="shared" si="4"/>
        <v/>
      </c>
      <c r="BM55" s="11" t="str">
        <f t="shared" si="5"/>
        <v/>
      </c>
      <c r="BN55" s="11">
        <f t="shared" si="6"/>
        <v>0</v>
      </c>
      <c r="BO55" s="11" t="b">
        <f t="shared" si="1"/>
        <v>0</v>
      </c>
      <c r="BP55" t="b">
        <f>AND(COUNTIF(ranges!B$2:B$4,'Sample Manifest - ALL TYPES'!G46)=0,NOT(ISBLANK('Sample Manifest - ALL TYPES'!G46)))</f>
        <v>0</v>
      </c>
      <c r="CB55" s="11" t="b">
        <f t="shared" si="7"/>
        <v>0</v>
      </c>
      <c r="CD55" s="54" t="b">
        <f>IF(OR('Sample Manifest - ALL TYPES'!AB46="Custom indexes",'Sample Manifest - ALL TYPES'!AB46="Non-listed commercial indexes"),TRUE,FALSE)</f>
        <v>0</v>
      </c>
      <c r="CE55" s="54"/>
      <c r="CG55" s="62">
        <f>'Sample Manifest - ALL TYPES'!Q46</f>
        <v>0</v>
      </c>
      <c r="CH55" s="61" t="str">
        <f t="shared" ref="CH55:CK55" si="81">SUBSTITUTE(CG55,CH$17,"")</f>
        <v>0</v>
      </c>
      <c r="CI55" s="61" t="str">
        <f t="shared" si="81"/>
        <v>0</v>
      </c>
      <c r="CJ55" s="61" t="str">
        <f t="shared" si="81"/>
        <v>0</v>
      </c>
      <c r="CK55" s="61" t="str">
        <f t="shared" si="81"/>
        <v>0</v>
      </c>
      <c r="CL55" s="61">
        <f t="shared" si="9"/>
        <v>1</v>
      </c>
      <c r="CM55" s="61" t="b">
        <f>AND(NOT(ISBLANK('Sample Manifest - ALL TYPES'!Q46)),NOT(CL55=0))</f>
        <v>0</v>
      </c>
      <c r="CR55" s="11" t="b">
        <f>AND('Sample Manifest - ALL TYPES'!B46="Illumina Library Pool",ISBLANK('Sample Manifest - ALL TYPES'!Z46))</f>
        <v>0</v>
      </c>
    </row>
    <row r="56" spans="1:96" s="11" customFormat="1" x14ac:dyDescent="0.2">
      <c r="A56" s="11">
        <f>'Sample Manifest - ALL TYPES'!C47</f>
        <v>0</v>
      </c>
      <c r="B56" s="11" t="str">
        <f t="shared" ref="B56:BK56" si="82">SUBSTITUTE(A56,B$17,"")</f>
        <v>0</v>
      </c>
      <c r="C56" s="11" t="str">
        <f t="shared" si="82"/>
        <v>0</v>
      </c>
      <c r="D56" s="11" t="str">
        <f t="shared" si="82"/>
        <v>0</v>
      </c>
      <c r="E56" s="11" t="str">
        <f t="shared" si="82"/>
        <v>0</v>
      </c>
      <c r="F56" s="11" t="str">
        <f t="shared" si="82"/>
        <v>0</v>
      </c>
      <c r="G56" s="11" t="str">
        <f t="shared" si="82"/>
        <v>0</v>
      </c>
      <c r="H56" s="11" t="str">
        <f t="shared" si="82"/>
        <v>0</v>
      </c>
      <c r="I56" s="11" t="str">
        <f t="shared" si="82"/>
        <v>0</v>
      </c>
      <c r="J56" s="11" t="str">
        <f t="shared" si="82"/>
        <v>0</v>
      </c>
      <c r="K56" s="11" t="str">
        <f t="shared" si="82"/>
        <v>0</v>
      </c>
      <c r="L56" s="11" t="str">
        <f t="shared" si="82"/>
        <v>0</v>
      </c>
      <c r="M56" s="11" t="str">
        <f t="shared" si="82"/>
        <v>0</v>
      </c>
      <c r="N56" s="11" t="str">
        <f t="shared" si="82"/>
        <v>0</v>
      </c>
      <c r="O56" s="11" t="str">
        <f t="shared" si="82"/>
        <v>0</v>
      </c>
      <c r="P56" s="11" t="str">
        <f t="shared" si="82"/>
        <v>0</v>
      </c>
      <c r="Q56" s="11" t="str">
        <f t="shared" si="82"/>
        <v>0</v>
      </c>
      <c r="R56" s="11" t="str">
        <f t="shared" si="82"/>
        <v>0</v>
      </c>
      <c r="S56" s="11" t="str">
        <f t="shared" si="82"/>
        <v>0</v>
      </c>
      <c r="T56" s="11" t="str">
        <f t="shared" si="82"/>
        <v>0</v>
      </c>
      <c r="U56" s="11" t="str">
        <f t="shared" si="82"/>
        <v>0</v>
      </c>
      <c r="V56" s="11" t="str">
        <f t="shared" si="82"/>
        <v>0</v>
      </c>
      <c r="W56" s="11" t="str">
        <f t="shared" si="82"/>
        <v>0</v>
      </c>
      <c r="X56" s="11" t="str">
        <f t="shared" si="82"/>
        <v>0</v>
      </c>
      <c r="Y56" s="11" t="str">
        <f t="shared" si="82"/>
        <v>0</v>
      </c>
      <c r="Z56" s="11" t="str">
        <f t="shared" si="82"/>
        <v>0</v>
      </c>
      <c r="AA56" s="11" t="str">
        <f t="shared" si="82"/>
        <v>0</v>
      </c>
      <c r="AB56" s="11" t="str">
        <f t="shared" si="82"/>
        <v>0</v>
      </c>
      <c r="AC56" s="11" t="str">
        <f t="shared" si="82"/>
        <v>0</v>
      </c>
      <c r="AD56" s="11" t="str">
        <f t="shared" si="82"/>
        <v>0</v>
      </c>
      <c r="AE56" s="11" t="str">
        <f t="shared" si="82"/>
        <v>0</v>
      </c>
      <c r="AF56" s="11" t="str">
        <f t="shared" si="82"/>
        <v>0</v>
      </c>
      <c r="AG56" s="11" t="str">
        <f t="shared" si="82"/>
        <v>0</v>
      </c>
      <c r="AH56" s="11" t="str">
        <f t="shared" si="82"/>
        <v>0</v>
      </c>
      <c r="AI56" s="11" t="str">
        <f t="shared" si="82"/>
        <v>0</v>
      </c>
      <c r="AJ56" s="11" t="str">
        <f t="shared" si="82"/>
        <v>0</v>
      </c>
      <c r="AK56" s="11" t="str">
        <f t="shared" si="82"/>
        <v>0</v>
      </c>
      <c r="AL56" s="11" t="str">
        <f t="shared" si="82"/>
        <v>0</v>
      </c>
      <c r="AM56" s="11" t="str">
        <f t="shared" si="82"/>
        <v>0</v>
      </c>
      <c r="AN56" s="11" t="str">
        <f t="shared" si="82"/>
        <v>0</v>
      </c>
      <c r="AO56" s="11" t="str">
        <f t="shared" si="82"/>
        <v>0</v>
      </c>
      <c r="AP56" s="11" t="str">
        <f t="shared" si="82"/>
        <v>0</v>
      </c>
      <c r="AQ56" s="11" t="str">
        <f t="shared" si="82"/>
        <v>0</v>
      </c>
      <c r="AR56" s="11" t="str">
        <f t="shared" si="82"/>
        <v>0</v>
      </c>
      <c r="AS56" s="11" t="str">
        <f t="shared" si="82"/>
        <v>0</v>
      </c>
      <c r="AT56" s="11" t="str">
        <f t="shared" si="82"/>
        <v>0</v>
      </c>
      <c r="AU56" s="11" t="str">
        <f t="shared" si="82"/>
        <v>0</v>
      </c>
      <c r="AV56" s="11" t="str">
        <f t="shared" si="82"/>
        <v>0</v>
      </c>
      <c r="AW56" s="11" t="str">
        <f t="shared" si="82"/>
        <v>0</v>
      </c>
      <c r="AX56" s="11" t="str">
        <f t="shared" si="82"/>
        <v>0</v>
      </c>
      <c r="AY56" s="11" t="str">
        <f t="shared" si="82"/>
        <v>0</v>
      </c>
      <c r="AZ56" s="11" t="str">
        <f t="shared" si="82"/>
        <v>0</v>
      </c>
      <c r="BA56" s="11" t="str">
        <f t="shared" si="82"/>
        <v>0</v>
      </c>
      <c r="BB56" s="11" t="str">
        <f t="shared" si="82"/>
        <v/>
      </c>
      <c r="BC56" s="11" t="str">
        <f t="shared" si="82"/>
        <v/>
      </c>
      <c r="BD56" s="11" t="str">
        <f t="shared" si="82"/>
        <v/>
      </c>
      <c r="BE56" s="11" t="str">
        <f t="shared" si="82"/>
        <v/>
      </c>
      <c r="BF56" s="11" t="str">
        <f t="shared" si="82"/>
        <v/>
      </c>
      <c r="BG56" s="11" t="str">
        <f t="shared" si="82"/>
        <v/>
      </c>
      <c r="BH56" s="11" t="str">
        <f t="shared" si="82"/>
        <v/>
      </c>
      <c r="BI56" s="11" t="str">
        <f t="shared" si="82"/>
        <v/>
      </c>
      <c r="BJ56" s="11" t="str">
        <f t="shared" si="82"/>
        <v/>
      </c>
      <c r="BK56" s="11" t="str">
        <f t="shared" si="82"/>
        <v/>
      </c>
      <c r="BL56" s="11" t="str">
        <f t="shared" si="4"/>
        <v/>
      </c>
      <c r="BM56" s="11" t="str">
        <f t="shared" si="5"/>
        <v/>
      </c>
      <c r="BN56" s="11">
        <f t="shared" si="6"/>
        <v>0</v>
      </c>
      <c r="BO56" s="11" t="b">
        <f t="shared" si="1"/>
        <v>0</v>
      </c>
      <c r="BP56" t="b">
        <f>AND(COUNTIF(ranges!B$2:B$4,'Sample Manifest - ALL TYPES'!G47)=0,NOT(ISBLANK('Sample Manifest - ALL TYPES'!G47)))</f>
        <v>0</v>
      </c>
      <c r="CB56" s="11" t="b">
        <f t="shared" si="7"/>
        <v>0</v>
      </c>
      <c r="CD56" s="54" t="b">
        <f>IF(OR('Sample Manifest - ALL TYPES'!AB47="Custom indexes",'Sample Manifest - ALL TYPES'!AB47="Non-listed commercial indexes"),TRUE,FALSE)</f>
        <v>0</v>
      </c>
      <c r="CE56" s="54"/>
      <c r="CG56" s="62">
        <f>'Sample Manifest - ALL TYPES'!Q47</f>
        <v>0</v>
      </c>
      <c r="CH56" s="61" t="str">
        <f t="shared" ref="CH56:CK56" si="83">SUBSTITUTE(CG56,CH$17,"")</f>
        <v>0</v>
      </c>
      <c r="CI56" s="61" t="str">
        <f t="shared" si="83"/>
        <v>0</v>
      </c>
      <c r="CJ56" s="61" t="str">
        <f t="shared" si="83"/>
        <v>0</v>
      </c>
      <c r="CK56" s="61" t="str">
        <f t="shared" si="83"/>
        <v>0</v>
      </c>
      <c r="CL56" s="61">
        <f t="shared" si="9"/>
        <v>1</v>
      </c>
      <c r="CM56" s="61" t="b">
        <f>AND(NOT(ISBLANK('Sample Manifest - ALL TYPES'!Q47)),NOT(CL56=0))</f>
        <v>0</v>
      </c>
      <c r="CR56" s="11" t="b">
        <f>AND('Sample Manifest - ALL TYPES'!B47="Illumina Library Pool",ISBLANK('Sample Manifest - ALL TYPES'!Z47))</f>
        <v>0</v>
      </c>
    </row>
    <row r="57" spans="1:96" s="11" customFormat="1" x14ac:dyDescent="0.2">
      <c r="A57" s="11">
        <f>'Sample Manifest - ALL TYPES'!C48</f>
        <v>0</v>
      </c>
      <c r="B57" s="11" t="str">
        <f t="shared" ref="B57:BK57" si="84">SUBSTITUTE(A57,B$17,"")</f>
        <v>0</v>
      </c>
      <c r="C57" s="11" t="str">
        <f t="shared" si="84"/>
        <v>0</v>
      </c>
      <c r="D57" s="11" t="str">
        <f t="shared" si="84"/>
        <v>0</v>
      </c>
      <c r="E57" s="11" t="str">
        <f t="shared" si="84"/>
        <v>0</v>
      </c>
      <c r="F57" s="11" t="str">
        <f t="shared" si="84"/>
        <v>0</v>
      </c>
      <c r="G57" s="11" t="str">
        <f t="shared" si="84"/>
        <v>0</v>
      </c>
      <c r="H57" s="11" t="str">
        <f t="shared" si="84"/>
        <v>0</v>
      </c>
      <c r="I57" s="11" t="str">
        <f t="shared" si="84"/>
        <v>0</v>
      </c>
      <c r="J57" s="11" t="str">
        <f t="shared" si="84"/>
        <v>0</v>
      </c>
      <c r="K57" s="11" t="str">
        <f t="shared" si="84"/>
        <v>0</v>
      </c>
      <c r="L57" s="11" t="str">
        <f t="shared" si="84"/>
        <v>0</v>
      </c>
      <c r="M57" s="11" t="str">
        <f t="shared" si="84"/>
        <v>0</v>
      </c>
      <c r="N57" s="11" t="str">
        <f t="shared" si="84"/>
        <v>0</v>
      </c>
      <c r="O57" s="11" t="str">
        <f t="shared" si="84"/>
        <v>0</v>
      </c>
      <c r="P57" s="11" t="str">
        <f t="shared" si="84"/>
        <v>0</v>
      </c>
      <c r="Q57" s="11" t="str">
        <f t="shared" si="84"/>
        <v>0</v>
      </c>
      <c r="R57" s="11" t="str">
        <f t="shared" si="84"/>
        <v>0</v>
      </c>
      <c r="S57" s="11" t="str">
        <f t="shared" si="84"/>
        <v>0</v>
      </c>
      <c r="T57" s="11" t="str">
        <f t="shared" si="84"/>
        <v>0</v>
      </c>
      <c r="U57" s="11" t="str">
        <f t="shared" si="84"/>
        <v>0</v>
      </c>
      <c r="V57" s="11" t="str">
        <f t="shared" si="84"/>
        <v>0</v>
      </c>
      <c r="W57" s="11" t="str">
        <f t="shared" si="84"/>
        <v>0</v>
      </c>
      <c r="X57" s="11" t="str">
        <f t="shared" si="84"/>
        <v>0</v>
      </c>
      <c r="Y57" s="11" t="str">
        <f t="shared" si="84"/>
        <v>0</v>
      </c>
      <c r="Z57" s="11" t="str">
        <f t="shared" si="84"/>
        <v>0</v>
      </c>
      <c r="AA57" s="11" t="str">
        <f t="shared" si="84"/>
        <v>0</v>
      </c>
      <c r="AB57" s="11" t="str">
        <f t="shared" si="84"/>
        <v>0</v>
      </c>
      <c r="AC57" s="11" t="str">
        <f t="shared" si="84"/>
        <v>0</v>
      </c>
      <c r="AD57" s="11" t="str">
        <f t="shared" si="84"/>
        <v>0</v>
      </c>
      <c r="AE57" s="11" t="str">
        <f t="shared" si="84"/>
        <v>0</v>
      </c>
      <c r="AF57" s="11" t="str">
        <f t="shared" si="84"/>
        <v>0</v>
      </c>
      <c r="AG57" s="11" t="str">
        <f t="shared" si="84"/>
        <v>0</v>
      </c>
      <c r="AH57" s="11" t="str">
        <f t="shared" si="84"/>
        <v>0</v>
      </c>
      <c r="AI57" s="11" t="str">
        <f t="shared" si="84"/>
        <v>0</v>
      </c>
      <c r="AJ57" s="11" t="str">
        <f t="shared" si="84"/>
        <v>0</v>
      </c>
      <c r="AK57" s="11" t="str">
        <f t="shared" si="84"/>
        <v>0</v>
      </c>
      <c r="AL57" s="11" t="str">
        <f t="shared" si="84"/>
        <v>0</v>
      </c>
      <c r="AM57" s="11" t="str">
        <f t="shared" si="84"/>
        <v>0</v>
      </c>
      <c r="AN57" s="11" t="str">
        <f t="shared" si="84"/>
        <v>0</v>
      </c>
      <c r="AO57" s="11" t="str">
        <f t="shared" si="84"/>
        <v>0</v>
      </c>
      <c r="AP57" s="11" t="str">
        <f t="shared" si="84"/>
        <v>0</v>
      </c>
      <c r="AQ57" s="11" t="str">
        <f t="shared" si="84"/>
        <v>0</v>
      </c>
      <c r="AR57" s="11" t="str">
        <f t="shared" si="84"/>
        <v>0</v>
      </c>
      <c r="AS57" s="11" t="str">
        <f t="shared" si="84"/>
        <v>0</v>
      </c>
      <c r="AT57" s="11" t="str">
        <f t="shared" si="84"/>
        <v>0</v>
      </c>
      <c r="AU57" s="11" t="str">
        <f t="shared" si="84"/>
        <v>0</v>
      </c>
      <c r="AV57" s="11" t="str">
        <f t="shared" si="84"/>
        <v>0</v>
      </c>
      <c r="AW57" s="11" t="str">
        <f t="shared" si="84"/>
        <v>0</v>
      </c>
      <c r="AX57" s="11" t="str">
        <f t="shared" si="84"/>
        <v>0</v>
      </c>
      <c r="AY57" s="11" t="str">
        <f t="shared" si="84"/>
        <v>0</v>
      </c>
      <c r="AZ57" s="11" t="str">
        <f t="shared" si="84"/>
        <v>0</v>
      </c>
      <c r="BA57" s="11" t="str">
        <f t="shared" si="84"/>
        <v>0</v>
      </c>
      <c r="BB57" s="11" t="str">
        <f t="shared" si="84"/>
        <v/>
      </c>
      <c r="BC57" s="11" t="str">
        <f t="shared" si="84"/>
        <v/>
      </c>
      <c r="BD57" s="11" t="str">
        <f t="shared" si="84"/>
        <v/>
      </c>
      <c r="BE57" s="11" t="str">
        <f t="shared" si="84"/>
        <v/>
      </c>
      <c r="BF57" s="11" t="str">
        <f t="shared" si="84"/>
        <v/>
      </c>
      <c r="BG57" s="11" t="str">
        <f t="shared" si="84"/>
        <v/>
      </c>
      <c r="BH57" s="11" t="str">
        <f t="shared" si="84"/>
        <v/>
      </c>
      <c r="BI57" s="11" t="str">
        <f t="shared" si="84"/>
        <v/>
      </c>
      <c r="BJ57" s="11" t="str">
        <f t="shared" si="84"/>
        <v/>
      </c>
      <c r="BK57" s="11" t="str">
        <f t="shared" si="84"/>
        <v/>
      </c>
      <c r="BL57" s="11" t="str">
        <f t="shared" si="4"/>
        <v/>
      </c>
      <c r="BM57" s="11" t="str">
        <f t="shared" si="5"/>
        <v/>
      </c>
      <c r="BN57" s="11">
        <f t="shared" si="6"/>
        <v>0</v>
      </c>
      <c r="BO57" s="11" t="b">
        <f t="shared" si="1"/>
        <v>0</v>
      </c>
      <c r="BP57" t="b">
        <f>AND(COUNTIF(ranges!B$2:B$4,'Sample Manifest - ALL TYPES'!G48)=0,NOT(ISBLANK('Sample Manifest - ALL TYPES'!G48)))</f>
        <v>0</v>
      </c>
      <c r="CB57" s="11" t="b">
        <f t="shared" si="7"/>
        <v>0</v>
      </c>
      <c r="CD57" s="54" t="b">
        <f>IF(OR('Sample Manifest - ALL TYPES'!AB48="Custom indexes",'Sample Manifest - ALL TYPES'!AB48="Non-listed commercial indexes"),TRUE,FALSE)</f>
        <v>0</v>
      </c>
      <c r="CE57" s="54"/>
      <c r="CG57" s="62">
        <f>'Sample Manifest - ALL TYPES'!Q48</f>
        <v>0</v>
      </c>
      <c r="CH57" s="61" t="str">
        <f t="shared" ref="CH57:CK57" si="85">SUBSTITUTE(CG57,CH$17,"")</f>
        <v>0</v>
      </c>
      <c r="CI57" s="61" t="str">
        <f t="shared" si="85"/>
        <v>0</v>
      </c>
      <c r="CJ57" s="61" t="str">
        <f t="shared" si="85"/>
        <v>0</v>
      </c>
      <c r="CK57" s="61" t="str">
        <f t="shared" si="85"/>
        <v>0</v>
      </c>
      <c r="CL57" s="61">
        <f t="shared" si="9"/>
        <v>1</v>
      </c>
      <c r="CM57" s="61" t="b">
        <f>AND(NOT(ISBLANK('Sample Manifest - ALL TYPES'!Q48)),NOT(CL57=0))</f>
        <v>0</v>
      </c>
      <c r="CR57" s="11" t="b">
        <f>AND('Sample Manifest - ALL TYPES'!B48="Illumina Library Pool",ISBLANK('Sample Manifest - ALL TYPES'!Z48))</f>
        <v>0</v>
      </c>
    </row>
    <row r="58" spans="1:96" s="11" customFormat="1" x14ac:dyDescent="0.2">
      <c r="A58" s="11">
        <f>'Sample Manifest - ALL TYPES'!C49</f>
        <v>0</v>
      </c>
      <c r="B58" s="11" t="str">
        <f t="shared" ref="B58:BK58" si="86">SUBSTITUTE(A58,B$17,"")</f>
        <v>0</v>
      </c>
      <c r="C58" s="11" t="str">
        <f t="shared" si="86"/>
        <v>0</v>
      </c>
      <c r="D58" s="11" t="str">
        <f t="shared" si="86"/>
        <v>0</v>
      </c>
      <c r="E58" s="11" t="str">
        <f t="shared" si="86"/>
        <v>0</v>
      </c>
      <c r="F58" s="11" t="str">
        <f t="shared" si="86"/>
        <v>0</v>
      </c>
      <c r="G58" s="11" t="str">
        <f t="shared" si="86"/>
        <v>0</v>
      </c>
      <c r="H58" s="11" t="str">
        <f t="shared" si="86"/>
        <v>0</v>
      </c>
      <c r="I58" s="11" t="str">
        <f t="shared" si="86"/>
        <v>0</v>
      </c>
      <c r="J58" s="11" t="str">
        <f t="shared" si="86"/>
        <v>0</v>
      </c>
      <c r="K58" s="11" t="str">
        <f t="shared" si="86"/>
        <v>0</v>
      </c>
      <c r="L58" s="11" t="str">
        <f t="shared" si="86"/>
        <v>0</v>
      </c>
      <c r="M58" s="11" t="str">
        <f t="shared" si="86"/>
        <v>0</v>
      </c>
      <c r="N58" s="11" t="str">
        <f t="shared" si="86"/>
        <v>0</v>
      </c>
      <c r="O58" s="11" t="str">
        <f t="shared" si="86"/>
        <v>0</v>
      </c>
      <c r="P58" s="11" t="str">
        <f t="shared" si="86"/>
        <v>0</v>
      </c>
      <c r="Q58" s="11" t="str">
        <f t="shared" si="86"/>
        <v>0</v>
      </c>
      <c r="R58" s="11" t="str">
        <f t="shared" si="86"/>
        <v>0</v>
      </c>
      <c r="S58" s="11" t="str">
        <f t="shared" si="86"/>
        <v>0</v>
      </c>
      <c r="T58" s="11" t="str">
        <f t="shared" si="86"/>
        <v>0</v>
      </c>
      <c r="U58" s="11" t="str">
        <f t="shared" si="86"/>
        <v>0</v>
      </c>
      <c r="V58" s="11" t="str">
        <f t="shared" si="86"/>
        <v>0</v>
      </c>
      <c r="W58" s="11" t="str">
        <f t="shared" si="86"/>
        <v>0</v>
      </c>
      <c r="X58" s="11" t="str">
        <f t="shared" si="86"/>
        <v>0</v>
      </c>
      <c r="Y58" s="11" t="str">
        <f t="shared" si="86"/>
        <v>0</v>
      </c>
      <c r="Z58" s="11" t="str">
        <f t="shared" si="86"/>
        <v>0</v>
      </c>
      <c r="AA58" s="11" t="str">
        <f t="shared" si="86"/>
        <v>0</v>
      </c>
      <c r="AB58" s="11" t="str">
        <f t="shared" si="86"/>
        <v>0</v>
      </c>
      <c r="AC58" s="11" t="str">
        <f t="shared" si="86"/>
        <v>0</v>
      </c>
      <c r="AD58" s="11" t="str">
        <f t="shared" si="86"/>
        <v>0</v>
      </c>
      <c r="AE58" s="11" t="str">
        <f t="shared" si="86"/>
        <v>0</v>
      </c>
      <c r="AF58" s="11" t="str">
        <f t="shared" si="86"/>
        <v>0</v>
      </c>
      <c r="AG58" s="11" t="str">
        <f t="shared" si="86"/>
        <v>0</v>
      </c>
      <c r="AH58" s="11" t="str">
        <f t="shared" si="86"/>
        <v>0</v>
      </c>
      <c r="AI58" s="11" t="str">
        <f t="shared" si="86"/>
        <v>0</v>
      </c>
      <c r="AJ58" s="11" t="str">
        <f t="shared" si="86"/>
        <v>0</v>
      </c>
      <c r="AK58" s="11" t="str">
        <f t="shared" si="86"/>
        <v>0</v>
      </c>
      <c r="AL58" s="11" t="str">
        <f t="shared" si="86"/>
        <v>0</v>
      </c>
      <c r="AM58" s="11" t="str">
        <f t="shared" si="86"/>
        <v>0</v>
      </c>
      <c r="AN58" s="11" t="str">
        <f t="shared" si="86"/>
        <v>0</v>
      </c>
      <c r="AO58" s="11" t="str">
        <f t="shared" si="86"/>
        <v>0</v>
      </c>
      <c r="AP58" s="11" t="str">
        <f t="shared" si="86"/>
        <v>0</v>
      </c>
      <c r="AQ58" s="11" t="str">
        <f t="shared" si="86"/>
        <v>0</v>
      </c>
      <c r="AR58" s="11" t="str">
        <f t="shared" si="86"/>
        <v>0</v>
      </c>
      <c r="AS58" s="11" t="str">
        <f t="shared" si="86"/>
        <v>0</v>
      </c>
      <c r="AT58" s="11" t="str">
        <f t="shared" si="86"/>
        <v>0</v>
      </c>
      <c r="AU58" s="11" t="str">
        <f t="shared" si="86"/>
        <v>0</v>
      </c>
      <c r="AV58" s="11" t="str">
        <f t="shared" si="86"/>
        <v>0</v>
      </c>
      <c r="AW58" s="11" t="str">
        <f t="shared" si="86"/>
        <v>0</v>
      </c>
      <c r="AX58" s="11" t="str">
        <f t="shared" si="86"/>
        <v>0</v>
      </c>
      <c r="AY58" s="11" t="str">
        <f t="shared" si="86"/>
        <v>0</v>
      </c>
      <c r="AZ58" s="11" t="str">
        <f t="shared" si="86"/>
        <v>0</v>
      </c>
      <c r="BA58" s="11" t="str">
        <f t="shared" si="86"/>
        <v>0</v>
      </c>
      <c r="BB58" s="11" t="str">
        <f t="shared" si="86"/>
        <v/>
      </c>
      <c r="BC58" s="11" t="str">
        <f t="shared" si="86"/>
        <v/>
      </c>
      <c r="BD58" s="11" t="str">
        <f t="shared" si="86"/>
        <v/>
      </c>
      <c r="BE58" s="11" t="str">
        <f t="shared" si="86"/>
        <v/>
      </c>
      <c r="BF58" s="11" t="str">
        <f t="shared" si="86"/>
        <v/>
      </c>
      <c r="BG58" s="11" t="str">
        <f t="shared" si="86"/>
        <v/>
      </c>
      <c r="BH58" s="11" t="str">
        <f t="shared" si="86"/>
        <v/>
      </c>
      <c r="BI58" s="11" t="str">
        <f t="shared" si="86"/>
        <v/>
      </c>
      <c r="BJ58" s="11" t="str">
        <f t="shared" si="86"/>
        <v/>
      </c>
      <c r="BK58" s="11" t="str">
        <f t="shared" si="86"/>
        <v/>
      </c>
      <c r="BL58" s="11" t="str">
        <f t="shared" si="4"/>
        <v/>
      </c>
      <c r="BM58" s="11" t="str">
        <f t="shared" si="5"/>
        <v/>
      </c>
      <c r="BN58" s="11">
        <f t="shared" si="6"/>
        <v>0</v>
      </c>
      <c r="BO58" s="11" t="b">
        <f t="shared" si="1"/>
        <v>0</v>
      </c>
      <c r="BP58" t="b">
        <f>AND(COUNTIF(ranges!B$2:B$4,'Sample Manifest - ALL TYPES'!G49)=0,NOT(ISBLANK('Sample Manifest - ALL TYPES'!G49)))</f>
        <v>0</v>
      </c>
      <c r="CB58" s="11" t="b">
        <f t="shared" si="7"/>
        <v>0</v>
      </c>
      <c r="CD58" s="54" t="b">
        <f>IF(OR('Sample Manifest - ALL TYPES'!AB49="Custom indexes",'Sample Manifest - ALL TYPES'!AB49="Non-listed commercial indexes"),TRUE,FALSE)</f>
        <v>0</v>
      </c>
      <c r="CE58" s="54"/>
      <c r="CG58" s="62">
        <f>'Sample Manifest - ALL TYPES'!Q49</f>
        <v>0</v>
      </c>
      <c r="CH58" s="61" t="str">
        <f t="shared" ref="CH58:CK58" si="87">SUBSTITUTE(CG58,CH$17,"")</f>
        <v>0</v>
      </c>
      <c r="CI58" s="61" t="str">
        <f t="shared" si="87"/>
        <v>0</v>
      </c>
      <c r="CJ58" s="61" t="str">
        <f t="shared" si="87"/>
        <v>0</v>
      </c>
      <c r="CK58" s="61" t="str">
        <f t="shared" si="87"/>
        <v>0</v>
      </c>
      <c r="CL58" s="61">
        <f t="shared" si="9"/>
        <v>1</v>
      </c>
      <c r="CM58" s="61" t="b">
        <f>AND(NOT(ISBLANK('Sample Manifest - ALL TYPES'!Q49)),NOT(CL58=0))</f>
        <v>0</v>
      </c>
      <c r="CR58" s="11" t="b">
        <f>AND('Sample Manifest - ALL TYPES'!B49="Illumina Library Pool",ISBLANK('Sample Manifest - ALL TYPES'!Z49))</f>
        <v>0</v>
      </c>
    </row>
    <row r="59" spans="1:96" s="11" customFormat="1" x14ac:dyDescent="0.2">
      <c r="A59" s="11">
        <f>'Sample Manifest - ALL TYPES'!C50</f>
        <v>0</v>
      </c>
      <c r="B59" s="11" t="str">
        <f t="shared" ref="B59:BK59" si="88">SUBSTITUTE(A59,B$17,"")</f>
        <v>0</v>
      </c>
      <c r="C59" s="11" t="str">
        <f t="shared" si="88"/>
        <v>0</v>
      </c>
      <c r="D59" s="11" t="str">
        <f t="shared" si="88"/>
        <v>0</v>
      </c>
      <c r="E59" s="11" t="str">
        <f t="shared" si="88"/>
        <v>0</v>
      </c>
      <c r="F59" s="11" t="str">
        <f t="shared" si="88"/>
        <v>0</v>
      </c>
      <c r="G59" s="11" t="str">
        <f t="shared" si="88"/>
        <v>0</v>
      </c>
      <c r="H59" s="11" t="str">
        <f t="shared" si="88"/>
        <v>0</v>
      </c>
      <c r="I59" s="11" t="str">
        <f t="shared" si="88"/>
        <v>0</v>
      </c>
      <c r="J59" s="11" t="str">
        <f t="shared" si="88"/>
        <v>0</v>
      </c>
      <c r="K59" s="11" t="str">
        <f t="shared" si="88"/>
        <v>0</v>
      </c>
      <c r="L59" s="11" t="str">
        <f t="shared" si="88"/>
        <v>0</v>
      </c>
      <c r="M59" s="11" t="str">
        <f t="shared" si="88"/>
        <v>0</v>
      </c>
      <c r="N59" s="11" t="str">
        <f t="shared" si="88"/>
        <v>0</v>
      </c>
      <c r="O59" s="11" t="str">
        <f t="shared" si="88"/>
        <v>0</v>
      </c>
      <c r="P59" s="11" t="str">
        <f t="shared" si="88"/>
        <v>0</v>
      </c>
      <c r="Q59" s="11" t="str">
        <f t="shared" si="88"/>
        <v>0</v>
      </c>
      <c r="R59" s="11" t="str">
        <f t="shared" si="88"/>
        <v>0</v>
      </c>
      <c r="S59" s="11" t="str">
        <f t="shared" si="88"/>
        <v>0</v>
      </c>
      <c r="T59" s="11" t="str">
        <f t="shared" si="88"/>
        <v>0</v>
      </c>
      <c r="U59" s="11" t="str">
        <f t="shared" si="88"/>
        <v>0</v>
      </c>
      <c r="V59" s="11" t="str">
        <f t="shared" si="88"/>
        <v>0</v>
      </c>
      <c r="W59" s="11" t="str">
        <f t="shared" si="88"/>
        <v>0</v>
      </c>
      <c r="X59" s="11" t="str">
        <f t="shared" si="88"/>
        <v>0</v>
      </c>
      <c r="Y59" s="11" t="str">
        <f t="shared" si="88"/>
        <v>0</v>
      </c>
      <c r="Z59" s="11" t="str">
        <f t="shared" si="88"/>
        <v>0</v>
      </c>
      <c r="AA59" s="11" t="str">
        <f t="shared" si="88"/>
        <v>0</v>
      </c>
      <c r="AB59" s="11" t="str">
        <f t="shared" si="88"/>
        <v>0</v>
      </c>
      <c r="AC59" s="11" t="str">
        <f t="shared" si="88"/>
        <v>0</v>
      </c>
      <c r="AD59" s="11" t="str">
        <f t="shared" si="88"/>
        <v>0</v>
      </c>
      <c r="AE59" s="11" t="str">
        <f t="shared" si="88"/>
        <v>0</v>
      </c>
      <c r="AF59" s="11" t="str">
        <f t="shared" si="88"/>
        <v>0</v>
      </c>
      <c r="AG59" s="11" t="str">
        <f t="shared" si="88"/>
        <v>0</v>
      </c>
      <c r="AH59" s="11" t="str">
        <f t="shared" si="88"/>
        <v>0</v>
      </c>
      <c r="AI59" s="11" t="str">
        <f t="shared" si="88"/>
        <v>0</v>
      </c>
      <c r="AJ59" s="11" t="str">
        <f t="shared" si="88"/>
        <v>0</v>
      </c>
      <c r="AK59" s="11" t="str">
        <f t="shared" si="88"/>
        <v>0</v>
      </c>
      <c r="AL59" s="11" t="str">
        <f t="shared" si="88"/>
        <v>0</v>
      </c>
      <c r="AM59" s="11" t="str">
        <f t="shared" si="88"/>
        <v>0</v>
      </c>
      <c r="AN59" s="11" t="str">
        <f t="shared" si="88"/>
        <v>0</v>
      </c>
      <c r="AO59" s="11" t="str">
        <f t="shared" si="88"/>
        <v>0</v>
      </c>
      <c r="AP59" s="11" t="str">
        <f t="shared" si="88"/>
        <v>0</v>
      </c>
      <c r="AQ59" s="11" t="str">
        <f t="shared" si="88"/>
        <v>0</v>
      </c>
      <c r="AR59" s="11" t="str">
        <f t="shared" si="88"/>
        <v>0</v>
      </c>
      <c r="AS59" s="11" t="str">
        <f t="shared" si="88"/>
        <v>0</v>
      </c>
      <c r="AT59" s="11" t="str">
        <f t="shared" si="88"/>
        <v>0</v>
      </c>
      <c r="AU59" s="11" t="str">
        <f t="shared" si="88"/>
        <v>0</v>
      </c>
      <c r="AV59" s="11" t="str">
        <f t="shared" si="88"/>
        <v>0</v>
      </c>
      <c r="AW59" s="11" t="str">
        <f t="shared" si="88"/>
        <v>0</v>
      </c>
      <c r="AX59" s="11" t="str">
        <f t="shared" si="88"/>
        <v>0</v>
      </c>
      <c r="AY59" s="11" t="str">
        <f t="shared" si="88"/>
        <v>0</v>
      </c>
      <c r="AZ59" s="11" t="str">
        <f t="shared" si="88"/>
        <v>0</v>
      </c>
      <c r="BA59" s="11" t="str">
        <f t="shared" si="88"/>
        <v>0</v>
      </c>
      <c r="BB59" s="11" t="str">
        <f t="shared" si="88"/>
        <v/>
      </c>
      <c r="BC59" s="11" t="str">
        <f t="shared" si="88"/>
        <v/>
      </c>
      <c r="BD59" s="11" t="str">
        <f t="shared" si="88"/>
        <v/>
      </c>
      <c r="BE59" s="11" t="str">
        <f t="shared" si="88"/>
        <v/>
      </c>
      <c r="BF59" s="11" t="str">
        <f t="shared" si="88"/>
        <v/>
      </c>
      <c r="BG59" s="11" t="str">
        <f t="shared" si="88"/>
        <v/>
      </c>
      <c r="BH59" s="11" t="str">
        <f t="shared" si="88"/>
        <v/>
      </c>
      <c r="BI59" s="11" t="str">
        <f t="shared" si="88"/>
        <v/>
      </c>
      <c r="BJ59" s="11" t="str">
        <f t="shared" si="88"/>
        <v/>
      </c>
      <c r="BK59" s="11" t="str">
        <f t="shared" si="88"/>
        <v/>
      </c>
      <c r="BL59" s="11" t="str">
        <f t="shared" si="4"/>
        <v/>
      </c>
      <c r="BM59" s="11" t="str">
        <f t="shared" si="5"/>
        <v/>
      </c>
      <c r="BN59" s="11">
        <f t="shared" si="6"/>
        <v>0</v>
      </c>
      <c r="BO59" s="11" t="b">
        <f t="shared" si="1"/>
        <v>0</v>
      </c>
      <c r="BP59" t="b">
        <f>AND(COUNTIF(ranges!B$2:B$4,'Sample Manifest - ALL TYPES'!G50)=0,NOT(ISBLANK('Sample Manifest - ALL TYPES'!G50)))</f>
        <v>0</v>
      </c>
      <c r="CB59" s="11" t="b">
        <f t="shared" si="7"/>
        <v>0</v>
      </c>
      <c r="CD59" s="54" t="b">
        <f>IF(OR('Sample Manifest - ALL TYPES'!AB50="Custom indexes",'Sample Manifest - ALL TYPES'!AB50="Non-listed commercial indexes"),TRUE,FALSE)</f>
        <v>0</v>
      </c>
      <c r="CE59" s="54"/>
      <c r="CG59" s="62">
        <f>'Sample Manifest - ALL TYPES'!Q50</f>
        <v>0</v>
      </c>
      <c r="CH59" s="61" t="str">
        <f t="shared" ref="CH59:CK59" si="89">SUBSTITUTE(CG59,CH$17,"")</f>
        <v>0</v>
      </c>
      <c r="CI59" s="61" t="str">
        <f t="shared" si="89"/>
        <v>0</v>
      </c>
      <c r="CJ59" s="61" t="str">
        <f t="shared" si="89"/>
        <v>0</v>
      </c>
      <c r="CK59" s="61" t="str">
        <f t="shared" si="89"/>
        <v>0</v>
      </c>
      <c r="CL59" s="61">
        <f t="shared" si="9"/>
        <v>1</v>
      </c>
      <c r="CM59" s="61" t="b">
        <f>AND(NOT(ISBLANK('Sample Manifest - ALL TYPES'!Q50)),NOT(CL59=0))</f>
        <v>0</v>
      </c>
      <c r="CR59" s="11" t="b">
        <f>AND('Sample Manifest - ALL TYPES'!B50="Illumina Library Pool",ISBLANK('Sample Manifest - ALL TYPES'!Z50))</f>
        <v>0</v>
      </c>
    </row>
    <row r="60" spans="1:96" s="11" customFormat="1" x14ac:dyDescent="0.2">
      <c r="A60" s="11">
        <f>'Sample Manifest - ALL TYPES'!C51</f>
        <v>0</v>
      </c>
      <c r="B60" s="11" t="str">
        <f t="shared" ref="B60:BK60" si="90">SUBSTITUTE(A60,B$17,"")</f>
        <v>0</v>
      </c>
      <c r="C60" s="11" t="str">
        <f t="shared" si="90"/>
        <v>0</v>
      </c>
      <c r="D60" s="11" t="str">
        <f t="shared" si="90"/>
        <v>0</v>
      </c>
      <c r="E60" s="11" t="str">
        <f t="shared" si="90"/>
        <v>0</v>
      </c>
      <c r="F60" s="11" t="str">
        <f t="shared" si="90"/>
        <v>0</v>
      </c>
      <c r="G60" s="11" t="str">
        <f t="shared" si="90"/>
        <v>0</v>
      </c>
      <c r="H60" s="11" t="str">
        <f t="shared" si="90"/>
        <v>0</v>
      </c>
      <c r="I60" s="11" t="str">
        <f t="shared" si="90"/>
        <v>0</v>
      </c>
      <c r="J60" s="11" t="str">
        <f t="shared" si="90"/>
        <v>0</v>
      </c>
      <c r="K60" s="11" t="str">
        <f t="shared" si="90"/>
        <v>0</v>
      </c>
      <c r="L60" s="11" t="str">
        <f t="shared" si="90"/>
        <v>0</v>
      </c>
      <c r="M60" s="11" t="str">
        <f t="shared" si="90"/>
        <v>0</v>
      </c>
      <c r="N60" s="11" t="str">
        <f t="shared" si="90"/>
        <v>0</v>
      </c>
      <c r="O60" s="11" t="str">
        <f t="shared" si="90"/>
        <v>0</v>
      </c>
      <c r="P60" s="11" t="str">
        <f t="shared" si="90"/>
        <v>0</v>
      </c>
      <c r="Q60" s="11" t="str">
        <f t="shared" si="90"/>
        <v>0</v>
      </c>
      <c r="R60" s="11" t="str">
        <f t="shared" si="90"/>
        <v>0</v>
      </c>
      <c r="S60" s="11" t="str">
        <f t="shared" si="90"/>
        <v>0</v>
      </c>
      <c r="T60" s="11" t="str">
        <f t="shared" si="90"/>
        <v>0</v>
      </c>
      <c r="U60" s="11" t="str">
        <f t="shared" si="90"/>
        <v>0</v>
      </c>
      <c r="V60" s="11" t="str">
        <f t="shared" si="90"/>
        <v>0</v>
      </c>
      <c r="W60" s="11" t="str">
        <f t="shared" si="90"/>
        <v>0</v>
      </c>
      <c r="X60" s="11" t="str">
        <f t="shared" si="90"/>
        <v>0</v>
      </c>
      <c r="Y60" s="11" t="str">
        <f t="shared" si="90"/>
        <v>0</v>
      </c>
      <c r="Z60" s="11" t="str">
        <f t="shared" si="90"/>
        <v>0</v>
      </c>
      <c r="AA60" s="11" t="str">
        <f t="shared" si="90"/>
        <v>0</v>
      </c>
      <c r="AB60" s="11" t="str">
        <f t="shared" si="90"/>
        <v>0</v>
      </c>
      <c r="AC60" s="11" t="str">
        <f t="shared" si="90"/>
        <v>0</v>
      </c>
      <c r="AD60" s="11" t="str">
        <f t="shared" si="90"/>
        <v>0</v>
      </c>
      <c r="AE60" s="11" t="str">
        <f t="shared" si="90"/>
        <v>0</v>
      </c>
      <c r="AF60" s="11" t="str">
        <f t="shared" si="90"/>
        <v>0</v>
      </c>
      <c r="AG60" s="11" t="str">
        <f t="shared" si="90"/>
        <v>0</v>
      </c>
      <c r="AH60" s="11" t="str">
        <f t="shared" si="90"/>
        <v>0</v>
      </c>
      <c r="AI60" s="11" t="str">
        <f t="shared" si="90"/>
        <v>0</v>
      </c>
      <c r="AJ60" s="11" t="str">
        <f t="shared" si="90"/>
        <v>0</v>
      </c>
      <c r="AK60" s="11" t="str">
        <f t="shared" si="90"/>
        <v>0</v>
      </c>
      <c r="AL60" s="11" t="str">
        <f t="shared" si="90"/>
        <v>0</v>
      </c>
      <c r="AM60" s="11" t="str">
        <f t="shared" si="90"/>
        <v>0</v>
      </c>
      <c r="AN60" s="11" t="str">
        <f t="shared" si="90"/>
        <v>0</v>
      </c>
      <c r="AO60" s="11" t="str">
        <f t="shared" si="90"/>
        <v>0</v>
      </c>
      <c r="AP60" s="11" t="str">
        <f t="shared" si="90"/>
        <v>0</v>
      </c>
      <c r="AQ60" s="11" t="str">
        <f t="shared" si="90"/>
        <v>0</v>
      </c>
      <c r="AR60" s="11" t="str">
        <f t="shared" si="90"/>
        <v>0</v>
      </c>
      <c r="AS60" s="11" t="str">
        <f t="shared" si="90"/>
        <v>0</v>
      </c>
      <c r="AT60" s="11" t="str">
        <f t="shared" si="90"/>
        <v>0</v>
      </c>
      <c r="AU60" s="11" t="str">
        <f t="shared" si="90"/>
        <v>0</v>
      </c>
      <c r="AV60" s="11" t="str">
        <f t="shared" si="90"/>
        <v>0</v>
      </c>
      <c r="AW60" s="11" t="str">
        <f t="shared" si="90"/>
        <v>0</v>
      </c>
      <c r="AX60" s="11" t="str">
        <f t="shared" si="90"/>
        <v>0</v>
      </c>
      <c r="AY60" s="11" t="str">
        <f t="shared" si="90"/>
        <v>0</v>
      </c>
      <c r="AZ60" s="11" t="str">
        <f t="shared" si="90"/>
        <v>0</v>
      </c>
      <c r="BA60" s="11" t="str">
        <f t="shared" si="90"/>
        <v>0</v>
      </c>
      <c r="BB60" s="11" t="str">
        <f t="shared" si="90"/>
        <v/>
      </c>
      <c r="BC60" s="11" t="str">
        <f t="shared" si="90"/>
        <v/>
      </c>
      <c r="BD60" s="11" t="str">
        <f t="shared" si="90"/>
        <v/>
      </c>
      <c r="BE60" s="11" t="str">
        <f t="shared" si="90"/>
        <v/>
      </c>
      <c r="BF60" s="11" t="str">
        <f t="shared" si="90"/>
        <v/>
      </c>
      <c r="BG60" s="11" t="str">
        <f t="shared" si="90"/>
        <v/>
      </c>
      <c r="BH60" s="11" t="str">
        <f t="shared" si="90"/>
        <v/>
      </c>
      <c r="BI60" s="11" t="str">
        <f t="shared" si="90"/>
        <v/>
      </c>
      <c r="BJ60" s="11" t="str">
        <f t="shared" si="90"/>
        <v/>
      </c>
      <c r="BK60" s="11" t="str">
        <f t="shared" si="90"/>
        <v/>
      </c>
      <c r="BL60" s="11" t="str">
        <f t="shared" si="4"/>
        <v/>
      </c>
      <c r="BM60" s="11" t="str">
        <f t="shared" si="5"/>
        <v/>
      </c>
      <c r="BN60" s="11">
        <f t="shared" si="6"/>
        <v>0</v>
      </c>
      <c r="BO60" s="11" t="b">
        <f t="shared" si="1"/>
        <v>0</v>
      </c>
      <c r="BP60" t="b">
        <f>AND(COUNTIF(ranges!B$2:B$4,'Sample Manifest - ALL TYPES'!G51)=0,NOT(ISBLANK('Sample Manifest - ALL TYPES'!G51)))</f>
        <v>0</v>
      </c>
      <c r="CB60" s="11" t="b">
        <f t="shared" si="7"/>
        <v>0</v>
      </c>
      <c r="CD60" s="54" t="b">
        <f>IF(OR('Sample Manifest - ALL TYPES'!AB51="Custom indexes",'Sample Manifest - ALL TYPES'!AB51="Non-listed commercial indexes"),TRUE,FALSE)</f>
        <v>0</v>
      </c>
      <c r="CE60" s="54"/>
      <c r="CG60" s="62">
        <f>'Sample Manifest - ALL TYPES'!Q51</f>
        <v>0</v>
      </c>
      <c r="CH60" s="61" t="str">
        <f t="shared" ref="CH60:CK60" si="91">SUBSTITUTE(CG60,CH$17,"")</f>
        <v>0</v>
      </c>
      <c r="CI60" s="61" t="str">
        <f t="shared" si="91"/>
        <v>0</v>
      </c>
      <c r="CJ60" s="61" t="str">
        <f t="shared" si="91"/>
        <v>0</v>
      </c>
      <c r="CK60" s="61" t="str">
        <f t="shared" si="91"/>
        <v>0</v>
      </c>
      <c r="CL60" s="61">
        <f t="shared" si="9"/>
        <v>1</v>
      </c>
      <c r="CM60" s="61" t="b">
        <f>AND(NOT(ISBLANK('Sample Manifest - ALL TYPES'!Q51)),NOT(CL60=0))</f>
        <v>0</v>
      </c>
      <c r="CR60" s="11" t="b">
        <f>AND('Sample Manifest - ALL TYPES'!B51="Illumina Library Pool",ISBLANK('Sample Manifest - ALL TYPES'!Z51))</f>
        <v>0</v>
      </c>
    </row>
    <row r="61" spans="1:96" s="11" customFormat="1" x14ac:dyDescent="0.2">
      <c r="A61" s="11">
        <f>'Sample Manifest - ALL TYPES'!C52</f>
        <v>0</v>
      </c>
      <c r="B61" s="11" t="str">
        <f t="shared" ref="B61:BK61" si="92">SUBSTITUTE(A61,B$17,"")</f>
        <v>0</v>
      </c>
      <c r="C61" s="11" t="str">
        <f t="shared" si="92"/>
        <v>0</v>
      </c>
      <c r="D61" s="11" t="str">
        <f t="shared" si="92"/>
        <v>0</v>
      </c>
      <c r="E61" s="11" t="str">
        <f t="shared" si="92"/>
        <v>0</v>
      </c>
      <c r="F61" s="11" t="str">
        <f t="shared" si="92"/>
        <v>0</v>
      </c>
      <c r="G61" s="11" t="str">
        <f t="shared" si="92"/>
        <v>0</v>
      </c>
      <c r="H61" s="11" t="str">
        <f t="shared" si="92"/>
        <v>0</v>
      </c>
      <c r="I61" s="11" t="str">
        <f t="shared" si="92"/>
        <v>0</v>
      </c>
      <c r="J61" s="11" t="str">
        <f t="shared" si="92"/>
        <v>0</v>
      </c>
      <c r="K61" s="11" t="str">
        <f t="shared" si="92"/>
        <v>0</v>
      </c>
      <c r="L61" s="11" t="str">
        <f t="shared" si="92"/>
        <v>0</v>
      </c>
      <c r="M61" s="11" t="str">
        <f t="shared" si="92"/>
        <v>0</v>
      </c>
      <c r="N61" s="11" t="str">
        <f t="shared" si="92"/>
        <v>0</v>
      </c>
      <c r="O61" s="11" t="str">
        <f t="shared" si="92"/>
        <v>0</v>
      </c>
      <c r="P61" s="11" t="str">
        <f t="shared" si="92"/>
        <v>0</v>
      </c>
      <c r="Q61" s="11" t="str">
        <f t="shared" si="92"/>
        <v>0</v>
      </c>
      <c r="R61" s="11" t="str">
        <f t="shared" si="92"/>
        <v>0</v>
      </c>
      <c r="S61" s="11" t="str">
        <f t="shared" si="92"/>
        <v>0</v>
      </c>
      <c r="T61" s="11" t="str">
        <f t="shared" si="92"/>
        <v>0</v>
      </c>
      <c r="U61" s="11" t="str">
        <f t="shared" si="92"/>
        <v>0</v>
      </c>
      <c r="V61" s="11" t="str">
        <f t="shared" si="92"/>
        <v>0</v>
      </c>
      <c r="W61" s="11" t="str">
        <f t="shared" si="92"/>
        <v>0</v>
      </c>
      <c r="X61" s="11" t="str">
        <f t="shared" si="92"/>
        <v>0</v>
      </c>
      <c r="Y61" s="11" t="str">
        <f t="shared" si="92"/>
        <v>0</v>
      </c>
      <c r="Z61" s="11" t="str">
        <f t="shared" si="92"/>
        <v>0</v>
      </c>
      <c r="AA61" s="11" t="str">
        <f t="shared" si="92"/>
        <v>0</v>
      </c>
      <c r="AB61" s="11" t="str">
        <f t="shared" si="92"/>
        <v>0</v>
      </c>
      <c r="AC61" s="11" t="str">
        <f t="shared" si="92"/>
        <v>0</v>
      </c>
      <c r="AD61" s="11" t="str">
        <f t="shared" si="92"/>
        <v>0</v>
      </c>
      <c r="AE61" s="11" t="str">
        <f t="shared" si="92"/>
        <v>0</v>
      </c>
      <c r="AF61" s="11" t="str">
        <f t="shared" si="92"/>
        <v>0</v>
      </c>
      <c r="AG61" s="11" t="str">
        <f t="shared" si="92"/>
        <v>0</v>
      </c>
      <c r="AH61" s="11" t="str">
        <f t="shared" si="92"/>
        <v>0</v>
      </c>
      <c r="AI61" s="11" t="str">
        <f t="shared" si="92"/>
        <v>0</v>
      </c>
      <c r="AJ61" s="11" t="str">
        <f t="shared" si="92"/>
        <v>0</v>
      </c>
      <c r="AK61" s="11" t="str">
        <f t="shared" si="92"/>
        <v>0</v>
      </c>
      <c r="AL61" s="11" t="str">
        <f t="shared" si="92"/>
        <v>0</v>
      </c>
      <c r="AM61" s="11" t="str">
        <f t="shared" si="92"/>
        <v>0</v>
      </c>
      <c r="AN61" s="11" t="str">
        <f t="shared" si="92"/>
        <v>0</v>
      </c>
      <c r="AO61" s="11" t="str">
        <f t="shared" si="92"/>
        <v>0</v>
      </c>
      <c r="AP61" s="11" t="str">
        <f t="shared" si="92"/>
        <v>0</v>
      </c>
      <c r="AQ61" s="11" t="str">
        <f t="shared" si="92"/>
        <v>0</v>
      </c>
      <c r="AR61" s="11" t="str">
        <f t="shared" si="92"/>
        <v>0</v>
      </c>
      <c r="AS61" s="11" t="str">
        <f t="shared" si="92"/>
        <v>0</v>
      </c>
      <c r="AT61" s="11" t="str">
        <f t="shared" si="92"/>
        <v>0</v>
      </c>
      <c r="AU61" s="11" t="str">
        <f t="shared" si="92"/>
        <v>0</v>
      </c>
      <c r="AV61" s="11" t="str">
        <f t="shared" si="92"/>
        <v>0</v>
      </c>
      <c r="AW61" s="11" t="str">
        <f t="shared" si="92"/>
        <v>0</v>
      </c>
      <c r="AX61" s="11" t="str">
        <f t="shared" si="92"/>
        <v>0</v>
      </c>
      <c r="AY61" s="11" t="str">
        <f t="shared" si="92"/>
        <v>0</v>
      </c>
      <c r="AZ61" s="11" t="str">
        <f t="shared" si="92"/>
        <v>0</v>
      </c>
      <c r="BA61" s="11" t="str">
        <f t="shared" si="92"/>
        <v>0</v>
      </c>
      <c r="BB61" s="11" t="str">
        <f t="shared" si="92"/>
        <v/>
      </c>
      <c r="BC61" s="11" t="str">
        <f t="shared" si="92"/>
        <v/>
      </c>
      <c r="BD61" s="11" t="str">
        <f t="shared" si="92"/>
        <v/>
      </c>
      <c r="BE61" s="11" t="str">
        <f t="shared" si="92"/>
        <v/>
      </c>
      <c r="BF61" s="11" t="str">
        <f t="shared" si="92"/>
        <v/>
      </c>
      <c r="BG61" s="11" t="str">
        <f t="shared" si="92"/>
        <v/>
      </c>
      <c r="BH61" s="11" t="str">
        <f t="shared" si="92"/>
        <v/>
      </c>
      <c r="BI61" s="11" t="str">
        <f t="shared" si="92"/>
        <v/>
      </c>
      <c r="BJ61" s="11" t="str">
        <f t="shared" si="92"/>
        <v/>
      </c>
      <c r="BK61" s="11" t="str">
        <f t="shared" si="92"/>
        <v/>
      </c>
      <c r="BL61" s="11" t="str">
        <f t="shared" si="4"/>
        <v/>
      </c>
      <c r="BM61" s="11" t="str">
        <f t="shared" si="5"/>
        <v/>
      </c>
      <c r="BN61" s="11">
        <f t="shared" si="6"/>
        <v>0</v>
      </c>
      <c r="BO61" s="11" t="b">
        <f t="shared" si="1"/>
        <v>0</v>
      </c>
      <c r="BP61" t="b">
        <f>AND(COUNTIF(ranges!B$2:B$4,'Sample Manifest - ALL TYPES'!G52)=0,NOT(ISBLANK('Sample Manifest - ALL TYPES'!G52)))</f>
        <v>0</v>
      </c>
      <c r="CB61" s="11" t="b">
        <f t="shared" si="7"/>
        <v>0</v>
      </c>
      <c r="CD61" s="54" t="b">
        <f>IF(OR('Sample Manifest - ALL TYPES'!AB52="Custom indexes",'Sample Manifest - ALL TYPES'!AB52="Non-listed commercial indexes"),TRUE,FALSE)</f>
        <v>0</v>
      </c>
      <c r="CE61" s="54"/>
      <c r="CG61" s="62">
        <f>'Sample Manifest - ALL TYPES'!Q52</f>
        <v>0</v>
      </c>
      <c r="CH61" s="61" t="str">
        <f t="shared" ref="CH61:CK61" si="93">SUBSTITUTE(CG61,CH$17,"")</f>
        <v>0</v>
      </c>
      <c r="CI61" s="61" t="str">
        <f t="shared" si="93"/>
        <v>0</v>
      </c>
      <c r="CJ61" s="61" t="str">
        <f t="shared" si="93"/>
        <v>0</v>
      </c>
      <c r="CK61" s="61" t="str">
        <f t="shared" si="93"/>
        <v>0</v>
      </c>
      <c r="CL61" s="61">
        <f t="shared" si="9"/>
        <v>1</v>
      </c>
      <c r="CM61" s="61" t="b">
        <f>AND(NOT(ISBLANK('Sample Manifest - ALL TYPES'!Q52)),NOT(CL61=0))</f>
        <v>0</v>
      </c>
      <c r="CR61" s="11" t="b">
        <f>AND('Sample Manifest - ALL TYPES'!B52="Illumina Library Pool",ISBLANK('Sample Manifest - ALL TYPES'!Z52))</f>
        <v>0</v>
      </c>
    </row>
    <row r="62" spans="1:96" s="11" customFormat="1" x14ac:dyDescent="0.2">
      <c r="A62" s="11">
        <f>'Sample Manifest - ALL TYPES'!C53</f>
        <v>0</v>
      </c>
      <c r="B62" s="11" t="str">
        <f t="shared" ref="B62:BK62" si="94">SUBSTITUTE(A62,B$17,"")</f>
        <v>0</v>
      </c>
      <c r="C62" s="11" t="str">
        <f t="shared" si="94"/>
        <v>0</v>
      </c>
      <c r="D62" s="11" t="str">
        <f t="shared" si="94"/>
        <v>0</v>
      </c>
      <c r="E62" s="11" t="str">
        <f t="shared" si="94"/>
        <v>0</v>
      </c>
      <c r="F62" s="11" t="str">
        <f t="shared" si="94"/>
        <v>0</v>
      </c>
      <c r="G62" s="11" t="str">
        <f t="shared" si="94"/>
        <v>0</v>
      </c>
      <c r="H62" s="11" t="str">
        <f t="shared" si="94"/>
        <v>0</v>
      </c>
      <c r="I62" s="11" t="str">
        <f t="shared" si="94"/>
        <v>0</v>
      </c>
      <c r="J62" s="11" t="str">
        <f t="shared" si="94"/>
        <v>0</v>
      </c>
      <c r="K62" s="11" t="str">
        <f t="shared" si="94"/>
        <v>0</v>
      </c>
      <c r="L62" s="11" t="str">
        <f t="shared" si="94"/>
        <v>0</v>
      </c>
      <c r="M62" s="11" t="str">
        <f t="shared" si="94"/>
        <v>0</v>
      </c>
      <c r="N62" s="11" t="str">
        <f t="shared" si="94"/>
        <v>0</v>
      </c>
      <c r="O62" s="11" t="str">
        <f t="shared" si="94"/>
        <v>0</v>
      </c>
      <c r="P62" s="11" t="str">
        <f t="shared" si="94"/>
        <v>0</v>
      </c>
      <c r="Q62" s="11" t="str">
        <f t="shared" si="94"/>
        <v>0</v>
      </c>
      <c r="R62" s="11" t="str">
        <f t="shared" si="94"/>
        <v>0</v>
      </c>
      <c r="S62" s="11" t="str">
        <f t="shared" si="94"/>
        <v>0</v>
      </c>
      <c r="T62" s="11" t="str">
        <f t="shared" si="94"/>
        <v>0</v>
      </c>
      <c r="U62" s="11" t="str">
        <f t="shared" si="94"/>
        <v>0</v>
      </c>
      <c r="V62" s="11" t="str">
        <f t="shared" si="94"/>
        <v>0</v>
      </c>
      <c r="W62" s="11" t="str">
        <f t="shared" si="94"/>
        <v>0</v>
      </c>
      <c r="X62" s="11" t="str">
        <f t="shared" si="94"/>
        <v>0</v>
      </c>
      <c r="Y62" s="11" t="str">
        <f t="shared" si="94"/>
        <v>0</v>
      </c>
      <c r="Z62" s="11" t="str">
        <f t="shared" si="94"/>
        <v>0</v>
      </c>
      <c r="AA62" s="11" t="str">
        <f t="shared" si="94"/>
        <v>0</v>
      </c>
      <c r="AB62" s="11" t="str">
        <f t="shared" si="94"/>
        <v>0</v>
      </c>
      <c r="AC62" s="11" t="str">
        <f t="shared" si="94"/>
        <v>0</v>
      </c>
      <c r="AD62" s="11" t="str">
        <f t="shared" si="94"/>
        <v>0</v>
      </c>
      <c r="AE62" s="11" t="str">
        <f t="shared" si="94"/>
        <v>0</v>
      </c>
      <c r="AF62" s="11" t="str">
        <f t="shared" si="94"/>
        <v>0</v>
      </c>
      <c r="AG62" s="11" t="str">
        <f t="shared" si="94"/>
        <v>0</v>
      </c>
      <c r="AH62" s="11" t="str">
        <f t="shared" si="94"/>
        <v>0</v>
      </c>
      <c r="AI62" s="11" t="str">
        <f t="shared" si="94"/>
        <v>0</v>
      </c>
      <c r="AJ62" s="11" t="str">
        <f t="shared" si="94"/>
        <v>0</v>
      </c>
      <c r="AK62" s="11" t="str">
        <f t="shared" si="94"/>
        <v>0</v>
      </c>
      <c r="AL62" s="11" t="str">
        <f t="shared" si="94"/>
        <v>0</v>
      </c>
      <c r="AM62" s="11" t="str">
        <f t="shared" si="94"/>
        <v>0</v>
      </c>
      <c r="AN62" s="11" t="str">
        <f t="shared" si="94"/>
        <v>0</v>
      </c>
      <c r="AO62" s="11" t="str">
        <f t="shared" si="94"/>
        <v>0</v>
      </c>
      <c r="AP62" s="11" t="str">
        <f t="shared" si="94"/>
        <v>0</v>
      </c>
      <c r="AQ62" s="11" t="str">
        <f t="shared" si="94"/>
        <v>0</v>
      </c>
      <c r="AR62" s="11" t="str">
        <f t="shared" si="94"/>
        <v>0</v>
      </c>
      <c r="AS62" s="11" t="str">
        <f t="shared" si="94"/>
        <v>0</v>
      </c>
      <c r="AT62" s="11" t="str">
        <f t="shared" si="94"/>
        <v>0</v>
      </c>
      <c r="AU62" s="11" t="str">
        <f t="shared" si="94"/>
        <v>0</v>
      </c>
      <c r="AV62" s="11" t="str">
        <f t="shared" si="94"/>
        <v>0</v>
      </c>
      <c r="AW62" s="11" t="str">
        <f t="shared" si="94"/>
        <v>0</v>
      </c>
      <c r="AX62" s="11" t="str">
        <f t="shared" si="94"/>
        <v>0</v>
      </c>
      <c r="AY62" s="11" t="str">
        <f t="shared" si="94"/>
        <v>0</v>
      </c>
      <c r="AZ62" s="11" t="str">
        <f t="shared" si="94"/>
        <v>0</v>
      </c>
      <c r="BA62" s="11" t="str">
        <f t="shared" si="94"/>
        <v>0</v>
      </c>
      <c r="BB62" s="11" t="str">
        <f t="shared" si="94"/>
        <v/>
      </c>
      <c r="BC62" s="11" t="str">
        <f t="shared" si="94"/>
        <v/>
      </c>
      <c r="BD62" s="11" t="str">
        <f t="shared" si="94"/>
        <v/>
      </c>
      <c r="BE62" s="11" t="str">
        <f t="shared" si="94"/>
        <v/>
      </c>
      <c r="BF62" s="11" t="str">
        <f t="shared" si="94"/>
        <v/>
      </c>
      <c r="BG62" s="11" t="str">
        <f t="shared" si="94"/>
        <v/>
      </c>
      <c r="BH62" s="11" t="str">
        <f t="shared" si="94"/>
        <v/>
      </c>
      <c r="BI62" s="11" t="str">
        <f t="shared" si="94"/>
        <v/>
      </c>
      <c r="BJ62" s="11" t="str">
        <f t="shared" si="94"/>
        <v/>
      </c>
      <c r="BK62" s="11" t="str">
        <f t="shared" si="94"/>
        <v/>
      </c>
      <c r="BL62" s="11" t="str">
        <f t="shared" si="4"/>
        <v/>
      </c>
      <c r="BM62" s="11" t="str">
        <f t="shared" si="5"/>
        <v/>
      </c>
      <c r="BN62" s="11">
        <f t="shared" si="6"/>
        <v>0</v>
      </c>
      <c r="BO62" s="11" t="b">
        <f t="shared" si="1"/>
        <v>0</v>
      </c>
      <c r="BP62" t="b">
        <f>AND(COUNTIF(ranges!B$2:B$4,'Sample Manifest - ALL TYPES'!G53)=0,NOT(ISBLANK('Sample Manifest - ALL TYPES'!G53)))</f>
        <v>0</v>
      </c>
      <c r="CB62" s="11" t="b">
        <f t="shared" si="7"/>
        <v>0</v>
      </c>
      <c r="CD62" s="54" t="b">
        <f>IF(OR('Sample Manifest - ALL TYPES'!AB53="Custom indexes",'Sample Manifest - ALL TYPES'!AB53="Non-listed commercial indexes"),TRUE,FALSE)</f>
        <v>0</v>
      </c>
      <c r="CE62" s="54"/>
      <c r="CG62" s="62">
        <f>'Sample Manifest - ALL TYPES'!Q53</f>
        <v>0</v>
      </c>
      <c r="CH62" s="61" t="str">
        <f t="shared" ref="CH62:CK62" si="95">SUBSTITUTE(CG62,CH$17,"")</f>
        <v>0</v>
      </c>
      <c r="CI62" s="61" t="str">
        <f t="shared" si="95"/>
        <v>0</v>
      </c>
      <c r="CJ62" s="61" t="str">
        <f t="shared" si="95"/>
        <v>0</v>
      </c>
      <c r="CK62" s="61" t="str">
        <f t="shared" si="95"/>
        <v>0</v>
      </c>
      <c r="CL62" s="61">
        <f t="shared" si="9"/>
        <v>1</v>
      </c>
      <c r="CM62" s="61" t="b">
        <f>AND(NOT(ISBLANK('Sample Manifest - ALL TYPES'!Q53)),NOT(CL62=0))</f>
        <v>0</v>
      </c>
      <c r="CR62" s="11" t="b">
        <f>AND('Sample Manifest - ALL TYPES'!B53="Illumina Library Pool",ISBLANK('Sample Manifest - ALL TYPES'!Z53))</f>
        <v>0</v>
      </c>
    </row>
    <row r="63" spans="1:96" s="11" customFormat="1" x14ac:dyDescent="0.2">
      <c r="A63" s="11">
        <f>'Sample Manifest - ALL TYPES'!C54</f>
        <v>0</v>
      </c>
      <c r="B63" s="11" t="str">
        <f t="shared" ref="B63:BK63" si="96">SUBSTITUTE(A63,B$17,"")</f>
        <v>0</v>
      </c>
      <c r="C63" s="11" t="str">
        <f t="shared" si="96"/>
        <v>0</v>
      </c>
      <c r="D63" s="11" t="str">
        <f t="shared" si="96"/>
        <v>0</v>
      </c>
      <c r="E63" s="11" t="str">
        <f t="shared" si="96"/>
        <v>0</v>
      </c>
      <c r="F63" s="11" t="str">
        <f t="shared" si="96"/>
        <v>0</v>
      </c>
      <c r="G63" s="11" t="str">
        <f t="shared" si="96"/>
        <v>0</v>
      </c>
      <c r="H63" s="11" t="str">
        <f t="shared" si="96"/>
        <v>0</v>
      </c>
      <c r="I63" s="11" t="str">
        <f t="shared" si="96"/>
        <v>0</v>
      </c>
      <c r="J63" s="11" t="str">
        <f t="shared" si="96"/>
        <v>0</v>
      </c>
      <c r="K63" s="11" t="str">
        <f t="shared" si="96"/>
        <v>0</v>
      </c>
      <c r="L63" s="11" t="str">
        <f t="shared" si="96"/>
        <v>0</v>
      </c>
      <c r="M63" s="11" t="str">
        <f t="shared" si="96"/>
        <v>0</v>
      </c>
      <c r="N63" s="11" t="str">
        <f t="shared" si="96"/>
        <v>0</v>
      </c>
      <c r="O63" s="11" t="str">
        <f t="shared" si="96"/>
        <v>0</v>
      </c>
      <c r="P63" s="11" t="str">
        <f t="shared" si="96"/>
        <v>0</v>
      </c>
      <c r="Q63" s="11" t="str">
        <f t="shared" si="96"/>
        <v>0</v>
      </c>
      <c r="R63" s="11" t="str">
        <f t="shared" si="96"/>
        <v>0</v>
      </c>
      <c r="S63" s="11" t="str">
        <f t="shared" si="96"/>
        <v>0</v>
      </c>
      <c r="T63" s="11" t="str">
        <f t="shared" si="96"/>
        <v>0</v>
      </c>
      <c r="U63" s="11" t="str">
        <f t="shared" si="96"/>
        <v>0</v>
      </c>
      <c r="V63" s="11" t="str">
        <f t="shared" si="96"/>
        <v>0</v>
      </c>
      <c r="W63" s="11" t="str">
        <f t="shared" si="96"/>
        <v>0</v>
      </c>
      <c r="X63" s="11" t="str">
        <f t="shared" si="96"/>
        <v>0</v>
      </c>
      <c r="Y63" s="11" t="str">
        <f t="shared" si="96"/>
        <v>0</v>
      </c>
      <c r="Z63" s="11" t="str">
        <f t="shared" si="96"/>
        <v>0</v>
      </c>
      <c r="AA63" s="11" t="str">
        <f t="shared" si="96"/>
        <v>0</v>
      </c>
      <c r="AB63" s="11" t="str">
        <f t="shared" si="96"/>
        <v>0</v>
      </c>
      <c r="AC63" s="11" t="str">
        <f t="shared" si="96"/>
        <v>0</v>
      </c>
      <c r="AD63" s="11" t="str">
        <f t="shared" si="96"/>
        <v>0</v>
      </c>
      <c r="AE63" s="11" t="str">
        <f t="shared" si="96"/>
        <v>0</v>
      </c>
      <c r="AF63" s="11" t="str">
        <f t="shared" si="96"/>
        <v>0</v>
      </c>
      <c r="AG63" s="11" t="str">
        <f t="shared" si="96"/>
        <v>0</v>
      </c>
      <c r="AH63" s="11" t="str">
        <f t="shared" si="96"/>
        <v>0</v>
      </c>
      <c r="AI63" s="11" t="str">
        <f t="shared" si="96"/>
        <v>0</v>
      </c>
      <c r="AJ63" s="11" t="str">
        <f t="shared" si="96"/>
        <v>0</v>
      </c>
      <c r="AK63" s="11" t="str">
        <f t="shared" si="96"/>
        <v>0</v>
      </c>
      <c r="AL63" s="11" t="str">
        <f t="shared" si="96"/>
        <v>0</v>
      </c>
      <c r="AM63" s="11" t="str">
        <f t="shared" si="96"/>
        <v>0</v>
      </c>
      <c r="AN63" s="11" t="str">
        <f t="shared" si="96"/>
        <v>0</v>
      </c>
      <c r="AO63" s="11" t="str">
        <f t="shared" si="96"/>
        <v>0</v>
      </c>
      <c r="AP63" s="11" t="str">
        <f t="shared" si="96"/>
        <v>0</v>
      </c>
      <c r="AQ63" s="11" t="str">
        <f t="shared" si="96"/>
        <v>0</v>
      </c>
      <c r="AR63" s="11" t="str">
        <f t="shared" si="96"/>
        <v>0</v>
      </c>
      <c r="AS63" s="11" t="str">
        <f t="shared" si="96"/>
        <v>0</v>
      </c>
      <c r="AT63" s="11" t="str">
        <f t="shared" si="96"/>
        <v>0</v>
      </c>
      <c r="AU63" s="11" t="str">
        <f t="shared" si="96"/>
        <v>0</v>
      </c>
      <c r="AV63" s="11" t="str">
        <f t="shared" si="96"/>
        <v>0</v>
      </c>
      <c r="AW63" s="11" t="str">
        <f t="shared" si="96"/>
        <v>0</v>
      </c>
      <c r="AX63" s="11" t="str">
        <f t="shared" si="96"/>
        <v>0</v>
      </c>
      <c r="AY63" s="11" t="str">
        <f t="shared" si="96"/>
        <v>0</v>
      </c>
      <c r="AZ63" s="11" t="str">
        <f t="shared" si="96"/>
        <v>0</v>
      </c>
      <c r="BA63" s="11" t="str">
        <f t="shared" si="96"/>
        <v>0</v>
      </c>
      <c r="BB63" s="11" t="str">
        <f t="shared" si="96"/>
        <v/>
      </c>
      <c r="BC63" s="11" t="str">
        <f t="shared" si="96"/>
        <v/>
      </c>
      <c r="BD63" s="11" t="str">
        <f t="shared" si="96"/>
        <v/>
      </c>
      <c r="BE63" s="11" t="str">
        <f t="shared" si="96"/>
        <v/>
      </c>
      <c r="BF63" s="11" t="str">
        <f t="shared" si="96"/>
        <v/>
      </c>
      <c r="BG63" s="11" t="str">
        <f t="shared" si="96"/>
        <v/>
      </c>
      <c r="BH63" s="11" t="str">
        <f t="shared" si="96"/>
        <v/>
      </c>
      <c r="BI63" s="11" t="str">
        <f t="shared" si="96"/>
        <v/>
      </c>
      <c r="BJ63" s="11" t="str">
        <f t="shared" si="96"/>
        <v/>
      </c>
      <c r="BK63" s="11" t="str">
        <f t="shared" si="96"/>
        <v/>
      </c>
      <c r="BL63" s="11" t="str">
        <f t="shared" si="4"/>
        <v/>
      </c>
      <c r="BM63" s="11" t="str">
        <f t="shared" si="5"/>
        <v/>
      </c>
      <c r="BN63" s="11">
        <f t="shared" si="6"/>
        <v>0</v>
      </c>
      <c r="BO63" s="11" t="b">
        <f t="shared" si="1"/>
        <v>0</v>
      </c>
      <c r="BP63" t="b">
        <f>AND(COUNTIF(ranges!B$2:B$4,'Sample Manifest - ALL TYPES'!G54)=0,NOT(ISBLANK('Sample Manifest - ALL TYPES'!G54)))</f>
        <v>0</v>
      </c>
      <c r="CB63" s="11" t="b">
        <f t="shared" si="7"/>
        <v>0</v>
      </c>
      <c r="CD63" s="54" t="b">
        <f>IF(OR('Sample Manifest - ALL TYPES'!AB54="Custom indexes",'Sample Manifest - ALL TYPES'!AB54="Non-listed commercial indexes"),TRUE,FALSE)</f>
        <v>0</v>
      </c>
      <c r="CE63" s="54"/>
      <c r="CG63" s="62">
        <f>'Sample Manifest - ALL TYPES'!Q54</f>
        <v>0</v>
      </c>
      <c r="CH63" s="61" t="str">
        <f t="shared" ref="CH63:CK63" si="97">SUBSTITUTE(CG63,CH$17,"")</f>
        <v>0</v>
      </c>
      <c r="CI63" s="61" t="str">
        <f t="shared" si="97"/>
        <v>0</v>
      </c>
      <c r="CJ63" s="61" t="str">
        <f t="shared" si="97"/>
        <v>0</v>
      </c>
      <c r="CK63" s="61" t="str">
        <f t="shared" si="97"/>
        <v>0</v>
      </c>
      <c r="CL63" s="61">
        <f t="shared" si="9"/>
        <v>1</v>
      </c>
      <c r="CM63" s="61" t="b">
        <f>AND(NOT(ISBLANK('Sample Manifest - ALL TYPES'!Q54)),NOT(CL63=0))</f>
        <v>0</v>
      </c>
      <c r="CR63" s="11" t="b">
        <f>AND('Sample Manifest - ALL TYPES'!B54="Illumina Library Pool",ISBLANK('Sample Manifest - ALL TYPES'!Z54))</f>
        <v>0</v>
      </c>
    </row>
    <row r="64" spans="1:96" s="11" customFormat="1" x14ac:dyDescent="0.2">
      <c r="A64" s="11">
        <f>'Sample Manifest - ALL TYPES'!C55</f>
        <v>0</v>
      </c>
      <c r="B64" s="11" t="str">
        <f t="shared" ref="B64:BK64" si="98">SUBSTITUTE(A64,B$17,"")</f>
        <v>0</v>
      </c>
      <c r="C64" s="11" t="str">
        <f t="shared" si="98"/>
        <v>0</v>
      </c>
      <c r="D64" s="11" t="str">
        <f t="shared" si="98"/>
        <v>0</v>
      </c>
      <c r="E64" s="11" t="str">
        <f t="shared" si="98"/>
        <v>0</v>
      </c>
      <c r="F64" s="11" t="str">
        <f t="shared" si="98"/>
        <v>0</v>
      </c>
      <c r="G64" s="11" t="str">
        <f t="shared" si="98"/>
        <v>0</v>
      </c>
      <c r="H64" s="11" t="str">
        <f t="shared" si="98"/>
        <v>0</v>
      </c>
      <c r="I64" s="11" t="str">
        <f t="shared" si="98"/>
        <v>0</v>
      </c>
      <c r="J64" s="11" t="str">
        <f t="shared" si="98"/>
        <v>0</v>
      </c>
      <c r="K64" s="11" t="str">
        <f t="shared" si="98"/>
        <v>0</v>
      </c>
      <c r="L64" s="11" t="str">
        <f t="shared" si="98"/>
        <v>0</v>
      </c>
      <c r="M64" s="11" t="str">
        <f t="shared" si="98"/>
        <v>0</v>
      </c>
      <c r="N64" s="11" t="str">
        <f t="shared" si="98"/>
        <v>0</v>
      </c>
      <c r="O64" s="11" t="str">
        <f t="shared" si="98"/>
        <v>0</v>
      </c>
      <c r="P64" s="11" t="str">
        <f t="shared" si="98"/>
        <v>0</v>
      </c>
      <c r="Q64" s="11" t="str">
        <f t="shared" si="98"/>
        <v>0</v>
      </c>
      <c r="R64" s="11" t="str">
        <f t="shared" si="98"/>
        <v>0</v>
      </c>
      <c r="S64" s="11" t="str">
        <f t="shared" si="98"/>
        <v>0</v>
      </c>
      <c r="T64" s="11" t="str">
        <f t="shared" si="98"/>
        <v>0</v>
      </c>
      <c r="U64" s="11" t="str">
        <f t="shared" si="98"/>
        <v>0</v>
      </c>
      <c r="V64" s="11" t="str">
        <f t="shared" si="98"/>
        <v>0</v>
      </c>
      <c r="W64" s="11" t="str">
        <f t="shared" si="98"/>
        <v>0</v>
      </c>
      <c r="X64" s="11" t="str">
        <f t="shared" si="98"/>
        <v>0</v>
      </c>
      <c r="Y64" s="11" t="str">
        <f t="shared" si="98"/>
        <v>0</v>
      </c>
      <c r="Z64" s="11" t="str">
        <f t="shared" si="98"/>
        <v>0</v>
      </c>
      <c r="AA64" s="11" t="str">
        <f t="shared" si="98"/>
        <v>0</v>
      </c>
      <c r="AB64" s="11" t="str">
        <f t="shared" si="98"/>
        <v>0</v>
      </c>
      <c r="AC64" s="11" t="str">
        <f t="shared" si="98"/>
        <v>0</v>
      </c>
      <c r="AD64" s="11" t="str">
        <f t="shared" si="98"/>
        <v>0</v>
      </c>
      <c r="AE64" s="11" t="str">
        <f t="shared" si="98"/>
        <v>0</v>
      </c>
      <c r="AF64" s="11" t="str">
        <f t="shared" si="98"/>
        <v>0</v>
      </c>
      <c r="AG64" s="11" t="str">
        <f t="shared" si="98"/>
        <v>0</v>
      </c>
      <c r="AH64" s="11" t="str">
        <f t="shared" si="98"/>
        <v>0</v>
      </c>
      <c r="AI64" s="11" t="str">
        <f t="shared" si="98"/>
        <v>0</v>
      </c>
      <c r="AJ64" s="11" t="str">
        <f t="shared" si="98"/>
        <v>0</v>
      </c>
      <c r="AK64" s="11" t="str">
        <f t="shared" si="98"/>
        <v>0</v>
      </c>
      <c r="AL64" s="11" t="str">
        <f t="shared" si="98"/>
        <v>0</v>
      </c>
      <c r="AM64" s="11" t="str">
        <f t="shared" si="98"/>
        <v>0</v>
      </c>
      <c r="AN64" s="11" t="str">
        <f t="shared" si="98"/>
        <v>0</v>
      </c>
      <c r="AO64" s="11" t="str">
        <f t="shared" si="98"/>
        <v>0</v>
      </c>
      <c r="AP64" s="11" t="str">
        <f t="shared" si="98"/>
        <v>0</v>
      </c>
      <c r="AQ64" s="11" t="str">
        <f t="shared" si="98"/>
        <v>0</v>
      </c>
      <c r="AR64" s="11" t="str">
        <f t="shared" si="98"/>
        <v>0</v>
      </c>
      <c r="AS64" s="11" t="str">
        <f t="shared" si="98"/>
        <v>0</v>
      </c>
      <c r="AT64" s="11" t="str">
        <f t="shared" si="98"/>
        <v>0</v>
      </c>
      <c r="AU64" s="11" t="str">
        <f t="shared" si="98"/>
        <v>0</v>
      </c>
      <c r="AV64" s="11" t="str">
        <f t="shared" si="98"/>
        <v>0</v>
      </c>
      <c r="AW64" s="11" t="str">
        <f t="shared" si="98"/>
        <v>0</v>
      </c>
      <c r="AX64" s="11" t="str">
        <f t="shared" si="98"/>
        <v>0</v>
      </c>
      <c r="AY64" s="11" t="str">
        <f t="shared" si="98"/>
        <v>0</v>
      </c>
      <c r="AZ64" s="11" t="str">
        <f t="shared" si="98"/>
        <v>0</v>
      </c>
      <c r="BA64" s="11" t="str">
        <f t="shared" si="98"/>
        <v>0</v>
      </c>
      <c r="BB64" s="11" t="str">
        <f t="shared" si="98"/>
        <v/>
      </c>
      <c r="BC64" s="11" t="str">
        <f t="shared" si="98"/>
        <v/>
      </c>
      <c r="BD64" s="11" t="str">
        <f t="shared" si="98"/>
        <v/>
      </c>
      <c r="BE64" s="11" t="str">
        <f t="shared" si="98"/>
        <v/>
      </c>
      <c r="BF64" s="11" t="str">
        <f t="shared" si="98"/>
        <v/>
      </c>
      <c r="BG64" s="11" t="str">
        <f t="shared" si="98"/>
        <v/>
      </c>
      <c r="BH64" s="11" t="str">
        <f t="shared" si="98"/>
        <v/>
      </c>
      <c r="BI64" s="11" t="str">
        <f t="shared" si="98"/>
        <v/>
      </c>
      <c r="BJ64" s="11" t="str">
        <f t="shared" si="98"/>
        <v/>
      </c>
      <c r="BK64" s="11" t="str">
        <f t="shared" si="98"/>
        <v/>
      </c>
      <c r="BL64" s="11" t="str">
        <f t="shared" si="4"/>
        <v/>
      </c>
      <c r="BM64" s="11" t="str">
        <f t="shared" si="5"/>
        <v/>
      </c>
      <c r="BN64" s="11">
        <f t="shared" si="6"/>
        <v>0</v>
      </c>
      <c r="BO64" s="11" t="b">
        <f t="shared" si="1"/>
        <v>0</v>
      </c>
      <c r="BP64" t="b">
        <f>AND(COUNTIF(ranges!B$2:B$4,'Sample Manifest - ALL TYPES'!G55)=0,NOT(ISBLANK('Sample Manifest - ALL TYPES'!G55)))</f>
        <v>0</v>
      </c>
      <c r="CB64" s="11" t="b">
        <f t="shared" si="7"/>
        <v>0</v>
      </c>
      <c r="CD64" s="54" t="b">
        <f>IF(OR('Sample Manifest - ALL TYPES'!AB55="Custom indexes",'Sample Manifest - ALL TYPES'!AB55="Non-listed commercial indexes"),TRUE,FALSE)</f>
        <v>0</v>
      </c>
      <c r="CE64" s="54"/>
      <c r="CG64" s="62">
        <f>'Sample Manifest - ALL TYPES'!Q55</f>
        <v>0</v>
      </c>
      <c r="CH64" s="61" t="str">
        <f t="shared" ref="CH64:CK64" si="99">SUBSTITUTE(CG64,CH$17,"")</f>
        <v>0</v>
      </c>
      <c r="CI64" s="61" t="str">
        <f t="shared" si="99"/>
        <v>0</v>
      </c>
      <c r="CJ64" s="61" t="str">
        <f t="shared" si="99"/>
        <v>0</v>
      </c>
      <c r="CK64" s="61" t="str">
        <f t="shared" si="99"/>
        <v>0</v>
      </c>
      <c r="CL64" s="61">
        <f t="shared" si="9"/>
        <v>1</v>
      </c>
      <c r="CM64" s="61" t="b">
        <f>AND(NOT(ISBLANK('Sample Manifest - ALL TYPES'!Q55)),NOT(CL64=0))</f>
        <v>0</v>
      </c>
      <c r="CR64" s="11" t="b">
        <f>AND('Sample Manifest - ALL TYPES'!B55="Illumina Library Pool",ISBLANK('Sample Manifest - ALL TYPES'!Z55))</f>
        <v>0</v>
      </c>
    </row>
    <row r="65" spans="1:96" s="11" customFormat="1" x14ac:dyDescent="0.2">
      <c r="A65" s="11">
        <f>'Sample Manifest - ALL TYPES'!C56</f>
        <v>0</v>
      </c>
      <c r="B65" s="11" t="str">
        <f t="shared" ref="B65:BK65" si="100">SUBSTITUTE(A65,B$17,"")</f>
        <v>0</v>
      </c>
      <c r="C65" s="11" t="str">
        <f t="shared" si="100"/>
        <v>0</v>
      </c>
      <c r="D65" s="11" t="str">
        <f t="shared" si="100"/>
        <v>0</v>
      </c>
      <c r="E65" s="11" t="str">
        <f t="shared" si="100"/>
        <v>0</v>
      </c>
      <c r="F65" s="11" t="str">
        <f t="shared" si="100"/>
        <v>0</v>
      </c>
      <c r="G65" s="11" t="str">
        <f t="shared" si="100"/>
        <v>0</v>
      </c>
      <c r="H65" s="11" t="str">
        <f t="shared" si="100"/>
        <v>0</v>
      </c>
      <c r="I65" s="11" t="str">
        <f t="shared" si="100"/>
        <v>0</v>
      </c>
      <c r="J65" s="11" t="str">
        <f t="shared" si="100"/>
        <v>0</v>
      </c>
      <c r="K65" s="11" t="str">
        <f t="shared" si="100"/>
        <v>0</v>
      </c>
      <c r="L65" s="11" t="str">
        <f t="shared" si="100"/>
        <v>0</v>
      </c>
      <c r="M65" s="11" t="str">
        <f t="shared" si="100"/>
        <v>0</v>
      </c>
      <c r="N65" s="11" t="str">
        <f t="shared" si="100"/>
        <v>0</v>
      </c>
      <c r="O65" s="11" t="str">
        <f t="shared" si="100"/>
        <v>0</v>
      </c>
      <c r="P65" s="11" t="str">
        <f t="shared" si="100"/>
        <v>0</v>
      </c>
      <c r="Q65" s="11" t="str">
        <f t="shared" si="100"/>
        <v>0</v>
      </c>
      <c r="R65" s="11" t="str">
        <f t="shared" si="100"/>
        <v>0</v>
      </c>
      <c r="S65" s="11" t="str">
        <f t="shared" si="100"/>
        <v>0</v>
      </c>
      <c r="T65" s="11" t="str">
        <f t="shared" si="100"/>
        <v>0</v>
      </c>
      <c r="U65" s="11" t="str">
        <f t="shared" si="100"/>
        <v>0</v>
      </c>
      <c r="V65" s="11" t="str">
        <f t="shared" si="100"/>
        <v>0</v>
      </c>
      <c r="W65" s="11" t="str">
        <f t="shared" si="100"/>
        <v>0</v>
      </c>
      <c r="X65" s="11" t="str">
        <f t="shared" si="100"/>
        <v>0</v>
      </c>
      <c r="Y65" s="11" t="str">
        <f t="shared" si="100"/>
        <v>0</v>
      </c>
      <c r="Z65" s="11" t="str">
        <f t="shared" si="100"/>
        <v>0</v>
      </c>
      <c r="AA65" s="11" t="str">
        <f t="shared" si="100"/>
        <v>0</v>
      </c>
      <c r="AB65" s="11" t="str">
        <f t="shared" si="100"/>
        <v>0</v>
      </c>
      <c r="AC65" s="11" t="str">
        <f t="shared" si="100"/>
        <v>0</v>
      </c>
      <c r="AD65" s="11" t="str">
        <f t="shared" si="100"/>
        <v>0</v>
      </c>
      <c r="AE65" s="11" t="str">
        <f t="shared" si="100"/>
        <v>0</v>
      </c>
      <c r="AF65" s="11" t="str">
        <f t="shared" si="100"/>
        <v>0</v>
      </c>
      <c r="AG65" s="11" t="str">
        <f t="shared" si="100"/>
        <v>0</v>
      </c>
      <c r="AH65" s="11" t="str">
        <f t="shared" si="100"/>
        <v>0</v>
      </c>
      <c r="AI65" s="11" t="str">
        <f t="shared" si="100"/>
        <v>0</v>
      </c>
      <c r="AJ65" s="11" t="str">
        <f t="shared" si="100"/>
        <v>0</v>
      </c>
      <c r="AK65" s="11" t="str">
        <f t="shared" si="100"/>
        <v>0</v>
      </c>
      <c r="AL65" s="11" t="str">
        <f t="shared" si="100"/>
        <v>0</v>
      </c>
      <c r="AM65" s="11" t="str">
        <f t="shared" si="100"/>
        <v>0</v>
      </c>
      <c r="AN65" s="11" t="str">
        <f t="shared" si="100"/>
        <v>0</v>
      </c>
      <c r="AO65" s="11" t="str">
        <f t="shared" si="100"/>
        <v>0</v>
      </c>
      <c r="AP65" s="11" t="str">
        <f t="shared" si="100"/>
        <v>0</v>
      </c>
      <c r="AQ65" s="11" t="str">
        <f t="shared" si="100"/>
        <v>0</v>
      </c>
      <c r="AR65" s="11" t="str">
        <f t="shared" si="100"/>
        <v>0</v>
      </c>
      <c r="AS65" s="11" t="str">
        <f t="shared" si="100"/>
        <v>0</v>
      </c>
      <c r="AT65" s="11" t="str">
        <f t="shared" si="100"/>
        <v>0</v>
      </c>
      <c r="AU65" s="11" t="str">
        <f t="shared" si="100"/>
        <v>0</v>
      </c>
      <c r="AV65" s="11" t="str">
        <f t="shared" si="100"/>
        <v>0</v>
      </c>
      <c r="AW65" s="11" t="str">
        <f t="shared" si="100"/>
        <v>0</v>
      </c>
      <c r="AX65" s="11" t="str">
        <f t="shared" si="100"/>
        <v>0</v>
      </c>
      <c r="AY65" s="11" t="str">
        <f t="shared" si="100"/>
        <v>0</v>
      </c>
      <c r="AZ65" s="11" t="str">
        <f t="shared" si="100"/>
        <v>0</v>
      </c>
      <c r="BA65" s="11" t="str">
        <f t="shared" si="100"/>
        <v>0</v>
      </c>
      <c r="BB65" s="11" t="str">
        <f t="shared" si="100"/>
        <v/>
      </c>
      <c r="BC65" s="11" t="str">
        <f t="shared" si="100"/>
        <v/>
      </c>
      <c r="BD65" s="11" t="str">
        <f t="shared" si="100"/>
        <v/>
      </c>
      <c r="BE65" s="11" t="str">
        <f t="shared" si="100"/>
        <v/>
      </c>
      <c r="BF65" s="11" t="str">
        <f t="shared" si="100"/>
        <v/>
      </c>
      <c r="BG65" s="11" t="str">
        <f t="shared" si="100"/>
        <v/>
      </c>
      <c r="BH65" s="11" t="str">
        <f t="shared" si="100"/>
        <v/>
      </c>
      <c r="BI65" s="11" t="str">
        <f t="shared" si="100"/>
        <v/>
      </c>
      <c r="BJ65" s="11" t="str">
        <f t="shared" si="100"/>
        <v/>
      </c>
      <c r="BK65" s="11" t="str">
        <f t="shared" si="100"/>
        <v/>
      </c>
      <c r="BL65" s="11" t="str">
        <f t="shared" si="4"/>
        <v/>
      </c>
      <c r="BM65" s="11" t="str">
        <f t="shared" si="5"/>
        <v/>
      </c>
      <c r="BN65" s="11">
        <f t="shared" si="6"/>
        <v>0</v>
      </c>
      <c r="BO65" s="11" t="b">
        <f t="shared" si="1"/>
        <v>0</v>
      </c>
      <c r="BP65" t="b">
        <f>AND(COUNTIF(ranges!B$2:B$4,'Sample Manifest - ALL TYPES'!G56)=0,NOT(ISBLANK('Sample Manifest - ALL TYPES'!G56)))</f>
        <v>0</v>
      </c>
      <c r="CB65" s="11" t="b">
        <f t="shared" si="7"/>
        <v>0</v>
      </c>
      <c r="CD65" s="54" t="b">
        <f>IF(OR('Sample Manifest - ALL TYPES'!AB56="Custom indexes",'Sample Manifest - ALL TYPES'!AB56="Non-listed commercial indexes"),TRUE,FALSE)</f>
        <v>0</v>
      </c>
      <c r="CE65" s="54"/>
      <c r="CG65" s="62">
        <f>'Sample Manifest - ALL TYPES'!Q56</f>
        <v>0</v>
      </c>
      <c r="CH65" s="61" t="str">
        <f t="shared" ref="CH65:CK65" si="101">SUBSTITUTE(CG65,CH$17,"")</f>
        <v>0</v>
      </c>
      <c r="CI65" s="61" t="str">
        <f t="shared" si="101"/>
        <v>0</v>
      </c>
      <c r="CJ65" s="61" t="str">
        <f t="shared" si="101"/>
        <v>0</v>
      </c>
      <c r="CK65" s="61" t="str">
        <f t="shared" si="101"/>
        <v>0</v>
      </c>
      <c r="CL65" s="61">
        <f t="shared" si="9"/>
        <v>1</v>
      </c>
      <c r="CM65" s="61" t="b">
        <f>AND(NOT(ISBLANK('Sample Manifest - ALL TYPES'!Q56)),NOT(CL65=0))</f>
        <v>0</v>
      </c>
      <c r="CR65" s="11" t="b">
        <f>AND('Sample Manifest - ALL TYPES'!B56="Illumina Library Pool",ISBLANK('Sample Manifest - ALL TYPES'!Z56))</f>
        <v>0</v>
      </c>
    </row>
    <row r="66" spans="1:96" s="11" customFormat="1" x14ac:dyDescent="0.2">
      <c r="A66" s="11">
        <f>'Sample Manifest - ALL TYPES'!C57</f>
        <v>0</v>
      </c>
      <c r="B66" s="11" t="str">
        <f t="shared" ref="B66:BK66" si="102">SUBSTITUTE(A66,B$17,"")</f>
        <v>0</v>
      </c>
      <c r="C66" s="11" t="str">
        <f t="shared" si="102"/>
        <v>0</v>
      </c>
      <c r="D66" s="11" t="str">
        <f t="shared" si="102"/>
        <v>0</v>
      </c>
      <c r="E66" s="11" t="str">
        <f t="shared" si="102"/>
        <v>0</v>
      </c>
      <c r="F66" s="11" t="str">
        <f t="shared" si="102"/>
        <v>0</v>
      </c>
      <c r="G66" s="11" t="str">
        <f t="shared" si="102"/>
        <v>0</v>
      </c>
      <c r="H66" s="11" t="str">
        <f t="shared" si="102"/>
        <v>0</v>
      </c>
      <c r="I66" s="11" t="str">
        <f t="shared" si="102"/>
        <v>0</v>
      </c>
      <c r="J66" s="11" t="str">
        <f t="shared" si="102"/>
        <v>0</v>
      </c>
      <c r="K66" s="11" t="str">
        <f t="shared" si="102"/>
        <v>0</v>
      </c>
      <c r="L66" s="11" t="str">
        <f t="shared" si="102"/>
        <v>0</v>
      </c>
      <c r="M66" s="11" t="str">
        <f t="shared" si="102"/>
        <v>0</v>
      </c>
      <c r="N66" s="11" t="str">
        <f t="shared" si="102"/>
        <v>0</v>
      </c>
      <c r="O66" s="11" t="str">
        <f t="shared" si="102"/>
        <v>0</v>
      </c>
      <c r="P66" s="11" t="str">
        <f t="shared" si="102"/>
        <v>0</v>
      </c>
      <c r="Q66" s="11" t="str">
        <f t="shared" si="102"/>
        <v>0</v>
      </c>
      <c r="R66" s="11" t="str">
        <f t="shared" si="102"/>
        <v>0</v>
      </c>
      <c r="S66" s="11" t="str">
        <f t="shared" si="102"/>
        <v>0</v>
      </c>
      <c r="T66" s="11" t="str">
        <f t="shared" si="102"/>
        <v>0</v>
      </c>
      <c r="U66" s="11" t="str">
        <f t="shared" si="102"/>
        <v>0</v>
      </c>
      <c r="V66" s="11" t="str">
        <f t="shared" si="102"/>
        <v>0</v>
      </c>
      <c r="W66" s="11" t="str">
        <f t="shared" si="102"/>
        <v>0</v>
      </c>
      <c r="X66" s="11" t="str">
        <f t="shared" si="102"/>
        <v>0</v>
      </c>
      <c r="Y66" s="11" t="str">
        <f t="shared" si="102"/>
        <v>0</v>
      </c>
      <c r="Z66" s="11" t="str">
        <f t="shared" si="102"/>
        <v>0</v>
      </c>
      <c r="AA66" s="11" t="str">
        <f t="shared" si="102"/>
        <v>0</v>
      </c>
      <c r="AB66" s="11" t="str">
        <f t="shared" si="102"/>
        <v>0</v>
      </c>
      <c r="AC66" s="11" t="str">
        <f t="shared" si="102"/>
        <v>0</v>
      </c>
      <c r="AD66" s="11" t="str">
        <f t="shared" si="102"/>
        <v>0</v>
      </c>
      <c r="AE66" s="11" t="str">
        <f t="shared" si="102"/>
        <v>0</v>
      </c>
      <c r="AF66" s="11" t="str">
        <f t="shared" si="102"/>
        <v>0</v>
      </c>
      <c r="AG66" s="11" t="str">
        <f t="shared" si="102"/>
        <v>0</v>
      </c>
      <c r="AH66" s="11" t="str">
        <f t="shared" si="102"/>
        <v>0</v>
      </c>
      <c r="AI66" s="11" t="str">
        <f t="shared" si="102"/>
        <v>0</v>
      </c>
      <c r="AJ66" s="11" t="str">
        <f t="shared" si="102"/>
        <v>0</v>
      </c>
      <c r="AK66" s="11" t="str">
        <f t="shared" si="102"/>
        <v>0</v>
      </c>
      <c r="AL66" s="11" t="str">
        <f t="shared" si="102"/>
        <v>0</v>
      </c>
      <c r="AM66" s="11" t="str">
        <f t="shared" si="102"/>
        <v>0</v>
      </c>
      <c r="AN66" s="11" t="str">
        <f t="shared" si="102"/>
        <v>0</v>
      </c>
      <c r="AO66" s="11" t="str">
        <f t="shared" si="102"/>
        <v>0</v>
      </c>
      <c r="AP66" s="11" t="str">
        <f t="shared" si="102"/>
        <v>0</v>
      </c>
      <c r="AQ66" s="11" t="str">
        <f t="shared" si="102"/>
        <v>0</v>
      </c>
      <c r="AR66" s="11" t="str">
        <f t="shared" si="102"/>
        <v>0</v>
      </c>
      <c r="AS66" s="11" t="str">
        <f t="shared" si="102"/>
        <v>0</v>
      </c>
      <c r="AT66" s="11" t="str">
        <f t="shared" si="102"/>
        <v>0</v>
      </c>
      <c r="AU66" s="11" t="str">
        <f t="shared" si="102"/>
        <v>0</v>
      </c>
      <c r="AV66" s="11" t="str">
        <f t="shared" si="102"/>
        <v>0</v>
      </c>
      <c r="AW66" s="11" t="str">
        <f t="shared" si="102"/>
        <v>0</v>
      </c>
      <c r="AX66" s="11" t="str">
        <f t="shared" si="102"/>
        <v>0</v>
      </c>
      <c r="AY66" s="11" t="str">
        <f t="shared" si="102"/>
        <v>0</v>
      </c>
      <c r="AZ66" s="11" t="str">
        <f t="shared" si="102"/>
        <v>0</v>
      </c>
      <c r="BA66" s="11" t="str">
        <f t="shared" si="102"/>
        <v>0</v>
      </c>
      <c r="BB66" s="11" t="str">
        <f t="shared" si="102"/>
        <v/>
      </c>
      <c r="BC66" s="11" t="str">
        <f t="shared" si="102"/>
        <v/>
      </c>
      <c r="BD66" s="11" t="str">
        <f t="shared" si="102"/>
        <v/>
      </c>
      <c r="BE66" s="11" t="str">
        <f t="shared" si="102"/>
        <v/>
      </c>
      <c r="BF66" s="11" t="str">
        <f t="shared" si="102"/>
        <v/>
      </c>
      <c r="BG66" s="11" t="str">
        <f t="shared" si="102"/>
        <v/>
      </c>
      <c r="BH66" s="11" t="str">
        <f t="shared" si="102"/>
        <v/>
      </c>
      <c r="BI66" s="11" t="str">
        <f t="shared" si="102"/>
        <v/>
      </c>
      <c r="BJ66" s="11" t="str">
        <f t="shared" si="102"/>
        <v/>
      </c>
      <c r="BK66" s="11" t="str">
        <f t="shared" si="102"/>
        <v/>
      </c>
      <c r="BL66" s="11" t="str">
        <f t="shared" si="4"/>
        <v/>
      </c>
      <c r="BM66" s="11" t="str">
        <f t="shared" si="5"/>
        <v/>
      </c>
      <c r="BN66" s="11">
        <f t="shared" si="6"/>
        <v>0</v>
      </c>
      <c r="BO66" s="11" t="b">
        <f t="shared" si="1"/>
        <v>0</v>
      </c>
      <c r="BP66" t="b">
        <f>AND(COUNTIF(ranges!B$2:B$4,'Sample Manifest - ALL TYPES'!G57)=0,NOT(ISBLANK('Sample Manifest - ALL TYPES'!G57)))</f>
        <v>0</v>
      </c>
      <c r="CB66" s="11" t="b">
        <f t="shared" si="7"/>
        <v>0</v>
      </c>
      <c r="CD66" s="54" t="b">
        <f>IF(OR('Sample Manifest - ALL TYPES'!AB57="Custom indexes",'Sample Manifest - ALL TYPES'!AB57="Non-listed commercial indexes"),TRUE,FALSE)</f>
        <v>0</v>
      </c>
      <c r="CE66" s="54"/>
      <c r="CG66" s="62">
        <f>'Sample Manifest - ALL TYPES'!Q57</f>
        <v>0</v>
      </c>
      <c r="CH66" s="61" t="str">
        <f t="shared" ref="CH66:CK66" si="103">SUBSTITUTE(CG66,CH$17,"")</f>
        <v>0</v>
      </c>
      <c r="CI66" s="61" t="str">
        <f t="shared" si="103"/>
        <v>0</v>
      </c>
      <c r="CJ66" s="61" t="str">
        <f t="shared" si="103"/>
        <v>0</v>
      </c>
      <c r="CK66" s="61" t="str">
        <f t="shared" si="103"/>
        <v>0</v>
      </c>
      <c r="CL66" s="61">
        <f t="shared" si="9"/>
        <v>1</v>
      </c>
      <c r="CM66" s="61" t="b">
        <f>AND(NOT(ISBLANK('Sample Manifest - ALL TYPES'!Q57)),NOT(CL66=0))</f>
        <v>0</v>
      </c>
      <c r="CR66" s="11" t="b">
        <f>AND('Sample Manifest - ALL TYPES'!B57="Illumina Library Pool",ISBLANK('Sample Manifest - ALL TYPES'!Z57))</f>
        <v>0</v>
      </c>
    </row>
    <row r="67" spans="1:96" s="11" customFormat="1" x14ac:dyDescent="0.2">
      <c r="A67" s="11">
        <f>'Sample Manifest - ALL TYPES'!C58</f>
        <v>0</v>
      </c>
      <c r="B67" s="11" t="str">
        <f t="shared" ref="B67:BK67" si="104">SUBSTITUTE(A67,B$17,"")</f>
        <v>0</v>
      </c>
      <c r="C67" s="11" t="str">
        <f t="shared" si="104"/>
        <v>0</v>
      </c>
      <c r="D67" s="11" t="str">
        <f t="shared" si="104"/>
        <v>0</v>
      </c>
      <c r="E67" s="11" t="str">
        <f t="shared" si="104"/>
        <v>0</v>
      </c>
      <c r="F67" s="11" t="str">
        <f t="shared" si="104"/>
        <v>0</v>
      </c>
      <c r="G67" s="11" t="str">
        <f t="shared" si="104"/>
        <v>0</v>
      </c>
      <c r="H67" s="11" t="str">
        <f t="shared" si="104"/>
        <v>0</v>
      </c>
      <c r="I67" s="11" t="str">
        <f t="shared" si="104"/>
        <v>0</v>
      </c>
      <c r="J67" s="11" t="str">
        <f t="shared" si="104"/>
        <v>0</v>
      </c>
      <c r="K67" s="11" t="str">
        <f t="shared" si="104"/>
        <v>0</v>
      </c>
      <c r="L67" s="11" t="str">
        <f t="shared" si="104"/>
        <v>0</v>
      </c>
      <c r="M67" s="11" t="str">
        <f t="shared" si="104"/>
        <v>0</v>
      </c>
      <c r="N67" s="11" t="str">
        <f t="shared" si="104"/>
        <v>0</v>
      </c>
      <c r="O67" s="11" t="str">
        <f t="shared" si="104"/>
        <v>0</v>
      </c>
      <c r="P67" s="11" t="str">
        <f t="shared" si="104"/>
        <v>0</v>
      </c>
      <c r="Q67" s="11" t="str">
        <f t="shared" si="104"/>
        <v>0</v>
      </c>
      <c r="R67" s="11" t="str">
        <f t="shared" si="104"/>
        <v>0</v>
      </c>
      <c r="S67" s="11" t="str">
        <f t="shared" si="104"/>
        <v>0</v>
      </c>
      <c r="T67" s="11" t="str">
        <f t="shared" si="104"/>
        <v>0</v>
      </c>
      <c r="U67" s="11" t="str">
        <f t="shared" si="104"/>
        <v>0</v>
      </c>
      <c r="V67" s="11" t="str">
        <f t="shared" si="104"/>
        <v>0</v>
      </c>
      <c r="W67" s="11" t="str">
        <f t="shared" si="104"/>
        <v>0</v>
      </c>
      <c r="X67" s="11" t="str">
        <f t="shared" si="104"/>
        <v>0</v>
      </c>
      <c r="Y67" s="11" t="str">
        <f t="shared" si="104"/>
        <v>0</v>
      </c>
      <c r="Z67" s="11" t="str">
        <f t="shared" si="104"/>
        <v>0</v>
      </c>
      <c r="AA67" s="11" t="str">
        <f t="shared" si="104"/>
        <v>0</v>
      </c>
      <c r="AB67" s="11" t="str">
        <f t="shared" si="104"/>
        <v>0</v>
      </c>
      <c r="AC67" s="11" t="str">
        <f t="shared" si="104"/>
        <v>0</v>
      </c>
      <c r="AD67" s="11" t="str">
        <f t="shared" si="104"/>
        <v>0</v>
      </c>
      <c r="AE67" s="11" t="str">
        <f t="shared" si="104"/>
        <v>0</v>
      </c>
      <c r="AF67" s="11" t="str">
        <f t="shared" si="104"/>
        <v>0</v>
      </c>
      <c r="AG67" s="11" t="str">
        <f t="shared" si="104"/>
        <v>0</v>
      </c>
      <c r="AH67" s="11" t="str">
        <f t="shared" si="104"/>
        <v>0</v>
      </c>
      <c r="AI67" s="11" t="str">
        <f t="shared" si="104"/>
        <v>0</v>
      </c>
      <c r="AJ67" s="11" t="str">
        <f t="shared" si="104"/>
        <v>0</v>
      </c>
      <c r="AK67" s="11" t="str">
        <f t="shared" si="104"/>
        <v>0</v>
      </c>
      <c r="AL67" s="11" t="str">
        <f t="shared" si="104"/>
        <v>0</v>
      </c>
      <c r="AM67" s="11" t="str">
        <f t="shared" si="104"/>
        <v>0</v>
      </c>
      <c r="AN67" s="11" t="str">
        <f t="shared" si="104"/>
        <v>0</v>
      </c>
      <c r="AO67" s="11" t="str">
        <f t="shared" si="104"/>
        <v>0</v>
      </c>
      <c r="AP67" s="11" t="str">
        <f t="shared" si="104"/>
        <v>0</v>
      </c>
      <c r="AQ67" s="11" t="str">
        <f t="shared" si="104"/>
        <v>0</v>
      </c>
      <c r="AR67" s="11" t="str">
        <f t="shared" si="104"/>
        <v>0</v>
      </c>
      <c r="AS67" s="11" t="str">
        <f t="shared" si="104"/>
        <v>0</v>
      </c>
      <c r="AT67" s="11" t="str">
        <f t="shared" si="104"/>
        <v>0</v>
      </c>
      <c r="AU67" s="11" t="str">
        <f t="shared" si="104"/>
        <v>0</v>
      </c>
      <c r="AV67" s="11" t="str">
        <f t="shared" si="104"/>
        <v>0</v>
      </c>
      <c r="AW67" s="11" t="str">
        <f t="shared" si="104"/>
        <v>0</v>
      </c>
      <c r="AX67" s="11" t="str">
        <f t="shared" si="104"/>
        <v>0</v>
      </c>
      <c r="AY67" s="11" t="str">
        <f t="shared" si="104"/>
        <v>0</v>
      </c>
      <c r="AZ67" s="11" t="str">
        <f t="shared" si="104"/>
        <v>0</v>
      </c>
      <c r="BA67" s="11" t="str">
        <f t="shared" si="104"/>
        <v>0</v>
      </c>
      <c r="BB67" s="11" t="str">
        <f t="shared" si="104"/>
        <v/>
      </c>
      <c r="BC67" s="11" t="str">
        <f t="shared" si="104"/>
        <v/>
      </c>
      <c r="BD67" s="11" t="str">
        <f t="shared" si="104"/>
        <v/>
      </c>
      <c r="BE67" s="11" t="str">
        <f t="shared" si="104"/>
        <v/>
      </c>
      <c r="BF67" s="11" t="str">
        <f t="shared" si="104"/>
        <v/>
      </c>
      <c r="BG67" s="11" t="str">
        <f t="shared" si="104"/>
        <v/>
      </c>
      <c r="BH67" s="11" t="str">
        <f t="shared" si="104"/>
        <v/>
      </c>
      <c r="BI67" s="11" t="str">
        <f t="shared" si="104"/>
        <v/>
      </c>
      <c r="BJ67" s="11" t="str">
        <f t="shared" si="104"/>
        <v/>
      </c>
      <c r="BK67" s="11" t="str">
        <f t="shared" si="104"/>
        <v/>
      </c>
      <c r="BL67" s="11" t="str">
        <f t="shared" si="4"/>
        <v/>
      </c>
      <c r="BM67" s="11" t="str">
        <f t="shared" si="5"/>
        <v/>
      </c>
      <c r="BN67" s="11">
        <f t="shared" si="6"/>
        <v>0</v>
      </c>
      <c r="BO67" s="11" t="b">
        <f t="shared" si="1"/>
        <v>0</v>
      </c>
      <c r="BP67" t="b">
        <f>AND(COUNTIF(ranges!B$2:B$4,'Sample Manifest - ALL TYPES'!G58)=0,NOT(ISBLANK('Sample Manifest - ALL TYPES'!G58)))</f>
        <v>0</v>
      </c>
      <c r="CB67" s="11" t="b">
        <f t="shared" si="7"/>
        <v>0</v>
      </c>
      <c r="CD67" s="54" t="b">
        <f>IF(OR('Sample Manifest - ALL TYPES'!AB58="Custom indexes",'Sample Manifest - ALL TYPES'!AB58="Non-listed commercial indexes"),TRUE,FALSE)</f>
        <v>0</v>
      </c>
      <c r="CE67" s="54"/>
      <c r="CG67" s="62">
        <f>'Sample Manifest - ALL TYPES'!Q58</f>
        <v>0</v>
      </c>
      <c r="CH67" s="61" t="str">
        <f t="shared" ref="CH67:CK67" si="105">SUBSTITUTE(CG67,CH$17,"")</f>
        <v>0</v>
      </c>
      <c r="CI67" s="61" t="str">
        <f t="shared" si="105"/>
        <v>0</v>
      </c>
      <c r="CJ67" s="61" t="str">
        <f t="shared" si="105"/>
        <v>0</v>
      </c>
      <c r="CK67" s="61" t="str">
        <f t="shared" si="105"/>
        <v>0</v>
      </c>
      <c r="CL67" s="61">
        <f t="shared" si="9"/>
        <v>1</v>
      </c>
      <c r="CM67" s="61" t="b">
        <f>AND(NOT(ISBLANK('Sample Manifest - ALL TYPES'!Q58)),NOT(CL67=0))</f>
        <v>0</v>
      </c>
      <c r="CR67" s="11" t="b">
        <f>AND('Sample Manifest - ALL TYPES'!B58="Illumina Library Pool",ISBLANK('Sample Manifest - ALL TYPES'!Z58))</f>
        <v>0</v>
      </c>
    </row>
    <row r="68" spans="1:96" s="11" customFormat="1" x14ac:dyDescent="0.2">
      <c r="A68" s="11">
        <f>'Sample Manifest - ALL TYPES'!C59</f>
        <v>0</v>
      </c>
      <c r="B68" s="11" t="str">
        <f t="shared" ref="B68:BK68" si="106">SUBSTITUTE(A68,B$17,"")</f>
        <v>0</v>
      </c>
      <c r="C68" s="11" t="str">
        <f t="shared" si="106"/>
        <v>0</v>
      </c>
      <c r="D68" s="11" t="str">
        <f t="shared" si="106"/>
        <v>0</v>
      </c>
      <c r="E68" s="11" t="str">
        <f t="shared" si="106"/>
        <v>0</v>
      </c>
      <c r="F68" s="11" t="str">
        <f t="shared" si="106"/>
        <v>0</v>
      </c>
      <c r="G68" s="11" t="str">
        <f t="shared" si="106"/>
        <v>0</v>
      </c>
      <c r="H68" s="11" t="str">
        <f t="shared" si="106"/>
        <v>0</v>
      </c>
      <c r="I68" s="11" t="str">
        <f t="shared" si="106"/>
        <v>0</v>
      </c>
      <c r="J68" s="11" t="str">
        <f t="shared" si="106"/>
        <v>0</v>
      </c>
      <c r="K68" s="11" t="str">
        <f t="shared" si="106"/>
        <v>0</v>
      </c>
      <c r="L68" s="11" t="str">
        <f t="shared" si="106"/>
        <v>0</v>
      </c>
      <c r="M68" s="11" t="str">
        <f t="shared" si="106"/>
        <v>0</v>
      </c>
      <c r="N68" s="11" t="str">
        <f t="shared" si="106"/>
        <v>0</v>
      </c>
      <c r="O68" s="11" t="str">
        <f t="shared" si="106"/>
        <v>0</v>
      </c>
      <c r="P68" s="11" t="str">
        <f t="shared" si="106"/>
        <v>0</v>
      </c>
      <c r="Q68" s="11" t="str">
        <f t="shared" si="106"/>
        <v>0</v>
      </c>
      <c r="R68" s="11" t="str">
        <f t="shared" si="106"/>
        <v>0</v>
      </c>
      <c r="S68" s="11" t="str">
        <f t="shared" si="106"/>
        <v>0</v>
      </c>
      <c r="T68" s="11" t="str">
        <f t="shared" si="106"/>
        <v>0</v>
      </c>
      <c r="U68" s="11" t="str">
        <f t="shared" si="106"/>
        <v>0</v>
      </c>
      <c r="V68" s="11" t="str">
        <f t="shared" si="106"/>
        <v>0</v>
      </c>
      <c r="W68" s="11" t="str">
        <f t="shared" si="106"/>
        <v>0</v>
      </c>
      <c r="X68" s="11" t="str">
        <f t="shared" si="106"/>
        <v>0</v>
      </c>
      <c r="Y68" s="11" t="str">
        <f t="shared" si="106"/>
        <v>0</v>
      </c>
      <c r="Z68" s="11" t="str">
        <f t="shared" si="106"/>
        <v>0</v>
      </c>
      <c r="AA68" s="11" t="str">
        <f t="shared" si="106"/>
        <v>0</v>
      </c>
      <c r="AB68" s="11" t="str">
        <f t="shared" si="106"/>
        <v>0</v>
      </c>
      <c r="AC68" s="11" t="str">
        <f t="shared" si="106"/>
        <v>0</v>
      </c>
      <c r="AD68" s="11" t="str">
        <f t="shared" si="106"/>
        <v>0</v>
      </c>
      <c r="AE68" s="11" t="str">
        <f t="shared" si="106"/>
        <v>0</v>
      </c>
      <c r="AF68" s="11" t="str">
        <f t="shared" si="106"/>
        <v>0</v>
      </c>
      <c r="AG68" s="11" t="str">
        <f t="shared" si="106"/>
        <v>0</v>
      </c>
      <c r="AH68" s="11" t="str">
        <f t="shared" si="106"/>
        <v>0</v>
      </c>
      <c r="AI68" s="11" t="str">
        <f t="shared" si="106"/>
        <v>0</v>
      </c>
      <c r="AJ68" s="11" t="str">
        <f t="shared" si="106"/>
        <v>0</v>
      </c>
      <c r="AK68" s="11" t="str">
        <f t="shared" si="106"/>
        <v>0</v>
      </c>
      <c r="AL68" s="11" t="str">
        <f t="shared" si="106"/>
        <v>0</v>
      </c>
      <c r="AM68" s="11" t="str">
        <f t="shared" si="106"/>
        <v>0</v>
      </c>
      <c r="AN68" s="11" t="str">
        <f t="shared" si="106"/>
        <v>0</v>
      </c>
      <c r="AO68" s="11" t="str">
        <f t="shared" si="106"/>
        <v>0</v>
      </c>
      <c r="AP68" s="11" t="str">
        <f t="shared" si="106"/>
        <v>0</v>
      </c>
      <c r="AQ68" s="11" t="str">
        <f t="shared" si="106"/>
        <v>0</v>
      </c>
      <c r="AR68" s="11" t="str">
        <f t="shared" si="106"/>
        <v>0</v>
      </c>
      <c r="AS68" s="11" t="str">
        <f t="shared" si="106"/>
        <v>0</v>
      </c>
      <c r="AT68" s="11" t="str">
        <f t="shared" si="106"/>
        <v>0</v>
      </c>
      <c r="AU68" s="11" t="str">
        <f t="shared" si="106"/>
        <v>0</v>
      </c>
      <c r="AV68" s="11" t="str">
        <f t="shared" si="106"/>
        <v>0</v>
      </c>
      <c r="AW68" s="11" t="str">
        <f t="shared" si="106"/>
        <v>0</v>
      </c>
      <c r="AX68" s="11" t="str">
        <f t="shared" si="106"/>
        <v>0</v>
      </c>
      <c r="AY68" s="11" t="str">
        <f t="shared" si="106"/>
        <v>0</v>
      </c>
      <c r="AZ68" s="11" t="str">
        <f t="shared" si="106"/>
        <v>0</v>
      </c>
      <c r="BA68" s="11" t="str">
        <f t="shared" si="106"/>
        <v>0</v>
      </c>
      <c r="BB68" s="11" t="str">
        <f t="shared" si="106"/>
        <v/>
      </c>
      <c r="BC68" s="11" t="str">
        <f t="shared" si="106"/>
        <v/>
      </c>
      <c r="BD68" s="11" t="str">
        <f t="shared" si="106"/>
        <v/>
      </c>
      <c r="BE68" s="11" t="str">
        <f t="shared" si="106"/>
        <v/>
      </c>
      <c r="BF68" s="11" t="str">
        <f t="shared" si="106"/>
        <v/>
      </c>
      <c r="BG68" s="11" t="str">
        <f t="shared" si="106"/>
        <v/>
      </c>
      <c r="BH68" s="11" t="str">
        <f t="shared" si="106"/>
        <v/>
      </c>
      <c r="BI68" s="11" t="str">
        <f t="shared" si="106"/>
        <v/>
      </c>
      <c r="BJ68" s="11" t="str">
        <f t="shared" si="106"/>
        <v/>
      </c>
      <c r="BK68" s="11" t="str">
        <f t="shared" si="106"/>
        <v/>
      </c>
      <c r="BL68" s="11" t="str">
        <f t="shared" si="4"/>
        <v/>
      </c>
      <c r="BM68" s="11" t="str">
        <f t="shared" si="5"/>
        <v/>
      </c>
      <c r="BN68" s="11">
        <f t="shared" si="6"/>
        <v>0</v>
      </c>
      <c r="BO68" s="11" t="b">
        <f t="shared" si="1"/>
        <v>0</v>
      </c>
      <c r="BP68" t="b">
        <f>AND(COUNTIF(ranges!B$2:B$4,'Sample Manifest - ALL TYPES'!G59)=0,NOT(ISBLANK('Sample Manifest - ALL TYPES'!G59)))</f>
        <v>0</v>
      </c>
      <c r="CB68" s="11" t="b">
        <f t="shared" si="7"/>
        <v>0</v>
      </c>
      <c r="CD68" s="54" t="b">
        <f>IF(OR('Sample Manifest - ALL TYPES'!AB59="Custom indexes",'Sample Manifest - ALL TYPES'!AB59="Non-listed commercial indexes"),TRUE,FALSE)</f>
        <v>0</v>
      </c>
      <c r="CE68" s="54"/>
      <c r="CG68" s="62">
        <f>'Sample Manifest - ALL TYPES'!Q59</f>
        <v>0</v>
      </c>
      <c r="CH68" s="61" t="str">
        <f t="shared" ref="CH68:CK68" si="107">SUBSTITUTE(CG68,CH$17,"")</f>
        <v>0</v>
      </c>
      <c r="CI68" s="61" t="str">
        <f t="shared" si="107"/>
        <v>0</v>
      </c>
      <c r="CJ68" s="61" t="str">
        <f t="shared" si="107"/>
        <v>0</v>
      </c>
      <c r="CK68" s="61" t="str">
        <f t="shared" si="107"/>
        <v>0</v>
      </c>
      <c r="CL68" s="61">
        <f t="shared" si="9"/>
        <v>1</v>
      </c>
      <c r="CM68" s="61" t="b">
        <f>AND(NOT(ISBLANK('Sample Manifest - ALL TYPES'!Q59)),NOT(CL68=0))</f>
        <v>0</v>
      </c>
      <c r="CR68" s="11" t="b">
        <f>AND('Sample Manifest - ALL TYPES'!B59="Illumina Library Pool",ISBLANK('Sample Manifest - ALL TYPES'!Z59))</f>
        <v>0</v>
      </c>
    </row>
    <row r="69" spans="1:96" s="11" customFormat="1" x14ac:dyDescent="0.2">
      <c r="A69" s="11">
        <f>'Sample Manifest - ALL TYPES'!C60</f>
        <v>0</v>
      </c>
      <c r="B69" s="11" t="str">
        <f t="shared" ref="B69:BK69" si="108">SUBSTITUTE(A69,B$17,"")</f>
        <v>0</v>
      </c>
      <c r="C69" s="11" t="str">
        <f t="shared" si="108"/>
        <v>0</v>
      </c>
      <c r="D69" s="11" t="str">
        <f t="shared" si="108"/>
        <v>0</v>
      </c>
      <c r="E69" s="11" t="str">
        <f t="shared" si="108"/>
        <v>0</v>
      </c>
      <c r="F69" s="11" t="str">
        <f t="shared" si="108"/>
        <v>0</v>
      </c>
      <c r="G69" s="11" t="str">
        <f t="shared" si="108"/>
        <v>0</v>
      </c>
      <c r="H69" s="11" t="str">
        <f t="shared" si="108"/>
        <v>0</v>
      </c>
      <c r="I69" s="11" t="str">
        <f t="shared" si="108"/>
        <v>0</v>
      </c>
      <c r="J69" s="11" t="str">
        <f t="shared" si="108"/>
        <v>0</v>
      </c>
      <c r="K69" s="11" t="str">
        <f t="shared" si="108"/>
        <v>0</v>
      </c>
      <c r="L69" s="11" t="str">
        <f t="shared" si="108"/>
        <v>0</v>
      </c>
      <c r="M69" s="11" t="str">
        <f t="shared" si="108"/>
        <v>0</v>
      </c>
      <c r="N69" s="11" t="str">
        <f t="shared" si="108"/>
        <v>0</v>
      </c>
      <c r="O69" s="11" t="str">
        <f t="shared" si="108"/>
        <v>0</v>
      </c>
      <c r="P69" s="11" t="str">
        <f t="shared" si="108"/>
        <v>0</v>
      </c>
      <c r="Q69" s="11" t="str">
        <f t="shared" si="108"/>
        <v>0</v>
      </c>
      <c r="R69" s="11" t="str">
        <f t="shared" si="108"/>
        <v>0</v>
      </c>
      <c r="S69" s="11" t="str">
        <f t="shared" si="108"/>
        <v>0</v>
      </c>
      <c r="T69" s="11" t="str">
        <f t="shared" si="108"/>
        <v>0</v>
      </c>
      <c r="U69" s="11" t="str">
        <f t="shared" si="108"/>
        <v>0</v>
      </c>
      <c r="V69" s="11" t="str">
        <f t="shared" si="108"/>
        <v>0</v>
      </c>
      <c r="W69" s="11" t="str">
        <f t="shared" si="108"/>
        <v>0</v>
      </c>
      <c r="X69" s="11" t="str">
        <f t="shared" si="108"/>
        <v>0</v>
      </c>
      <c r="Y69" s="11" t="str">
        <f t="shared" si="108"/>
        <v>0</v>
      </c>
      <c r="Z69" s="11" t="str">
        <f t="shared" si="108"/>
        <v>0</v>
      </c>
      <c r="AA69" s="11" t="str">
        <f t="shared" si="108"/>
        <v>0</v>
      </c>
      <c r="AB69" s="11" t="str">
        <f t="shared" si="108"/>
        <v>0</v>
      </c>
      <c r="AC69" s="11" t="str">
        <f t="shared" si="108"/>
        <v>0</v>
      </c>
      <c r="AD69" s="11" t="str">
        <f t="shared" si="108"/>
        <v>0</v>
      </c>
      <c r="AE69" s="11" t="str">
        <f t="shared" si="108"/>
        <v>0</v>
      </c>
      <c r="AF69" s="11" t="str">
        <f t="shared" si="108"/>
        <v>0</v>
      </c>
      <c r="AG69" s="11" t="str">
        <f t="shared" si="108"/>
        <v>0</v>
      </c>
      <c r="AH69" s="11" t="str">
        <f t="shared" si="108"/>
        <v>0</v>
      </c>
      <c r="AI69" s="11" t="str">
        <f t="shared" si="108"/>
        <v>0</v>
      </c>
      <c r="AJ69" s="11" t="str">
        <f t="shared" si="108"/>
        <v>0</v>
      </c>
      <c r="AK69" s="11" t="str">
        <f t="shared" si="108"/>
        <v>0</v>
      </c>
      <c r="AL69" s="11" t="str">
        <f t="shared" si="108"/>
        <v>0</v>
      </c>
      <c r="AM69" s="11" t="str">
        <f t="shared" si="108"/>
        <v>0</v>
      </c>
      <c r="AN69" s="11" t="str">
        <f t="shared" si="108"/>
        <v>0</v>
      </c>
      <c r="AO69" s="11" t="str">
        <f t="shared" si="108"/>
        <v>0</v>
      </c>
      <c r="AP69" s="11" t="str">
        <f t="shared" si="108"/>
        <v>0</v>
      </c>
      <c r="AQ69" s="11" t="str">
        <f t="shared" si="108"/>
        <v>0</v>
      </c>
      <c r="AR69" s="11" t="str">
        <f t="shared" si="108"/>
        <v>0</v>
      </c>
      <c r="AS69" s="11" t="str">
        <f t="shared" si="108"/>
        <v>0</v>
      </c>
      <c r="AT69" s="11" t="str">
        <f t="shared" si="108"/>
        <v>0</v>
      </c>
      <c r="AU69" s="11" t="str">
        <f t="shared" si="108"/>
        <v>0</v>
      </c>
      <c r="AV69" s="11" t="str">
        <f t="shared" si="108"/>
        <v>0</v>
      </c>
      <c r="AW69" s="11" t="str">
        <f t="shared" si="108"/>
        <v>0</v>
      </c>
      <c r="AX69" s="11" t="str">
        <f t="shared" si="108"/>
        <v>0</v>
      </c>
      <c r="AY69" s="11" t="str">
        <f t="shared" si="108"/>
        <v>0</v>
      </c>
      <c r="AZ69" s="11" t="str">
        <f t="shared" si="108"/>
        <v>0</v>
      </c>
      <c r="BA69" s="11" t="str">
        <f t="shared" si="108"/>
        <v>0</v>
      </c>
      <c r="BB69" s="11" t="str">
        <f t="shared" si="108"/>
        <v/>
      </c>
      <c r="BC69" s="11" t="str">
        <f t="shared" si="108"/>
        <v/>
      </c>
      <c r="BD69" s="11" t="str">
        <f t="shared" si="108"/>
        <v/>
      </c>
      <c r="BE69" s="11" t="str">
        <f t="shared" si="108"/>
        <v/>
      </c>
      <c r="BF69" s="11" t="str">
        <f t="shared" si="108"/>
        <v/>
      </c>
      <c r="BG69" s="11" t="str">
        <f t="shared" si="108"/>
        <v/>
      </c>
      <c r="BH69" s="11" t="str">
        <f t="shared" si="108"/>
        <v/>
      </c>
      <c r="BI69" s="11" t="str">
        <f t="shared" si="108"/>
        <v/>
      </c>
      <c r="BJ69" s="11" t="str">
        <f t="shared" si="108"/>
        <v/>
      </c>
      <c r="BK69" s="11" t="str">
        <f t="shared" si="108"/>
        <v/>
      </c>
      <c r="BL69" s="11" t="str">
        <f t="shared" si="4"/>
        <v/>
      </c>
      <c r="BM69" s="11" t="str">
        <f t="shared" si="5"/>
        <v/>
      </c>
      <c r="BN69" s="11">
        <f t="shared" si="6"/>
        <v>0</v>
      </c>
      <c r="BO69" s="11" t="b">
        <f t="shared" si="1"/>
        <v>0</v>
      </c>
      <c r="BP69" t="b">
        <f>AND(COUNTIF(ranges!B$2:B$4,'Sample Manifest - ALL TYPES'!G60)=0,NOT(ISBLANK('Sample Manifest - ALL TYPES'!G60)))</f>
        <v>0</v>
      </c>
      <c r="CB69" s="11" t="b">
        <f t="shared" si="7"/>
        <v>0</v>
      </c>
      <c r="CD69" s="54" t="b">
        <f>IF(OR('Sample Manifest - ALL TYPES'!AB60="Custom indexes",'Sample Manifest - ALL TYPES'!AB60="Non-listed commercial indexes"),TRUE,FALSE)</f>
        <v>0</v>
      </c>
      <c r="CE69" s="54"/>
      <c r="CG69" s="62">
        <f>'Sample Manifest - ALL TYPES'!Q60</f>
        <v>0</v>
      </c>
      <c r="CH69" s="61" t="str">
        <f t="shared" ref="CH69:CK69" si="109">SUBSTITUTE(CG69,CH$17,"")</f>
        <v>0</v>
      </c>
      <c r="CI69" s="61" t="str">
        <f t="shared" si="109"/>
        <v>0</v>
      </c>
      <c r="CJ69" s="61" t="str">
        <f t="shared" si="109"/>
        <v>0</v>
      </c>
      <c r="CK69" s="61" t="str">
        <f t="shared" si="109"/>
        <v>0</v>
      </c>
      <c r="CL69" s="61">
        <f t="shared" si="9"/>
        <v>1</v>
      </c>
      <c r="CM69" s="61" t="b">
        <f>AND(NOT(ISBLANK('Sample Manifest - ALL TYPES'!Q60)),NOT(CL69=0))</f>
        <v>0</v>
      </c>
      <c r="CR69" s="11" t="b">
        <f>AND('Sample Manifest - ALL TYPES'!B60="Illumina Library Pool",ISBLANK('Sample Manifest - ALL TYPES'!Z60))</f>
        <v>0</v>
      </c>
    </row>
    <row r="70" spans="1:96" s="11" customFormat="1" x14ac:dyDescent="0.2">
      <c r="A70" s="11">
        <f>'Sample Manifest - ALL TYPES'!C61</f>
        <v>0</v>
      </c>
      <c r="B70" s="11" t="str">
        <f t="shared" ref="B70:BK70" si="110">SUBSTITUTE(A70,B$17,"")</f>
        <v>0</v>
      </c>
      <c r="C70" s="11" t="str">
        <f t="shared" si="110"/>
        <v>0</v>
      </c>
      <c r="D70" s="11" t="str">
        <f t="shared" si="110"/>
        <v>0</v>
      </c>
      <c r="E70" s="11" t="str">
        <f t="shared" si="110"/>
        <v>0</v>
      </c>
      <c r="F70" s="11" t="str">
        <f t="shared" si="110"/>
        <v>0</v>
      </c>
      <c r="G70" s="11" t="str">
        <f t="shared" si="110"/>
        <v>0</v>
      </c>
      <c r="H70" s="11" t="str">
        <f t="shared" si="110"/>
        <v>0</v>
      </c>
      <c r="I70" s="11" t="str">
        <f t="shared" si="110"/>
        <v>0</v>
      </c>
      <c r="J70" s="11" t="str">
        <f t="shared" si="110"/>
        <v>0</v>
      </c>
      <c r="K70" s="11" t="str">
        <f t="shared" si="110"/>
        <v>0</v>
      </c>
      <c r="L70" s="11" t="str">
        <f t="shared" si="110"/>
        <v>0</v>
      </c>
      <c r="M70" s="11" t="str">
        <f t="shared" si="110"/>
        <v>0</v>
      </c>
      <c r="N70" s="11" t="str">
        <f t="shared" si="110"/>
        <v>0</v>
      </c>
      <c r="O70" s="11" t="str">
        <f t="shared" si="110"/>
        <v>0</v>
      </c>
      <c r="P70" s="11" t="str">
        <f t="shared" si="110"/>
        <v>0</v>
      </c>
      <c r="Q70" s="11" t="str">
        <f t="shared" si="110"/>
        <v>0</v>
      </c>
      <c r="R70" s="11" t="str">
        <f t="shared" si="110"/>
        <v>0</v>
      </c>
      <c r="S70" s="11" t="str">
        <f t="shared" si="110"/>
        <v>0</v>
      </c>
      <c r="T70" s="11" t="str">
        <f t="shared" si="110"/>
        <v>0</v>
      </c>
      <c r="U70" s="11" t="str">
        <f t="shared" si="110"/>
        <v>0</v>
      </c>
      <c r="V70" s="11" t="str">
        <f t="shared" si="110"/>
        <v>0</v>
      </c>
      <c r="W70" s="11" t="str">
        <f t="shared" si="110"/>
        <v>0</v>
      </c>
      <c r="X70" s="11" t="str">
        <f t="shared" si="110"/>
        <v>0</v>
      </c>
      <c r="Y70" s="11" t="str">
        <f t="shared" si="110"/>
        <v>0</v>
      </c>
      <c r="Z70" s="11" t="str">
        <f t="shared" si="110"/>
        <v>0</v>
      </c>
      <c r="AA70" s="11" t="str">
        <f t="shared" si="110"/>
        <v>0</v>
      </c>
      <c r="AB70" s="11" t="str">
        <f t="shared" si="110"/>
        <v>0</v>
      </c>
      <c r="AC70" s="11" t="str">
        <f t="shared" si="110"/>
        <v>0</v>
      </c>
      <c r="AD70" s="11" t="str">
        <f t="shared" si="110"/>
        <v>0</v>
      </c>
      <c r="AE70" s="11" t="str">
        <f t="shared" si="110"/>
        <v>0</v>
      </c>
      <c r="AF70" s="11" t="str">
        <f t="shared" si="110"/>
        <v>0</v>
      </c>
      <c r="AG70" s="11" t="str">
        <f t="shared" si="110"/>
        <v>0</v>
      </c>
      <c r="AH70" s="11" t="str">
        <f t="shared" si="110"/>
        <v>0</v>
      </c>
      <c r="AI70" s="11" t="str">
        <f t="shared" si="110"/>
        <v>0</v>
      </c>
      <c r="AJ70" s="11" t="str">
        <f t="shared" si="110"/>
        <v>0</v>
      </c>
      <c r="AK70" s="11" t="str">
        <f t="shared" si="110"/>
        <v>0</v>
      </c>
      <c r="AL70" s="11" t="str">
        <f t="shared" si="110"/>
        <v>0</v>
      </c>
      <c r="AM70" s="11" t="str">
        <f t="shared" si="110"/>
        <v>0</v>
      </c>
      <c r="AN70" s="11" t="str">
        <f t="shared" si="110"/>
        <v>0</v>
      </c>
      <c r="AO70" s="11" t="str">
        <f t="shared" si="110"/>
        <v>0</v>
      </c>
      <c r="AP70" s="11" t="str">
        <f t="shared" si="110"/>
        <v>0</v>
      </c>
      <c r="AQ70" s="11" t="str">
        <f t="shared" si="110"/>
        <v>0</v>
      </c>
      <c r="AR70" s="11" t="str">
        <f t="shared" si="110"/>
        <v>0</v>
      </c>
      <c r="AS70" s="11" t="str">
        <f t="shared" si="110"/>
        <v>0</v>
      </c>
      <c r="AT70" s="11" t="str">
        <f t="shared" si="110"/>
        <v>0</v>
      </c>
      <c r="AU70" s="11" t="str">
        <f t="shared" si="110"/>
        <v>0</v>
      </c>
      <c r="AV70" s="11" t="str">
        <f t="shared" si="110"/>
        <v>0</v>
      </c>
      <c r="AW70" s="11" t="str">
        <f t="shared" si="110"/>
        <v>0</v>
      </c>
      <c r="AX70" s="11" t="str">
        <f t="shared" si="110"/>
        <v>0</v>
      </c>
      <c r="AY70" s="11" t="str">
        <f t="shared" si="110"/>
        <v>0</v>
      </c>
      <c r="AZ70" s="11" t="str">
        <f t="shared" si="110"/>
        <v>0</v>
      </c>
      <c r="BA70" s="11" t="str">
        <f t="shared" si="110"/>
        <v>0</v>
      </c>
      <c r="BB70" s="11" t="str">
        <f t="shared" si="110"/>
        <v/>
      </c>
      <c r="BC70" s="11" t="str">
        <f t="shared" si="110"/>
        <v/>
      </c>
      <c r="BD70" s="11" t="str">
        <f t="shared" si="110"/>
        <v/>
      </c>
      <c r="BE70" s="11" t="str">
        <f t="shared" si="110"/>
        <v/>
      </c>
      <c r="BF70" s="11" t="str">
        <f t="shared" si="110"/>
        <v/>
      </c>
      <c r="BG70" s="11" t="str">
        <f t="shared" si="110"/>
        <v/>
      </c>
      <c r="BH70" s="11" t="str">
        <f t="shared" si="110"/>
        <v/>
      </c>
      <c r="BI70" s="11" t="str">
        <f t="shared" si="110"/>
        <v/>
      </c>
      <c r="BJ70" s="11" t="str">
        <f t="shared" si="110"/>
        <v/>
      </c>
      <c r="BK70" s="11" t="str">
        <f t="shared" si="110"/>
        <v/>
      </c>
      <c r="BL70" s="11" t="str">
        <f t="shared" si="4"/>
        <v/>
      </c>
      <c r="BM70" s="11" t="str">
        <f t="shared" si="5"/>
        <v/>
      </c>
      <c r="BN70" s="11">
        <f t="shared" si="6"/>
        <v>0</v>
      </c>
      <c r="BO70" s="11" t="b">
        <f t="shared" si="1"/>
        <v>0</v>
      </c>
      <c r="BP70" t="b">
        <f>AND(COUNTIF(ranges!B$2:B$4,'Sample Manifest - ALL TYPES'!G61)=0,NOT(ISBLANK('Sample Manifest - ALL TYPES'!G61)))</f>
        <v>0</v>
      </c>
      <c r="CB70" s="11" t="b">
        <f t="shared" si="7"/>
        <v>0</v>
      </c>
      <c r="CD70" s="54" t="b">
        <f>IF(OR('Sample Manifest - ALL TYPES'!AB61="Custom indexes",'Sample Manifest - ALL TYPES'!AB61="Non-listed commercial indexes"),TRUE,FALSE)</f>
        <v>0</v>
      </c>
      <c r="CE70" s="54"/>
      <c r="CG70" s="62">
        <f>'Sample Manifest - ALL TYPES'!Q61</f>
        <v>0</v>
      </c>
      <c r="CH70" s="61" t="str">
        <f t="shared" ref="CH70:CK70" si="111">SUBSTITUTE(CG70,CH$17,"")</f>
        <v>0</v>
      </c>
      <c r="CI70" s="61" t="str">
        <f t="shared" si="111"/>
        <v>0</v>
      </c>
      <c r="CJ70" s="61" t="str">
        <f t="shared" si="111"/>
        <v>0</v>
      </c>
      <c r="CK70" s="61" t="str">
        <f t="shared" si="111"/>
        <v>0</v>
      </c>
      <c r="CL70" s="61">
        <f t="shared" si="9"/>
        <v>1</v>
      </c>
      <c r="CM70" s="61" t="b">
        <f>AND(NOT(ISBLANK('Sample Manifest - ALL TYPES'!Q61)),NOT(CL70=0))</f>
        <v>0</v>
      </c>
      <c r="CR70" s="11" t="b">
        <f>AND('Sample Manifest - ALL TYPES'!B61="Illumina Library Pool",ISBLANK('Sample Manifest - ALL TYPES'!Z61))</f>
        <v>0</v>
      </c>
    </row>
    <row r="71" spans="1:96" s="11" customFormat="1" x14ac:dyDescent="0.2">
      <c r="A71" s="11">
        <f>'Sample Manifest - ALL TYPES'!C62</f>
        <v>0</v>
      </c>
      <c r="B71" s="11" t="str">
        <f t="shared" ref="B71:BK71" si="112">SUBSTITUTE(A71,B$17,"")</f>
        <v>0</v>
      </c>
      <c r="C71" s="11" t="str">
        <f t="shared" si="112"/>
        <v>0</v>
      </c>
      <c r="D71" s="11" t="str">
        <f t="shared" si="112"/>
        <v>0</v>
      </c>
      <c r="E71" s="11" t="str">
        <f t="shared" si="112"/>
        <v>0</v>
      </c>
      <c r="F71" s="11" t="str">
        <f t="shared" si="112"/>
        <v>0</v>
      </c>
      <c r="G71" s="11" t="str">
        <f t="shared" si="112"/>
        <v>0</v>
      </c>
      <c r="H71" s="11" t="str">
        <f t="shared" si="112"/>
        <v>0</v>
      </c>
      <c r="I71" s="11" t="str">
        <f t="shared" si="112"/>
        <v>0</v>
      </c>
      <c r="J71" s="11" t="str">
        <f t="shared" si="112"/>
        <v>0</v>
      </c>
      <c r="K71" s="11" t="str">
        <f t="shared" si="112"/>
        <v>0</v>
      </c>
      <c r="L71" s="11" t="str">
        <f t="shared" si="112"/>
        <v>0</v>
      </c>
      <c r="M71" s="11" t="str">
        <f t="shared" si="112"/>
        <v>0</v>
      </c>
      <c r="N71" s="11" t="str">
        <f t="shared" si="112"/>
        <v>0</v>
      </c>
      <c r="O71" s="11" t="str">
        <f t="shared" si="112"/>
        <v>0</v>
      </c>
      <c r="P71" s="11" t="str">
        <f t="shared" si="112"/>
        <v>0</v>
      </c>
      <c r="Q71" s="11" t="str">
        <f t="shared" si="112"/>
        <v>0</v>
      </c>
      <c r="R71" s="11" t="str">
        <f t="shared" si="112"/>
        <v>0</v>
      </c>
      <c r="S71" s="11" t="str">
        <f t="shared" si="112"/>
        <v>0</v>
      </c>
      <c r="T71" s="11" t="str">
        <f t="shared" si="112"/>
        <v>0</v>
      </c>
      <c r="U71" s="11" t="str">
        <f t="shared" si="112"/>
        <v>0</v>
      </c>
      <c r="V71" s="11" t="str">
        <f t="shared" si="112"/>
        <v>0</v>
      </c>
      <c r="W71" s="11" t="str">
        <f t="shared" si="112"/>
        <v>0</v>
      </c>
      <c r="X71" s="11" t="str">
        <f t="shared" si="112"/>
        <v>0</v>
      </c>
      <c r="Y71" s="11" t="str">
        <f t="shared" si="112"/>
        <v>0</v>
      </c>
      <c r="Z71" s="11" t="str">
        <f t="shared" si="112"/>
        <v>0</v>
      </c>
      <c r="AA71" s="11" t="str">
        <f t="shared" si="112"/>
        <v>0</v>
      </c>
      <c r="AB71" s="11" t="str">
        <f t="shared" si="112"/>
        <v>0</v>
      </c>
      <c r="AC71" s="11" t="str">
        <f t="shared" si="112"/>
        <v>0</v>
      </c>
      <c r="AD71" s="11" t="str">
        <f t="shared" si="112"/>
        <v>0</v>
      </c>
      <c r="AE71" s="11" t="str">
        <f t="shared" si="112"/>
        <v>0</v>
      </c>
      <c r="AF71" s="11" t="str">
        <f t="shared" si="112"/>
        <v>0</v>
      </c>
      <c r="AG71" s="11" t="str">
        <f t="shared" si="112"/>
        <v>0</v>
      </c>
      <c r="AH71" s="11" t="str">
        <f t="shared" si="112"/>
        <v>0</v>
      </c>
      <c r="AI71" s="11" t="str">
        <f t="shared" si="112"/>
        <v>0</v>
      </c>
      <c r="AJ71" s="11" t="str">
        <f t="shared" si="112"/>
        <v>0</v>
      </c>
      <c r="AK71" s="11" t="str">
        <f t="shared" si="112"/>
        <v>0</v>
      </c>
      <c r="AL71" s="11" t="str">
        <f t="shared" si="112"/>
        <v>0</v>
      </c>
      <c r="AM71" s="11" t="str">
        <f t="shared" si="112"/>
        <v>0</v>
      </c>
      <c r="AN71" s="11" t="str">
        <f t="shared" si="112"/>
        <v>0</v>
      </c>
      <c r="AO71" s="11" t="str">
        <f t="shared" si="112"/>
        <v>0</v>
      </c>
      <c r="AP71" s="11" t="str">
        <f t="shared" si="112"/>
        <v>0</v>
      </c>
      <c r="AQ71" s="11" t="str">
        <f t="shared" si="112"/>
        <v>0</v>
      </c>
      <c r="AR71" s="11" t="str">
        <f t="shared" si="112"/>
        <v>0</v>
      </c>
      <c r="AS71" s="11" t="str">
        <f t="shared" si="112"/>
        <v>0</v>
      </c>
      <c r="AT71" s="11" t="str">
        <f t="shared" si="112"/>
        <v>0</v>
      </c>
      <c r="AU71" s="11" t="str">
        <f t="shared" si="112"/>
        <v>0</v>
      </c>
      <c r="AV71" s="11" t="str">
        <f t="shared" si="112"/>
        <v>0</v>
      </c>
      <c r="AW71" s="11" t="str">
        <f t="shared" si="112"/>
        <v>0</v>
      </c>
      <c r="AX71" s="11" t="str">
        <f t="shared" si="112"/>
        <v>0</v>
      </c>
      <c r="AY71" s="11" t="str">
        <f t="shared" si="112"/>
        <v>0</v>
      </c>
      <c r="AZ71" s="11" t="str">
        <f t="shared" si="112"/>
        <v>0</v>
      </c>
      <c r="BA71" s="11" t="str">
        <f t="shared" si="112"/>
        <v>0</v>
      </c>
      <c r="BB71" s="11" t="str">
        <f t="shared" si="112"/>
        <v/>
      </c>
      <c r="BC71" s="11" t="str">
        <f t="shared" si="112"/>
        <v/>
      </c>
      <c r="BD71" s="11" t="str">
        <f t="shared" si="112"/>
        <v/>
      </c>
      <c r="BE71" s="11" t="str">
        <f t="shared" si="112"/>
        <v/>
      </c>
      <c r="BF71" s="11" t="str">
        <f t="shared" si="112"/>
        <v/>
      </c>
      <c r="BG71" s="11" t="str">
        <f t="shared" si="112"/>
        <v/>
      </c>
      <c r="BH71" s="11" t="str">
        <f t="shared" si="112"/>
        <v/>
      </c>
      <c r="BI71" s="11" t="str">
        <f t="shared" si="112"/>
        <v/>
      </c>
      <c r="BJ71" s="11" t="str">
        <f t="shared" si="112"/>
        <v/>
      </c>
      <c r="BK71" s="11" t="str">
        <f t="shared" si="112"/>
        <v/>
      </c>
      <c r="BL71" s="11" t="str">
        <f t="shared" si="4"/>
        <v/>
      </c>
      <c r="BM71" s="11" t="str">
        <f t="shared" si="5"/>
        <v/>
      </c>
      <c r="BN71" s="11">
        <f t="shared" si="6"/>
        <v>0</v>
      </c>
      <c r="BO71" s="11" t="b">
        <f t="shared" si="1"/>
        <v>0</v>
      </c>
      <c r="BP71" t="b">
        <f>AND(COUNTIF(ranges!B$2:B$4,'Sample Manifest - ALL TYPES'!G62)=0,NOT(ISBLANK('Sample Manifest - ALL TYPES'!G62)))</f>
        <v>0</v>
      </c>
      <c r="CB71" s="11" t="b">
        <f t="shared" si="7"/>
        <v>0</v>
      </c>
      <c r="CD71" s="54" t="b">
        <f>IF(OR('Sample Manifest - ALL TYPES'!AB62="Custom indexes",'Sample Manifest - ALL TYPES'!AB62="Non-listed commercial indexes"),TRUE,FALSE)</f>
        <v>0</v>
      </c>
      <c r="CE71" s="54"/>
      <c r="CG71" s="62">
        <f>'Sample Manifest - ALL TYPES'!Q62</f>
        <v>0</v>
      </c>
      <c r="CH71" s="61" t="str">
        <f t="shared" ref="CH71:CK71" si="113">SUBSTITUTE(CG71,CH$17,"")</f>
        <v>0</v>
      </c>
      <c r="CI71" s="61" t="str">
        <f t="shared" si="113"/>
        <v>0</v>
      </c>
      <c r="CJ71" s="61" t="str">
        <f t="shared" si="113"/>
        <v>0</v>
      </c>
      <c r="CK71" s="61" t="str">
        <f t="shared" si="113"/>
        <v>0</v>
      </c>
      <c r="CL71" s="61">
        <f t="shared" si="9"/>
        <v>1</v>
      </c>
      <c r="CM71" s="61" t="b">
        <f>AND(NOT(ISBLANK('Sample Manifest - ALL TYPES'!Q62)),NOT(CL71=0))</f>
        <v>0</v>
      </c>
      <c r="CR71" s="11" t="b">
        <f>AND('Sample Manifest - ALL TYPES'!B62="Illumina Library Pool",ISBLANK('Sample Manifest - ALL TYPES'!Z62))</f>
        <v>0</v>
      </c>
    </row>
    <row r="72" spans="1:96" s="11" customFormat="1" x14ac:dyDescent="0.2">
      <c r="A72" s="11">
        <f>'Sample Manifest - ALL TYPES'!C63</f>
        <v>0</v>
      </c>
      <c r="B72" s="11" t="str">
        <f t="shared" ref="B72:BK72" si="114">SUBSTITUTE(A72,B$17,"")</f>
        <v>0</v>
      </c>
      <c r="C72" s="11" t="str">
        <f t="shared" si="114"/>
        <v>0</v>
      </c>
      <c r="D72" s="11" t="str">
        <f t="shared" si="114"/>
        <v>0</v>
      </c>
      <c r="E72" s="11" t="str">
        <f t="shared" si="114"/>
        <v>0</v>
      </c>
      <c r="F72" s="11" t="str">
        <f t="shared" si="114"/>
        <v>0</v>
      </c>
      <c r="G72" s="11" t="str">
        <f t="shared" si="114"/>
        <v>0</v>
      </c>
      <c r="H72" s="11" t="str">
        <f t="shared" si="114"/>
        <v>0</v>
      </c>
      <c r="I72" s="11" t="str">
        <f t="shared" si="114"/>
        <v>0</v>
      </c>
      <c r="J72" s="11" t="str">
        <f t="shared" si="114"/>
        <v>0</v>
      </c>
      <c r="K72" s="11" t="str">
        <f t="shared" si="114"/>
        <v>0</v>
      </c>
      <c r="L72" s="11" t="str">
        <f t="shared" si="114"/>
        <v>0</v>
      </c>
      <c r="M72" s="11" t="str">
        <f t="shared" si="114"/>
        <v>0</v>
      </c>
      <c r="N72" s="11" t="str">
        <f t="shared" si="114"/>
        <v>0</v>
      </c>
      <c r="O72" s="11" t="str">
        <f t="shared" si="114"/>
        <v>0</v>
      </c>
      <c r="P72" s="11" t="str">
        <f t="shared" si="114"/>
        <v>0</v>
      </c>
      <c r="Q72" s="11" t="str">
        <f t="shared" si="114"/>
        <v>0</v>
      </c>
      <c r="R72" s="11" t="str">
        <f t="shared" si="114"/>
        <v>0</v>
      </c>
      <c r="S72" s="11" t="str">
        <f t="shared" si="114"/>
        <v>0</v>
      </c>
      <c r="T72" s="11" t="str">
        <f t="shared" si="114"/>
        <v>0</v>
      </c>
      <c r="U72" s="11" t="str">
        <f t="shared" si="114"/>
        <v>0</v>
      </c>
      <c r="V72" s="11" t="str">
        <f t="shared" si="114"/>
        <v>0</v>
      </c>
      <c r="W72" s="11" t="str">
        <f t="shared" si="114"/>
        <v>0</v>
      </c>
      <c r="X72" s="11" t="str">
        <f t="shared" si="114"/>
        <v>0</v>
      </c>
      <c r="Y72" s="11" t="str">
        <f t="shared" si="114"/>
        <v>0</v>
      </c>
      <c r="Z72" s="11" t="str">
        <f t="shared" si="114"/>
        <v>0</v>
      </c>
      <c r="AA72" s="11" t="str">
        <f t="shared" si="114"/>
        <v>0</v>
      </c>
      <c r="AB72" s="11" t="str">
        <f t="shared" si="114"/>
        <v>0</v>
      </c>
      <c r="AC72" s="11" t="str">
        <f t="shared" si="114"/>
        <v>0</v>
      </c>
      <c r="AD72" s="11" t="str">
        <f t="shared" si="114"/>
        <v>0</v>
      </c>
      <c r="AE72" s="11" t="str">
        <f t="shared" si="114"/>
        <v>0</v>
      </c>
      <c r="AF72" s="11" t="str">
        <f t="shared" si="114"/>
        <v>0</v>
      </c>
      <c r="AG72" s="11" t="str">
        <f t="shared" si="114"/>
        <v>0</v>
      </c>
      <c r="AH72" s="11" t="str">
        <f t="shared" si="114"/>
        <v>0</v>
      </c>
      <c r="AI72" s="11" t="str">
        <f t="shared" si="114"/>
        <v>0</v>
      </c>
      <c r="AJ72" s="11" t="str">
        <f t="shared" si="114"/>
        <v>0</v>
      </c>
      <c r="AK72" s="11" t="str">
        <f t="shared" si="114"/>
        <v>0</v>
      </c>
      <c r="AL72" s="11" t="str">
        <f t="shared" si="114"/>
        <v>0</v>
      </c>
      <c r="AM72" s="11" t="str">
        <f t="shared" si="114"/>
        <v>0</v>
      </c>
      <c r="AN72" s="11" t="str">
        <f t="shared" si="114"/>
        <v>0</v>
      </c>
      <c r="AO72" s="11" t="str">
        <f t="shared" si="114"/>
        <v>0</v>
      </c>
      <c r="AP72" s="11" t="str">
        <f t="shared" si="114"/>
        <v>0</v>
      </c>
      <c r="AQ72" s="11" t="str">
        <f t="shared" si="114"/>
        <v>0</v>
      </c>
      <c r="AR72" s="11" t="str">
        <f t="shared" si="114"/>
        <v>0</v>
      </c>
      <c r="AS72" s="11" t="str">
        <f t="shared" si="114"/>
        <v>0</v>
      </c>
      <c r="AT72" s="11" t="str">
        <f t="shared" si="114"/>
        <v>0</v>
      </c>
      <c r="AU72" s="11" t="str">
        <f t="shared" si="114"/>
        <v>0</v>
      </c>
      <c r="AV72" s="11" t="str">
        <f t="shared" si="114"/>
        <v>0</v>
      </c>
      <c r="AW72" s="11" t="str">
        <f t="shared" si="114"/>
        <v>0</v>
      </c>
      <c r="AX72" s="11" t="str">
        <f t="shared" si="114"/>
        <v>0</v>
      </c>
      <c r="AY72" s="11" t="str">
        <f t="shared" si="114"/>
        <v>0</v>
      </c>
      <c r="AZ72" s="11" t="str">
        <f t="shared" si="114"/>
        <v>0</v>
      </c>
      <c r="BA72" s="11" t="str">
        <f t="shared" si="114"/>
        <v>0</v>
      </c>
      <c r="BB72" s="11" t="str">
        <f t="shared" si="114"/>
        <v/>
      </c>
      <c r="BC72" s="11" t="str">
        <f t="shared" si="114"/>
        <v/>
      </c>
      <c r="BD72" s="11" t="str">
        <f t="shared" si="114"/>
        <v/>
      </c>
      <c r="BE72" s="11" t="str">
        <f t="shared" si="114"/>
        <v/>
      </c>
      <c r="BF72" s="11" t="str">
        <f t="shared" si="114"/>
        <v/>
      </c>
      <c r="BG72" s="11" t="str">
        <f t="shared" si="114"/>
        <v/>
      </c>
      <c r="BH72" s="11" t="str">
        <f t="shared" si="114"/>
        <v/>
      </c>
      <c r="BI72" s="11" t="str">
        <f t="shared" si="114"/>
        <v/>
      </c>
      <c r="BJ72" s="11" t="str">
        <f t="shared" si="114"/>
        <v/>
      </c>
      <c r="BK72" s="11" t="str">
        <f t="shared" si="114"/>
        <v/>
      </c>
      <c r="BL72" s="11" t="str">
        <f t="shared" si="4"/>
        <v/>
      </c>
      <c r="BM72" s="11" t="str">
        <f t="shared" si="5"/>
        <v/>
      </c>
      <c r="BN72" s="11">
        <f t="shared" si="6"/>
        <v>0</v>
      </c>
      <c r="BO72" s="11" t="b">
        <f t="shared" si="1"/>
        <v>0</v>
      </c>
      <c r="BP72" t="b">
        <f>AND(COUNTIF(ranges!B$2:B$4,'Sample Manifest - ALL TYPES'!G63)=0,NOT(ISBLANK('Sample Manifest - ALL TYPES'!G63)))</f>
        <v>0</v>
      </c>
      <c r="CB72" s="11" t="b">
        <f t="shared" si="7"/>
        <v>0</v>
      </c>
      <c r="CD72" s="54" t="b">
        <f>IF(OR('Sample Manifest - ALL TYPES'!AB63="Custom indexes",'Sample Manifest - ALL TYPES'!AB63="Non-listed commercial indexes"),TRUE,FALSE)</f>
        <v>0</v>
      </c>
      <c r="CE72" s="54"/>
      <c r="CG72" s="62">
        <f>'Sample Manifest - ALL TYPES'!Q63</f>
        <v>0</v>
      </c>
      <c r="CH72" s="61" t="str">
        <f t="shared" ref="CH72:CK72" si="115">SUBSTITUTE(CG72,CH$17,"")</f>
        <v>0</v>
      </c>
      <c r="CI72" s="61" t="str">
        <f t="shared" si="115"/>
        <v>0</v>
      </c>
      <c r="CJ72" s="61" t="str">
        <f t="shared" si="115"/>
        <v>0</v>
      </c>
      <c r="CK72" s="61" t="str">
        <f t="shared" si="115"/>
        <v>0</v>
      </c>
      <c r="CL72" s="61">
        <f t="shared" si="9"/>
        <v>1</v>
      </c>
      <c r="CM72" s="61" t="b">
        <f>AND(NOT(ISBLANK('Sample Manifest - ALL TYPES'!Q63)),NOT(CL72=0))</f>
        <v>0</v>
      </c>
      <c r="CR72" s="11" t="b">
        <f>AND('Sample Manifest - ALL TYPES'!B63="Illumina Library Pool",ISBLANK('Sample Manifest - ALL TYPES'!Z63))</f>
        <v>0</v>
      </c>
    </row>
    <row r="73" spans="1:96" s="11" customFormat="1" x14ac:dyDescent="0.2">
      <c r="A73" s="11">
        <f>'Sample Manifest - ALL TYPES'!C64</f>
        <v>0</v>
      </c>
      <c r="B73" s="11" t="str">
        <f t="shared" ref="B73:BK73" si="116">SUBSTITUTE(A73,B$17,"")</f>
        <v>0</v>
      </c>
      <c r="C73" s="11" t="str">
        <f t="shared" si="116"/>
        <v>0</v>
      </c>
      <c r="D73" s="11" t="str">
        <f t="shared" si="116"/>
        <v>0</v>
      </c>
      <c r="E73" s="11" t="str">
        <f t="shared" si="116"/>
        <v>0</v>
      </c>
      <c r="F73" s="11" t="str">
        <f t="shared" si="116"/>
        <v>0</v>
      </c>
      <c r="G73" s="11" t="str">
        <f t="shared" si="116"/>
        <v>0</v>
      </c>
      <c r="H73" s="11" t="str">
        <f t="shared" si="116"/>
        <v>0</v>
      </c>
      <c r="I73" s="11" t="str">
        <f t="shared" si="116"/>
        <v>0</v>
      </c>
      <c r="J73" s="11" t="str">
        <f t="shared" si="116"/>
        <v>0</v>
      </c>
      <c r="K73" s="11" t="str">
        <f t="shared" si="116"/>
        <v>0</v>
      </c>
      <c r="L73" s="11" t="str">
        <f t="shared" si="116"/>
        <v>0</v>
      </c>
      <c r="M73" s="11" t="str">
        <f t="shared" si="116"/>
        <v>0</v>
      </c>
      <c r="N73" s="11" t="str">
        <f t="shared" si="116"/>
        <v>0</v>
      </c>
      <c r="O73" s="11" t="str">
        <f t="shared" si="116"/>
        <v>0</v>
      </c>
      <c r="P73" s="11" t="str">
        <f t="shared" si="116"/>
        <v>0</v>
      </c>
      <c r="Q73" s="11" t="str">
        <f t="shared" si="116"/>
        <v>0</v>
      </c>
      <c r="R73" s="11" t="str">
        <f t="shared" si="116"/>
        <v>0</v>
      </c>
      <c r="S73" s="11" t="str">
        <f t="shared" si="116"/>
        <v>0</v>
      </c>
      <c r="T73" s="11" t="str">
        <f t="shared" si="116"/>
        <v>0</v>
      </c>
      <c r="U73" s="11" t="str">
        <f t="shared" si="116"/>
        <v>0</v>
      </c>
      <c r="V73" s="11" t="str">
        <f t="shared" si="116"/>
        <v>0</v>
      </c>
      <c r="W73" s="11" t="str">
        <f t="shared" si="116"/>
        <v>0</v>
      </c>
      <c r="X73" s="11" t="str">
        <f t="shared" si="116"/>
        <v>0</v>
      </c>
      <c r="Y73" s="11" t="str">
        <f t="shared" si="116"/>
        <v>0</v>
      </c>
      <c r="Z73" s="11" t="str">
        <f t="shared" si="116"/>
        <v>0</v>
      </c>
      <c r="AA73" s="11" t="str">
        <f t="shared" si="116"/>
        <v>0</v>
      </c>
      <c r="AB73" s="11" t="str">
        <f t="shared" si="116"/>
        <v>0</v>
      </c>
      <c r="AC73" s="11" t="str">
        <f t="shared" si="116"/>
        <v>0</v>
      </c>
      <c r="AD73" s="11" t="str">
        <f t="shared" si="116"/>
        <v>0</v>
      </c>
      <c r="AE73" s="11" t="str">
        <f t="shared" si="116"/>
        <v>0</v>
      </c>
      <c r="AF73" s="11" t="str">
        <f t="shared" si="116"/>
        <v>0</v>
      </c>
      <c r="AG73" s="11" t="str">
        <f t="shared" si="116"/>
        <v>0</v>
      </c>
      <c r="AH73" s="11" t="str">
        <f t="shared" si="116"/>
        <v>0</v>
      </c>
      <c r="AI73" s="11" t="str">
        <f t="shared" si="116"/>
        <v>0</v>
      </c>
      <c r="AJ73" s="11" t="str">
        <f t="shared" si="116"/>
        <v>0</v>
      </c>
      <c r="AK73" s="11" t="str">
        <f t="shared" si="116"/>
        <v>0</v>
      </c>
      <c r="AL73" s="11" t="str">
        <f t="shared" si="116"/>
        <v>0</v>
      </c>
      <c r="AM73" s="11" t="str">
        <f t="shared" si="116"/>
        <v>0</v>
      </c>
      <c r="AN73" s="11" t="str">
        <f t="shared" si="116"/>
        <v>0</v>
      </c>
      <c r="AO73" s="11" t="str">
        <f t="shared" si="116"/>
        <v>0</v>
      </c>
      <c r="AP73" s="11" t="str">
        <f t="shared" si="116"/>
        <v>0</v>
      </c>
      <c r="AQ73" s="11" t="str">
        <f t="shared" si="116"/>
        <v>0</v>
      </c>
      <c r="AR73" s="11" t="str">
        <f t="shared" si="116"/>
        <v>0</v>
      </c>
      <c r="AS73" s="11" t="str">
        <f t="shared" si="116"/>
        <v>0</v>
      </c>
      <c r="AT73" s="11" t="str">
        <f t="shared" si="116"/>
        <v>0</v>
      </c>
      <c r="AU73" s="11" t="str">
        <f t="shared" si="116"/>
        <v>0</v>
      </c>
      <c r="AV73" s="11" t="str">
        <f t="shared" si="116"/>
        <v>0</v>
      </c>
      <c r="AW73" s="11" t="str">
        <f t="shared" si="116"/>
        <v>0</v>
      </c>
      <c r="AX73" s="11" t="str">
        <f t="shared" si="116"/>
        <v>0</v>
      </c>
      <c r="AY73" s="11" t="str">
        <f t="shared" si="116"/>
        <v>0</v>
      </c>
      <c r="AZ73" s="11" t="str">
        <f t="shared" si="116"/>
        <v>0</v>
      </c>
      <c r="BA73" s="11" t="str">
        <f t="shared" si="116"/>
        <v>0</v>
      </c>
      <c r="BB73" s="11" t="str">
        <f t="shared" si="116"/>
        <v/>
      </c>
      <c r="BC73" s="11" t="str">
        <f t="shared" si="116"/>
        <v/>
      </c>
      <c r="BD73" s="11" t="str">
        <f t="shared" si="116"/>
        <v/>
      </c>
      <c r="BE73" s="11" t="str">
        <f t="shared" si="116"/>
        <v/>
      </c>
      <c r="BF73" s="11" t="str">
        <f t="shared" si="116"/>
        <v/>
      </c>
      <c r="BG73" s="11" t="str">
        <f t="shared" si="116"/>
        <v/>
      </c>
      <c r="BH73" s="11" t="str">
        <f t="shared" si="116"/>
        <v/>
      </c>
      <c r="BI73" s="11" t="str">
        <f t="shared" si="116"/>
        <v/>
      </c>
      <c r="BJ73" s="11" t="str">
        <f t="shared" si="116"/>
        <v/>
      </c>
      <c r="BK73" s="11" t="str">
        <f t="shared" si="116"/>
        <v/>
      </c>
      <c r="BL73" s="11" t="str">
        <f t="shared" si="4"/>
        <v/>
      </c>
      <c r="BM73" s="11" t="str">
        <f t="shared" si="5"/>
        <v/>
      </c>
      <c r="BN73" s="11">
        <f t="shared" si="6"/>
        <v>0</v>
      </c>
      <c r="BO73" s="11" t="b">
        <f t="shared" si="1"/>
        <v>0</v>
      </c>
      <c r="BP73" t="b">
        <f>AND(COUNTIF(ranges!B$2:B$4,'Sample Manifest - ALL TYPES'!G64)=0,NOT(ISBLANK('Sample Manifest - ALL TYPES'!G64)))</f>
        <v>0</v>
      </c>
      <c r="CB73" s="11" t="b">
        <f t="shared" si="7"/>
        <v>0</v>
      </c>
      <c r="CD73" s="54" t="b">
        <f>IF(OR('Sample Manifest - ALL TYPES'!AB64="Custom indexes",'Sample Manifest - ALL TYPES'!AB64="Non-listed commercial indexes"),TRUE,FALSE)</f>
        <v>0</v>
      </c>
      <c r="CE73" s="54"/>
      <c r="CG73" s="62">
        <f>'Sample Manifest - ALL TYPES'!Q64</f>
        <v>0</v>
      </c>
      <c r="CH73" s="61" t="str">
        <f t="shared" ref="CH73:CK73" si="117">SUBSTITUTE(CG73,CH$17,"")</f>
        <v>0</v>
      </c>
      <c r="CI73" s="61" t="str">
        <f t="shared" si="117"/>
        <v>0</v>
      </c>
      <c r="CJ73" s="61" t="str">
        <f t="shared" si="117"/>
        <v>0</v>
      </c>
      <c r="CK73" s="61" t="str">
        <f t="shared" si="117"/>
        <v>0</v>
      </c>
      <c r="CL73" s="61">
        <f t="shared" si="9"/>
        <v>1</v>
      </c>
      <c r="CM73" s="61" t="b">
        <f>AND(NOT(ISBLANK('Sample Manifest - ALL TYPES'!Q64)),NOT(CL73=0))</f>
        <v>0</v>
      </c>
      <c r="CR73" s="11" t="b">
        <f>AND('Sample Manifest - ALL TYPES'!B64="Illumina Library Pool",ISBLANK('Sample Manifest - ALL TYPES'!Z64))</f>
        <v>0</v>
      </c>
    </row>
    <row r="74" spans="1:96" s="11" customFormat="1" x14ac:dyDescent="0.2">
      <c r="A74" s="11">
        <f>'Sample Manifest - ALL TYPES'!C65</f>
        <v>0</v>
      </c>
      <c r="B74" s="11" t="str">
        <f t="shared" ref="B74:BK74" si="118">SUBSTITUTE(A74,B$17,"")</f>
        <v>0</v>
      </c>
      <c r="C74" s="11" t="str">
        <f t="shared" si="118"/>
        <v>0</v>
      </c>
      <c r="D74" s="11" t="str">
        <f t="shared" si="118"/>
        <v>0</v>
      </c>
      <c r="E74" s="11" t="str">
        <f t="shared" si="118"/>
        <v>0</v>
      </c>
      <c r="F74" s="11" t="str">
        <f t="shared" si="118"/>
        <v>0</v>
      </c>
      <c r="G74" s="11" t="str">
        <f t="shared" si="118"/>
        <v>0</v>
      </c>
      <c r="H74" s="11" t="str">
        <f t="shared" si="118"/>
        <v>0</v>
      </c>
      <c r="I74" s="11" t="str">
        <f t="shared" si="118"/>
        <v>0</v>
      </c>
      <c r="J74" s="11" t="str">
        <f t="shared" si="118"/>
        <v>0</v>
      </c>
      <c r="K74" s="11" t="str">
        <f t="shared" si="118"/>
        <v>0</v>
      </c>
      <c r="L74" s="11" t="str">
        <f t="shared" si="118"/>
        <v>0</v>
      </c>
      <c r="M74" s="11" t="str">
        <f t="shared" si="118"/>
        <v>0</v>
      </c>
      <c r="N74" s="11" t="str">
        <f t="shared" si="118"/>
        <v>0</v>
      </c>
      <c r="O74" s="11" t="str">
        <f t="shared" si="118"/>
        <v>0</v>
      </c>
      <c r="P74" s="11" t="str">
        <f t="shared" si="118"/>
        <v>0</v>
      </c>
      <c r="Q74" s="11" t="str">
        <f t="shared" si="118"/>
        <v>0</v>
      </c>
      <c r="R74" s="11" t="str">
        <f t="shared" si="118"/>
        <v>0</v>
      </c>
      <c r="S74" s="11" t="str">
        <f t="shared" si="118"/>
        <v>0</v>
      </c>
      <c r="T74" s="11" t="str">
        <f t="shared" si="118"/>
        <v>0</v>
      </c>
      <c r="U74" s="11" t="str">
        <f t="shared" si="118"/>
        <v>0</v>
      </c>
      <c r="V74" s="11" t="str">
        <f t="shared" si="118"/>
        <v>0</v>
      </c>
      <c r="W74" s="11" t="str">
        <f t="shared" si="118"/>
        <v>0</v>
      </c>
      <c r="X74" s="11" t="str">
        <f t="shared" si="118"/>
        <v>0</v>
      </c>
      <c r="Y74" s="11" t="str">
        <f t="shared" si="118"/>
        <v>0</v>
      </c>
      <c r="Z74" s="11" t="str">
        <f t="shared" si="118"/>
        <v>0</v>
      </c>
      <c r="AA74" s="11" t="str">
        <f t="shared" si="118"/>
        <v>0</v>
      </c>
      <c r="AB74" s="11" t="str">
        <f t="shared" si="118"/>
        <v>0</v>
      </c>
      <c r="AC74" s="11" t="str">
        <f t="shared" si="118"/>
        <v>0</v>
      </c>
      <c r="AD74" s="11" t="str">
        <f t="shared" si="118"/>
        <v>0</v>
      </c>
      <c r="AE74" s="11" t="str">
        <f t="shared" si="118"/>
        <v>0</v>
      </c>
      <c r="AF74" s="11" t="str">
        <f t="shared" si="118"/>
        <v>0</v>
      </c>
      <c r="AG74" s="11" t="str">
        <f t="shared" si="118"/>
        <v>0</v>
      </c>
      <c r="AH74" s="11" t="str">
        <f t="shared" si="118"/>
        <v>0</v>
      </c>
      <c r="AI74" s="11" t="str">
        <f t="shared" si="118"/>
        <v>0</v>
      </c>
      <c r="AJ74" s="11" t="str">
        <f t="shared" si="118"/>
        <v>0</v>
      </c>
      <c r="AK74" s="11" t="str">
        <f t="shared" si="118"/>
        <v>0</v>
      </c>
      <c r="AL74" s="11" t="str">
        <f t="shared" si="118"/>
        <v>0</v>
      </c>
      <c r="AM74" s="11" t="str">
        <f t="shared" si="118"/>
        <v>0</v>
      </c>
      <c r="AN74" s="11" t="str">
        <f t="shared" si="118"/>
        <v>0</v>
      </c>
      <c r="AO74" s="11" t="str">
        <f t="shared" si="118"/>
        <v>0</v>
      </c>
      <c r="AP74" s="11" t="str">
        <f t="shared" si="118"/>
        <v>0</v>
      </c>
      <c r="AQ74" s="11" t="str">
        <f t="shared" si="118"/>
        <v>0</v>
      </c>
      <c r="AR74" s="11" t="str">
        <f t="shared" si="118"/>
        <v>0</v>
      </c>
      <c r="AS74" s="11" t="str">
        <f t="shared" si="118"/>
        <v>0</v>
      </c>
      <c r="AT74" s="11" t="str">
        <f t="shared" si="118"/>
        <v>0</v>
      </c>
      <c r="AU74" s="11" t="str">
        <f t="shared" si="118"/>
        <v>0</v>
      </c>
      <c r="AV74" s="11" t="str">
        <f t="shared" si="118"/>
        <v>0</v>
      </c>
      <c r="AW74" s="11" t="str">
        <f t="shared" si="118"/>
        <v>0</v>
      </c>
      <c r="AX74" s="11" t="str">
        <f t="shared" si="118"/>
        <v>0</v>
      </c>
      <c r="AY74" s="11" t="str">
        <f t="shared" si="118"/>
        <v>0</v>
      </c>
      <c r="AZ74" s="11" t="str">
        <f t="shared" si="118"/>
        <v>0</v>
      </c>
      <c r="BA74" s="11" t="str">
        <f t="shared" si="118"/>
        <v>0</v>
      </c>
      <c r="BB74" s="11" t="str">
        <f t="shared" si="118"/>
        <v/>
      </c>
      <c r="BC74" s="11" t="str">
        <f t="shared" si="118"/>
        <v/>
      </c>
      <c r="BD74" s="11" t="str">
        <f t="shared" si="118"/>
        <v/>
      </c>
      <c r="BE74" s="11" t="str">
        <f t="shared" si="118"/>
        <v/>
      </c>
      <c r="BF74" s="11" t="str">
        <f t="shared" si="118"/>
        <v/>
      </c>
      <c r="BG74" s="11" t="str">
        <f t="shared" si="118"/>
        <v/>
      </c>
      <c r="BH74" s="11" t="str">
        <f t="shared" si="118"/>
        <v/>
      </c>
      <c r="BI74" s="11" t="str">
        <f t="shared" si="118"/>
        <v/>
      </c>
      <c r="BJ74" s="11" t="str">
        <f t="shared" si="118"/>
        <v/>
      </c>
      <c r="BK74" s="11" t="str">
        <f t="shared" si="118"/>
        <v/>
      </c>
      <c r="BL74" s="11" t="str">
        <f t="shared" si="4"/>
        <v/>
      </c>
      <c r="BM74" s="11" t="str">
        <f t="shared" si="5"/>
        <v/>
      </c>
      <c r="BN74" s="11">
        <f t="shared" si="6"/>
        <v>0</v>
      </c>
      <c r="BO74" s="11" t="b">
        <f t="shared" si="1"/>
        <v>0</v>
      </c>
      <c r="BP74" t="b">
        <f>AND(COUNTIF(ranges!B$2:B$4,'Sample Manifest - ALL TYPES'!G65)=0,NOT(ISBLANK('Sample Manifest - ALL TYPES'!G65)))</f>
        <v>0</v>
      </c>
      <c r="CB74" s="11" t="b">
        <f t="shared" si="7"/>
        <v>0</v>
      </c>
      <c r="CD74" s="54" t="b">
        <f>IF(OR('Sample Manifest - ALL TYPES'!AB65="Custom indexes",'Sample Manifest - ALL TYPES'!AB65="Non-listed commercial indexes"),TRUE,FALSE)</f>
        <v>0</v>
      </c>
      <c r="CE74" s="54"/>
      <c r="CG74" s="62">
        <f>'Sample Manifest - ALL TYPES'!Q65</f>
        <v>0</v>
      </c>
      <c r="CH74" s="61" t="str">
        <f t="shared" ref="CH74:CK74" si="119">SUBSTITUTE(CG74,CH$17,"")</f>
        <v>0</v>
      </c>
      <c r="CI74" s="61" t="str">
        <f t="shared" si="119"/>
        <v>0</v>
      </c>
      <c r="CJ74" s="61" t="str">
        <f t="shared" si="119"/>
        <v>0</v>
      </c>
      <c r="CK74" s="61" t="str">
        <f t="shared" si="119"/>
        <v>0</v>
      </c>
      <c r="CL74" s="61">
        <f t="shared" si="9"/>
        <v>1</v>
      </c>
      <c r="CM74" s="61" t="b">
        <f>AND(NOT(ISBLANK('Sample Manifest - ALL TYPES'!Q65)),NOT(CL74=0))</f>
        <v>0</v>
      </c>
      <c r="CR74" s="11" t="b">
        <f>AND('Sample Manifest - ALL TYPES'!B65="Illumina Library Pool",ISBLANK('Sample Manifest - ALL TYPES'!Z65))</f>
        <v>0</v>
      </c>
    </row>
    <row r="75" spans="1:96" s="11" customFormat="1" x14ac:dyDescent="0.2">
      <c r="A75" s="11">
        <f>'Sample Manifest - ALL TYPES'!C66</f>
        <v>0</v>
      </c>
      <c r="B75" s="11" t="str">
        <f t="shared" ref="B75:BK75" si="120">SUBSTITUTE(A75,B$17,"")</f>
        <v>0</v>
      </c>
      <c r="C75" s="11" t="str">
        <f t="shared" si="120"/>
        <v>0</v>
      </c>
      <c r="D75" s="11" t="str">
        <f t="shared" si="120"/>
        <v>0</v>
      </c>
      <c r="E75" s="11" t="str">
        <f t="shared" si="120"/>
        <v>0</v>
      </c>
      <c r="F75" s="11" t="str">
        <f t="shared" si="120"/>
        <v>0</v>
      </c>
      <c r="G75" s="11" t="str">
        <f t="shared" si="120"/>
        <v>0</v>
      </c>
      <c r="H75" s="11" t="str">
        <f t="shared" si="120"/>
        <v>0</v>
      </c>
      <c r="I75" s="11" t="str">
        <f t="shared" si="120"/>
        <v>0</v>
      </c>
      <c r="J75" s="11" t="str">
        <f t="shared" si="120"/>
        <v>0</v>
      </c>
      <c r="K75" s="11" t="str">
        <f t="shared" si="120"/>
        <v>0</v>
      </c>
      <c r="L75" s="11" t="str">
        <f t="shared" si="120"/>
        <v>0</v>
      </c>
      <c r="M75" s="11" t="str">
        <f t="shared" si="120"/>
        <v>0</v>
      </c>
      <c r="N75" s="11" t="str">
        <f t="shared" si="120"/>
        <v>0</v>
      </c>
      <c r="O75" s="11" t="str">
        <f t="shared" si="120"/>
        <v>0</v>
      </c>
      <c r="P75" s="11" t="str">
        <f t="shared" si="120"/>
        <v>0</v>
      </c>
      <c r="Q75" s="11" t="str">
        <f t="shared" si="120"/>
        <v>0</v>
      </c>
      <c r="R75" s="11" t="str">
        <f t="shared" si="120"/>
        <v>0</v>
      </c>
      <c r="S75" s="11" t="str">
        <f t="shared" si="120"/>
        <v>0</v>
      </c>
      <c r="T75" s="11" t="str">
        <f t="shared" si="120"/>
        <v>0</v>
      </c>
      <c r="U75" s="11" t="str">
        <f t="shared" si="120"/>
        <v>0</v>
      </c>
      <c r="V75" s="11" t="str">
        <f t="shared" si="120"/>
        <v>0</v>
      </c>
      <c r="W75" s="11" t="str">
        <f t="shared" si="120"/>
        <v>0</v>
      </c>
      <c r="X75" s="11" t="str">
        <f t="shared" si="120"/>
        <v>0</v>
      </c>
      <c r="Y75" s="11" t="str">
        <f t="shared" si="120"/>
        <v>0</v>
      </c>
      <c r="Z75" s="11" t="str">
        <f t="shared" si="120"/>
        <v>0</v>
      </c>
      <c r="AA75" s="11" t="str">
        <f t="shared" si="120"/>
        <v>0</v>
      </c>
      <c r="AB75" s="11" t="str">
        <f t="shared" si="120"/>
        <v>0</v>
      </c>
      <c r="AC75" s="11" t="str">
        <f t="shared" si="120"/>
        <v>0</v>
      </c>
      <c r="AD75" s="11" t="str">
        <f t="shared" si="120"/>
        <v>0</v>
      </c>
      <c r="AE75" s="11" t="str">
        <f t="shared" si="120"/>
        <v>0</v>
      </c>
      <c r="AF75" s="11" t="str">
        <f t="shared" si="120"/>
        <v>0</v>
      </c>
      <c r="AG75" s="11" t="str">
        <f t="shared" si="120"/>
        <v>0</v>
      </c>
      <c r="AH75" s="11" t="str">
        <f t="shared" si="120"/>
        <v>0</v>
      </c>
      <c r="AI75" s="11" t="str">
        <f t="shared" si="120"/>
        <v>0</v>
      </c>
      <c r="AJ75" s="11" t="str">
        <f t="shared" si="120"/>
        <v>0</v>
      </c>
      <c r="AK75" s="11" t="str">
        <f t="shared" si="120"/>
        <v>0</v>
      </c>
      <c r="AL75" s="11" t="str">
        <f t="shared" si="120"/>
        <v>0</v>
      </c>
      <c r="AM75" s="11" t="str">
        <f t="shared" si="120"/>
        <v>0</v>
      </c>
      <c r="AN75" s="11" t="str">
        <f t="shared" si="120"/>
        <v>0</v>
      </c>
      <c r="AO75" s="11" t="str">
        <f t="shared" si="120"/>
        <v>0</v>
      </c>
      <c r="AP75" s="11" t="str">
        <f t="shared" si="120"/>
        <v>0</v>
      </c>
      <c r="AQ75" s="11" t="str">
        <f t="shared" si="120"/>
        <v>0</v>
      </c>
      <c r="AR75" s="11" t="str">
        <f t="shared" si="120"/>
        <v>0</v>
      </c>
      <c r="AS75" s="11" t="str">
        <f t="shared" si="120"/>
        <v>0</v>
      </c>
      <c r="AT75" s="11" t="str">
        <f t="shared" si="120"/>
        <v>0</v>
      </c>
      <c r="AU75" s="11" t="str">
        <f t="shared" si="120"/>
        <v>0</v>
      </c>
      <c r="AV75" s="11" t="str">
        <f t="shared" si="120"/>
        <v>0</v>
      </c>
      <c r="AW75" s="11" t="str">
        <f t="shared" si="120"/>
        <v>0</v>
      </c>
      <c r="AX75" s="11" t="str">
        <f t="shared" si="120"/>
        <v>0</v>
      </c>
      <c r="AY75" s="11" t="str">
        <f t="shared" si="120"/>
        <v>0</v>
      </c>
      <c r="AZ75" s="11" t="str">
        <f t="shared" si="120"/>
        <v>0</v>
      </c>
      <c r="BA75" s="11" t="str">
        <f t="shared" si="120"/>
        <v>0</v>
      </c>
      <c r="BB75" s="11" t="str">
        <f t="shared" si="120"/>
        <v/>
      </c>
      <c r="BC75" s="11" t="str">
        <f t="shared" si="120"/>
        <v/>
      </c>
      <c r="BD75" s="11" t="str">
        <f t="shared" si="120"/>
        <v/>
      </c>
      <c r="BE75" s="11" t="str">
        <f t="shared" si="120"/>
        <v/>
      </c>
      <c r="BF75" s="11" t="str">
        <f t="shared" si="120"/>
        <v/>
      </c>
      <c r="BG75" s="11" t="str">
        <f t="shared" si="120"/>
        <v/>
      </c>
      <c r="BH75" s="11" t="str">
        <f t="shared" si="120"/>
        <v/>
      </c>
      <c r="BI75" s="11" t="str">
        <f t="shared" si="120"/>
        <v/>
      </c>
      <c r="BJ75" s="11" t="str">
        <f t="shared" si="120"/>
        <v/>
      </c>
      <c r="BK75" s="11" t="str">
        <f t="shared" si="120"/>
        <v/>
      </c>
      <c r="BL75" s="11" t="str">
        <f t="shared" si="4"/>
        <v/>
      </c>
      <c r="BM75" s="11" t="str">
        <f t="shared" si="5"/>
        <v/>
      </c>
      <c r="BN75" s="11">
        <f t="shared" si="6"/>
        <v>0</v>
      </c>
      <c r="BO75" s="11" t="b">
        <f t="shared" si="1"/>
        <v>0</v>
      </c>
      <c r="BP75" t="b">
        <f>AND(COUNTIF(ranges!B$2:B$4,'Sample Manifest - ALL TYPES'!G66)=0,NOT(ISBLANK('Sample Manifest - ALL TYPES'!G66)))</f>
        <v>0</v>
      </c>
      <c r="CB75" s="11" t="b">
        <f t="shared" si="7"/>
        <v>0</v>
      </c>
      <c r="CD75" s="54" t="b">
        <f>IF(OR('Sample Manifest - ALL TYPES'!AB66="Custom indexes",'Sample Manifest - ALL TYPES'!AB66="Non-listed commercial indexes"),TRUE,FALSE)</f>
        <v>0</v>
      </c>
      <c r="CE75" s="54"/>
      <c r="CG75" s="62">
        <f>'Sample Manifest - ALL TYPES'!Q66</f>
        <v>0</v>
      </c>
      <c r="CH75" s="61" t="str">
        <f t="shared" ref="CH75:CK75" si="121">SUBSTITUTE(CG75,CH$17,"")</f>
        <v>0</v>
      </c>
      <c r="CI75" s="61" t="str">
        <f t="shared" si="121"/>
        <v>0</v>
      </c>
      <c r="CJ75" s="61" t="str">
        <f t="shared" si="121"/>
        <v>0</v>
      </c>
      <c r="CK75" s="61" t="str">
        <f t="shared" si="121"/>
        <v>0</v>
      </c>
      <c r="CL75" s="61">
        <f t="shared" si="9"/>
        <v>1</v>
      </c>
      <c r="CM75" s="61" t="b">
        <f>AND(NOT(ISBLANK('Sample Manifest - ALL TYPES'!Q66)),NOT(CL75=0))</f>
        <v>0</v>
      </c>
      <c r="CR75" s="11" t="b">
        <f>AND('Sample Manifest - ALL TYPES'!B66="Illumina Library Pool",ISBLANK('Sample Manifest - ALL TYPES'!Z66))</f>
        <v>0</v>
      </c>
    </row>
    <row r="76" spans="1:96" s="11" customFormat="1" x14ac:dyDescent="0.2">
      <c r="A76" s="11">
        <f>'Sample Manifest - ALL TYPES'!C67</f>
        <v>0</v>
      </c>
      <c r="B76" s="11" t="str">
        <f t="shared" ref="B76:BK76" si="122">SUBSTITUTE(A76,B$17,"")</f>
        <v>0</v>
      </c>
      <c r="C76" s="11" t="str">
        <f t="shared" si="122"/>
        <v>0</v>
      </c>
      <c r="D76" s="11" t="str">
        <f t="shared" si="122"/>
        <v>0</v>
      </c>
      <c r="E76" s="11" t="str">
        <f t="shared" si="122"/>
        <v>0</v>
      </c>
      <c r="F76" s="11" t="str">
        <f t="shared" si="122"/>
        <v>0</v>
      </c>
      <c r="G76" s="11" t="str">
        <f t="shared" si="122"/>
        <v>0</v>
      </c>
      <c r="H76" s="11" t="str">
        <f t="shared" si="122"/>
        <v>0</v>
      </c>
      <c r="I76" s="11" t="str">
        <f t="shared" si="122"/>
        <v>0</v>
      </c>
      <c r="J76" s="11" t="str">
        <f t="shared" si="122"/>
        <v>0</v>
      </c>
      <c r="K76" s="11" t="str">
        <f t="shared" si="122"/>
        <v>0</v>
      </c>
      <c r="L76" s="11" t="str">
        <f t="shared" si="122"/>
        <v>0</v>
      </c>
      <c r="M76" s="11" t="str">
        <f t="shared" si="122"/>
        <v>0</v>
      </c>
      <c r="N76" s="11" t="str">
        <f t="shared" si="122"/>
        <v>0</v>
      </c>
      <c r="O76" s="11" t="str">
        <f t="shared" si="122"/>
        <v>0</v>
      </c>
      <c r="P76" s="11" t="str">
        <f t="shared" si="122"/>
        <v>0</v>
      </c>
      <c r="Q76" s="11" t="str">
        <f t="shared" si="122"/>
        <v>0</v>
      </c>
      <c r="R76" s="11" t="str">
        <f t="shared" si="122"/>
        <v>0</v>
      </c>
      <c r="S76" s="11" t="str">
        <f t="shared" si="122"/>
        <v>0</v>
      </c>
      <c r="T76" s="11" t="str">
        <f t="shared" si="122"/>
        <v>0</v>
      </c>
      <c r="U76" s="11" t="str">
        <f t="shared" si="122"/>
        <v>0</v>
      </c>
      <c r="V76" s="11" t="str">
        <f t="shared" si="122"/>
        <v>0</v>
      </c>
      <c r="W76" s="11" t="str">
        <f t="shared" si="122"/>
        <v>0</v>
      </c>
      <c r="X76" s="11" t="str">
        <f t="shared" si="122"/>
        <v>0</v>
      </c>
      <c r="Y76" s="11" t="str">
        <f t="shared" si="122"/>
        <v>0</v>
      </c>
      <c r="Z76" s="11" t="str">
        <f t="shared" si="122"/>
        <v>0</v>
      </c>
      <c r="AA76" s="11" t="str">
        <f t="shared" si="122"/>
        <v>0</v>
      </c>
      <c r="AB76" s="11" t="str">
        <f t="shared" si="122"/>
        <v>0</v>
      </c>
      <c r="AC76" s="11" t="str">
        <f t="shared" si="122"/>
        <v>0</v>
      </c>
      <c r="AD76" s="11" t="str">
        <f t="shared" si="122"/>
        <v>0</v>
      </c>
      <c r="AE76" s="11" t="str">
        <f t="shared" si="122"/>
        <v>0</v>
      </c>
      <c r="AF76" s="11" t="str">
        <f t="shared" si="122"/>
        <v>0</v>
      </c>
      <c r="AG76" s="11" t="str">
        <f t="shared" si="122"/>
        <v>0</v>
      </c>
      <c r="AH76" s="11" t="str">
        <f t="shared" si="122"/>
        <v>0</v>
      </c>
      <c r="AI76" s="11" t="str">
        <f t="shared" si="122"/>
        <v>0</v>
      </c>
      <c r="AJ76" s="11" t="str">
        <f t="shared" si="122"/>
        <v>0</v>
      </c>
      <c r="AK76" s="11" t="str">
        <f t="shared" si="122"/>
        <v>0</v>
      </c>
      <c r="AL76" s="11" t="str">
        <f t="shared" si="122"/>
        <v>0</v>
      </c>
      <c r="AM76" s="11" t="str">
        <f t="shared" si="122"/>
        <v>0</v>
      </c>
      <c r="AN76" s="11" t="str">
        <f t="shared" si="122"/>
        <v>0</v>
      </c>
      <c r="AO76" s="11" t="str">
        <f t="shared" si="122"/>
        <v>0</v>
      </c>
      <c r="AP76" s="11" t="str">
        <f t="shared" si="122"/>
        <v>0</v>
      </c>
      <c r="AQ76" s="11" t="str">
        <f t="shared" si="122"/>
        <v>0</v>
      </c>
      <c r="AR76" s="11" t="str">
        <f t="shared" si="122"/>
        <v>0</v>
      </c>
      <c r="AS76" s="11" t="str">
        <f t="shared" si="122"/>
        <v>0</v>
      </c>
      <c r="AT76" s="11" t="str">
        <f t="shared" si="122"/>
        <v>0</v>
      </c>
      <c r="AU76" s="11" t="str">
        <f t="shared" si="122"/>
        <v>0</v>
      </c>
      <c r="AV76" s="11" t="str">
        <f t="shared" si="122"/>
        <v>0</v>
      </c>
      <c r="AW76" s="11" t="str">
        <f t="shared" si="122"/>
        <v>0</v>
      </c>
      <c r="AX76" s="11" t="str">
        <f t="shared" si="122"/>
        <v>0</v>
      </c>
      <c r="AY76" s="11" t="str">
        <f t="shared" si="122"/>
        <v>0</v>
      </c>
      <c r="AZ76" s="11" t="str">
        <f t="shared" si="122"/>
        <v>0</v>
      </c>
      <c r="BA76" s="11" t="str">
        <f t="shared" si="122"/>
        <v>0</v>
      </c>
      <c r="BB76" s="11" t="str">
        <f t="shared" si="122"/>
        <v/>
      </c>
      <c r="BC76" s="11" t="str">
        <f t="shared" si="122"/>
        <v/>
      </c>
      <c r="BD76" s="11" t="str">
        <f t="shared" si="122"/>
        <v/>
      </c>
      <c r="BE76" s="11" t="str">
        <f t="shared" si="122"/>
        <v/>
      </c>
      <c r="BF76" s="11" t="str">
        <f t="shared" si="122"/>
        <v/>
      </c>
      <c r="BG76" s="11" t="str">
        <f t="shared" si="122"/>
        <v/>
      </c>
      <c r="BH76" s="11" t="str">
        <f t="shared" si="122"/>
        <v/>
      </c>
      <c r="BI76" s="11" t="str">
        <f t="shared" si="122"/>
        <v/>
      </c>
      <c r="BJ76" s="11" t="str">
        <f t="shared" si="122"/>
        <v/>
      </c>
      <c r="BK76" s="11" t="str">
        <f t="shared" si="122"/>
        <v/>
      </c>
      <c r="BL76" s="11" t="str">
        <f t="shared" si="4"/>
        <v/>
      </c>
      <c r="BM76" s="11" t="str">
        <f t="shared" si="5"/>
        <v/>
      </c>
      <c r="BN76" s="11">
        <f t="shared" si="6"/>
        <v>0</v>
      </c>
      <c r="BO76" s="11" t="b">
        <f t="shared" si="1"/>
        <v>0</v>
      </c>
      <c r="BP76" t="b">
        <f>AND(COUNTIF(ranges!B$2:B$4,'Sample Manifest - ALL TYPES'!G67)=0,NOT(ISBLANK('Sample Manifest - ALL TYPES'!G67)))</f>
        <v>0</v>
      </c>
      <c r="CB76" s="11" t="b">
        <f t="shared" si="7"/>
        <v>0</v>
      </c>
      <c r="CD76" s="54" t="b">
        <f>IF(OR('Sample Manifest - ALL TYPES'!AB67="Custom indexes",'Sample Manifest - ALL TYPES'!AB67="Non-listed commercial indexes"),TRUE,FALSE)</f>
        <v>0</v>
      </c>
      <c r="CE76" s="54"/>
      <c r="CG76" s="62">
        <f>'Sample Manifest - ALL TYPES'!Q67</f>
        <v>0</v>
      </c>
      <c r="CH76" s="61" t="str">
        <f t="shared" ref="CH76:CK76" si="123">SUBSTITUTE(CG76,CH$17,"")</f>
        <v>0</v>
      </c>
      <c r="CI76" s="61" t="str">
        <f t="shared" si="123"/>
        <v>0</v>
      </c>
      <c r="CJ76" s="61" t="str">
        <f t="shared" si="123"/>
        <v>0</v>
      </c>
      <c r="CK76" s="61" t="str">
        <f t="shared" si="123"/>
        <v>0</v>
      </c>
      <c r="CL76" s="61">
        <f t="shared" si="9"/>
        <v>1</v>
      </c>
      <c r="CM76" s="61" t="b">
        <f>AND(NOT(ISBLANK('Sample Manifest - ALL TYPES'!Q67)),NOT(CL76=0))</f>
        <v>0</v>
      </c>
      <c r="CR76" s="11" t="b">
        <f>AND('Sample Manifest - ALL TYPES'!B67="Illumina Library Pool",ISBLANK('Sample Manifest - ALL TYPES'!Z67))</f>
        <v>0</v>
      </c>
    </row>
    <row r="77" spans="1:96" s="11" customFormat="1" x14ac:dyDescent="0.2">
      <c r="A77" s="11">
        <f>'Sample Manifest - ALL TYPES'!C68</f>
        <v>0</v>
      </c>
      <c r="B77" s="11" t="str">
        <f t="shared" ref="B77:BK77" si="124">SUBSTITUTE(A77,B$17,"")</f>
        <v>0</v>
      </c>
      <c r="C77" s="11" t="str">
        <f t="shared" si="124"/>
        <v>0</v>
      </c>
      <c r="D77" s="11" t="str">
        <f t="shared" si="124"/>
        <v>0</v>
      </c>
      <c r="E77" s="11" t="str">
        <f t="shared" si="124"/>
        <v>0</v>
      </c>
      <c r="F77" s="11" t="str">
        <f t="shared" si="124"/>
        <v>0</v>
      </c>
      <c r="G77" s="11" t="str">
        <f t="shared" si="124"/>
        <v>0</v>
      </c>
      <c r="H77" s="11" t="str">
        <f t="shared" si="124"/>
        <v>0</v>
      </c>
      <c r="I77" s="11" t="str">
        <f t="shared" si="124"/>
        <v>0</v>
      </c>
      <c r="J77" s="11" t="str">
        <f t="shared" si="124"/>
        <v>0</v>
      </c>
      <c r="K77" s="11" t="str">
        <f t="shared" si="124"/>
        <v>0</v>
      </c>
      <c r="L77" s="11" t="str">
        <f t="shared" si="124"/>
        <v>0</v>
      </c>
      <c r="M77" s="11" t="str">
        <f t="shared" si="124"/>
        <v>0</v>
      </c>
      <c r="N77" s="11" t="str">
        <f t="shared" si="124"/>
        <v>0</v>
      </c>
      <c r="O77" s="11" t="str">
        <f t="shared" si="124"/>
        <v>0</v>
      </c>
      <c r="P77" s="11" t="str">
        <f t="shared" si="124"/>
        <v>0</v>
      </c>
      <c r="Q77" s="11" t="str">
        <f t="shared" si="124"/>
        <v>0</v>
      </c>
      <c r="R77" s="11" t="str">
        <f t="shared" si="124"/>
        <v>0</v>
      </c>
      <c r="S77" s="11" t="str">
        <f t="shared" si="124"/>
        <v>0</v>
      </c>
      <c r="T77" s="11" t="str">
        <f t="shared" si="124"/>
        <v>0</v>
      </c>
      <c r="U77" s="11" t="str">
        <f t="shared" si="124"/>
        <v>0</v>
      </c>
      <c r="V77" s="11" t="str">
        <f t="shared" si="124"/>
        <v>0</v>
      </c>
      <c r="W77" s="11" t="str">
        <f t="shared" si="124"/>
        <v>0</v>
      </c>
      <c r="X77" s="11" t="str">
        <f t="shared" si="124"/>
        <v>0</v>
      </c>
      <c r="Y77" s="11" t="str">
        <f t="shared" si="124"/>
        <v>0</v>
      </c>
      <c r="Z77" s="11" t="str">
        <f t="shared" si="124"/>
        <v>0</v>
      </c>
      <c r="AA77" s="11" t="str">
        <f t="shared" si="124"/>
        <v>0</v>
      </c>
      <c r="AB77" s="11" t="str">
        <f t="shared" si="124"/>
        <v>0</v>
      </c>
      <c r="AC77" s="11" t="str">
        <f t="shared" si="124"/>
        <v>0</v>
      </c>
      <c r="AD77" s="11" t="str">
        <f t="shared" si="124"/>
        <v>0</v>
      </c>
      <c r="AE77" s="11" t="str">
        <f t="shared" si="124"/>
        <v>0</v>
      </c>
      <c r="AF77" s="11" t="str">
        <f t="shared" si="124"/>
        <v>0</v>
      </c>
      <c r="AG77" s="11" t="str">
        <f t="shared" si="124"/>
        <v>0</v>
      </c>
      <c r="AH77" s="11" t="str">
        <f t="shared" si="124"/>
        <v>0</v>
      </c>
      <c r="AI77" s="11" t="str">
        <f t="shared" si="124"/>
        <v>0</v>
      </c>
      <c r="AJ77" s="11" t="str">
        <f t="shared" si="124"/>
        <v>0</v>
      </c>
      <c r="AK77" s="11" t="str">
        <f t="shared" si="124"/>
        <v>0</v>
      </c>
      <c r="AL77" s="11" t="str">
        <f t="shared" si="124"/>
        <v>0</v>
      </c>
      <c r="AM77" s="11" t="str">
        <f t="shared" si="124"/>
        <v>0</v>
      </c>
      <c r="AN77" s="11" t="str">
        <f t="shared" si="124"/>
        <v>0</v>
      </c>
      <c r="AO77" s="11" t="str">
        <f t="shared" si="124"/>
        <v>0</v>
      </c>
      <c r="AP77" s="11" t="str">
        <f t="shared" si="124"/>
        <v>0</v>
      </c>
      <c r="AQ77" s="11" t="str">
        <f t="shared" si="124"/>
        <v>0</v>
      </c>
      <c r="AR77" s="11" t="str">
        <f t="shared" si="124"/>
        <v>0</v>
      </c>
      <c r="AS77" s="11" t="str">
        <f t="shared" si="124"/>
        <v>0</v>
      </c>
      <c r="AT77" s="11" t="str">
        <f t="shared" si="124"/>
        <v>0</v>
      </c>
      <c r="AU77" s="11" t="str">
        <f t="shared" si="124"/>
        <v>0</v>
      </c>
      <c r="AV77" s="11" t="str">
        <f t="shared" si="124"/>
        <v>0</v>
      </c>
      <c r="AW77" s="11" t="str">
        <f t="shared" si="124"/>
        <v>0</v>
      </c>
      <c r="AX77" s="11" t="str">
        <f t="shared" si="124"/>
        <v>0</v>
      </c>
      <c r="AY77" s="11" t="str">
        <f t="shared" si="124"/>
        <v>0</v>
      </c>
      <c r="AZ77" s="11" t="str">
        <f t="shared" si="124"/>
        <v>0</v>
      </c>
      <c r="BA77" s="11" t="str">
        <f t="shared" si="124"/>
        <v>0</v>
      </c>
      <c r="BB77" s="11" t="str">
        <f t="shared" si="124"/>
        <v/>
      </c>
      <c r="BC77" s="11" t="str">
        <f t="shared" si="124"/>
        <v/>
      </c>
      <c r="BD77" s="11" t="str">
        <f t="shared" si="124"/>
        <v/>
      </c>
      <c r="BE77" s="11" t="str">
        <f t="shared" si="124"/>
        <v/>
      </c>
      <c r="BF77" s="11" t="str">
        <f t="shared" si="124"/>
        <v/>
      </c>
      <c r="BG77" s="11" t="str">
        <f t="shared" si="124"/>
        <v/>
      </c>
      <c r="BH77" s="11" t="str">
        <f t="shared" si="124"/>
        <v/>
      </c>
      <c r="BI77" s="11" t="str">
        <f t="shared" si="124"/>
        <v/>
      </c>
      <c r="BJ77" s="11" t="str">
        <f t="shared" si="124"/>
        <v/>
      </c>
      <c r="BK77" s="11" t="str">
        <f t="shared" si="124"/>
        <v/>
      </c>
      <c r="BL77" s="11" t="str">
        <f t="shared" si="4"/>
        <v/>
      </c>
      <c r="BM77" s="11" t="str">
        <f t="shared" si="5"/>
        <v/>
      </c>
      <c r="BN77" s="11">
        <f t="shared" si="6"/>
        <v>0</v>
      </c>
      <c r="BO77" s="11" t="b">
        <f t="shared" si="1"/>
        <v>0</v>
      </c>
      <c r="BP77" t="b">
        <f>AND(COUNTIF(ranges!B$2:B$4,'Sample Manifest - ALL TYPES'!G68)=0,NOT(ISBLANK('Sample Manifest - ALL TYPES'!G68)))</f>
        <v>0</v>
      </c>
      <c r="CB77" s="11" t="b">
        <f t="shared" si="7"/>
        <v>0</v>
      </c>
      <c r="CD77" s="54" t="b">
        <f>IF(OR('Sample Manifest - ALL TYPES'!AB68="Custom indexes",'Sample Manifest - ALL TYPES'!AB68="Non-listed commercial indexes"),TRUE,FALSE)</f>
        <v>0</v>
      </c>
      <c r="CE77" s="54"/>
      <c r="CG77" s="62">
        <f>'Sample Manifest - ALL TYPES'!Q68</f>
        <v>0</v>
      </c>
      <c r="CH77" s="61" t="str">
        <f t="shared" ref="CH77:CK77" si="125">SUBSTITUTE(CG77,CH$17,"")</f>
        <v>0</v>
      </c>
      <c r="CI77" s="61" t="str">
        <f t="shared" si="125"/>
        <v>0</v>
      </c>
      <c r="CJ77" s="61" t="str">
        <f t="shared" si="125"/>
        <v>0</v>
      </c>
      <c r="CK77" s="61" t="str">
        <f t="shared" si="125"/>
        <v>0</v>
      </c>
      <c r="CL77" s="61">
        <f t="shared" si="9"/>
        <v>1</v>
      </c>
      <c r="CM77" s="61" t="b">
        <f>AND(NOT(ISBLANK('Sample Manifest - ALL TYPES'!Q68)),NOT(CL77=0))</f>
        <v>0</v>
      </c>
      <c r="CR77" s="11" t="b">
        <f>AND('Sample Manifest - ALL TYPES'!B68="Illumina Library Pool",ISBLANK('Sample Manifest - ALL TYPES'!Z68))</f>
        <v>0</v>
      </c>
    </row>
    <row r="78" spans="1:96" s="11" customFormat="1" x14ac:dyDescent="0.2">
      <c r="A78" s="11">
        <f>'Sample Manifest - ALL TYPES'!C69</f>
        <v>0</v>
      </c>
      <c r="B78" s="11" t="str">
        <f t="shared" ref="B78:BK78" si="126">SUBSTITUTE(A78,B$17,"")</f>
        <v>0</v>
      </c>
      <c r="C78" s="11" t="str">
        <f t="shared" si="126"/>
        <v>0</v>
      </c>
      <c r="D78" s="11" t="str">
        <f t="shared" si="126"/>
        <v>0</v>
      </c>
      <c r="E78" s="11" t="str">
        <f t="shared" si="126"/>
        <v>0</v>
      </c>
      <c r="F78" s="11" t="str">
        <f t="shared" si="126"/>
        <v>0</v>
      </c>
      <c r="G78" s="11" t="str">
        <f t="shared" si="126"/>
        <v>0</v>
      </c>
      <c r="H78" s="11" t="str">
        <f t="shared" si="126"/>
        <v>0</v>
      </c>
      <c r="I78" s="11" t="str">
        <f t="shared" si="126"/>
        <v>0</v>
      </c>
      <c r="J78" s="11" t="str">
        <f t="shared" si="126"/>
        <v>0</v>
      </c>
      <c r="K78" s="11" t="str">
        <f t="shared" si="126"/>
        <v>0</v>
      </c>
      <c r="L78" s="11" t="str">
        <f t="shared" si="126"/>
        <v>0</v>
      </c>
      <c r="M78" s="11" t="str">
        <f t="shared" si="126"/>
        <v>0</v>
      </c>
      <c r="N78" s="11" t="str">
        <f t="shared" si="126"/>
        <v>0</v>
      </c>
      <c r="O78" s="11" t="str">
        <f t="shared" si="126"/>
        <v>0</v>
      </c>
      <c r="P78" s="11" t="str">
        <f t="shared" si="126"/>
        <v>0</v>
      </c>
      <c r="Q78" s="11" t="str">
        <f t="shared" si="126"/>
        <v>0</v>
      </c>
      <c r="R78" s="11" t="str">
        <f t="shared" si="126"/>
        <v>0</v>
      </c>
      <c r="S78" s="11" t="str">
        <f t="shared" si="126"/>
        <v>0</v>
      </c>
      <c r="T78" s="11" t="str">
        <f t="shared" si="126"/>
        <v>0</v>
      </c>
      <c r="U78" s="11" t="str">
        <f t="shared" si="126"/>
        <v>0</v>
      </c>
      <c r="V78" s="11" t="str">
        <f t="shared" si="126"/>
        <v>0</v>
      </c>
      <c r="W78" s="11" t="str">
        <f t="shared" si="126"/>
        <v>0</v>
      </c>
      <c r="X78" s="11" t="str">
        <f t="shared" si="126"/>
        <v>0</v>
      </c>
      <c r="Y78" s="11" t="str">
        <f t="shared" si="126"/>
        <v>0</v>
      </c>
      <c r="Z78" s="11" t="str">
        <f t="shared" si="126"/>
        <v>0</v>
      </c>
      <c r="AA78" s="11" t="str">
        <f t="shared" si="126"/>
        <v>0</v>
      </c>
      <c r="AB78" s="11" t="str">
        <f t="shared" si="126"/>
        <v>0</v>
      </c>
      <c r="AC78" s="11" t="str">
        <f t="shared" si="126"/>
        <v>0</v>
      </c>
      <c r="AD78" s="11" t="str">
        <f t="shared" si="126"/>
        <v>0</v>
      </c>
      <c r="AE78" s="11" t="str">
        <f t="shared" si="126"/>
        <v>0</v>
      </c>
      <c r="AF78" s="11" t="str">
        <f t="shared" si="126"/>
        <v>0</v>
      </c>
      <c r="AG78" s="11" t="str">
        <f t="shared" si="126"/>
        <v>0</v>
      </c>
      <c r="AH78" s="11" t="str">
        <f t="shared" si="126"/>
        <v>0</v>
      </c>
      <c r="AI78" s="11" t="str">
        <f t="shared" si="126"/>
        <v>0</v>
      </c>
      <c r="AJ78" s="11" t="str">
        <f t="shared" si="126"/>
        <v>0</v>
      </c>
      <c r="AK78" s="11" t="str">
        <f t="shared" si="126"/>
        <v>0</v>
      </c>
      <c r="AL78" s="11" t="str">
        <f t="shared" si="126"/>
        <v>0</v>
      </c>
      <c r="AM78" s="11" t="str">
        <f t="shared" si="126"/>
        <v>0</v>
      </c>
      <c r="AN78" s="11" t="str">
        <f t="shared" si="126"/>
        <v>0</v>
      </c>
      <c r="AO78" s="11" t="str">
        <f t="shared" si="126"/>
        <v>0</v>
      </c>
      <c r="AP78" s="11" t="str">
        <f t="shared" si="126"/>
        <v>0</v>
      </c>
      <c r="AQ78" s="11" t="str">
        <f t="shared" si="126"/>
        <v>0</v>
      </c>
      <c r="AR78" s="11" t="str">
        <f t="shared" si="126"/>
        <v>0</v>
      </c>
      <c r="AS78" s="11" t="str">
        <f t="shared" si="126"/>
        <v>0</v>
      </c>
      <c r="AT78" s="11" t="str">
        <f t="shared" si="126"/>
        <v>0</v>
      </c>
      <c r="AU78" s="11" t="str">
        <f t="shared" si="126"/>
        <v>0</v>
      </c>
      <c r="AV78" s="11" t="str">
        <f t="shared" si="126"/>
        <v>0</v>
      </c>
      <c r="AW78" s="11" t="str">
        <f t="shared" si="126"/>
        <v>0</v>
      </c>
      <c r="AX78" s="11" t="str">
        <f t="shared" si="126"/>
        <v>0</v>
      </c>
      <c r="AY78" s="11" t="str">
        <f t="shared" si="126"/>
        <v>0</v>
      </c>
      <c r="AZ78" s="11" t="str">
        <f t="shared" si="126"/>
        <v>0</v>
      </c>
      <c r="BA78" s="11" t="str">
        <f t="shared" si="126"/>
        <v>0</v>
      </c>
      <c r="BB78" s="11" t="str">
        <f t="shared" si="126"/>
        <v/>
      </c>
      <c r="BC78" s="11" t="str">
        <f t="shared" si="126"/>
        <v/>
      </c>
      <c r="BD78" s="11" t="str">
        <f t="shared" si="126"/>
        <v/>
      </c>
      <c r="BE78" s="11" t="str">
        <f t="shared" si="126"/>
        <v/>
      </c>
      <c r="BF78" s="11" t="str">
        <f t="shared" si="126"/>
        <v/>
      </c>
      <c r="BG78" s="11" t="str">
        <f t="shared" si="126"/>
        <v/>
      </c>
      <c r="BH78" s="11" t="str">
        <f t="shared" si="126"/>
        <v/>
      </c>
      <c r="BI78" s="11" t="str">
        <f t="shared" si="126"/>
        <v/>
      </c>
      <c r="BJ78" s="11" t="str">
        <f t="shared" si="126"/>
        <v/>
      </c>
      <c r="BK78" s="11" t="str">
        <f t="shared" si="126"/>
        <v/>
      </c>
      <c r="BL78" s="11" t="str">
        <f t="shared" si="4"/>
        <v/>
      </c>
      <c r="BM78" s="11" t="str">
        <f t="shared" si="5"/>
        <v/>
      </c>
      <c r="BN78" s="11">
        <f t="shared" si="6"/>
        <v>0</v>
      </c>
      <c r="BO78" s="11" t="b">
        <f t="shared" si="1"/>
        <v>0</v>
      </c>
      <c r="BP78" t="b">
        <f>AND(COUNTIF(ranges!B$2:B$4,'Sample Manifest - ALL TYPES'!G69)=0,NOT(ISBLANK('Sample Manifest - ALL TYPES'!G69)))</f>
        <v>0</v>
      </c>
      <c r="CB78" s="11" t="b">
        <f t="shared" si="7"/>
        <v>0</v>
      </c>
      <c r="CD78" s="54" t="b">
        <f>IF(OR('Sample Manifest - ALL TYPES'!AB69="Custom indexes",'Sample Manifest - ALL TYPES'!AB69="Non-listed commercial indexes"),TRUE,FALSE)</f>
        <v>0</v>
      </c>
      <c r="CE78" s="54"/>
      <c r="CG78" s="62">
        <f>'Sample Manifest - ALL TYPES'!Q69</f>
        <v>0</v>
      </c>
      <c r="CH78" s="61" t="str">
        <f t="shared" ref="CH78:CK78" si="127">SUBSTITUTE(CG78,CH$17,"")</f>
        <v>0</v>
      </c>
      <c r="CI78" s="61" t="str">
        <f t="shared" si="127"/>
        <v>0</v>
      </c>
      <c r="CJ78" s="61" t="str">
        <f t="shared" si="127"/>
        <v>0</v>
      </c>
      <c r="CK78" s="61" t="str">
        <f t="shared" si="127"/>
        <v>0</v>
      </c>
      <c r="CL78" s="61">
        <f t="shared" si="9"/>
        <v>1</v>
      </c>
      <c r="CM78" s="61" t="b">
        <f>AND(NOT(ISBLANK('Sample Manifest - ALL TYPES'!Q69)),NOT(CL78=0))</f>
        <v>0</v>
      </c>
      <c r="CR78" s="11" t="b">
        <f>AND('Sample Manifest - ALL TYPES'!B69="Illumina Library Pool",ISBLANK('Sample Manifest - ALL TYPES'!Z69))</f>
        <v>0</v>
      </c>
    </row>
    <row r="79" spans="1:96" s="11" customFormat="1" x14ac:dyDescent="0.2">
      <c r="A79" s="11">
        <f>'Sample Manifest - ALL TYPES'!C70</f>
        <v>0</v>
      </c>
      <c r="B79" s="11" t="str">
        <f t="shared" ref="B79:BK79" si="128">SUBSTITUTE(A79,B$17,"")</f>
        <v>0</v>
      </c>
      <c r="C79" s="11" t="str">
        <f t="shared" si="128"/>
        <v>0</v>
      </c>
      <c r="D79" s="11" t="str">
        <f t="shared" si="128"/>
        <v>0</v>
      </c>
      <c r="E79" s="11" t="str">
        <f t="shared" si="128"/>
        <v>0</v>
      </c>
      <c r="F79" s="11" t="str">
        <f t="shared" si="128"/>
        <v>0</v>
      </c>
      <c r="G79" s="11" t="str">
        <f t="shared" si="128"/>
        <v>0</v>
      </c>
      <c r="H79" s="11" t="str">
        <f t="shared" si="128"/>
        <v>0</v>
      </c>
      <c r="I79" s="11" t="str">
        <f t="shared" si="128"/>
        <v>0</v>
      </c>
      <c r="J79" s="11" t="str">
        <f t="shared" si="128"/>
        <v>0</v>
      </c>
      <c r="K79" s="11" t="str">
        <f t="shared" si="128"/>
        <v>0</v>
      </c>
      <c r="L79" s="11" t="str">
        <f t="shared" si="128"/>
        <v>0</v>
      </c>
      <c r="M79" s="11" t="str">
        <f t="shared" si="128"/>
        <v>0</v>
      </c>
      <c r="N79" s="11" t="str">
        <f t="shared" si="128"/>
        <v>0</v>
      </c>
      <c r="O79" s="11" t="str">
        <f t="shared" si="128"/>
        <v>0</v>
      </c>
      <c r="P79" s="11" t="str">
        <f t="shared" si="128"/>
        <v>0</v>
      </c>
      <c r="Q79" s="11" t="str">
        <f t="shared" si="128"/>
        <v>0</v>
      </c>
      <c r="R79" s="11" t="str">
        <f t="shared" si="128"/>
        <v>0</v>
      </c>
      <c r="S79" s="11" t="str">
        <f t="shared" si="128"/>
        <v>0</v>
      </c>
      <c r="T79" s="11" t="str">
        <f t="shared" si="128"/>
        <v>0</v>
      </c>
      <c r="U79" s="11" t="str">
        <f t="shared" si="128"/>
        <v>0</v>
      </c>
      <c r="V79" s="11" t="str">
        <f t="shared" si="128"/>
        <v>0</v>
      </c>
      <c r="W79" s="11" t="str">
        <f t="shared" si="128"/>
        <v>0</v>
      </c>
      <c r="X79" s="11" t="str">
        <f t="shared" si="128"/>
        <v>0</v>
      </c>
      <c r="Y79" s="11" t="str">
        <f t="shared" si="128"/>
        <v>0</v>
      </c>
      <c r="Z79" s="11" t="str">
        <f t="shared" si="128"/>
        <v>0</v>
      </c>
      <c r="AA79" s="11" t="str">
        <f t="shared" si="128"/>
        <v>0</v>
      </c>
      <c r="AB79" s="11" t="str">
        <f t="shared" si="128"/>
        <v>0</v>
      </c>
      <c r="AC79" s="11" t="str">
        <f t="shared" si="128"/>
        <v>0</v>
      </c>
      <c r="AD79" s="11" t="str">
        <f t="shared" si="128"/>
        <v>0</v>
      </c>
      <c r="AE79" s="11" t="str">
        <f t="shared" si="128"/>
        <v>0</v>
      </c>
      <c r="AF79" s="11" t="str">
        <f t="shared" si="128"/>
        <v>0</v>
      </c>
      <c r="AG79" s="11" t="str">
        <f t="shared" si="128"/>
        <v>0</v>
      </c>
      <c r="AH79" s="11" t="str">
        <f t="shared" si="128"/>
        <v>0</v>
      </c>
      <c r="AI79" s="11" t="str">
        <f t="shared" si="128"/>
        <v>0</v>
      </c>
      <c r="AJ79" s="11" t="str">
        <f t="shared" si="128"/>
        <v>0</v>
      </c>
      <c r="AK79" s="11" t="str">
        <f t="shared" si="128"/>
        <v>0</v>
      </c>
      <c r="AL79" s="11" t="str">
        <f t="shared" si="128"/>
        <v>0</v>
      </c>
      <c r="AM79" s="11" t="str">
        <f t="shared" si="128"/>
        <v>0</v>
      </c>
      <c r="AN79" s="11" t="str">
        <f t="shared" si="128"/>
        <v>0</v>
      </c>
      <c r="AO79" s="11" t="str">
        <f t="shared" si="128"/>
        <v>0</v>
      </c>
      <c r="AP79" s="11" t="str">
        <f t="shared" si="128"/>
        <v>0</v>
      </c>
      <c r="AQ79" s="11" t="str">
        <f t="shared" si="128"/>
        <v>0</v>
      </c>
      <c r="AR79" s="11" t="str">
        <f t="shared" si="128"/>
        <v>0</v>
      </c>
      <c r="AS79" s="11" t="str">
        <f t="shared" si="128"/>
        <v>0</v>
      </c>
      <c r="AT79" s="11" t="str">
        <f t="shared" si="128"/>
        <v>0</v>
      </c>
      <c r="AU79" s="11" t="str">
        <f t="shared" si="128"/>
        <v>0</v>
      </c>
      <c r="AV79" s="11" t="str">
        <f t="shared" si="128"/>
        <v>0</v>
      </c>
      <c r="AW79" s="11" t="str">
        <f t="shared" si="128"/>
        <v>0</v>
      </c>
      <c r="AX79" s="11" t="str">
        <f t="shared" si="128"/>
        <v>0</v>
      </c>
      <c r="AY79" s="11" t="str">
        <f t="shared" si="128"/>
        <v>0</v>
      </c>
      <c r="AZ79" s="11" t="str">
        <f t="shared" si="128"/>
        <v>0</v>
      </c>
      <c r="BA79" s="11" t="str">
        <f t="shared" si="128"/>
        <v>0</v>
      </c>
      <c r="BB79" s="11" t="str">
        <f t="shared" si="128"/>
        <v/>
      </c>
      <c r="BC79" s="11" t="str">
        <f t="shared" si="128"/>
        <v/>
      </c>
      <c r="BD79" s="11" t="str">
        <f t="shared" si="128"/>
        <v/>
      </c>
      <c r="BE79" s="11" t="str">
        <f t="shared" si="128"/>
        <v/>
      </c>
      <c r="BF79" s="11" t="str">
        <f t="shared" si="128"/>
        <v/>
      </c>
      <c r="BG79" s="11" t="str">
        <f t="shared" si="128"/>
        <v/>
      </c>
      <c r="BH79" s="11" t="str">
        <f t="shared" si="128"/>
        <v/>
      </c>
      <c r="BI79" s="11" t="str">
        <f t="shared" si="128"/>
        <v/>
      </c>
      <c r="BJ79" s="11" t="str">
        <f t="shared" si="128"/>
        <v/>
      </c>
      <c r="BK79" s="11" t="str">
        <f t="shared" si="128"/>
        <v/>
      </c>
      <c r="BL79" s="11" t="str">
        <f t="shared" si="4"/>
        <v/>
      </c>
      <c r="BM79" s="11" t="str">
        <f t="shared" si="5"/>
        <v/>
      </c>
      <c r="BN79" s="11">
        <f t="shared" si="6"/>
        <v>0</v>
      </c>
      <c r="BO79" s="11" t="b">
        <f t="shared" si="1"/>
        <v>0</v>
      </c>
      <c r="BP79" t="b">
        <f>AND(COUNTIF(ranges!B$2:B$4,'Sample Manifest - ALL TYPES'!G70)=0,NOT(ISBLANK('Sample Manifest - ALL TYPES'!G70)))</f>
        <v>0</v>
      </c>
      <c r="CB79" s="11" t="b">
        <f t="shared" si="7"/>
        <v>0</v>
      </c>
      <c r="CD79" s="54" t="b">
        <f>IF(OR('Sample Manifest - ALL TYPES'!AB70="Custom indexes",'Sample Manifest - ALL TYPES'!AB70="Non-listed commercial indexes"),TRUE,FALSE)</f>
        <v>0</v>
      </c>
      <c r="CE79" s="54"/>
      <c r="CG79" s="62">
        <f>'Sample Manifest - ALL TYPES'!Q70</f>
        <v>0</v>
      </c>
      <c r="CH79" s="61" t="str">
        <f t="shared" ref="CH79:CK79" si="129">SUBSTITUTE(CG79,CH$17,"")</f>
        <v>0</v>
      </c>
      <c r="CI79" s="61" t="str">
        <f t="shared" si="129"/>
        <v>0</v>
      </c>
      <c r="CJ79" s="61" t="str">
        <f t="shared" si="129"/>
        <v>0</v>
      </c>
      <c r="CK79" s="61" t="str">
        <f t="shared" si="129"/>
        <v>0</v>
      </c>
      <c r="CL79" s="61">
        <f t="shared" si="9"/>
        <v>1</v>
      </c>
      <c r="CM79" s="61" t="b">
        <f>AND(NOT(ISBLANK('Sample Manifest - ALL TYPES'!Q70)),NOT(CL79=0))</f>
        <v>0</v>
      </c>
      <c r="CR79" s="11" t="b">
        <f>AND('Sample Manifest - ALL TYPES'!B70="Illumina Library Pool",ISBLANK('Sample Manifest - ALL TYPES'!Z70))</f>
        <v>0</v>
      </c>
    </row>
    <row r="80" spans="1:96" s="11" customFormat="1" x14ac:dyDescent="0.2">
      <c r="A80" s="11">
        <f>'Sample Manifest - ALL TYPES'!C71</f>
        <v>0</v>
      </c>
      <c r="B80" s="11" t="str">
        <f t="shared" ref="B80:BK80" si="130">SUBSTITUTE(A80,B$17,"")</f>
        <v>0</v>
      </c>
      <c r="C80" s="11" t="str">
        <f t="shared" si="130"/>
        <v>0</v>
      </c>
      <c r="D80" s="11" t="str">
        <f t="shared" si="130"/>
        <v>0</v>
      </c>
      <c r="E80" s="11" t="str">
        <f t="shared" si="130"/>
        <v>0</v>
      </c>
      <c r="F80" s="11" t="str">
        <f t="shared" si="130"/>
        <v>0</v>
      </c>
      <c r="G80" s="11" t="str">
        <f t="shared" si="130"/>
        <v>0</v>
      </c>
      <c r="H80" s="11" t="str">
        <f t="shared" si="130"/>
        <v>0</v>
      </c>
      <c r="I80" s="11" t="str">
        <f t="shared" si="130"/>
        <v>0</v>
      </c>
      <c r="J80" s="11" t="str">
        <f t="shared" si="130"/>
        <v>0</v>
      </c>
      <c r="K80" s="11" t="str">
        <f t="shared" si="130"/>
        <v>0</v>
      </c>
      <c r="L80" s="11" t="str">
        <f t="shared" si="130"/>
        <v>0</v>
      </c>
      <c r="M80" s="11" t="str">
        <f t="shared" si="130"/>
        <v>0</v>
      </c>
      <c r="N80" s="11" t="str">
        <f t="shared" si="130"/>
        <v>0</v>
      </c>
      <c r="O80" s="11" t="str">
        <f t="shared" si="130"/>
        <v>0</v>
      </c>
      <c r="P80" s="11" t="str">
        <f t="shared" si="130"/>
        <v>0</v>
      </c>
      <c r="Q80" s="11" t="str">
        <f t="shared" si="130"/>
        <v>0</v>
      </c>
      <c r="R80" s="11" t="str">
        <f t="shared" si="130"/>
        <v>0</v>
      </c>
      <c r="S80" s="11" t="str">
        <f t="shared" si="130"/>
        <v>0</v>
      </c>
      <c r="T80" s="11" t="str">
        <f t="shared" si="130"/>
        <v>0</v>
      </c>
      <c r="U80" s="11" t="str">
        <f t="shared" si="130"/>
        <v>0</v>
      </c>
      <c r="V80" s="11" t="str">
        <f t="shared" si="130"/>
        <v>0</v>
      </c>
      <c r="W80" s="11" t="str">
        <f t="shared" si="130"/>
        <v>0</v>
      </c>
      <c r="X80" s="11" t="str">
        <f t="shared" si="130"/>
        <v>0</v>
      </c>
      <c r="Y80" s="11" t="str">
        <f t="shared" si="130"/>
        <v>0</v>
      </c>
      <c r="Z80" s="11" t="str">
        <f t="shared" si="130"/>
        <v>0</v>
      </c>
      <c r="AA80" s="11" t="str">
        <f t="shared" si="130"/>
        <v>0</v>
      </c>
      <c r="AB80" s="11" t="str">
        <f t="shared" si="130"/>
        <v>0</v>
      </c>
      <c r="AC80" s="11" t="str">
        <f t="shared" si="130"/>
        <v>0</v>
      </c>
      <c r="AD80" s="11" t="str">
        <f t="shared" si="130"/>
        <v>0</v>
      </c>
      <c r="AE80" s="11" t="str">
        <f t="shared" si="130"/>
        <v>0</v>
      </c>
      <c r="AF80" s="11" t="str">
        <f t="shared" si="130"/>
        <v>0</v>
      </c>
      <c r="AG80" s="11" t="str">
        <f t="shared" si="130"/>
        <v>0</v>
      </c>
      <c r="AH80" s="11" t="str">
        <f t="shared" si="130"/>
        <v>0</v>
      </c>
      <c r="AI80" s="11" t="str">
        <f t="shared" si="130"/>
        <v>0</v>
      </c>
      <c r="AJ80" s="11" t="str">
        <f t="shared" si="130"/>
        <v>0</v>
      </c>
      <c r="AK80" s="11" t="str">
        <f t="shared" si="130"/>
        <v>0</v>
      </c>
      <c r="AL80" s="11" t="str">
        <f t="shared" si="130"/>
        <v>0</v>
      </c>
      <c r="AM80" s="11" t="str">
        <f t="shared" si="130"/>
        <v>0</v>
      </c>
      <c r="AN80" s="11" t="str">
        <f t="shared" si="130"/>
        <v>0</v>
      </c>
      <c r="AO80" s="11" t="str">
        <f t="shared" si="130"/>
        <v>0</v>
      </c>
      <c r="AP80" s="11" t="str">
        <f t="shared" si="130"/>
        <v>0</v>
      </c>
      <c r="AQ80" s="11" t="str">
        <f t="shared" si="130"/>
        <v>0</v>
      </c>
      <c r="AR80" s="11" t="str">
        <f t="shared" si="130"/>
        <v>0</v>
      </c>
      <c r="AS80" s="11" t="str">
        <f t="shared" si="130"/>
        <v>0</v>
      </c>
      <c r="AT80" s="11" t="str">
        <f t="shared" si="130"/>
        <v>0</v>
      </c>
      <c r="AU80" s="11" t="str">
        <f t="shared" si="130"/>
        <v>0</v>
      </c>
      <c r="AV80" s="11" t="str">
        <f t="shared" si="130"/>
        <v>0</v>
      </c>
      <c r="AW80" s="11" t="str">
        <f t="shared" si="130"/>
        <v>0</v>
      </c>
      <c r="AX80" s="11" t="str">
        <f t="shared" si="130"/>
        <v>0</v>
      </c>
      <c r="AY80" s="11" t="str">
        <f t="shared" si="130"/>
        <v>0</v>
      </c>
      <c r="AZ80" s="11" t="str">
        <f t="shared" si="130"/>
        <v>0</v>
      </c>
      <c r="BA80" s="11" t="str">
        <f t="shared" si="130"/>
        <v>0</v>
      </c>
      <c r="BB80" s="11" t="str">
        <f t="shared" si="130"/>
        <v/>
      </c>
      <c r="BC80" s="11" t="str">
        <f t="shared" si="130"/>
        <v/>
      </c>
      <c r="BD80" s="11" t="str">
        <f t="shared" si="130"/>
        <v/>
      </c>
      <c r="BE80" s="11" t="str">
        <f t="shared" si="130"/>
        <v/>
      </c>
      <c r="BF80" s="11" t="str">
        <f t="shared" si="130"/>
        <v/>
      </c>
      <c r="BG80" s="11" t="str">
        <f t="shared" si="130"/>
        <v/>
      </c>
      <c r="BH80" s="11" t="str">
        <f t="shared" si="130"/>
        <v/>
      </c>
      <c r="BI80" s="11" t="str">
        <f t="shared" si="130"/>
        <v/>
      </c>
      <c r="BJ80" s="11" t="str">
        <f t="shared" si="130"/>
        <v/>
      </c>
      <c r="BK80" s="11" t="str">
        <f t="shared" si="130"/>
        <v/>
      </c>
      <c r="BL80" s="11" t="str">
        <f t="shared" si="4"/>
        <v/>
      </c>
      <c r="BM80" s="11" t="str">
        <f t="shared" si="5"/>
        <v/>
      </c>
      <c r="BN80" s="11">
        <f t="shared" si="6"/>
        <v>0</v>
      </c>
      <c r="BO80" s="11" t="b">
        <f t="shared" si="1"/>
        <v>0</v>
      </c>
      <c r="BP80" t="b">
        <f>AND(COUNTIF(ranges!B$2:B$4,'Sample Manifest - ALL TYPES'!G71)=0,NOT(ISBLANK('Sample Manifest - ALL TYPES'!G71)))</f>
        <v>0</v>
      </c>
      <c r="CB80" s="11" t="b">
        <f t="shared" si="7"/>
        <v>0</v>
      </c>
      <c r="CD80" s="54" t="b">
        <f>IF(OR('Sample Manifest - ALL TYPES'!AB71="Custom indexes",'Sample Manifest - ALL TYPES'!AB71="Non-listed commercial indexes"),TRUE,FALSE)</f>
        <v>0</v>
      </c>
      <c r="CE80" s="54"/>
      <c r="CG80" s="62">
        <f>'Sample Manifest - ALL TYPES'!Q71</f>
        <v>0</v>
      </c>
      <c r="CH80" s="61" t="str">
        <f t="shared" ref="CH80:CK80" si="131">SUBSTITUTE(CG80,CH$17,"")</f>
        <v>0</v>
      </c>
      <c r="CI80" s="61" t="str">
        <f t="shared" si="131"/>
        <v>0</v>
      </c>
      <c r="CJ80" s="61" t="str">
        <f t="shared" si="131"/>
        <v>0</v>
      </c>
      <c r="CK80" s="61" t="str">
        <f t="shared" si="131"/>
        <v>0</v>
      </c>
      <c r="CL80" s="61">
        <f t="shared" si="9"/>
        <v>1</v>
      </c>
      <c r="CM80" s="61" t="b">
        <f>AND(NOT(ISBLANK('Sample Manifest - ALL TYPES'!Q71)),NOT(CL80=0))</f>
        <v>0</v>
      </c>
      <c r="CR80" s="11" t="b">
        <f>AND('Sample Manifest - ALL TYPES'!B71="Illumina Library Pool",ISBLANK('Sample Manifest - ALL TYPES'!Z71))</f>
        <v>0</v>
      </c>
    </row>
    <row r="81" spans="1:96" s="11" customFormat="1" x14ac:dyDescent="0.2">
      <c r="A81" s="11">
        <f>'Sample Manifest - ALL TYPES'!C72</f>
        <v>0</v>
      </c>
      <c r="B81" s="11" t="str">
        <f t="shared" ref="B81:BK81" si="132">SUBSTITUTE(A81,B$17,"")</f>
        <v>0</v>
      </c>
      <c r="C81" s="11" t="str">
        <f t="shared" si="132"/>
        <v>0</v>
      </c>
      <c r="D81" s="11" t="str">
        <f t="shared" si="132"/>
        <v>0</v>
      </c>
      <c r="E81" s="11" t="str">
        <f t="shared" si="132"/>
        <v>0</v>
      </c>
      <c r="F81" s="11" t="str">
        <f t="shared" si="132"/>
        <v>0</v>
      </c>
      <c r="G81" s="11" t="str">
        <f t="shared" si="132"/>
        <v>0</v>
      </c>
      <c r="H81" s="11" t="str">
        <f t="shared" si="132"/>
        <v>0</v>
      </c>
      <c r="I81" s="11" t="str">
        <f t="shared" si="132"/>
        <v>0</v>
      </c>
      <c r="J81" s="11" t="str">
        <f t="shared" si="132"/>
        <v>0</v>
      </c>
      <c r="K81" s="11" t="str">
        <f t="shared" si="132"/>
        <v>0</v>
      </c>
      <c r="L81" s="11" t="str">
        <f t="shared" si="132"/>
        <v>0</v>
      </c>
      <c r="M81" s="11" t="str">
        <f t="shared" si="132"/>
        <v>0</v>
      </c>
      <c r="N81" s="11" t="str">
        <f t="shared" si="132"/>
        <v>0</v>
      </c>
      <c r="O81" s="11" t="str">
        <f t="shared" si="132"/>
        <v>0</v>
      </c>
      <c r="P81" s="11" t="str">
        <f t="shared" si="132"/>
        <v>0</v>
      </c>
      <c r="Q81" s="11" t="str">
        <f t="shared" si="132"/>
        <v>0</v>
      </c>
      <c r="R81" s="11" t="str">
        <f t="shared" si="132"/>
        <v>0</v>
      </c>
      <c r="S81" s="11" t="str">
        <f t="shared" si="132"/>
        <v>0</v>
      </c>
      <c r="T81" s="11" t="str">
        <f t="shared" si="132"/>
        <v>0</v>
      </c>
      <c r="U81" s="11" t="str">
        <f t="shared" si="132"/>
        <v>0</v>
      </c>
      <c r="V81" s="11" t="str">
        <f t="shared" si="132"/>
        <v>0</v>
      </c>
      <c r="W81" s="11" t="str">
        <f t="shared" si="132"/>
        <v>0</v>
      </c>
      <c r="X81" s="11" t="str">
        <f t="shared" si="132"/>
        <v>0</v>
      </c>
      <c r="Y81" s="11" t="str">
        <f t="shared" si="132"/>
        <v>0</v>
      </c>
      <c r="Z81" s="11" t="str">
        <f t="shared" si="132"/>
        <v>0</v>
      </c>
      <c r="AA81" s="11" t="str">
        <f t="shared" si="132"/>
        <v>0</v>
      </c>
      <c r="AB81" s="11" t="str">
        <f t="shared" si="132"/>
        <v>0</v>
      </c>
      <c r="AC81" s="11" t="str">
        <f t="shared" si="132"/>
        <v>0</v>
      </c>
      <c r="AD81" s="11" t="str">
        <f t="shared" si="132"/>
        <v>0</v>
      </c>
      <c r="AE81" s="11" t="str">
        <f t="shared" si="132"/>
        <v>0</v>
      </c>
      <c r="AF81" s="11" t="str">
        <f t="shared" si="132"/>
        <v>0</v>
      </c>
      <c r="AG81" s="11" t="str">
        <f t="shared" si="132"/>
        <v>0</v>
      </c>
      <c r="AH81" s="11" t="str">
        <f t="shared" si="132"/>
        <v>0</v>
      </c>
      <c r="AI81" s="11" t="str">
        <f t="shared" si="132"/>
        <v>0</v>
      </c>
      <c r="AJ81" s="11" t="str">
        <f t="shared" si="132"/>
        <v>0</v>
      </c>
      <c r="AK81" s="11" t="str">
        <f t="shared" si="132"/>
        <v>0</v>
      </c>
      <c r="AL81" s="11" t="str">
        <f t="shared" si="132"/>
        <v>0</v>
      </c>
      <c r="AM81" s="11" t="str">
        <f t="shared" si="132"/>
        <v>0</v>
      </c>
      <c r="AN81" s="11" t="str">
        <f t="shared" si="132"/>
        <v>0</v>
      </c>
      <c r="AO81" s="11" t="str">
        <f t="shared" si="132"/>
        <v>0</v>
      </c>
      <c r="AP81" s="11" t="str">
        <f t="shared" si="132"/>
        <v>0</v>
      </c>
      <c r="AQ81" s="11" t="str">
        <f t="shared" si="132"/>
        <v>0</v>
      </c>
      <c r="AR81" s="11" t="str">
        <f t="shared" si="132"/>
        <v>0</v>
      </c>
      <c r="AS81" s="11" t="str">
        <f t="shared" si="132"/>
        <v>0</v>
      </c>
      <c r="AT81" s="11" t="str">
        <f t="shared" si="132"/>
        <v>0</v>
      </c>
      <c r="AU81" s="11" t="str">
        <f t="shared" si="132"/>
        <v>0</v>
      </c>
      <c r="AV81" s="11" t="str">
        <f t="shared" si="132"/>
        <v>0</v>
      </c>
      <c r="AW81" s="11" t="str">
        <f t="shared" si="132"/>
        <v>0</v>
      </c>
      <c r="AX81" s="11" t="str">
        <f t="shared" si="132"/>
        <v>0</v>
      </c>
      <c r="AY81" s="11" t="str">
        <f t="shared" si="132"/>
        <v>0</v>
      </c>
      <c r="AZ81" s="11" t="str">
        <f t="shared" si="132"/>
        <v>0</v>
      </c>
      <c r="BA81" s="11" t="str">
        <f t="shared" si="132"/>
        <v>0</v>
      </c>
      <c r="BB81" s="11" t="str">
        <f t="shared" si="132"/>
        <v/>
      </c>
      <c r="BC81" s="11" t="str">
        <f t="shared" si="132"/>
        <v/>
      </c>
      <c r="BD81" s="11" t="str">
        <f t="shared" si="132"/>
        <v/>
      </c>
      <c r="BE81" s="11" t="str">
        <f t="shared" si="132"/>
        <v/>
      </c>
      <c r="BF81" s="11" t="str">
        <f t="shared" si="132"/>
        <v/>
      </c>
      <c r="BG81" s="11" t="str">
        <f t="shared" si="132"/>
        <v/>
      </c>
      <c r="BH81" s="11" t="str">
        <f t="shared" si="132"/>
        <v/>
      </c>
      <c r="BI81" s="11" t="str">
        <f t="shared" si="132"/>
        <v/>
      </c>
      <c r="BJ81" s="11" t="str">
        <f t="shared" si="132"/>
        <v/>
      </c>
      <c r="BK81" s="11" t="str">
        <f t="shared" si="132"/>
        <v/>
      </c>
      <c r="BL81" s="11" t="str">
        <f t="shared" si="4"/>
        <v/>
      </c>
      <c r="BM81" s="11" t="str">
        <f t="shared" si="5"/>
        <v/>
      </c>
      <c r="BN81" s="11">
        <f t="shared" si="6"/>
        <v>0</v>
      </c>
      <c r="BO81" s="11" t="b">
        <f t="shared" si="1"/>
        <v>0</v>
      </c>
      <c r="BP81" t="b">
        <f>AND(COUNTIF(ranges!B$2:B$4,'Sample Manifest - ALL TYPES'!G72)=0,NOT(ISBLANK('Sample Manifest - ALL TYPES'!G72)))</f>
        <v>0</v>
      </c>
      <c r="CB81" s="11" t="b">
        <f t="shared" si="7"/>
        <v>0</v>
      </c>
      <c r="CD81" s="54" t="b">
        <f>IF(OR('Sample Manifest - ALL TYPES'!AB72="Custom indexes",'Sample Manifest - ALL TYPES'!AB72="Non-listed commercial indexes"),TRUE,FALSE)</f>
        <v>0</v>
      </c>
      <c r="CE81" s="54"/>
      <c r="CG81" s="62">
        <f>'Sample Manifest - ALL TYPES'!Q72</f>
        <v>0</v>
      </c>
      <c r="CH81" s="61" t="str">
        <f t="shared" ref="CH81:CK81" si="133">SUBSTITUTE(CG81,CH$17,"")</f>
        <v>0</v>
      </c>
      <c r="CI81" s="61" t="str">
        <f t="shared" si="133"/>
        <v>0</v>
      </c>
      <c r="CJ81" s="61" t="str">
        <f t="shared" si="133"/>
        <v>0</v>
      </c>
      <c r="CK81" s="61" t="str">
        <f t="shared" si="133"/>
        <v>0</v>
      </c>
      <c r="CL81" s="61">
        <f t="shared" si="9"/>
        <v>1</v>
      </c>
      <c r="CM81" s="61" t="b">
        <f>AND(NOT(ISBLANK('Sample Manifest - ALL TYPES'!Q72)),NOT(CL81=0))</f>
        <v>0</v>
      </c>
      <c r="CR81" s="11" t="b">
        <f>AND('Sample Manifest - ALL TYPES'!B72="Illumina Library Pool",ISBLANK('Sample Manifest - ALL TYPES'!Z72))</f>
        <v>0</v>
      </c>
    </row>
    <row r="82" spans="1:96" s="11" customFormat="1" x14ac:dyDescent="0.2">
      <c r="A82" s="11">
        <f>'Sample Manifest - ALL TYPES'!C73</f>
        <v>0</v>
      </c>
      <c r="B82" s="11" t="str">
        <f t="shared" ref="B82:BK82" si="134">SUBSTITUTE(A82,B$17,"")</f>
        <v>0</v>
      </c>
      <c r="C82" s="11" t="str">
        <f t="shared" si="134"/>
        <v>0</v>
      </c>
      <c r="D82" s="11" t="str">
        <f t="shared" si="134"/>
        <v>0</v>
      </c>
      <c r="E82" s="11" t="str">
        <f t="shared" si="134"/>
        <v>0</v>
      </c>
      <c r="F82" s="11" t="str">
        <f t="shared" si="134"/>
        <v>0</v>
      </c>
      <c r="G82" s="11" t="str">
        <f t="shared" si="134"/>
        <v>0</v>
      </c>
      <c r="H82" s="11" t="str">
        <f t="shared" si="134"/>
        <v>0</v>
      </c>
      <c r="I82" s="11" t="str">
        <f t="shared" si="134"/>
        <v>0</v>
      </c>
      <c r="J82" s="11" t="str">
        <f t="shared" si="134"/>
        <v>0</v>
      </c>
      <c r="K82" s="11" t="str">
        <f t="shared" si="134"/>
        <v>0</v>
      </c>
      <c r="L82" s="11" t="str">
        <f t="shared" si="134"/>
        <v>0</v>
      </c>
      <c r="M82" s="11" t="str">
        <f t="shared" si="134"/>
        <v>0</v>
      </c>
      <c r="N82" s="11" t="str">
        <f t="shared" si="134"/>
        <v>0</v>
      </c>
      <c r="O82" s="11" t="str">
        <f t="shared" si="134"/>
        <v>0</v>
      </c>
      <c r="P82" s="11" t="str">
        <f t="shared" si="134"/>
        <v>0</v>
      </c>
      <c r="Q82" s="11" t="str">
        <f t="shared" si="134"/>
        <v>0</v>
      </c>
      <c r="R82" s="11" t="str">
        <f t="shared" si="134"/>
        <v>0</v>
      </c>
      <c r="S82" s="11" t="str">
        <f t="shared" si="134"/>
        <v>0</v>
      </c>
      <c r="T82" s="11" t="str">
        <f t="shared" si="134"/>
        <v>0</v>
      </c>
      <c r="U82" s="11" t="str">
        <f t="shared" si="134"/>
        <v>0</v>
      </c>
      <c r="V82" s="11" t="str">
        <f t="shared" si="134"/>
        <v>0</v>
      </c>
      <c r="W82" s="11" t="str">
        <f t="shared" si="134"/>
        <v>0</v>
      </c>
      <c r="X82" s="11" t="str">
        <f t="shared" si="134"/>
        <v>0</v>
      </c>
      <c r="Y82" s="11" t="str">
        <f t="shared" si="134"/>
        <v>0</v>
      </c>
      <c r="Z82" s="11" t="str">
        <f t="shared" si="134"/>
        <v>0</v>
      </c>
      <c r="AA82" s="11" t="str">
        <f t="shared" si="134"/>
        <v>0</v>
      </c>
      <c r="AB82" s="11" t="str">
        <f t="shared" si="134"/>
        <v>0</v>
      </c>
      <c r="AC82" s="11" t="str">
        <f t="shared" si="134"/>
        <v>0</v>
      </c>
      <c r="AD82" s="11" t="str">
        <f t="shared" si="134"/>
        <v>0</v>
      </c>
      <c r="AE82" s="11" t="str">
        <f t="shared" si="134"/>
        <v>0</v>
      </c>
      <c r="AF82" s="11" t="str">
        <f t="shared" si="134"/>
        <v>0</v>
      </c>
      <c r="AG82" s="11" t="str">
        <f t="shared" si="134"/>
        <v>0</v>
      </c>
      <c r="AH82" s="11" t="str">
        <f t="shared" si="134"/>
        <v>0</v>
      </c>
      <c r="AI82" s="11" t="str">
        <f t="shared" si="134"/>
        <v>0</v>
      </c>
      <c r="AJ82" s="11" t="str">
        <f t="shared" si="134"/>
        <v>0</v>
      </c>
      <c r="AK82" s="11" t="str">
        <f t="shared" si="134"/>
        <v>0</v>
      </c>
      <c r="AL82" s="11" t="str">
        <f t="shared" si="134"/>
        <v>0</v>
      </c>
      <c r="AM82" s="11" t="str">
        <f t="shared" si="134"/>
        <v>0</v>
      </c>
      <c r="AN82" s="11" t="str">
        <f t="shared" si="134"/>
        <v>0</v>
      </c>
      <c r="AO82" s="11" t="str">
        <f t="shared" si="134"/>
        <v>0</v>
      </c>
      <c r="AP82" s="11" t="str">
        <f t="shared" si="134"/>
        <v>0</v>
      </c>
      <c r="AQ82" s="11" t="str">
        <f t="shared" si="134"/>
        <v>0</v>
      </c>
      <c r="AR82" s="11" t="str">
        <f t="shared" si="134"/>
        <v>0</v>
      </c>
      <c r="AS82" s="11" t="str">
        <f t="shared" si="134"/>
        <v>0</v>
      </c>
      <c r="AT82" s="11" t="str">
        <f t="shared" si="134"/>
        <v>0</v>
      </c>
      <c r="AU82" s="11" t="str">
        <f t="shared" si="134"/>
        <v>0</v>
      </c>
      <c r="AV82" s="11" t="str">
        <f t="shared" si="134"/>
        <v>0</v>
      </c>
      <c r="AW82" s="11" t="str">
        <f t="shared" si="134"/>
        <v>0</v>
      </c>
      <c r="AX82" s="11" t="str">
        <f t="shared" si="134"/>
        <v>0</v>
      </c>
      <c r="AY82" s="11" t="str">
        <f t="shared" si="134"/>
        <v>0</v>
      </c>
      <c r="AZ82" s="11" t="str">
        <f t="shared" si="134"/>
        <v>0</v>
      </c>
      <c r="BA82" s="11" t="str">
        <f t="shared" si="134"/>
        <v>0</v>
      </c>
      <c r="BB82" s="11" t="str">
        <f t="shared" si="134"/>
        <v/>
      </c>
      <c r="BC82" s="11" t="str">
        <f t="shared" si="134"/>
        <v/>
      </c>
      <c r="BD82" s="11" t="str">
        <f t="shared" si="134"/>
        <v/>
      </c>
      <c r="BE82" s="11" t="str">
        <f t="shared" si="134"/>
        <v/>
      </c>
      <c r="BF82" s="11" t="str">
        <f t="shared" si="134"/>
        <v/>
      </c>
      <c r="BG82" s="11" t="str">
        <f t="shared" si="134"/>
        <v/>
      </c>
      <c r="BH82" s="11" t="str">
        <f t="shared" si="134"/>
        <v/>
      </c>
      <c r="BI82" s="11" t="str">
        <f t="shared" si="134"/>
        <v/>
      </c>
      <c r="BJ82" s="11" t="str">
        <f t="shared" si="134"/>
        <v/>
      </c>
      <c r="BK82" s="11" t="str">
        <f t="shared" si="134"/>
        <v/>
      </c>
      <c r="BL82" s="11" t="str">
        <f t="shared" si="4"/>
        <v/>
      </c>
      <c r="BM82" s="11" t="str">
        <f t="shared" si="5"/>
        <v/>
      </c>
      <c r="BN82" s="11">
        <f t="shared" si="6"/>
        <v>0</v>
      </c>
      <c r="BO82" s="11" t="b">
        <f t="shared" ref="BO82:BO145" si="135">LEN(A82)&gt;BO$15</f>
        <v>0</v>
      </c>
      <c r="BP82" t="b">
        <f>AND(COUNTIF(ranges!B$2:B$4,'Sample Manifest - ALL TYPES'!G73)=0,NOT(ISBLANK('Sample Manifest - ALL TYPES'!G73)))</f>
        <v>0</v>
      </c>
      <c r="CB82" s="11" t="b">
        <f t="shared" si="7"/>
        <v>0</v>
      </c>
      <c r="CD82" s="54" t="b">
        <f>IF(OR('Sample Manifest - ALL TYPES'!AB73="Custom indexes",'Sample Manifest - ALL TYPES'!AB73="Non-listed commercial indexes"),TRUE,FALSE)</f>
        <v>0</v>
      </c>
      <c r="CE82" s="54"/>
      <c r="CG82" s="62">
        <f>'Sample Manifest - ALL TYPES'!Q73</f>
        <v>0</v>
      </c>
      <c r="CH82" s="61" t="str">
        <f t="shared" ref="CH82:CK82" si="136">SUBSTITUTE(CG82,CH$17,"")</f>
        <v>0</v>
      </c>
      <c r="CI82" s="61" t="str">
        <f t="shared" si="136"/>
        <v>0</v>
      </c>
      <c r="CJ82" s="61" t="str">
        <f t="shared" si="136"/>
        <v>0</v>
      </c>
      <c r="CK82" s="61" t="str">
        <f t="shared" si="136"/>
        <v>0</v>
      </c>
      <c r="CL82" s="61">
        <f t="shared" si="9"/>
        <v>1</v>
      </c>
      <c r="CM82" s="61" t="b">
        <f>AND(NOT(ISBLANK('Sample Manifest - ALL TYPES'!Q73)),NOT(CL82=0))</f>
        <v>0</v>
      </c>
      <c r="CR82" s="11" t="b">
        <f>AND('Sample Manifest - ALL TYPES'!B73="Illumina Library Pool",ISBLANK('Sample Manifest - ALL TYPES'!Z73))</f>
        <v>0</v>
      </c>
    </row>
    <row r="83" spans="1:96" s="11" customFormat="1" x14ac:dyDescent="0.2">
      <c r="A83" s="11">
        <f>'Sample Manifest - ALL TYPES'!C74</f>
        <v>0</v>
      </c>
      <c r="B83" s="11" t="str">
        <f t="shared" ref="B83:BK83" si="137">SUBSTITUTE(A83,B$17,"")</f>
        <v>0</v>
      </c>
      <c r="C83" s="11" t="str">
        <f t="shared" si="137"/>
        <v>0</v>
      </c>
      <c r="D83" s="11" t="str">
        <f t="shared" si="137"/>
        <v>0</v>
      </c>
      <c r="E83" s="11" t="str">
        <f t="shared" si="137"/>
        <v>0</v>
      </c>
      <c r="F83" s="11" t="str">
        <f t="shared" si="137"/>
        <v>0</v>
      </c>
      <c r="G83" s="11" t="str">
        <f t="shared" si="137"/>
        <v>0</v>
      </c>
      <c r="H83" s="11" t="str">
        <f t="shared" si="137"/>
        <v>0</v>
      </c>
      <c r="I83" s="11" t="str">
        <f t="shared" si="137"/>
        <v>0</v>
      </c>
      <c r="J83" s="11" t="str">
        <f t="shared" si="137"/>
        <v>0</v>
      </c>
      <c r="K83" s="11" t="str">
        <f t="shared" si="137"/>
        <v>0</v>
      </c>
      <c r="L83" s="11" t="str">
        <f t="shared" si="137"/>
        <v>0</v>
      </c>
      <c r="M83" s="11" t="str">
        <f t="shared" si="137"/>
        <v>0</v>
      </c>
      <c r="N83" s="11" t="str">
        <f t="shared" si="137"/>
        <v>0</v>
      </c>
      <c r="O83" s="11" t="str">
        <f t="shared" si="137"/>
        <v>0</v>
      </c>
      <c r="P83" s="11" t="str">
        <f t="shared" si="137"/>
        <v>0</v>
      </c>
      <c r="Q83" s="11" t="str">
        <f t="shared" si="137"/>
        <v>0</v>
      </c>
      <c r="R83" s="11" t="str">
        <f t="shared" si="137"/>
        <v>0</v>
      </c>
      <c r="S83" s="11" t="str">
        <f t="shared" si="137"/>
        <v>0</v>
      </c>
      <c r="T83" s="11" t="str">
        <f t="shared" si="137"/>
        <v>0</v>
      </c>
      <c r="U83" s="11" t="str">
        <f t="shared" si="137"/>
        <v>0</v>
      </c>
      <c r="V83" s="11" t="str">
        <f t="shared" si="137"/>
        <v>0</v>
      </c>
      <c r="W83" s="11" t="str">
        <f t="shared" si="137"/>
        <v>0</v>
      </c>
      <c r="X83" s="11" t="str">
        <f t="shared" si="137"/>
        <v>0</v>
      </c>
      <c r="Y83" s="11" t="str">
        <f t="shared" si="137"/>
        <v>0</v>
      </c>
      <c r="Z83" s="11" t="str">
        <f t="shared" si="137"/>
        <v>0</v>
      </c>
      <c r="AA83" s="11" t="str">
        <f t="shared" si="137"/>
        <v>0</v>
      </c>
      <c r="AB83" s="11" t="str">
        <f t="shared" si="137"/>
        <v>0</v>
      </c>
      <c r="AC83" s="11" t="str">
        <f t="shared" si="137"/>
        <v>0</v>
      </c>
      <c r="AD83" s="11" t="str">
        <f t="shared" si="137"/>
        <v>0</v>
      </c>
      <c r="AE83" s="11" t="str">
        <f t="shared" si="137"/>
        <v>0</v>
      </c>
      <c r="AF83" s="11" t="str">
        <f t="shared" si="137"/>
        <v>0</v>
      </c>
      <c r="AG83" s="11" t="str">
        <f t="shared" si="137"/>
        <v>0</v>
      </c>
      <c r="AH83" s="11" t="str">
        <f t="shared" si="137"/>
        <v>0</v>
      </c>
      <c r="AI83" s="11" t="str">
        <f t="shared" si="137"/>
        <v>0</v>
      </c>
      <c r="AJ83" s="11" t="str">
        <f t="shared" si="137"/>
        <v>0</v>
      </c>
      <c r="AK83" s="11" t="str">
        <f t="shared" si="137"/>
        <v>0</v>
      </c>
      <c r="AL83" s="11" t="str">
        <f t="shared" si="137"/>
        <v>0</v>
      </c>
      <c r="AM83" s="11" t="str">
        <f t="shared" si="137"/>
        <v>0</v>
      </c>
      <c r="AN83" s="11" t="str">
        <f t="shared" si="137"/>
        <v>0</v>
      </c>
      <c r="AO83" s="11" t="str">
        <f t="shared" si="137"/>
        <v>0</v>
      </c>
      <c r="AP83" s="11" t="str">
        <f t="shared" si="137"/>
        <v>0</v>
      </c>
      <c r="AQ83" s="11" t="str">
        <f t="shared" si="137"/>
        <v>0</v>
      </c>
      <c r="AR83" s="11" t="str">
        <f t="shared" si="137"/>
        <v>0</v>
      </c>
      <c r="AS83" s="11" t="str">
        <f t="shared" si="137"/>
        <v>0</v>
      </c>
      <c r="AT83" s="11" t="str">
        <f t="shared" si="137"/>
        <v>0</v>
      </c>
      <c r="AU83" s="11" t="str">
        <f t="shared" si="137"/>
        <v>0</v>
      </c>
      <c r="AV83" s="11" t="str">
        <f t="shared" si="137"/>
        <v>0</v>
      </c>
      <c r="AW83" s="11" t="str">
        <f t="shared" si="137"/>
        <v>0</v>
      </c>
      <c r="AX83" s="11" t="str">
        <f t="shared" si="137"/>
        <v>0</v>
      </c>
      <c r="AY83" s="11" t="str">
        <f t="shared" si="137"/>
        <v>0</v>
      </c>
      <c r="AZ83" s="11" t="str">
        <f t="shared" si="137"/>
        <v>0</v>
      </c>
      <c r="BA83" s="11" t="str">
        <f t="shared" si="137"/>
        <v>0</v>
      </c>
      <c r="BB83" s="11" t="str">
        <f t="shared" si="137"/>
        <v/>
      </c>
      <c r="BC83" s="11" t="str">
        <f t="shared" si="137"/>
        <v/>
      </c>
      <c r="BD83" s="11" t="str">
        <f t="shared" si="137"/>
        <v/>
      </c>
      <c r="BE83" s="11" t="str">
        <f t="shared" si="137"/>
        <v/>
      </c>
      <c r="BF83" s="11" t="str">
        <f t="shared" si="137"/>
        <v/>
      </c>
      <c r="BG83" s="11" t="str">
        <f t="shared" si="137"/>
        <v/>
      </c>
      <c r="BH83" s="11" t="str">
        <f t="shared" si="137"/>
        <v/>
      </c>
      <c r="BI83" s="11" t="str">
        <f t="shared" si="137"/>
        <v/>
      </c>
      <c r="BJ83" s="11" t="str">
        <f t="shared" si="137"/>
        <v/>
      </c>
      <c r="BK83" s="11" t="str">
        <f t="shared" si="137"/>
        <v/>
      </c>
      <c r="BL83" s="11" t="str">
        <f t="shared" ref="BL83:BL146" si="138">SUBSTITUTE(BK83,BL$17,"")</f>
        <v/>
      </c>
      <c r="BM83" s="11" t="str">
        <f t="shared" ref="BM83:BM146" si="139">SUBSTITUTE(BL83,BM$17,"")</f>
        <v/>
      </c>
      <c r="BN83" s="11">
        <f t="shared" ref="BN83:BN146" si="140">LEN(BM83)</f>
        <v>0</v>
      </c>
      <c r="BO83" s="11" t="b">
        <f t="shared" si="135"/>
        <v>0</v>
      </c>
      <c r="BP83" t="b">
        <f>AND(COUNTIF(ranges!B$2:B$4,'Sample Manifest - ALL TYPES'!G74)=0,NOT(ISBLANK('Sample Manifest - ALL TYPES'!G74)))</f>
        <v>0</v>
      </c>
      <c r="CB83" s="11" t="b">
        <f t="shared" ref="CB83:CB146" si="141">OR(BN83:BO83)</f>
        <v>0</v>
      </c>
      <c r="CD83" s="54" t="b">
        <f>IF(OR('Sample Manifest - ALL TYPES'!AB74="Custom indexes",'Sample Manifest - ALL TYPES'!AB74="Non-listed commercial indexes"),TRUE,FALSE)</f>
        <v>0</v>
      </c>
      <c r="CE83" s="54"/>
      <c r="CG83" s="62">
        <f>'Sample Manifest - ALL TYPES'!Q74</f>
        <v>0</v>
      </c>
      <c r="CH83" s="61" t="str">
        <f t="shared" ref="CH83:CK83" si="142">SUBSTITUTE(CG83,CH$17,"")</f>
        <v>0</v>
      </c>
      <c r="CI83" s="61" t="str">
        <f t="shared" si="142"/>
        <v>0</v>
      </c>
      <c r="CJ83" s="61" t="str">
        <f t="shared" si="142"/>
        <v>0</v>
      </c>
      <c r="CK83" s="61" t="str">
        <f t="shared" si="142"/>
        <v>0</v>
      </c>
      <c r="CL83" s="61">
        <f t="shared" ref="CL83:CL146" si="143">LEN(CK83)</f>
        <v>1</v>
      </c>
      <c r="CM83" s="61" t="b">
        <f>AND(NOT(ISBLANK('Sample Manifest - ALL TYPES'!Q74)),NOT(CL83=0))</f>
        <v>0</v>
      </c>
      <c r="CR83" s="11" t="b">
        <f>AND('Sample Manifest - ALL TYPES'!B74="Illumina Library Pool",ISBLANK('Sample Manifest - ALL TYPES'!Z74))</f>
        <v>0</v>
      </c>
    </row>
    <row r="84" spans="1:96" s="11" customFormat="1" x14ac:dyDescent="0.2">
      <c r="A84" s="11">
        <f>'Sample Manifest - ALL TYPES'!C75</f>
        <v>0</v>
      </c>
      <c r="B84" s="11" t="str">
        <f t="shared" ref="B84:BK84" si="144">SUBSTITUTE(A84,B$17,"")</f>
        <v>0</v>
      </c>
      <c r="C84" s="11" t="str">
        <f t="shared" si="144"/>
        <v>0</v>
      </c>
      <c r="D84" s="11" t="str">
        <f t="shared" si="144"/>
        <v>0</v>
      </c>
      <c r="E84" s="11" t="str">
        <f t="shared" si="144"/>
        <v>0</v>
      </c>
      <c r="F84" s="11" t="str">
        <f t="shared" si="144"/>
        <v>0</v>
      </c>
      <c r="G84" s="11" t="str">
        <f t="shared" si="144"/>
        <v>0</v>
      </c>
      <c r="H84" s="11" t="str">
        <f t="shared" si="144"/>
        <v>0</v>
      </c>
      <c r="I84" s="11" t="str">
        <f t="shared" si="144"/>
        <v>0</v>
      </c>
      <c r="J84" s="11" t="str">
        <f t="shared" si="144"/>
        <v>0</v>
      </c>
      <c r="K84" s="11" t="str">
        <f t="shared" si="144"/>
        <v>0</v>
      </c>
      <c r="L84" s="11" t="str">
        <f t="shared" si="144"/>
        <v>0</v>
      </c>
      <c r="M84" s="11" t="str">
        <f t="shared" si="144"/>
        <v>0</v>
      </c>
      <c r="N84" s="11" t="str">
        <f t="shared" si="144"/>
        <v>0</v>
      </c>
      <c r="O84" s="11" t="str">
        <f t="shared" si="144"/>
        <v>0</v>
      </c>
      <c r="P84" s="11" t="str">
        <f t="shared" si="144"/>
        <v>0</v>
      </c>
      <c r="Q84" s="11" t="str">
        <f t="shared" si="144"/>
        <v>0</v>
      </c>
      <c r="R84" s="11" t="str">
        <f t="shared" si="144"/>
        <v>0</v>
      </c>
      <c r="S84" s="11" t="str">
        <f t="shared" si="144"/>
        <v>0</v>
      </c>
      <c r="T84" s="11" t="str">
        <f t="shared" si="144"/>
        <v>0</v>
      </c>
      <c r="U84" s="11" t="str">
        <f t="shared" si="144"/>
        <v>0</v>
      </c>
      <c r="V84" s="11" t="str">
        <f t="shared" si="144"/>
        <v>0</v>
      </c>
      <c r="W84" s="11" t="str">
        <f t="shared" si="144"/>
        <v>0</v>
      </c>
      <c r="X84" s="11" t="str">
        <f t="shared" si="144"/>
        <v>0</v>
      </c>
      <c r="Y84" s="11" t="str">
        <f t="shared" si="144"/>
        <v>0</v>
      </c>
      <c r="Z84" s="11" t="str">
        <f t="shared" si="144"/>
        <v>0</v>
      </c>
      <c r="AA84" s="11" t="str">
        <f t="shared" si="144"/>
        <v>0</v>
      </c>
      <c r="AB84" s="11" t="str">
        <f t="shared" si="144"/>
        <v>0</v>
      </c>
      <c r="AC84" s="11" t="str">
        <f t="shared" si="144"/>
        <v>0</v>
      </c>
      <c r="AD84" s="11" t="str">
        <f t="shared" si="144"/>
        <v>0</v>
      </c>
      <c r="AE84" s="11" t="str">
        <f t="shared" si="144"/>
        <v>0</v>
      </c>
      <c r="AF84" s="11" t="str">
        <f t="shared" si="144"/>
        <v>0</v>
      </c>
      <c r="AG84" s="11" t="str">
        <f t="shared" si="144"/>
        <v>0</v>
      </c>
      <c r="AH84" s="11" t="str">
        <f t="shared" si="144"/>
        <v>0</v>
      </c>
      <c r="AI84" s="11" t="str">
        <f t="shared" si="144"/>
        <v>0</v>
      </c>
      <c r="AJ84" s="11" t="str">
        <f t="shared" si="144"/>
        <v>0</v>
      </c>
      <c r="AK84" s="11" t="str">
        <f t="shared" si="144"/>
        <v>0</v>
      </c>
      <c r="AL84" s="11" t="str">
        <f t="shared" si="144"/>
        <v>0</v>
      </c>
      <c r="AM84" s="11" t="str">
        <f t="shared" si="144"/>
        <v>0</v>
      </c>
      <c r="AN84" s="11" t="str">
        <f t="shared" si="144"/>
        <v>0</v>
      </c>
      <c r="AO84" s="11" t="str">
        <f t="shared" si="144"/>
        <v>0</v>
      </c>
      <c r="AP84" s="11" t="str">
        <f t="shared" si="144"/>
        <v>0</v>
      </c>
      <c r="AQ84" s="11" t="str">
        <f t="shared" si="144"/>
        <v>0</v>
      </c>
      <c r="AR84" s="11" t="str">
        <f t="shared" si="144"/>
        <v>0</v>
      </c>
      <c r="AS84" s="11" t="str">
        <f t="shared" si="144"/>
        <v>0</v>
      </c>
      <c r="AT84" s="11" t="str">
        <f t="shared" si="144"/>
        <v>0</v>
      </c>
      <c r="AU84" s="11" t="str">
        <f t="shared" si="144"/>
        <v>0</v>
      </c>
      <c r="AV84" s="11" t="str">
        <f t="shared" si="144"/>
        <v>0</v>
      </c>
      <c r="AW84" s="11" t="str">
        <f t="shared" si="144"/>
        <v>0</v>
      </c>
      <c r="AX84" s="11" t="str">
        <f t="shared" si="144"/>
        <v>0</v>
      </c>
      <c r="AY84" s="11" t="str">
        <f t="shared" si="144"/>
        <v>0</v>
      </c>
      <c r="AZ84" s="11" t="str">
        <f t="shared" si="144"/>
        <v>0</v>
      </c>
      <c r="BA84" s="11" t="str">
        <f t="shared" si="144"/>
        <v>0</v>
      </c>
      <c r="BB84" s="11" t="str">
        <f t="shared" si="144"/>
        <v/>
      </c>
      <c r="BC84" s="11" t="str">
        <f t="shared" si="144"/>
        <v/>
      </c>
      <c r="BD84" s="11" t="str">
        <f t="shared" si="144"/>
        <v/>
      </c>
      <c r="BE84" s="11" t="str">
        <f t="shared" si="144"/>
        <v/>
      </c>
      <c r="BF84" s="11" t="str">
        <f t="shared" si="144"/>
        <v/>
      </c>
      <c r="BG84" s="11" t="str">
        <f t="shared" si="144"/>
        <v/>
      </c>
      <c r="BH84" s="11" t="str">
        <f t="shared" si="144"/>
        <v/>
      </c>
      <c r="BI84" s="11" t="str">
        <f t="shared" si="144"/>
        <v/>
      </c>
      <c r="BJ84" s="11" t="str">
        <f t="shared" si="144"/>
        <v/>
      </c>
      <c r="BK84" s="11" t="str">
        <f t="shared" si="144"/>
        <v/>
      </c>
      <c r="BL84" s="11" t="str">
        <f t="shared" si="138"/>
        <v/>
      </c>
      <c r="BM84" s="11" t="str">
        <f t="shared" si="139"/>
        <v/>
      </c>
      <c r="BN84" s="11">
        <f t="shared" si="140"/>
        <v>0</v>
      </c>
      <c r="BO84" s="11" t="b">
        <f t="shared" si="135"/>
        <v>0</v>
      </c>
      <c r="BP84" t="b">
        <f>AND(COUNTIF(ranges!B$2:B$4,'Sample Manifest - ALL TYPES'!G75)=0,NOT(ISBLANK('Sample Manifest - ALL TYPES'!G75)))</f>
        <v>0</v>
      </c>
      <c r="CB84" s="11" t="b">
        <f t="shared" si="141"/>
        <v>0</v>
      </c>
      <c r="CD84" s="54" t="b">
        <f>IF(OR('Sample Manifest - ALL TYPES'!AB75="Custom indexes",'Sample Manifest - ALL TYPES'!AB75="Non-listed commercial indexes"),TRUE,FALSE)</f>
        <v>0</v>
      </c>
      <c r="CE84" s="54"/>
      <c r="CG84" s="62">
        <f>'Sample Manifest - ALL TYPES'!Q75</f>
        <v>0</v>
      </c>
      <c r="CH84" s="61" t="str">
        <f t="shared" ref="CH84:CK84" si="145">SUBSTITUTE(CG84,CH$17,"")</f>
        <v>0</v>
      </c>
      <c r="CI84" s="61" t="str">
        <f t="shared" si="145"/>
        <v>0</v>
      </c>
      <c r="CJ84" s="61" t="str">
        <f t="shared" si="145"/>
        <v>0</v>
      </c>
      <c r="CK84" s="61" t="str">
        <f t="shared" si="145"/>
        <v>0</v>
      </c>
      <c r="CL84" s="61">
        <f t="shared" si="143"/>
        <v>1</v>
      </c>
      <c r="CM84" s="61" t="b">
        <f>AND(NOT(ISBLANK('Sample Manifest - ALL TYPES'!Q75)),NOT(CL84=0))</f>
        <v>0</v>
      </c>
      <c r="CR84" s="11" t="b">
        <f>AND('Sample Manifest - ALL TYPES'!B75="Illumina Library Pool",ISBLANK('Sample Manifest - ALL TYPES'!Z75))</f>
        <v>0</v>
      </c>
    </row>
    <row r="85" spans="1:96" s="11" customFormat="1" x14ac:dyDescent="0.2">
      <c r="A85" s="11">
        <f>'Sample Manifest - ALL TYPES'!C76</f>
        <v>0</v>
      </c>
      <c r="B85" s="11" t="str">
        <f t="shared" ref="B85:BK85" si="146">SUBSTITUTE(A85,B$17,"")</f>
        <v>0</v>
      </c>
      <c r="C85" s="11" t="str">
        <f t="shared" si="146"/>
        <v>0</v>
      </c>
      <c r="D85" s="11" t="str">
        <f t="shared" si="146"/>
        <v>0</v>
      </c>
      <c r="E85" s="11" t="str">
        <f t="shared" si="146"/>
        <v>0</v>
      </c>
      <c r="F85" s="11" t="str">
        <f t="shared" si="146"/>
        <v>0</v>
      </c>
      <c r="G85" s="11" t="str">
        <f t="shared" si="146"/>
        <v>0</v>
      </c>
      <c r="H85" s="11" t="str">
        <f t="shared" si="146"/>
        <v>0</v>
      </c>
      <c r="I85" s="11" t="str">
        <f t="shared" si="146"/>
        <v>0</v>
      </c>
      <c r="J85" s="11" t="str">
        <f t="shared" si="146"/>
        <v>0</v>
      </c>
      <c r="K85" s="11" t="str">
        <f t="shared" si="146"/>
        <v>0</v>
      </c>
      <c r="L85" s="11" t="str">
        <f t="shared" si="146"/>
        <v>0</v>
      </c>
      <c r="M85" s="11" t="str">
        <f t="shared" si="146"/>
        <v>0</v>
      </c>
      <c r="N85" s="11" t="str">
        <f t="shared" si="146"/>
        <v>0</v>
      </c>
      <c r="O85" s="11" t="str">
        <f t="shared" si="146"/>
        <v>0</v>
      </c>
      <c r="P85" s="11" t="str">
        <f t="shared" si="146"/>
        <v>0</v>
      </c>
      <c r="Q85" s="11" t="str">
        <f t="shared" si="146"/>
        <v>0</v>
      </c>
      <c r="R85" s="11" t="str">
        <f t="shared" si="146"/>
        <v>0</v>
      </c>
      <c r="S85" s="11" t="str">
        <f t="shared" si="146"/>
        <v>0</v>
      </c>
      <c r="T85" s="11" t="str">
        <f t="shared" si="146"/>
        <v>0</v>
      </c>
      <c r="U85" s="11" t="str">
        <f t="shared" si="146"/>
        <v>0</v>
      </c>
      <c r="V85" s="11" t="str">
        <f t="shared" si="146"/>
        <v>0</v>
      </c>
      <c r="W85" s="11" t="str">
        <f t="shared" si="146"/>
        <v>0</v>
      </c>
      <c r="X85" s="11" t="str">
        <f t="shared" si="146"/>
        <v>0</v>
      </c>
      <c r="Y85" s="11" t="str">
        <f t="shared" si="146"/>
        <v>0</v>
      </c>
      <c r="Z85" s="11" t="str">
        <f t="shared" si="146"/>
        <v>0</v>
      </c>
      <c r="AA85" s="11" t="str">
        <f t="shared" si="146"/>
        <v>0</v>
      </c>
      <c r="AB85" s="11" t="str">
        <f t="shared" si="146"/>
        <v>0</v>
      </c>
      <c r="AC85" s="11" t="str">
        <f t="shared" si="146"/>
        <v>0</v>
      </c>
      <c r="AD85" s="11" t="str">
        <f t="shared" si="146"/>
        <v>0</v>
      </c>
      <c r="AE85" s="11" t="str">
        <f t="shared" si="146"/>
        <v>0</v>
      </c>
      <c r="AF85" s="11" t="str">
        <f t="shared" si="146"/>
        <v>0</v>
      </c>
      <c r="AG85" s="11" t="str">
        <f t="shared" si="146"/>
        <v>0</v>
      </c>
      <c r="AH85" s="11" t="str">
        <f t="shared" si="146"/>
        <v>0</v>
      </c>
      <c r="AI85" s="11" t="str">
        <f t="shared" si="146"/>
        <v>0</v>
      </c>
      <c r="AJ85" s="11" t="str">
        <f t="shared" si="146"/>
        <v>0</v>
      </c>
      <c r="AK85" s="11" t="str">
        <f t="shared" si="146"/>
        <v>0</v>
      </c>
      <c r="AL85" s="11" t="str">
        <f t="shared" si="146"/>
        <v>0</v>
      </c>
      <c r="AM85" s="11" t="str">
        <f t="shared" si="146"/>
        <v>0</v>
      </c>
      <c r="AN85" s="11" t="str">
        <f t="shared" si="146"/>
        <v>0</v>
      </c>
      <c r="AO85" s="11" t="str">
        <f t="shared" si="146"/>
        <v>0</v>
      </c>
      <c r="AP85" s="11" t="str">
        <f t="shared" si="146"/>
        <v>0</v>
      </c>
      <c r="AQ85" s="11" t="str">
        <f t="shared" si="146"/>
        <v>0</v>
      </c>
      <c r="AR85" s="11" t="str">
        <f t="shared" si="146"/>
        <v>0</v>
      </c>
      <c r="AS85" s="11" t="str">
        <f t="shared" si="146"/>
        <v>0</v>
      </c>
      <c r="AT85" s="11" t="str">
        <f t="shared" si="146"/>
        <v>0</v>
      </c>
      <c r="AU85" s="11" t="str">
        <f t="shared" si="146"/>
        <v>0</v>
      </c>
      <c r="AV85" s="11" t="str">
        <f t="shared" si="146"/>
        <v>0</v>
      </c>
      <c r="AW85" s="11" t="str">
        <f t="shared" si="146"/>
        <v>0</v>
      </c>
      <c r="AX85" s="11" t="str">
        <f t="shared" si="146"/>
        <v>0</v>
      </c>
      <c r="AY85" s="11" t="str">
        <f t="shared" si="146"/>
        <v>0</v>
      </c>
      <c r="AZ85" s="11" t="str">
        <f t="shared" si="146"/>
        <v>0</v>
      </c>
      <c r="BA85" s="11" t="str">
        <f t="shared" si="146"/>
        <v>0</v>
      </c>
      <c r="BB85" s="11" t="str">
        <f t="shared" si="146"/>
        <v/>
      </c>
      <c r="BC85" s="11" t="str">
        <f t="shared" si="146"/>
        <v/>
      </c>
      <c r="BD85" s="11" t="str">
        <f t="shared" si="146"/>
        <v/>
      </c>
      <c r="BE85" s="11" t="str">
        <f t="shared" si="146"/>
        <v/>
      </c>
      <c r="BF85" s="11" t="str">
        <f t="shared" si="146"/>
        <v/>
      </c>
      <c r="BG85" s="11" t="str">
        <f t="shared" si="146"/>
        <v/>
      </c>
      <c r="BH85" s="11" t="str">
        <f t="shared" si="146"/>
        <v/>
      </c>
      <c r="BI85" s="11" t="str">
        <f t="shared" si="146"/>
        <v/>
      </c>
      <c r="BJ85" s="11" t="str">
        <f t="shared" si="146"/>
        <v/>
      </c>
      <c r="BK85" s="11" t="str">
        <f t="shared" si="146"/>
        <v/>
      </c>
      <c r="BL85" s="11" t="str">
        <f t="shared" si="138"/>
        <v/>
      </c>
      <c r="BM85" s="11" t="str">
        <f t="shared" si="139"/>
        <v/>
      </c>
      <c r="BN85" s="11">
        <f t="shared" si="140"/>
        <v>0</v>
      </c>
      <c r="BO85" s="11" t="b">
        <f t="shared" si="135"/>
        <v>0</v>
      </c>
      <c r="BP85" t="b">
        <f>AND(COUNTIF(ranges!B$2:B$4,'Sample Manifest - ALL TYPES'!G76)=0,NOT(ISBLANK('Sample Manifest - ALL TYPES'!G76)))</f>
        <v>0</v>
      </c>
      <c r="CB85" s="11" t="b">
        <f t="shared" si="141"/>
        <v>0</v>
      </c>
      <c r="CD85" s="54" t="b">
        <f>IF(OR('Sample Manifest - ALL TYPES'!AB76="Custom indexes",'Sample Manifest - ALL TYPES'!AB76="Non-listed commercial indexes"),TRUE,FALSE)</f>
        <v>0</v>
      </c>
      <c r="CE85" s="54"/>
      <c r="CG85" s="62">
        <f>'Sample Manifest - ALL TYPES'!Q76</f>
        <v>0</v>
      </c>
      <c r="CH85" s="61" t="str">
        <f t="shared" ref="CH85:CK85" si="147">SUBSTITUTE(CG85,CH$17,"")</f>
        <v>0</v>
      </c>
      <c r="CI85" s="61" t="str">
        <f t="shared" si="147"/>
        <v>0</v>
      </c>
      <c r="CJ85" s="61" t="str">
        <f t="shared" si="147"/>
        <v>0</v>
      </c>
      <c r="CK85" s="61" t="str">
        <f t="shared" si="147"/>
        <v>0</v>
      </c>
      <c r="CL85" s="61">
        <f t="shared" si="143"/>
        <v>1</v>
      </c>
      <c r="CM85" s="61" t="b">
        <f>AND(NOT(ISBLANK('Sample Manifest - ALL TYPES'!Q76)),NOT(CL85=0))</f>
        <v>0</v>
      </c>
      <c r="CR85" s="11" t="b">
        <f>AND('Sample Manifest - ALL TYPES'!B76="Illumina Library Pool",ISBLANK('Sample Manifest - ALL TYPES'!Z76))</f>
        <v>0</v>
      </c>
    </row>
    <row r="86" spans="1:96" s="11" customFormat="1" x14ac:dyDescent="0.2">
      <c r="A86" s="11">
        <f>'Sample Manifest - ALL TYPES'!C77</f>
        <v>0</v>
      </c>
      <c r="B86" s="11" t="str">
        <f t="shared" ref="B86:BK86" si="148">SUBSTITUTE(A86,B$17,"")</f>
        <v>0</v>
      </c>
      <c r="C86" s="11" t="str">
        <f t="shared" si="148"/>
        <v>0</v>
      </c>
      <c r="D86" s="11" t="str">
        <f t="shared" si="148"/>
        <v>0</v>
      </c>
      <c r="E86" s="11" t="str">
        <f t="shared" si="148"/>
        <v>0</v>
      </c>
      <c r="F86" s="11" t="str">
        <f t="shared" si="148"/>
        <v>0</v>
      </c>
      <c r="G86" s="11" t="str">
        <f t="shared" si="148"/>
        <v>0</v>
      </c>
      <c r="H86" s="11" t="str">
        <f t="shared" si="148"/>
        <v>0</v>
      </c>
      <c r="I86" s="11" t="str">
        <f t="shared" si="148"/>
        <v>0</v>
      </c>
      <c r="J86" s="11" t="str">
        <f t="shared" si="148"/>
        <v>0</v>
      </c>
      <c r="K86" s="11" t="str">
        <f t="shared" si="148"/>
        <v>0</v>
      </c>
      <c r="L86" s="11" t="str">
        <f t="shared" si="148"/>
        <v>0</v>
      </c>
      <c r="M86" s="11" t="str">
        <f t="shared" si="148"/>
        <v>0</v>
      </c>
      <c r="N86" s="11" t="str">
        <f t="shared" si="148"/>
        <v>0</v>
      </c>
      <c r="O86" s="11" t="str">
        <f t="shared" si="148"/>
        <v>0</v>
      </c>
      <c r="P86" s="11" t="str">
        <f t="shared" si="148"/>
        <v>0</v>
      </c>
      <c r="Q86" s="11" t="str">
        <f t="shared" si="148"/>
        <v>0</v>
      </c>
      <c r="R86" s="11" t="str">
        <f t="shared" si="148"/>
        <v>0</v>
      </c>
      <c r="S86" s="11" t="str">
        <f t="shared" si="148"/>
        <v>0</v>
      </c>
      <c r="T86" s="11" t="str">
        <f t="shared" si="148"/>
        <v>0</v>
      </c>
      <c r="U86" s="11" t="str">
        <f t="shared" si="148"/>
        <v>0</v>
      </c>
      <c r="V86" s="11" t="str">
        <f t="shared" si="148"/>
        <v>0</v>
      </c>
      <c r="W86" s="11" t="str">
        <f t="shared" si="148"/>
        <v>0</v>
      </c>
      <c r="X86" s="11" t="str">
        <f t="shared" si="148"/>
        <v>0</v>
      </c>
      <c r="Y86" s="11" t="str">
        <f t="shared" si="148"/>
        <v>0</v>
      </c>
      <c r="Z86" s="11" t="str">
        <f t="shared" si="148"/>
        <v>0</v>
      </c>
      <c r="AA86" s="11" t="str">
        <f t="shared" si="148"/>
        <v>0</v>
      </c>
      <c r="AB86" s="11" t="str">
        <f t="shared" si="148"/>
        <v>0</v>
      </c>
      <c r="AC86" s="11" t="str">
        <f t="shared" si="148"/>
        <v>0</v>
      </c>
      <c r="AD86" s="11" t="str">
        <f t="shared" si="148"/>
        <v>0</v>
      </c>
      <c r="AE86" s="11" t="str">
        <f t="shared" si="148"/>
        <v>0</v>
      </c>
      <c r="AF86" s="11" t="str">
        <f t="shared" si="148"/>
        <v>0</v>
      </c>
      <c r="AG86" s="11" t="str">
        <f t="shared" si="148"/>
        <v>0</v>
      </c>
      <c r="AH86" s="11" t="str">
        <f t="shared" si="148"/>
        <v>0</v>
      </c>
      <c r="AI86" s="11" t="str">
        <f t="shared" si="148"/>
        <v>0</v>
      </c>
      <c r="AJ86" s="11" t="str">
        <f t="shared" si="148"/>
        <v>0</v>
      </c>
      <c r="AK86" s="11" t="str">
        <f t="shared" si="148"/>
        <v>0</v>
      </c>
      <c r="AL86" s="11" t="str">
        <f t="shared" si="148"/>
        <v>0</v>
      </c>
      <c r="AM86" s="11" t="str">
        <f t="shared" si="148"/>
        <v>0</v>
      </c>
      <c r="AN86" s="11" t="str">
        <f t="shared" si="148"/>
        <v>0</v>
      </c>
      <c r="AO86" s="11" t="str">
        <f t="shared" si="148"/>
        <v>0</v>
      </c>
      <c r="AP86" s="11" t="str">
        <f t="shared" si="148"/>
        <v>0</v>
      </c>
      <c r="AQ86" s="11" t="str">
        <f t="shared" si="148"/>
        <v>0</v>
      </c>
      <c r="AR86" s="11" t="str">
        <f t="shared" si="148"/>
        <v>0</v>
      </c>
      <c r="AS86" s="11" t="str">
        <f t="shared" si="148"/>
        <v>0</v>
      </c>
      <c r="AT86" s="11" t="str">
        <f t="shared" si="148"/>
        <v>0</v>
      </c>
      <c r="AU86" s="11" t="str">
        <f t="shared" si="148"/>
        <v>0</v>
      </c>
      <c r="AV86" s="11" t="str">
        <f t="shared" si="148"/>
        <v>0</v>
      </c>
      <c r="AW86" s="11" t="str">
        <f t="shared" si="148"/>
        <v>0</v>
      </c>
      <c r="AX86" s="11" t="str">
        <f t="shared" si="148"/>
        <v>0</v>
      </c>
      <c r="AY86" s="11" t="str">
        <f t="shared" si="148"/>
        <v>0</v>
      </c>
      <c r="AZ86" s="11" t="str">
        <f t="shared" si="148"/>
        <v>0</v>
      </c>
      <c r="BA86" s="11" t="str">
        <f t="shared" si="148"/>
        <v>0</v>
      </c>
      <c r="BB86" s="11" t="str">
        <f t="shared" si="148"/>
        <v/>
      </c>
      <c r="BC86" s="11" t="str">
        <f t="shared" si="148"/>
        <v/>
      </c>
      <c r="BD86" s="11" t="str">
        <f t="shared" si="148"/>
        <v/>
      </c>
      <c r="BE86" s="11" t="str">
        <f t="shared" si="148"/>
        <v/>
      </c>
      <c r="BF86" s="11" t="str">
        <f t="shared" si="148"/>
        <v/>
      </c>
      <c r="BG86" s="11" t="str">
        <f t="shared" si="148"/>
        <v/>
      </c>
      <c r="BH86" s="11" t="str">
        <f t="shared" si="148"/>
        <v/>
      </c>
      <c r="BI86" s="11" t="str">
        <f t="shared" si="148"/>
        <v/>
      </c>
      <c r="BJ86" s="11" t="str">
        <f t="shared" si="148"/>
        <v/>
      </c>
      <c r="BK86" s="11" t="str">
        <f t="shared" si="148"/>
        <v/>
      </c>
      <c r="BL86" s="11" t="str">
        <f t="shared" si="138"/>
        <v/>
      </c>
      <c r="BM86" s="11" t="str">
        <f t="shared" si="139"/>
        <v/>
      </c>
      <c r="BN86" s="11">
        <f t="shared" si="140"/>
        <v>0</v>
      </c>
      <c r="BO86" s="11" t="b">
        <f t="shared" si="135"/>
        <v>0</v>
      </c>
      <c r="BP86" t="b">
        <f>AND(COUNTIF(ranges!B$2:B$4,'Sample Manifest - ALL TYPES'!G77)=0,NOT(ISBLANK('Sample Manifest - ALL TYPES'!G77)))</f>
        <v>0</v>
      </c>
      <c r="CB86" s="11" t="b">
        <f t="shared" si="141"/>
        <v>0</v>
      </c>
      <c r="CD86" s="54" t="b">
        <f>IF(OR('Sample Manifest - ALL TYPES'!AB77="Custom indexes",'Sample Manifest - ALL TYPES'!AB77="Non-listed commercial indexes"),TRUE,FALSE)</f>
        <v>0</v>
      </c>
      <c r="CE86" s="54"/>
      <c r="CG86" s="62">
        <f>'Sample Manifest - ALL TYPES'!Q77</f>
        <v>0</v>
      </c>
      <c r="CH86" s="61" t="str">
        <f t="shared" ref="CH86:CK86" si="149">SUBSTITUTE(CG86,CH$17,"")</f>
        <v>0</v>
      </c>
      <c r="CI86" s="61" t="str">
        <f t="shared" si="149"/>
        <v>0</v>
      </c>
      <c r="CJ86" s="61" t="str">
        <f t="shared" si="149"/>
        <v>0</v>
      </c>
      <c r="CK86" s="61" t="str">
        <f t="shared" si="149"/>
        <v>0</v>
      </c>
      <c r="CL86" s="61">
        <f t="shared" si="143"/>
        <v>1</v>
      </c>
      <c r="CM86" s="61" t="b">
        <f>AND(NOT(ISBLANK('Sample Manifest - ALL TYPES'!Q77)),NOT(CL86=0))</f>
        <v>0</v>
      </c>
      <c r="CR86" s="11" t="b">
        <f>AND('Sample Manifest - ALL TYPES'!B77="Illumina Library Pool",ISBLANK('Sample Manifest - ALL TYPES'!Z77))</f>
        <v>0</v>
      </c>
    </row>
    <row r="87" spans="1:96" s="11" customFormat="1" x14ac:dyDescent="0.2">
      <c r="A87" s="11">
        <f>'Sample Manifest - ALL TYPES'!C78</f>
        <v>0</v>
      </c>
      <c r="B87" s="11" t="str">
        <f t="shared" ref="B87:BK87" si="150">SUBSTITUTE(A87,B$17,"")</f>
        <v>0</v>
      </c>
      <c r="C87" s="11" t="str">
        <f t="shared" si="150"/>
        <v>0</v>
      </c>
      <c r="D87" s="11" t="str">
        <f t="shared" si="150"/>
        <v>0</v>
      </c>
      <c r="E87" s="11" t="str">
        <f t="shared" si="150"/>
        <v>0</v>
      </c>
      <c r="F87" s="11" t="str">
        <f t="shared" si="150"/>
        <v>0</v>
      </c>
      <c r="G87" s="11" t="str">
        <f t="shared" si="150"/>
        <v>0</v>
      </c>
      <c r="H87" s="11" t="str">
        <f t="shared" si="150"/>
        <v>0</v>
      </c>
      <c r="I87" s="11" t="str">
        <f t="shared" si="150"/>
        <v>0</v>
      </c>
      <c r="J87" s="11" t="str">
        <f t="shared" si="150"/>
        <v>0</v>
      </c>
      <c r="K87" s="11" t="str">
        <f t="shared" si="150"/>
        <v>0</v>
      </c>
      <c r="L87" s="11" t="str">
        <f t="shared" si="150"/>
        <v>0</v>
      </c>
      <c r="M87" s="11" t="str">
        <f t="shared" si="150"/>
        <v>0</v>
      </c>
      <c r="N87" s="11" t="str">
        <f t="shared" si="150"/>
        <v>0</v>
      </c>
      <c r="O87" s="11" t="str">
        <f t="shared" si="150"/>
        <v>0</v>
      </c>
      <c r="P87" s="11" t="str">
        <f t="shared" si="150"/>
        <v>0</v>
      </c>
      <c r="Q87" s="11" t="str">
        <f t="shared" si="150"/>
        <v>0</v>
      </c>
      <c r="R87" s="11" t="str">
        <f t="shared" si="150"/>
        <v>0</v>
      </c>
      <c r="S87" s="11" t="str">
        <f t="shared" si="150"/>
        <v>0</v>
      </c>
      <c r="T87" s="11" t="str">
        <f t="shared" si="150"/>
        <v>0</v>
      </c>
      <c r="U87" s="11" t="str">
        <f t="shared" si="150"/>
        <v>0</v>
      </c>
      <c r="V87" s="11" t="str">
        <f t="shared" si="150"/>
        <v>0</v>
      </c>
      <c r="W87" s="11" t="str">
        <f t="shared" si="150"/>
        <v>0</v>
      </c>
      <c r="X87" s="11" t="str">
        <f t="shared" si="150"/>
        <v>0</v>
      </c>
      <c r="Y87" s="11" t="str">
        <f t="shared" si="150"/>
        <v>0</v>
      </c>
      <c r="Z87" s="11" t="str">
        <f t="shared" si="150"/>
        <v>0</v>
      </c>
      <c r="AA87" s="11" t="str">
        <f t="shared" si="150"/>
        <v>0</v>
      </c>
      <c r="AB87" s="11" t="str">
        <f t="shared" si="150"/>
        <v>0</v>
      </c>
      <c r="AC87" s="11" t="str">
        <f t="shared" si="150"/>
        <v>0</v>
      </c>
      <c r="AD87" s="11" t="str">
        <f t="shared" si="150"/>
        <v>0</v>
      </c>
      <c r="AE87" s="11" t="str">
        <f t="shared" si="150"/>
        <v>0</v>
      </c>
      <c r="AF87" s="11" t="str">
        <f t="shared" si="150"/>
        <v>0</v>
      </c>
      <c r="AG87" s="11" t="str">
        <f t="shared" si="150"/>
        <v>0</v>
      </c>
      <c r="AH87" s="11" t="str">
        <f t="shared" si="150"/>
        <v>0</v>
      </c>
      <c r="AI87" s="11" t="str">
        <f t="shared" si="150"/>
        <v>0</v>
      </c>
      <c r="AJ87" s="11" t="str">
        <f t="shared" si="150"/>
        <v>0</v>
      </c>
      <c r="AK87" s="11" t="str">
        <f t="shared" si="150"/>
        <v>0</v>
      </c>
      <c r="AL87" s="11" t="str">
        <f t="shared" si="150"/>
        <v>0</v>
      </c>
      <c r="AM87" s="11" t="str">
        <f t="shared" si="150"/>
        <v>0</v>
      </c>
      <c r="AN87" s="11" t="str">
        <f t="shared" si="150"/>
        <v>0</v>
      </c>
      <c r="AO87" s="11" t="str">
        <f t="shared" si="150"/>
        <v>0</v>
      </c>
      <c r="AP87" s="11" t="str">
        <f t="shared" si="150"/>
        <v>0</v>
      </c>
      <c r="AQ87" s="11" t="str">
        <f t="shared" si="150"/>
        <v>0</v>
      </c>
      <c r="AR87" s="11" t="str">
        <f t="shared" si="150"/>
        <v>0</v>
      </c>
      <c r="AS87" s="11" t="str">
        <f t="shared" si="150"/>
        <v>0</v>
      </c>
      <c r="AT87" s="11" t="str">
        <f t="shared" si="150"/>
        <v>0</v>
      </c>
      <c r="AU87" s="11" t="str">
        <f t="shared" si="150"/>
        <v>0</v>
      </c>
      <c r="AV87" s="11" t="str">
        <f t="shared" si="150"/>
        <v>0</v>
      </c>
      <c r="AW87" s="11" t="str">
        <f t="shared" si="150"/>
        <v>0</v>
      </c>
      <c r="AX87" s="11" t="str">
        <f t="shared" si="150"/>
        <v>0</v>
      </c>
      <c r="AY87" s="11" t="str">
        <f t="shared" si="150"/>
        <v>0</v>
      </c>
      <c r="AZ87" s="11" t="str">
        <f t="shared" si="150"/>
        <v>0</v>
      </c>
      <c r="BA87" s="11" t="str">
        <f t="shared" si="150"/>
        <v>0</v>
      </c>
      <c r="BB87" s="11" t="str">
        <f t="shared" si="150"/>
        <v/>
      </c>
      <c r="BC87" s="11" t="str">
        <f t="shared" si="150"/>
        <v/>
      </c>
      <c r="BD87" s="11" t="str">
        <f t="shared" si="150"/>
        <v/>
      </c>
      <c r="BE87" s="11" t="str">
        <f t="shared" si="150"/>
        <v/>
      </c>
      <c r="BF87" s="11" t="str">
        <f t="shared" si="150"/>
        <v/>
      </c>
      <c r="BG87" s="11" t="str">
        <f t="shared" si="150"/>
        <v/>
      </c>
      <c r="BH87" s="11" t="str">
        <f t="shared" si="150"/>
        <v/>
      </c>
      <c r="BI87" s="11" t="str">
        <f t="shared" si="150"/>
        <v/>
      </c>
      <c r="BJ87" s="11" t="str">
        <f t="shared" si="150"/>
        <v/>
      </c>
      <c r="BK87" s="11" t="str">
        <f t="shared" si="150"/>
        <v/>
      </c>
      <c r="BL87" s="11" t="str">
        <f t="shared" si="138"/>
        <v/>
      </c>
      <c r="BM87" s="11" t="str">
        <f t="shared" si="139"/>
        <v/>
      </c>
      <c r="BN87" s="11">
        <f t="shared" si="140"/>
        <v>0</v>
      </c>
      <c r="BO87" s="11" t="b">
        <f t="shared" si="135"/>
        <v>0</v>
      </c>
      <c r="BP87" t="b">
        <f>AND(COUNTIF(ranges!B$2:B$4,'Sample Manifest - ALL TYPES'!G78)=0,NOT(ISBLANK('Sample Manifest - ALL TYPES'!G78)))</f>
        <v>0</v>
      </c>
      <c r="CB87" s="11" t="b">
        <f t="shared" si="141"/>
        <v>0</v>
      </c>
      <c r="CD87" s="54" t="b">
        <f>IF(OR('Sample Manifest - ALL TYPES'!AB78="Custom indexes",'Sample Manifest - ALL TYPES'!AB78="Non-listed commercial indexes"),TRUE,FALSE)</f>
        <v>0</v>
      </c>
      <c r="CE87" s="54"/>
      <c r="CG87" s="62">
        <f>'Sample Manifest - ALL TYPES'!Q78</f>
        <v>0</v>
      </c>
      <c r="CH87" s="61" t="str">
        <f t="shared" ref="CH87:CK87" si="151">SUBSTITUTE(CG87,CH$17,"")</f>
        <v>0</v>
      </c>
      <c r="CI87" s="61" t="str">
        <f t="shared" si="151"/>
        <v>0</v>
      </c>
      <c r="CJ87" s="61" t="str">
        <f t="shared" si="151"/>
        <v>0</v>
      </c>
      <c r="CK87" s="61" t="str">
        <f t="shared" si="151"/>
        <v>0</v>
      </c>
      <c r="CL87" s="61">
        <f t="shared" si="143"/>
        <v>1</v>
      </c>
      <c r="CM87" s="61" t="b">
        <f>AND(NOT(ISBLANK('Sample Manifest - ALL TYPES'!Q78)),NOT(CL87=0))</f>
        <v>0</v>
      </c>
      <c r="CR87" s="11" t="b">
        <f>AND('Sample Manifest - ALL TYPES'!B78="Illumina Library Pool",ISBLANK('Sample Manifest - ALL TYPES'!Z78))</f>
        <v>0</v>
      </c>
    </row>
    <row r="88" spans="1:96" s="11" customFormat="1" x14ac:dyDescent="0.2">
      <c r="A88" s="11">
        <f>'Sample Manifest - ALL TYPES'!C79</f>
        <v>0</v>
      </c>
      <c r="B88" s="11" t="str">
        <f t="shared" ref="B88:BK88" si="152">SUBSTITUTE(A88,B$17,"")</f>
        <v>0</v>
      </c>
      <c r="C88" s="11" t="str">
        <f t="shared" si="152"/>
        <v>0</v>
      </c>
      <c r="D88" s="11" t="str">
        <f t="shared" si="152"/>
        <v>0</v>
      </c>
      <c r="E88" s="11" t="str">
        <f t="shared" si="152"/>
        <v>0</v>
      </c>
      <c r="F88" s="11" t="str">
        <f t="shared" si="152"/>
        <v>0</v>
      </c>
      <c r="G88" s="11" t="str">
        <f t="shared" si="152"/>
        <v>0</v>
      </c>
      <c r="H88" s="11" t="str">
        <f t="shared" si="152"/>
        <v>0</v>
      </c>
      <c r="I88" s="11" t="str">
        <f t="shared" si="152"/>
        <v>0</v>
      </c>
      <c r="J88" s="11" t="str">
        <f t="shared" si="152"/>
        <v>0</v>
      </c>
      <c r="K88" s="11" t="str">
        <f t="shared" si="152"/>
        <v>0</v>
      </c>
      <c r="L88" s="11" t="str">
        <f t="shared" si="152"/>
        <v>0</v>
      </c>
      <c r="M88" s="11" t="str">
        <f t="shared" si="152"/>
        <v>0</v>
      </c>
      <c r="N88" s="11" t="str">
        <f t="shared" si="152"/>
        <v>0</v>
      </c>
      <c r="O88" s="11" t="str">
        <f t="shared" si="152"/>
        <v>0</v>
      </c>
      <c r="P88" s="11" t="str">
        <f t="shared" si="152"/>
        <v>0</v>
      </c>
      <c r="Q88" s="11" t="str">
        <f t="shared" si="152"/>
        <v>0</v>
      </c>
      <c r="R88" s="11" t="str">
        <f t="shared" si="152"/>
        <v>0</v>
      </c>
      <c r="S88" s="11" t="str">
        <f t="shared" si="152"/>
        <v>0</v>
      </c>
      <c r="T88" s="11" t="str">
        <f t="shared" si="152"/>
        <v>0</v>
      </c>
      <c r="U88" s="11" t="str">
        <f t="shared" si="152"/>
        <v>0</v>
      </c>
      <c r="V88" s="11" t="str">
        <f t="shared" si="152"/>
        <v>0</v>
      </c>
      <c r="W88" s="11" t="str">
        <f t="shared" si="152"/>
        <v>0</v>
      </c>
      <c r="X88" s="11" t="str">
        <f t="shared" si="152"/>
        <v>0</v>
      </c>
      <c r="Y88" s="11" t="str">
        <f t="shared" si="152"/>
        <v>0</v>
      </c>
      <c r="Z88" s="11" t="str">
        <f t="shared" si="152"/>
        <v>0</v>
      </c>
      <c r="AA88" s="11" t="str">
        <f t="shared" si="152"/>
        <v>0</v>
      </c>
      <c r="AB88" s="11" t="str">
        <f t="shared" si="152"/>
        <v>0</v>
      </c>
      <c r="AC88" s="11" t="str">
        <f t="shared" si="152"/>
        <v>0</v>
      </c>
      <c r="AD88" s="11" t="str">
        <f t="shared" si="152"/>
        <v>0</v>
      </c>
      <c r="AE88" s="11" t="str">
        <f t="shared" si="152"/>
        <v>0</v>
      </c>
      <c r="AF88" s="11" t="str">
        <f t="shared" si="152"/>
        <v>0</v>
      </c>
      <c r="AG88" s="11" t="str">
        <f t="shared" si="152"/>
        <v>0</v>
      </c>
      <c r="AH88" s="11" t="str">
        <f t="shared" si="152"/>
        <v>0</v>
      </c>
      <c r="AI88" s="11" t="str">
        <f t="shared" si="152"/>
        <v>0</v>
      </c>
      <c r="AJ88" s="11" t="str">
        <f t="shared" si="152"/>
        <v>0</v>
      </c>
      <c r="AK88" s="11" t="str">
        <f t="shared" si="152"/>
        <v>0</v>
      </c>
      <c r="AL88" s="11" t="str">
        <f t="shared" si="152"/>
        <v>0</v>
      </c>
      <c r="AM88" s="11" t="str">
        <f t="shared" si="152"/>
        <v>0</v>
      </c>
      <c r="AN88" s="11" t="str">
        <f t="shared" si="152"/>
        <v>0</v>
      </c>
      <c r="AO88" s="11" t="str">
        <f t="shared" si="152"/>
        <v>0</v>
      </c>
      <c r="AP88" s="11" t="str">
        <f t="shared" si="152"/>
        <v>0</v>
      </c>
      <c r="AQ88" s="11" t="str">
        <f t="shared" si="152"/>
        <v>0</v>
      </c>
      <c r="AR88" s="11" t="str">
        <f t="shared" si="152"/>
        <v>0</v>
      </c>
      <c r="AS88" s="11" t="str">
        <f t="shared" si="152"/>
        <v>0</v>
      </c>
      <c r="AT88" s="11" t="str">
        <f t="shared" si="152"/>
        <v>0</v>
      </c>
      <c r="AU88" s="11" t="str">
        <f t="shared" si="152"/>
        <v>0</v>
      </c>
      <c r="AV88" s="11" t="str">
        <f t="shared" si="152"/>
        <v>0</v>
      </c>
      <c r="AW88" s="11" t="str">
        <f t="shared" si="152"/>
        <v>0</v>
      </c>
      <c r="AX88" s="11" t="str">
        <f t="shared" si="152"/>
        <v>0</v>
      </c>
      <c r="AY88" s="11" t="str">
        <f t="shared" si="152"/>
        <v>0</v>
      </c>
      <c r="AZ88" s="11" t="str">
        <f t="shared" si="152"/>
        <v>0</v>
      </c>
      <c r="BA88" s="11" t="str">
        <f t="shared" si="152"/>
        <v>0</v>
      </c>
      <c r="BB88" s="11" t="str">
        <f t="shared" si="152"/>
        <v/>
      </c>
      <c r="BC88" s="11" t="str">
        <f t="shared" si="152"/>
        <v/>
      </c>
      <c r="BD88" s="11" t="str">
        <f t="shared" si="152"/>
        <v/>
      </c>
      <c r="BE88" s="11" t="str">
        <f t="shared" si="152"/>
        <v/>
      </c>
      <c r="BF88" s="11" t="str">
        <f t="shared" si="152"/>
        <v/>
      </c>
      <c r="BG88" s="11" t="str">
        <f t="shared" si="152"/>
        <v/>
      </c>
      <c r="BH88" s="11" t="str">
        <f t="shared" si="152"/>
        <v/>
      </c>
      <c r="BI88" s="11" t="str">
        <f t="shared" si="152"/>
        <v/>
      </c>
      <c r="BJ88" s="11" t="str">
        <f t="shared" si="152"/>
        <v/>
      </c>
      <c r="BK88" s="11" t="str">
        <f t="shared" si="152"/>
        <v/>
      </c>
      <c r="BL88" s="11" t="str">
        <f t="shared" si="138"/>
        <v/>
      </c>
      <c r="BM88" s="11" t="str">
        <f t="shared" si="139"/>
        <v/>
      </c>
      <c r="BN88" s="11">
        <f t="shared" si="140"/>
        <v>0</v>
      </c>
      <c r="BO88" s="11" t="b">
        <f t="shared" si="135"/>
        <v>0</v>
      </c>
      <c r="BP88" t="b">
        <f>AND(COUNTIF(ranges!B$2:B$4,'Sample Manifest - ALL TYPES'!G79)=0,NOT(ISBLANK('Sample Manifest - ALL TYPES'!G79)))</f>
        <v>0</v>
      </c>
      <c r="CB88" s="11" t="b">
        <f t="shared" si="141"/>
        <v>0</v>
      </c>
      <c r="CD88" s="54" t="b">
        <f>IF(OR('Sample Manifest - ALL TYPES'!AB79="Custom indexes",'Sample Manifest - ALL TYPES'!AB79="Non-listed commercial indexes"),TRUE,FALSE)</f>
        <v>0</v>
      </c>
      <c r="CE88" s="54"/>
      <c r="CG88" s="62">
        <f>'Sample Manifest - ALL TYPES'!Q79</f>
        <v>0</v>
      </c>
      <c r="CH88" s="61" t="str">
        <f t="shared" ref="CH88:CK88" si="153">SUBSTITUTE(CG88,CH$17,"")</f>
        <v>0</v>
      </c>
      <c r="CI88" s="61" t="str">
        <f t="shared" si="153"/>
        <v>0</v>
      </c>
      <c r="CJ88" s="61" t="str">
        <f t="shared" si="153"/>
        <v>0</v>
      </c>
      <c r="CK88" s="61" t="str">
        <f t="shared" si="153"/>
        <v>0</v>
      </c>
      <c r="CL88" s="61">
        <f t="shared" si="143"/>
        <v>1</v>
      </c>
      <c r="CM88" s="61" t="b">
        <f>AND(NOT(ISBLANK('Sample Manifest - ALL TYPES'!Q79)),NOT(CL88=0))</f>
        <v>0</v>
      </c>
      <c r="CR88" s="11" t="b">
        <f>AND('Sample Manifest - ALL TYPES'!B79="Illumina Library Pool",ISBLANK('Sample Manifest - ALL TYPES'!Z79))</f>
        <v>0</v>
      </c>
    </row>
    <row r="89" spans="1:96" s="11" customFormat="1" x14ac:dyDescent="0.2">
      <c r="A89" s="11">
        <f>'Sample Manifest - ALL TYPES'!C80</f>
        <v>0</v>
      </c>
      <c r="B89" s="11" t="str">
        <f t="shared" ref="B89:BK89" si="154">SUBSTITUTE(A89,B$17,"")</f>
        <v>0</v>
      </c>
      <c r="C89" s="11" t="str">
        <f t="shared" si="154"/>
        <v>0</v>
      </c>
      <c r="D89" s="11" t="str">
        <f t="shared" si="154"/>
        <v>0</v>
      </c>
      <c r="E89" s="11" t="str">
        <f t="shared" si="154"/>
        <v>0</v>
      </c>
      <c r="F89" s="11" t="str">
        <f t="shared" si="154"/>
        <v>0</v>
      </c>
      <c r="G89" s="11" t="str">
        <f t="shared" si="154"/>
        <v>0</v>
      </c>
      <c r="H89" s="11" t="str">
        <f t="shared" si="154"/>
        <v>0</v>
      </c>
      <c r="I89" s="11" t="str">
        <f t="shared" si="154"/>
        <v>0</v>
      </c>
      <c r="J89" s="11" t="str">
        <f t="shared" si="154"/>
        <v>0</v>
      </c>
      <c r="K89" s="11" t="str">
        <f t="shared" si="154"/>
        <v>0</v>
      </c>
      <c r="L89" s="11" t="str">
        <f t="shared" si="154"/>
        <v>0</v>
      </c>
      <c r="M89" s="11" t="str">
        <f t="shared" si="154"/>
        <v>0</v>
      </c>
      <c r="N89" s="11" t="str">
        <f t="shared" si="154"/>
        <v>0</v>
      </c>
      <c r="O89" s="11" t="str">
        <f t="shared" si="154"/>
        <v>0</v>
      </c>
      <c r="P89" s="11" t="str">
        <f t="shared" si="154"/>
        <v>0</v>
      </c>
      <c r="Q89" s="11" t="str">
        <f t="shared" si="154"/>
        <v>0</v>
      </c>
      <c r="R89" s="11" t="str">
        <f t="shared" si="154"/>
        <v>0</v>
      </c>
      <c r="S89" s="11" t="str">
        <f t="shared" si="154"/>
        <v>0</v>
      </c>
      <c r="T89" s="11" t="str">
        <f t="shared" si="154"/>
        <v>0</v>
      </c>
      <c r="U89" s="11" t="str">
        <f t="shared" si="154"/>
        <v>0</v>
      </c>
      <c r="V89" s="11" t="str">
        <f t="shared" si="154"/>
        <v>0</v>
      </c>
      <c r="W89" s="11" t="str">
        <f t="shared" si="154"/>
        <v>0</v>
      </c>
      <c r="X89" s="11" t="str">
        <f t="shared" si="154"/>
        <v>0</v>
      </c>
      <c r="Y89" s="11" t="str">
        <f t="shared" si="154"/>
        <v>0</v>
      </c>
      <c r="Z89" s="11" t="str">
        <f t="shared" si="154"/>
        <v>0</v>
      </c>
      <c r="AA89" s="11" t="str">
        <f t="shared" si="154"/>
        <v>0</v>
      </c>
      <c r="AB89" s="11" t="str">
        <f t="shared" si="154"/>
        <v>0</v>
      </c>
      <c r="AC89" s="11" t="str">
        <f t="shared" si="154"/>
        <v>0</v>
      </c>
      <c r="AD89" s="11" t="str">
        <f t="shared" si="154"/>
        <v>0</v>
      </c>
      <c r="AE89" s="11" t="str">
        <f t="shared" si="154"/>
        <v>0</v>
      </c>
      <c r="AF89" s="11" t="str">
        <f t="shared" si="154"/>
        <v>0</v>
      </c>
      <c r="AG89" s="11" t="str">
        <f t="shared" si="154"/>
        <v>0</v>
      </c>
      <c r="AH89" s="11" t="str">
        <f t="shared" si="154"/>
        <v>0</v>
      </c>
      <c r="AI89" s="11" t="str">
        <f t="shared" si="154"/>
        <v>0</v>
      </c>
      <c r="AJ89" s="11" t="str">
        <f t="shared" si="154"/>
        <v>0</v>
      </c>
      <c r="AK89" s="11" t="str">
        <f t="shared" si="154"/>
        <v>0</v>
      </c>
      <c r="AL89" s="11" t="str">
        <f t="shared" si="154"/>
        <v>0</v>
      </c>
      <c r="AM89" s="11" t="str">
        <f t="shared" si="154"/>
        <v>0</v>
      </c>
      <c r="AN89" s="11" t="str">
        <f t="shared" si="154"/>
        <v>0</v>
      </c>
      <c r="AO89" s="11" t="str">
        <f t="shared" si="154"/>
        <v>0</v>
      </c>
      <c r="AP89" s="11" t="str">
        <f t="shared" si="154"/>
        <v>0</v>
      </c>
      <c r="AQ89" s="11" t="str">
        <f t="shared" si="154"/>
        <v>0</v>
      </c>
      <c r="AR89" s="11" t="str">
        <f t="shared" si="154"/>
        <v>0</v>
      </c>
      <c r="AS89" s="11" t="str">
        <f t="shared" si="154"/>
        <v>0</v>
      </c>
      <c r="AT89" s="11" t="str">
        <f t="shared" si="154"/>
        <v>0</v>
      </c>
      <c r="AU89" s="11" t="str">
        <f t="shared" si="154"/>
        <v>0</v>
      </c>
      <c r="AV89" s="11" t="str">
        <f t="shared" si="154"/>
        <v>0</v>
      </c>
      <c r="AW89" s="11" t="str">
        <f t="shared" si="154"/>
        <v>0</v>
      </c>
      <c r="AX89" s="11" t="str">
        <f t="shared" si="154"/>
        <v>0</v>
      </c>
      <c r="AY89" s="11" t="str">
        <f t="shared" si="154"/>
        <v>0</v>
      </c>
      <c r="AZ89" s="11" t="str">
        <f t="shared" si="154"/>
        <v>0</v>
      </c>
      <c r="BA89" s="11" t="str">
        <f t="shared" si="154"/>
        <v>0</v>
      </c>
      <c r="BB89" s="11" t="str">
        <f t="shared" si="154"/>
        <v/>
      </c>
      <c r="BC89" s="11" t="str">
        <f t="shared" si="154"/>
        <v/>
      </c>
      <c r="BD89" s="11" t="str">
        <f t="shared" si="154"/>
        <v/>
      </c>
      <c r="BE89" s="11" t="str">
        <f t="shared" si="154"/>
        <v/>
      </c>
      <c r="BF89" s="11" t="str">
        <f t="shared" si="154"/>
        <v/>
      </c>
      <c r="BG89" s="11" t="str">
        <f t="shared" si="154"/>
        <v/>
      </c>
      <c r="BH89" s="11" t="str">
        <f t="shared" si="154"/>
        <v/>
      </c>
      <c r="BI89" s="11" t="str">
        <f t="shared" si="154"/>
        <v/>
      </c>
      <c r="BJ89" s="11" t="str">
        <f t="shared" si="154"/>
        <v/>
      </c>
      <c r="BK89" s="11" t="str">
        <f t="shared" si="154"/>
        <v/>
      </c>
      <c r="BL89" s="11" t="str">
        <f t="shared" si="138"/>
        <v/>
      </c>
      <c r="BM89" s="11" t="str">
        <f t="shared" si="139"/>
        <v/>
      </c>
      <c r="BN89" s="11">
        <f t="shared" si="140"/>
        <v>0</v>
      </c>
      <c r="BO89" s="11" t="b">
        <f t="shared" si="135"/>
        <v>0</v>
      </c>
      <c r="BP89" t="b">
        <f>AND(COUNTIF(ranges!B$2:B$4,'Sample Manifest - ALL TYPES'!G80)=0,NOT(ISBLANK('Sample Manifest - ALL TYPES'!G80)))</f>
        <v>0</v>
      </c>
      <c r="CB89" s="11" t="b">
        <f t="shared" si="141"/>
        <v>0</v>
      </c>
      <c r="CD89" s="54" t="b">
        <f>IF(OR('Sample Manifest - ALL TYPES'!AB80="Custom indexes",'Sample Manifest - ALL TYPES'!AB80="Non-listed commercial indexes"),TRUE,FALSE)</f>
        <v>0</v>
      </c>
      <c r="CE89" s="54"/>
      <c r="CG89" s="62">
        <f>'Sample Manifest - ALL TYPES'!Q80</f>
        <v>0</v>
      </c>
      <c r="CH89" s="61" t="str">
        <f t="shared" ref="CH89:CK89" si="155">SUBSTITUTE(CG89,CH$17,"")</f>
        <v>0</v>
      </c>
      <c r="CI89" s="61" t="str">
        <f t="shared" si="155"/>
        <v>0</v>
      </c>
      <c r="CJ89" s="61" t="str">
        <f t="shared" si="155"/>
        <v>0</v>
      </c>
      <c r="CK89" s="61" t="str">
        <f t="shared" si="155"/>
        <v>0</v>
      </c>
      <c r="CL89" s="61">
        <f t="shared" si="143"/>
        <v>1</v>
      </c>
      <c r="CM89" s="61" t="b">
        <f>AND(NOT(ISBLANK('Sample Manifest - ALL TYPES'!Q80)),NOT(CL89=0))</f>
        <v>0</v>
      </c>
      <c r="CR89" s="11" t="b">
        <f>AND('Sample Manifest - ALL TYPES'!B80="Illumina Library Pool",ISBLANK('Sample Manifest - ALL TYPES'!Z80))</f>
        <v>0</v>
      </c>
    </row>
    <row r="90" spans="1:96" s="11" customFormat="1" x14ac:dyDescent="0.2">
      <c r="A90" s="11">
        <f>'Sample Manifest - ALL TYPES'!C81</f>
        <v>0</v>
      </c>
      <c r="B90" s="11" t="str">
        <f t="shared" ref="B90:BK90" si="156">SUBSTITUTE(A90,B$17,"")</f>
        <v>0</v>
      </c>
      <c r="C90" s="11" t="str">
        <f t="shared" si="156"/>
        <v>0</v>
      </c>
      <c r="D90" s="11" t="str">
        <f t="shared" si="156"/>
        <v>0</v>
      </c>
      <c r="E90" s="11" t="str">
        <f t="shared" si="156"/>
        <v>0</v>
      </c>
      <c r="F90" s="11" t="str">
        <f t="shared" si="156"/>
        <v>0</v>
      </c>
      <c r="G90" s="11" t="str">
        <f t="shared" si="156"/>
        <v>0</v>
      </c>
      <c r="H90" s="11" t="str">
        <f t="shared" si="156"/>
        <v>0</v>
      </c>
      <c r="I90" s="11" t="str">
        <f t="shared" si="156"/>
        <v>0</v>
      </c>
      <c r="J90" s="11" t="str">
        <f t="shared" si="156"/>
        <v>0</v>
      </c>
      <c r="K90" s="11" t="str">
        <f t="shared" si="156"/>
        <v>0</v>
      </c>
      <c r="L90" s="11" t="str">
        <f t="shared" si="156"/>
        <v>0</v>
      </c>
      <c r="M90" s="11" t="str">
        <f t="shared" si="156"/>
        <v>0</v>
      </c>
      <c r="N90" s="11" t="str">
        <f t="shared" si="156"/>
        <v>0</v>
      </c>
      <c r="O90" s="11" t="str">
        <f t="shared" si="156"/>
        <v>0</v>
      </c>
      <c r="P90" s="11" t="str">
        <f t="shared" si="156"/>
        <v>0</v>
      </c>
      <c r="Q90" s="11" t="str">
        <f t="shared" si="156"/>
        <v>0</v>
      </c>
      <c r="R90" s="11" t="str">
        <f t="shared" si="156"/>
        <v>0</v>
      </c>
      <c r="S90" s="11" t="str">
        <f t="shared" si="156"/>
        <v>0</v>
      </c>
      <c r="T90" s="11" t="str">
        <f t="shared" si="156"/>
        <v>0</v>
      </c>
      <c r="U90" s="11" t="str">
        <f t="shared" si="156"/>
        <v>0</v>
      </c>
      <c r="V90" s="11" t="str">
        <f t="shared" si="156"/>
        <v>0</v>
      </c>
      <c r="W90" s="11" t="str">
        <f t="shared" si="156"/>
        <v>0</v>
      </c>
      <c r="X90" s="11" t="str">
        <f t="shared" si="156"/>
        <v>0</v>
      </c>
      <c r="Y90" s="11" t="str">
        <f t="shared" si="156"/>
        <v>0</v>
      </c>
      <c r="Z90" s="11" t="str">
        <f t="shared" si="156"/>
        <v>0</v>
      </c>
      <c r="AA90" s="11" t="str">
        <f t="shared" si="156"/>
        <v>0</v>
      </c>
      <c r="AB90" s="11" t="str">
        <f t="shared" si="156"/>
        <v>0</v>
      </c>
      <c r="AC90" s="11" t="str">
        <f t="shared" si="156"/>
        <v>0</v>
      </c>
      <c r="AD90" s="11" t="str">
        <f t="shared" si="156"/>
        <v>0</v>
      </c>
      <c r="AE90" s="11" t="str">
        <f t="shared" si="156"/>
        <v>0</v>
      </c>
      <c r="AF90" s="11" t="str">
        <f t="shared" si="156"/>
        <v>0</v>
      </c>
      <c r="AG90" s="11" t="str">
        <f t="shared" si="156"/>
        <v>0</v>
      </c>
      <c r="AH90" s="11" t="str">
        <f t="shared" si="156"/>
        <v>0</v>
      </c>
      <c r="AI90" s="11" t="str">
        <f t="shared" si="156"/>
        <v>0</v>
      </c>
      <c r="AJ90" s="11" t="str">
        <f t="shared" si="156"/>
        <v>0</v>
      </c>
      <c r="AK90" s="11" t="str">
        <f t="shared" si="156"/>
        <v>0</v>
      </c>
      <c r="AL90" s="11" t="str">
        <f t="shared" si="156"/>
        <v>0</v>
      </c>
      <c r="AM90" s="11" t="str">
        <f t="shared" si="156"/>
        <v>0</v>
      </c>
      <c r="AN90" s="11" t="str">
        <f t="shared" si="156"/>
        <v>0</v>
      </c>
      <c r="AO90" s="11" t="str">
        <f t="shared" si="156"/>
        <v>0</v>
      </c>
      <c r="AP90" s="11" t="str">
        <f t="shared" si="156"/>
        <v>0</v>
      </c>
      <c r="AQ90" s="11" t="str">
        <f t="shared" si="156"/>
        <v>0</v>
      </c>
      <c r="AR90" s="11" t="str">
        <f t="shared" si="156"/>
        <v>0</v>
      </c>
      <c r="AS90" s="11" t="str">
        <f t="shared" si="156"/>
        <v>0</v>
      </c>
      <c r="AT90" s="11" t="str">
        <f t="shared" si="156"/>
        <v>0</v>
      </c>
      <c r="AU90" s="11" t="str">
        <f t="shared" si="156"/>
        <v>0</v>
      </c>
      <c r="AV90" s="11" t="str">
        <f t="shared" si="156"/>
        <v>0</v>
      </c>
      <c r="AW90" s="11" t="str">
        <f t="shared" si="156"/>
        <v>0</v>
      </c>
      <c r="AX90" s="11" t="str">
        <f t="shared" si="156"/>
        <v>0</v>
      </c>
      <c r="AY90" s="11" t="str">
        <f t="shared" si="156"/>
        <v>0</v>
      </c>
      <c r="AZ90" s="11" t="str">
        <f t="shared" si="156"/>
        <v>0</v>
      </c>
      <c r="BA90" s="11" t="str">
        <f t="shared" si="156"/>
        <v>0</v>
      </c>
      <c r="BB90" s="11" t="str">
        <f t="shared" si="156"/>
        <v/>
      </c>
      <c r="BC90" s="11" t="str">
        <f t="shared" si="156"/>
        <v/>
      </c>
      <c r="BD90" s="11" t="str">
        <f t="shared" si="156"/>
        <v/>
      </c>
      <c r="BE90" s="11" t="str">
        <f t="shared" si="156"/>
        <v/>
      </c>
      <c r="BF90" s="11" t="str">
        <f t="shared" si="156"/>
        <v/>
      </c>
      <c r="BG90" s="11" t="str">
        <f t="shared" si="156"/>
        <v/>
      </c>
      <c r="BH90" s="11" t="str">
        <f t="shared" si="156"/>
        <v/>
      </c>
      <c r="BI90" s="11" t="str">
        <f t="shared" si="156"/>
        <v/>
      </c>
      <c r="BJ90" s="11" t="str">
        <f t="shared" si="156"/>
        <v/>
      </c>
      <c r="BK90" s="11" t="str">
        <f t="shared" si="156"/>
        <v/>
      </c>
      <c r="BL90" s="11" t="str">
        <f t="shared" si="138"/>
        <v/>
      </c>
      <c r="BM90" s="11" t="str">
        <f t="shared" si="139"/>
        <v/>
      </c>
      <c r="BN90" s="11">
        <f t="shared" si="140"/>
        <v>0</v>
      </c>
      <c r="BO90" s="11" t="b">
        <f t="shared" si="135"/>
        <v>0</v>
      </c>
      <c r="BP90" t="b">
        <f>AND(COUNTIF(ranges!B$2:B$4,'Sample Manifest - ALL TYPES'!G81)=0,NOT(ISBLANK('Sample Manifest - ALL TYPES'!G81)))</f>
        <v>0</v>
      </c>
      <c r="CB90" s="11" t="b">
        <f t="shared" si="141"/>
        <v>0</v>
      </c>
      <c r="CD90" s="54" t="b">
        <f>IF(OR('Sample Manifest - ALL TYPES'!AB81="Custom indexes",'Sample Manifest - ALL TYPES'!AB81="Non-listed commercial indexes"),TRUE,FALSE)</f>
        <v>0</v>
      </c>
      <c r="CE90" s="54"/>
      <c r="CG90" s="62">
        <f>'Sample Manifest - ALL TYPES'!Q81</f>
        <v>0</v>
      </c>
      <c r="CH90" s="61" t="str">
        <f t="shared" ref="CH90:CK90" si="157">SUBSTITUTE(CG90,CH$17,"")</f>
        <v>0</v>
      </c>
      <c r="CI90" s="61" t="str">
        <f t="shared" si="157"/>
        <v>0</v>
      </c>
      <c r="CJ90" s="61" t="str">
        <f t="shared" si="157"/>
        <v>0</v>
      </c>
      <c r="CK90" s="61" t="str">
        <f t="shared" si="157"/>
        <v>0</v>
      </c>
      <c r="CL90" s="61">
        <f t="shared" si="143"/>
        <v>1</v>
      </c>
      <c r="CM90" s="61" t="b">
        <f>AND(NOT(ISBLANK('Sample Manifest - ALL TYPES'!Q81)),NOT(CL90=0))</f>
        <v>0</v>
      </c>
      <c r="CR90" s="11" t="b">
        <f>AND('Sample Manifest - ALL TYPES'!B81="Illumina Library Pool",ISBLANK('Sample Manifest - ALL TYPES'!Z81))</f>
        <v>0</v>
      </c>
    </row>
    <row r="91" spans="1:96" s="11" customFormat="1" x14ac:dyDescent="0.2">
      <c r="A91" s="11">
        <f>'Sample Manifest - ALL TYPES'!C82</f>
        <v>0</v>
      </c>
      <c r="B91" s="11" t="str">
        <f t="shared" ref="B91:BK91" si="158">SUBSTITUTE(A91,B$17,"")</f>
        <v>0</v>
      </c>
      <c r="C91" s="11" t="str">
        <f t="shared" si="158"/>
        <v>0</v>
      </c>
      <c r="D91" s="11" t="str">
        <f t="shared" si="158"/>
        <v>0</v>
      </c>
      <c r="E91" s="11" t="str">
        <f t="shared" si="158"/>
        <v>0</v>
      </c>
      <c r="F91" s="11" t="str">
        <f t="shared" si="158"/>
        <v>0</v>
      </c>
      <c r="G91" s="11" t="str">
        <f t="shared" si="158"/>
        <v>0</v>
      </c>
      <c r="H91" s="11" t="str">
        <f t="shared" si="158"/>
        <v>0</v>
      </c>
      <c r="I91" s="11" t="str">
        <f t="shared" si="158"/>
        <v>0</v>
      </c>
      <c r="J91" s="11" t="str">
        <f t="shared" si="158"/>
        <v>0</v>
      </c>
      <c r="K91" s="11" t="str">
        <f t="shared" si="158"/>
        <v>0</v>
      </c>
      <c r="L91" s="11" t="str">
        <f t="shared" si="158"/>
        <v>0</v>
      </c>
      <c r="M91" s="11" t="str">
        <f t="shared" si="158"/>
        <v>0</v>
      </c>
      <c r="N91" s="11" t="str">
        <f t="shared" si="158"/>
        <v>0</v>
      </c>
      <c r="O91" s="11" t="str">
        <f t="shared" si="158"/>
        <v>0</v>
      </c>
      <c r="P91" s="11" t="str">
        <f t="shared" si="158"/>
        <v>0</v>
      </c>
      <c r="Q91" s="11" t="str">
        <f t="shared" si="158"/>
        <v>0</v>
      </c>
      <c r="R91" s="11" t="str">
        <f t="shared" si="158"/>
        <v>0</v>
      </c>
      <c r="S91" s="11" t="str">
        <f t="shared" si="158"/>
        <v>0</v>
      </c>
      <c r="T91" s="11" t="str">
        <f t="shared" si="158"/>
        <v>0</v>
      </c>
      <c r="U91" s="11" t="str">
        <f t="shared" si="158"/>
        <v>0</v>
      </c>
      <c r="V91" s="11" t="str">
        <f t="shared" si="158"/>
        <v>0</v>
      </c>
      <c r="W91" s="11" t="str">
        <f t="shared" si="158"/>
        <v>0</v>
      </c>
      <c r="X91" s="11" t="str">
        <f t="shared" si="158"/>
        <v>0</v>
      </c>
      <c r="Y91" s="11" t="str">
        <f t="shared" si="158"/>
        <v>0</v>
      </c>
      <c r="Z91" s="11" t="str">
        <f t="shared" si="158"/>
        <v>0</v>
      </c>
      <c r="AA91" s="11" t="str">
        <f t="shared" si="158"/>
        <v>0</v>
      </c>
      <c r="AB91" s="11" t="str">
        <f t="shared" si="158"/>
        <v>0</v>
      </c>
      <c r="AC91" s="11" t="str">
        <f t="shared" si="158"/>
        <v>0</v>
      </c>
      <c r="AD91" s="11" t="str">
        <f t="shared" si="158"/>
        <v>0</v>
      </c>
      <c r="AE91" s="11" t="str">
        <f t="shared" si="158"/>
        <v>0</v>
      </c>
      <c r="AF91" s="11" t="str">
        <f t="shared" si="158"/>
        <v>0</v>
      </c>
      <c r="AG91" s="11" t="str">
        <f t="shared" si="158"/>
        <v>0</v>
      </c>
      <c r="AH91" s="11" t="str">
        <f t="shared" si="158"/>
        <v>0</v>
      </c>
      <c r="AI91" s="11" t="str">
        <f t="shared" si="158"/>
        <v>0</v>
      </c>
      <c r="AJ91" s="11" t="str">
        <f t="shared" si="158"/>
        <v>0</v>
      </c>
      <c r="AK91" s="11" t="str">
        <f t="shared" si="158"/>
        <v>0</v>
      </c>
      <c r="AL91" s="11" t="str">
        <f t="shared" si="158"/>
        <v>0</v>
      </c>
      <c r="AM91" s="11" t="str">
        <f t="shared" si="158"/>
        <v>0</v>
      </c>
      <c r="AN91" s="11" t="str">
        <f t="shared" si="158"/>
        <v>0</v>
      </c>
      <c r="AO91" s="11" t="str">
        <f t="shared" si="158"/>
        <v>0</v>
      </c>
      <c r="AP91" s="11" t="str">
        <f t="shared" si="158"/>
        <v>0</v>
      </c>
      <c r="AQ91" s="11" t="str">
        <f t="shared" si="158"/>
        <v>0</v>
      </c>
      <c r="AR91" s="11" t="str">
        <f t="shared" si="158"/>
        <v>0</v>
      </c>
      <c r="AS91" s="11" t="str">
        <f t="shared" si="158"/>
        <v>0</v>
      </c>
      <c r="AT91" s="11" t="str">
        <f t="shared" si="158"/>
        <v>0</v>
      </c>
      <c r="AU91" s="11" t="str">
        <f t="shared" si="158"/>
        <v>0</v>
      </c>
      <c r="AV91" s="11" t="str">
        <f t="shared" si="158"/>
        <v>0</v>
      </c>
      <c r="AW91" s="11" t="str">
        <f t="shared" si="158"/>
        <v>0</v>
      </c>
      <c r="AX91" s="11" t="str">
        <f t="shared" si="158"/>
        <v>0</v>
      </c>
      <c r="AY91" s="11" t="str">
        <f t="shared" si="158"/>
        <v>0</v>
      </c>
      <c r="AZ91" s="11" t="str">
        <f t="shared" si="158"/>
        <v>0</v>
      </c>
      <c r="BA91" s="11" t="str">
        <f t="shared" si="158"/>
        <v>0</v>
      </c>
      <c r="BB91" s="11" t="str">
        <f t="shared" si="158"/>
        <v/>
      </c>
      <c r="BC91" s="11" t="str">
        <f t="shared" si="158"/>
        <v/>
      </c>
      <c r="BD91" s="11" t="str">
        <f t="shared" si="158"/>
        <v/>
      </c>
      <c r="BE91" s="11" t="str">
        <f t="shared" si="158"/>
        <v/>
      </c>
      <c r="BF91" s="11" t="str">
        <f t="shared" si="158"/>
        <v/>
      </c>
      <c r="BG91" s="11" t="str">
        <f t="shared" si="158"/>
        <v/>
      </c>
      <c r="BH91" s="11" t="str">
        <f t="shared" si="158"/>
        <v/>
      </c>
      <c r="BI91" s="11" t="str">
        <f t="shared" si="158"/>
        <v/>
      </c>
      <c r="BJ91" s="11" t="str">
        <f t="shared" si="158"/>
        <v/>
      </c>
      <c r="BK91" s="11" t="str">
        <f t="shared" si="158"/>
        <v/>
      </c>
      <c r="BL91" s="11" t="str">
        <f t="shared" si="138"/>
        <v/>
      </c>
      <c r="BM91" s="11" t="str">
        <f t="shared" si="139"/>
        <v/>
      </c>
      <c r="BN91" s="11">
        <f t="shared" si="140"/>
        <v>0</v>
      </c>
      <c r="BO91" s="11" t="b">
        <f t="shared" si="135"/>
        <v>0</v>
      </c>
      <c r="BP91" t="b">
        <f>AND(COUNTIF(ranges!B$2:B$4,'Sample Manifest - ALL TYPES'!G82)=0,NOT(ISBLANK('Sample Manifest - ALL TYPES'!G82)))</f>
        <v>0</v>
      </c>
      <c r="CB91" s="11" t="b">
        <f t="shared" si="141"/>
        <v>0</v>
      </c>
      <c r="CD91" s="54" t="b">
        <f>IF(OR('Sample Manifest - ALL TYPES'!AB82="Custom indexes",'Sample Manifest - ALL TYPES'!AB82="Non-listed commercial indexes"),TRUE,FALSE)</f>
        <v>0</v>
      </c>
      <c r="CE91" s="54"/>
      <c r="CG91" s="62">
        <f>'Sample Manifest - ALL TYPES'!Q82</f>
        <v>0</v>
      </c>
      <c r="CH91" s="61" t="str">
        <f t="shared" ref="CH91:CK91" si="159">SUBSTITUTE(CG91,CH$17,"")</f>
        <v>0</v>
      </c>
      <c r="CI91" s="61" t="str">
        <f t="shared" si="159"/>
        <v>0</v>
      </c>
      <c r="CJ91" s="61" t="str">
        <f t="shared" si="159"/>
        <v>0</v>
      </c>
      <c r="CK91" s="61" t="str">
        <f t="shared" si="159"/>
        <v>0</v>
      </c>
      <c r="CL91" s="61">
        <f t="shared" si="143"/>
        <v>1</v>
      </c>
      <c r="CM91" s="61" t="b">
        <f>AND(NOT(ISBLANK('Sample Manifest - ALL TYPES'!Q82)),NOT(CL91=0))</f>
        <v>0</v>
      </c>
      <c r="CR91" s="11" t="b">
        <f>AND('Sample Manifest - ALL TYPES'!B82="Illumina Library Pool",ISBLANK('Sample Manifest - ALL TYPES'!Z82))</f>
        <v>0</v>
      </c>
    </row>
    <row r="92" spans="1:96" s="11" customFormat="1" x14ac:dyDescent="0.2">
      <c r="A92" s="11">
        <f>'Sample Manifest - ALL TYPES'!C83</f>
        <v>0</v>
      </c>
      <c r="B92" s="11" t="str">
        <f t="shared" ref="B92:BK92" si="160">SUBSTITUTE(A92,B$17,"")</f>
        <v>0</v>
      </c>
      <c r="C92" s="11" t="str">
        <f t="shared" si="160"/>
        <v>0</v>
      </c>
      <c r="D92" s="11" t="str">
        <f t="shared" si="160"/>
        <v>0</v>
      </c>
      <c r="E92" s="11" t="str">
        <f t="shared" si="160"/>
        <v>0</v>
      </c>
      <c r="F92" s="11" t="str">
        <f t="shared" si="160"/>
        <v>0</v>
      </c>
      <c r="G92" s="11" t="str">
        <f t="shared" si="160"/>
        <v>0</v>
      </c>
      <c r="H92" s="11" t="str">
        <f t="shared" si="160"/>
        <v>0</v>
      </c>
      <c r="I92" s="11" t="str">
        <f t="shared" si="160"/>
        <v>0</v>
      </c>
      <c r="J92" s="11" t="str">
        <f t="shared" si="160"/>
        <v>0</v>
      </c>
      <c r="K92" s="11" t="str">
        <f t="shared" si="160"/>
        <v>0</v>
      </c>
      <c r="L92" s="11" t="str">
        <f t="shared" si="160"/>
        <v>0</v>
      </c>
      <c r="M92" s="11" t="str">
        <f t="shared" si="160"/>
        <v>0</v>
      </c>
      <c r="N92" s="11" t="str">
        <f t="shared" si="160"/>
        <v>0</v>
      </c>
      <c r="O92" s="11" t="str">
        <f t="shared" si="160"/>
        <v>0</v>
      </c>
      <c r="P92" s="11" t="str">
        <f t="shared" si="160"/>
        <v>0</v>
      </c>
      <c r="Q92" s="11" t="str">
        <f t="shared" si="160"/>
        <v>0</v>
      </c>
      <c r="R92" s="11" t="str">
        <f t="shared" si="160"/>
        <v>0</v>
      </c>
      <c r="S92" s="11" t="str">
        <f t="shared" si="160"/>
        <v>0</v>
      </c>
      <c r="T92" s="11" t="str">
        <f t="shared" si="160"/>
        <v>0</v>
      </c>
      <c r="U92" s="11" t="str">
        <f t="shared" si="160"/>
        <v>0</v>
      </c>
      <c r="V92" s="11" t="str">
        <f t="shared" si="160"/>
        <v>0</v>
      </c>
      <c r="W92" s="11" t="str">
        <f t="shared" si="160"/>
        <v>0</v>
      </c>
      <c r="X92" s="11" t="str">
        <f t="shared" si="160"/>
        <v>0</v>
      </c>
      <c r="Y92" s="11" t="str">
        <f t="shared" si="160"/>
        <v>0</v>
      </c>
      <c r="Z92" s="11" t="str">
        <f t="shared" si="160"/>
        <v>0</v>
      </c>
      <c r="AA92" s="11" t="str">
        <f t="shared" si="160"/>
        <v>0</v>
      </c>
      <c r="AB92" s="11" t="str">
        <f t="shared" si="160"/>
        <v>0</v>
      </c>
      <c r="AC92" s="11" t="str">
        <f t="shared" si="160"/>
        <v>0</v>
      </c>
      <c r="AD92" s="11" t="str">
        <f t="shared" si="160"/>
        <v>0</v>
      </c>
      <c r="AE92" s="11" t="str">
        <f t="shared" si="160"/>
        <v>0</v>
      </c>
      <c r="AF92" s="11" t="str">
        <f t="shared" si="160"/>
        <v>0</v>
      </c>
      <c r="AG92" s="11" t="str">
        <f t="shared" si="160"/>
        <v>0</v>
      </c>
      <c r="AH92" s="11" t="str">
        <f t="shared" si="160"/>
        <v>0</v>
      </c>
      <c r="AI92" s="11" t="str">
        <f t="shared" si="160"/>
        <v>0</v>
      </c>
      <c r="AJ92" s="11" t="str">
        <f t="shared" si="160"/>
        <v>0</v>
      </c>
      <c r="AK92" s="11" t="str">
        <f t="shared" si="160"/>
        <v>0</v>
      </c>
      <c r="AL92" s="11" t="str">
        <f t="shared" si="160"/>
        <v>0</v>
      </c>
      <c r="AM92" s="11" t="str">
        <f t="shared" si="160"/>
        <v>0</v>
      </c>
      <c r="AN92" s="11" t="str">
        <f t="shared" si="160"/>
        <v>0</v>
      </c>
      <c r="AO92" s="11" t="str">
        <f t="shared" si="160"/>
        <v>0</v>
      </c>
      <c r="AP92" s="11" t="str">
        <f t="shared" si="160"/>
        <v>0</v>
      </c>
      <c r="AQ92" s="11" t="str">
        <f t="shared" si="160"/>
        <v>0</v>
      </c>
      <c r="AR92" s="11" t="str">
        <f t="shared" si="160"/>
        <v>0</v>
      </c>
      <c r="AS92" s="11" t="str">
        <f t="shared" si="160"/>
        <v>0</v>
      </c>
      <c r="AT92" s="11" t="str">
        <f t="shared" si="160"/>
        <v>0</v>
      </c>
      <c r="AU92" s="11" t="str">
        <f t="shared" si="160"/>
        <v>0</v>
      </c>
      <c r="AV92" s="11" t="str">
        <f t="shared" si="160"/>
        <v>0</v>
      </c>
      <c r="AW92" s="11" t="str">
        <f t="shared" si="160"/>
        <v>0</v>
      </c>
      <c r="AX92" s="11" t="str">
        <f t="shared" si="160"/>
        <v>0</v>
      </c>
      <c r="AY92" s="11" t="str">
        <f t="shared" si="160"/>
        <v>0</v>
      </c>
      <c r="AZ92" s="11" t="str">
        <f t="shared" si="160"/>
        <v>0</v>
      </c>
      <c r="BA92" s="11" t="str">
        <f t="shared" si="160"/>
        <v>0</v>
      </c>
      <c r="BB92" s="11" t="str">
        <f t="shared" si="160"/>
        <v/>
      </c>
      <c r="BC92" s="11" t="str">
        <f t="shared" si="160"/>
        <v/>
      </c>
      <c r="BD92" s="11" t="str">
        <f t="shared" si="160"/>
        <v/>
      </c>
      <c r="BE92" s="11" t="str">
        <f t="shared" si="160"/>
        <v/>
      </c>
      <c r="BF92" s="11" t="str">
        <f t="shared" si="160"/>
        <v/>
      </c>
      <c r="BG92" s="11" t="str">
        <f t="shared" si="160"/>
        <v/>
      </c>
      <c r="BH92" s="11" t="str">
        <f t="shared" si="160"/>
        <v/>
      </c>
      <c r="BI92" s="11" t="str">
        <f t="shared" si="160"/>
        <v/>
      </c>
      <c r="BJ92" s="11" t="str">
        <f t="shared" si="160"/>
        <v/>
      </c>
      <c r="BK92" s="11" t="str">
        <f t="shared" si="160"/>
        <v/>
      </c>
      <c r="BL92" s="11" t="str">
        <f t="shared" si="138"/>
        <v/>
      </c>
      <c r="BM92" s="11" t="str">
        <f t="shared" si="139"/>
        <v/>
      </c>
      <c r="BN92" s="11">
        <f t="shared" si="140"/>
        <v>0</v>
      </c>
      <c r="BO92" s="11" t="b">
        <f t="shared" si="135"/>
        <v>0</v>
      </c>
      <c r="BP92" t="b">
        <f>AND(COUNTIF(ranges!B$2:B$4,'Sample Manifest - ALL TYPES'!G83)=0,NOT(ISBLANK('Sample Manifest - ALL TYPES'!G83)))</f>
        <v>0</v>
      </c>
      <c r="CB92" s="11" t="b">
        <f t="shared" si="141"/>
        <v>0</v>
      </c>
      <c r="CD92" s="54" t="b">
        <f>IF(OR('Sample Manifest - ALL TYPES'!AB83="Custom indexes",'Sample Manifest - ALL TYPES'!AB83="Non-listed commercial indexes"),TRUE,FALSE)</f>
        <v>0</v>
      </c>
      <c r="CE92" s="54"/>
      <c r="CG92" s="62">
        <f>'Sample Manifest - ALL TYPES'!Q83</f>
        <v>0</v>
      </c>
      <c r="CH92" s="61" t="str">
        <f t="shared" ref="CH92:CK92" si="161">SUBSTITUTE(CG92,CH$17,"")</f>
        <v>0</v>
      </c>
      <c r="CI92" s="61" t="str">
        <f t="shared" si="161"/>
        <v>0</v>
      </c>
      <c r="CJ92" s="61" t="str">
        <f t="shared" si="161"/>
        <v>0</v>
      </c>
      <c r="CK92" s="61" t="str">
        <f t="shared" si="161"/>
        <v>0</v>
      </c>
      <c r="CL92" s="61">
        <f t="shared" si="143"/>
        <v>1</v>
      </c>
      <c r="CM92" s="61" t="b">
        <f>AND(NOT(ISBLANK('Sample Manifest - ALL TYPES'!Q83)),NOT(CL92=0))</f>
        <v>0</v>
      </c>
      <c r="CR92" s="11" t="b">
        <f>AND('Sample Manifest - ALL TYPES'!B83="Illumina Library Pool",ISBLANK('Sample Manifest - ALL TYPES'!Z83))</f>
        <v>0</v>
      </c>
    </row>
    <row r="93" spans="1:96" s="11" customFormat="1" x14ac:dyDescent="0.2">
      <c r="A93" s="11">
        <f>'Sample Manifest - ALL TYPES'!C84</f>
        <v>0</v>
      </c>
      <c r="B93" s="11" t="str">
        <f t="shared" ref="B93:BK93" si="162">SUBSTITUTE(A93,B$17,"")</f>
        <v>0</v>
      </c>
      <c r="C93" s="11" t="str">
        <f t="shared" si="162"/>
        <v>0</v>
      </c>
      <c r="D93" s="11" t="str">
        <f t="shared" si="162"/>
        <v>0</v>
      </c>
      <c r="E93" s="11" t="str">
        <f t="shared" si="162"/>
        <v>0</v>
      </c>
      <c r="F93" s="11" t="str">
        <f t="shared" si="162"/>
        <v>0</v>
      </c>
      <c r="G93" s="11" t="str">
        <f t="shared" si="162"/>
        <v>0</v>
      </c>
      <c r="H93" s="11" t="str">
        <f t="shared" si="162"/>
        <v>0</v>
      </c>
      <c r="I93" s="11" t="str">
        <f t="shared" si="162"/>
        <v>0</v>
      </c>
      <c r="J93" s="11" t="str">
        <f t="shared" si="162"/>
        <v>0</v>
      </c>
      <c r="K93" s="11" t="str">
        <f t="shared" si="162"/>
        <v>0</v>
      </c>
      <c r="L93" s="11" t="str">
        <f t="shared" si="162"/>
        <v>0</v>
      </c>
      <c r="M93" s="11" t="str">
        <f t="shared" si="162"/>
        <v>0</v>
      </c>
      <c r="N93" s="11" t="str">
        <f t="shared" si="162"/>
        <v>0</v>
      </c>
      <c r="O93" s="11" t="str">
        <f t="shared" si="162"/>
        <v>0</v>
      </c>
      <c r="P93" s="11" t="str">
        <f t="shared" si="162"/>
        <v>0</v>
      </c>
      <c r="Q93" s="11" t="str">
        <f t="shared" si="162"/>
        <v>0</v>
      </c>
      <c r="R93" s="11" t="str">
        <f t="shared" si="162"/>
        <v>0</v>
      </c>
      <c r="S93" s="11" t="str">
        <f t="shared" si="162"/>
        <v>0</v>
      </c>
      <c r="T93" s="11" t="str">
        <f t="shared" si="162"/>
        <v>0</v>
      </c>
      <c r="U93" s="11" t="str">
        <f t="shared" si="162"/>
        <v>0</v>
      </c>
      <c r="V93" s="11" t="str">
        <f t="shared" si="162"/>
        <v>0</v>
      </c>
      <c r="W93" s="11" t="str">
        <f t="shared" si="162"/>
        <v>0</v>
      </c>
      <c r="X93" s="11" t="str">
        <f t="shared" si="162"/>
        <v>0</v>
      </c>
      <c r="Y93" s="11" t="str">
        <f t="shared" si="162"/>
        <v>0</v>
      </c>
      <c r="Z93" s="11" t="str">
        <f t="shared" si="162"/>
        <v>0</v>
      </c>
      <c r="AA93" s="11" t="str">
        <f t="shared" si="162"/>
        <v>0</v>
      </c>
      <c r="AB93" s="11" t="str">
        <f t="shared" si="162"/>
        <v>0</v>
      </c>
      <c r="AC93" s="11" t="str">
        <f t="shared" si="162"/>
        <v>0</v>
      </c>
      <c r="AD93" s="11" t="str">
        <f t="shared" si="162"/>
        <v>0</v>
      </c>
      <c r="AE93" s="11" t="str">
        <f t="shared" si="162"/>
        <v>0</v>
      </c>
      <c r="AF93" s="11" t="str">
        <f t="shared" si="162"/>
        <v>0</v>
      </c>
      <c r="AG93" s="11" t="str">
        <f t="shared" si="162"/>
        <v>0</v>
      </c>
      <c r="AH93" s="11" t="str">
        <f t="shared" si="162"/>
        <v>0</v>
      </c>
      <c r="AI93" s="11" t="str">
        <f t="shared" si="162"/>
        <v>0</v>
      </c>
      <c r="AJ93" s="11" t="str">
        <f t="shared" si="162"/>
        <v>0</v>
      </c>
      <c r="AK93" s="11" t="str">
        <f t="shared" si="162"/>
        <v>0</v>
      </c>
      <c r="AL93" s="11" t="str">
        <f t="shared" si="162"/>
        <v>0</v>
      </c>
      <c r="AM93" s="11" t="str">
        <f t="shared" si="162"/>
        <v>0</v>
      </c>
      <c r="AN93" s="11" t="str">
        <f t="shared" si="162"/>
        <v>0</v>
      </c>
      <c r="AO93" s="11" t="str">
        <f t="shared" si="162"/>
        <v>0</v>
      </c>
      <c r="AP93" s="11" t="str">
        <f t="shared" si="162"/>
        <v>0</v>
      </c>
      <c r="AQ93" s="11" t="str">
        <f t="shared" si="162"/>
        <v>0</v>
      </c>
      <c r="AR93" s="11" t="str">
        <f t="shared" si="162"/>
        <v>0</v>
      </c>
      <c r="AS93" s="11" t="str">
        <f t="shared" si="162"/>
        <v>0</v>
      </c>
      <c r="AT93" s="11" t="str">
        <f t="shared" si="162"/>
        <v>0</v>
      </c>
      <c r="AU93" s="11" t="str">
        <f t="shared" si="162"/>
        <v>0</v>
      </c>
      <c r="AV93" s="11" t="str">
        <f t="shared" si="162"/>
        <v>0</v>
      </c>
      <c r="AW93" s="11" t="str">
        <f t="shared" si="162"/>
        <v>0</v>
      </c>
      <c r="AX93" s="11" t="str">
        <f t="shared" si="162"/>
        <v>0</v>
      </c>
      <c r="AY93" s="11" t="str">
        <f t="shared" si="162"/>
        <v>0</v>
      </c>
      <c r="AZ93" s="11" t="str">
        <f t="shared" si="162"/>
        <v>0</v>
      </c>
      <c r="BA93" s="11" t="str">
        <f t="shared" si="162"/>
        <v>0</v>
      </c>
      <c r="BB93" s="11" t="str">
        <f t="shared" si="162"/>
        <v/>
      </c>
      <c r="BC93" s="11" t="str">
        <f t="shared" si="162"/>
        <v/>
      </c>
      <c r="BD93" s="11" t="str">
        <f t="shared" si="162"/>
        <v/>
      </c>
      <c r="BE93" s="11" t="str">
        <f t="shared" si="162"/>
        <v/>
      </c>
      <c r="BF93" s="11" t="str">
        <f t="shared" si="162"/>
        <v/>
      </c>
      <c r="BG93" s="11" t="str">
        <f t="shared" si="162"/>
        <v/>
      </c>
      <c r="BH93" s="11" t="str">
        <f t="shared" si="162"/>
        <v/>
      </c>
      <c r="BI93" s="11" t="str">
        <f t="shared" si="162"/>
        <v/>
      </c>
      <c r="BJ93" s="11" t="str">
        <f t="shared" si="162"/>
        <v/>
      </c>
      <c r="BK93" s="11" t="str">
        <f t="shared" si="162"/>
        <v/>
      </c>
      <c r="BL93" s="11" t="str">
        <f t="shared" si="138"/>
        <v/>
      </c>
      <c r="BM93" s="11" t="str">
        <f t="shared" si="139"/>
        <v/>
      </c>
      <c r="BN93" s="11">
        <f t="shared" si="140"/>
        <v>0</v>
      </c>
      <c r="BO93" s="11" t="b">
        <f t="shared" si="135"/>
        <v>0</v>
      </c>
      <c r="BP93" t="b">
        <f>AND(COUNTIF(ranges!B$2:B$4,'Sample Manifest - ALL TYPES'!G84)=0,NOT(ISBLANK('Sample Manifest - ALL TYPES'!G84)))</f>
        <v>0</v>
      </c>
      <c r="CB93" s="11" t="b">
        <f t="shared" si="141"/>
        <v>0</v>
      </c>
      <c r="CD93" s="54" t="b">
        <f>IF(OR('Sample Manifest - ALL TYPES'!AB84="Custom indexes",'Sample Manifest - ALL TYPES'!AB84="Non-listed commercial indexes"),TRUE,FALSE)</f>
        <v>0</v>
      </c>
      <c r="CE93" s="54"/>
      <c r="CG93" s="62">
        <f>'Sample Manifest - ALL TYPES'!Q84</f>
        <v>0</v>
      </c>
      <c r="CH93" s="61" t="str">
        <f t="shared" ref="CH93:CK93" si="163">SUBSTITUTE(CG93,CH$17,"")</f>
        <v>0</v>
      </c>
      <c r="CI93" s="61" t="str">
        <f t="shared" si="163"/>
        <v>0</v>
      </c>
      <c r="CJ93" s="61" t="str">
        <f t="shared" si="163"/>
        <v>0</v>
      </c>
      <c r="CK93" s="61" t="str">
        <f t="shared" si="163"/>
        <v>0</v>
      </c>
      <c r="CL93" s="61">
        <f t="shared" si="143"/>
        <v>1</v>
      </c>
      <c r="CM93" s="61" t="b">
        <f>AND(NOT(ISBLANK('Sample Manifest - ALL TYPES'!Q84)),NOT(CL93=0))</f>
        <v>0</v>
      </c>
      <c r="CR93" s="11" t="b">
        <f>AND('Sample Manifest - ALL TYPES'!B84="Illumina Library Pool",ISBLANK('Sample Manifest - ALL TYPES'!Z84))</f>
        <v>0</v>
      </c>
    </row>
    <row r="94" spans="1:96" s="11" customFormat="1" x14ac:dyDescent="0.2">
      <c r="A94" s="11">
        <f>'Sample Manifest - ALL TYPES'!C85</f>
        <v>0</v>
      </c>
      <c r="B94" s="11" t="str">
        <f t="shared" ref="B94:BK94" si="164">SUBSTITUTE(A94,B$17,"")</f>
        <v>0</v>
      </c>
      <c r="C94" s="11" t="str">
        <f t="shared" si="164"/>
        <v>0</v>
      </c>
      <c r="D94" s="11" t="str">
        <f t="shared" si="164"/>
        <v>0</v>
      </c>
      <c r="E94" s="11" t="str">
        <f t="shared" si="164"/>
        <v>0</v>
      </c>
      <c r="F94" s="11" t="str">
        <f t="shared" si="164"/>
        <v>0</v>
      </c>
      <c r="G94" s="11" t="str">
        <f t="shared" si="164"/>
        <v>0</v>
      </c>
      <c r="H94" s="11" t="str">
        <f t="shared" si="164"/>
        <v>0</v>
      </c>
      <c r="I94" s="11" t="str">
        <f t="shared" si="164"/>
        <v>0</v>
      </c>
      <c r="J94" s="11" t="str">
        <f t="shared" si="164"/>
        <v>0</v>
      </c>
      <c r="K94" s="11" t="str">
        <f t="shared" si="164"/>
        <v>0</v>
      </c>
      <c r="L94" s="11" t="str">
        <f t="shared" si="164"/>
        <v>0</v>
      </c>
      <c r="M94" s="11" t="str">
        <f t="shared" si="164"/>
        <v>0</v>
      </c>
      <c r="N94" s="11" t="str">
        <f t="shared" si="164"/>
        <v>0</v>
      </c>
      <c r="O94" s="11" t="str">
        <f t="shared" si="164"/>
        <v>0</v>
      </c>
      <c r="P94" s="11" t="str">
        <f t="shared" si="164"/>
        <v>0</v>
      </c>
      <c r="Q94" s="11" t="str">
        <f t="shared" si="164"/>
        <v>0</v>
      </c>
      <c r="R94" s="11" t="str">
        <f t="shared" si="164"/>
        <v>0</v>
      </c>
      <c r="S94" s="11" t="str">
        <f t="shared" si="164"/>
        <v>0</v>
      </c>
      <c r="T94" s="11" t="str">
        <f t="shared" si="164"/>
        <v>0</v>
      </c>
      <c r="U94" s="11" t="str">
        <f t="shared" si="164"/>
        <v>0</v>
      </c>
      <c r="V94" s="11" t="str">
        <f t="shared" si="164"/>
        <v>0</v>
      </c>
      <c r="W94" s="11" t="str">
        <f t="shared" si="164"/>
        <v>0</v>
      </c>
      <c r="X94" s="11" t="str">
        <f t="shared" si="164"/>
        <v>0</v>
      </c>
      <c r="Y94" s="11" t="str">
        <f t="shared" si="164"/>
        <v>0</v>
      </c>
      <c r="Z94" s="11" t="str">
        <f t="shared" si="164"/>
        <v>0</v>
      </c>
      <c r="AA94" s="11" t="str">
        <f t="shared" si="164"/>
        <v>0</v>
      </c>
      <c r="AB94" s="11" t="str">
        <f t="shared" si="164"/>
        <v>0</v>
      </c>
      <c r="AC94" s="11" t="str">
        <f t="shared" si="164"/>
        <v>0</v>
      </c>
      <c r="AD94" s="11" t="str">
        <f t="shared" si="164"/>
        <v>0</v>
      </c>
      <c r="AE94" s="11" t="str">
        <f t="shared" si="164"/>
        <v>0</v>
      </c>
      <c r="AF94" s="11" t="str">
        <f t="shared" si="164"/>
        <v>0</v>
      </c>
      <c r="AG94" s="11" t="str">
        <f t="shared" si="164"/>
        <v>0</v>
      </c>
      <c r="AH94" s="11" t="str">
        <f t="shared" si="164"/>
        <v>0</v>
      </c>
      <c r="AI94" s="11" t="str">
        <f t="shared" si="164"/>
        <v>0</v>
      </c>
      <c r="AJ94" s="11" t="str">
        <f t="shared" si="164"/>
        <v>0</v>
      </c>
      <c r="AK94" s="11" t="str">
        <f t="shared" si="164"/>
        <v>0</v>
      </c>
      <c r="AL94" s="11" t="str">
        <f t="shared" si="164"/>
        <v>0</v>
      </c>
      <c r="AM94" s="11" t="str">
        <f t="shared" si="164"/>
        <v>0</v>
      </c>
      <c r="AN94" s="11" t="str">
        <f t="shared" si="164"/>
        <v>0</v>
      </c>
      <c r="AO94" s="11" t="str">
        <f t="shared" si="164"/>
        <v>0</v>
      </c>
      <c r="AP94" s="11" t="str">
        <f t="shared" si="164"/>
        <v>0</v>
      </c>
      <c r="AQ94" s="11" t="str">
        <f t="shared" si="164"/>
        <v>0</v>
      </c>
      <c r="AR94" s="11" t="str">
        <f t="shared" si="164"/>
        <v>0</v>
      </c>
      <c r="AS94" s="11" t="str">
        <f t="shared" si="164"/>
        <v>0</v>
      </c>
      <c r="AT94" s="11" t="str">
        <f t="shared" si="164"/>
        <v>0</v>
      </c>
      <c r="AU94" s="11" t="str">
        <f t="shared" si="164"/>
        <v>0</v>
      </c>
      <c r="AV94" s="11" t="str">
        <f t="shared" si="164"/>
        <v>0</v>
      </c>
      <c r="AW94" s="11" t="str">
        <f t="shared" si="164"/>
        <v>0</v>
      </c>
      <c r="AX94" s="11" t="str">
        <f t="shared" si="164"/>
        <v>0</v>
      </c>
      <c r="AY94" s="11" t="str">
        <f t="shared" si="164"/>
        <v>0</v>
      </c>
      <c r="AZ94" s="11" t="str">
        <f t="shared" si="164"/>
        <v>0</v>
      </c>
      <c r="BA94" s="11" t="str">
        <f t="shared" si="164"/>
        <v>0</v>
      </c>
      <c r="BB94" s="11" t="str">
        <f t="shared" si="164"/>
        <v/>
      </c>
      <c r="BC94" s="11" t="str">
        <f t="shared" si="164"/>
        <v/>
      </c>
      <c r="BD94" s="11" t="str">
        <f t="shared" si="164"/>
        <v/>
      </c>
      <c r="BE94" s="11" t="str">
        <f t="shared" si="164"/>
        <v/>
      </c>
      <c r="BF94" s="11" t="str">
        <f t="shared" si="164"/>
        <v/>
      </c>
      <c r="BG94" s="11" t="str">
        <f t="shared" si="164"/>
        <v/>
      </c>
      <c r="BH94" s="11" t="str">
        <f t="shared" si="164"/>
        <v/>
      </c>
      <c r="BI94" s="11" t="str">
        <f t="shared" si="164"/>
        <v/>
      </c>
      <c r="BJ94" s="11" t="str">
        <f t="shared" si="164"/>
        <v/>
      </c>
      <c r="BK94" s="11" t="str">
        <f t="shared" si="164"/>
        <v/>
      </c>
      <c r="BL94" s="11" t="str">
        <f t="shared" si="138"/>
        <v/>
      </c>
      <c r="BM94" s="11" t="str">
        <f t="shared" si="139"/>
        <v/>
      </c>
      <c r="BN94" s="11">
        <f t="shared" si="140"/>
        <v>0</v>
      </c>
      <c r="BO94" s="11" t="b">
        <f t="shared" si="135"/>
        <v>0</v>
      </c>
      <c r="BP94" t="b">
        <f>AND(COUNTIF(ranges!B$2:B$4,'Sample Manifest - ALL TYPES'!G85)=0,NOT(ISBLANK('Sample Manifest - ALL TYPES'!G85)))</f>
        <v>0</v>
      </c>
      <c r="CB94" s="11" t="b">
        <f t="shared" si="141"/>
        <v>0</v>
      </c>
      <c r="CD94" s="54" t="b">
        <f>IF(OR('Sample Manifest - ALL TYPES'!AB85="Custom indexes",'Sample Manifest - ALL TYPES'!AB85="Non-listed commercial indexes"),TRUE,FALSE)</f>
        <v>0</v>
      </c>
      <c r="CE94" s="54"/>
      <c r="CG94" s="62">
        <f>'Sample Manifest - ALL TYPES'!Q85</f>
        <v>0</v>
      </c>
      <c r="CH94" s="61" t="str">
        <f t="shared" ref="CH94:CK94" si="165">SUBSTITUTE(CG94,CH$17,"")</f>
        <v>0</v>
      </c>
      <c r="CI94" s="61" t="str">
        <f t="shared" si="165"/>
        <v>0</v>
      </c>
      <c r="CJ94" s="61" t="str">
        <f t="shared" si="165"/>
        <v>0</v>
      </c>
      <c r="CK94" s="61" t="str">
        <f t="shared" si="165"/>
        <v>0</v>
      </c>
      <c r="CL94" s="61">
        <f t="shared" si="143"/>
        <v>1</v>
      </c>
      <c r="CM94" s="61" t="b">
        <f>AND(NOT(ISBLANK('Sample Manifest - ALL TYPES'!Q85)),NOT(CL94=0))</f>
        <v>0</v>
      </c>
      <c r="CR94" s="11" t="b">
        <f>AND('Sample Manifest - ALL TYPES'!B85="Illumina Library Pool",ISBLANK('Sample Manifest - ALL TYPES'!Z85))</f>
        <v>0</v>
      </c>
    </row>
    <row r="95" spans="1:96" s="11" customFormat="1" x14ac:dyDescent="0.2">
      <c r="A95" s="11">
        <f>'Sample Manifest - ALL TYPES'!C86</f>
        <v>0</v>
      </c>
      <c r="B95" s="11" t="str">
        <f t="shared" ref="B95:BK95" si="166">SUBSTITUTE(A95,B$17,"")</f>
        <v>0</v>
      </c>
      <c r="C95" s="11" t="str">
        <f t="shared" si="166"/>
        <v>0</v>
      </c>
      <c r="D95" s="11" t="str">
        <f t="shared" si="166"/>
        <v>0</v>
      </c>
      <c r="E95" s="11" t="str">
        <f t="shared" si="166"/>
        <v>0</v>
      </c>
      <c r="F95" s="11" t="str">
        <f t="shared" si="166"/>
        <v>0</v>
      </c>
      <c r="G95" s="11" t="str">
        <f t="shared" si="166"/>
        <v>0</v>
      </c>
      <c r="H95" s="11" t="str">
        <f t="shared" si="166"/>
        <v>0</v>
      </c>
      <c r="I95" s="11" t="str">
        <f t="shared" si="166"/>
        <v>0</v>
      </c>
      <c r="J95" s="11" t="str">
        <f t="shared" si="166"/>
        <v>0</v>
      </c>
      <c r="K95" s="11" t="str">
        <f t="shared" si="166"/>
        <v>0</v>
      </c>
      <c r="L95" s="11" t="str">
        <f t="shared" si="166"/>
        <v>0</v>
      </c>
      <c r="M95" s="11" t="str">
        <f t="shared" si="166"/>
        <v>0</v>
      </c>
      <c r="N95" s="11" t="str">
        <f t="shared" si="166"/>
        <v>0</v>
      </c>
      <c r="O95" s="11" t="str">
        <f t="shared" si="166"/>
        <v>0</v>
      </c>
      <c r="P95" s="11" t="str">
        <f t="shared" si="166"/>
        <v>0</v>
      </c>
      <c r="Q95" s="11" t="str">
        <f t="shared" si="166"/>
        <v>0</v>
      </c>
      <c r="R95" s="11" t="str">
        <f t="shared" si="166"/>
        <v>0</v>
      </c>
      <c r="S95" s="11" t="str">
        <f t="shared" si="166"/>
        <v>0</v>
      </c>
      <c r="T95" s="11" t="str">
        <f t="shared" si="166"/>
        <v>0</v>
      </c>
      <c r="U95" s="11" t="str">
        <f t="shared" si="166"/>
        <v>0</v>
      </c>
      <c r="V95" s="11" t="str">
        <f t="shared" si="166"/>
        <v>0</v>
      </c>
      <c r="W95" s="11" t="str">
        <f t="shared" si="166"/>
        <v>0</v>
      </c>
      <c r="X95" s="11" t="str">
        <f t="shared" si="166"/>
        <v>0</v>
      </c>
      <c r="Y95" s="11" t="str">
        <f t="shared" si="166"/>
        <v>0</v>
      </c>
      <c r="Z95" s="11" t="str">
        <f t="shared" si="166"/>
        <v>0</v>
      </c>
      <c r="AA95" s="11" t="str">
        <f t="shared" si="166"/>
        <v>0</v>
      </c>
      <c r="AB95" s="11" t="str">
        <f t="shared" si="166"/>
        <v>0</v>
      </c>
      <c r="AC95" s="11" t="str">
        <f t="shared" si="166"/>
        <v>0</v>
      </c>
      <c r="AD95" s="11" t="str">
        <f t="shared" si="166"/>
        <v>0</v>
      </c>
      <c r="AE95" s="11" t="str">
        <f t="shared" si="166"/>
        <v>0</v>
      </c>
      <c r="AF95" s="11" t="str">
        <f t="shared" si="166"/>
        <v>0</v>
      </c>
      <c r="AG95" s="11" t="str">
        <f t="shared" si="166"/>
        <v>0</v>
      </c>
      <c r="AH95" s="11" t="str">
        <f t="shared" si="166"/>
        <v>0</v>
      </c>
      <c r="AI95" s="11" t="str">
        <f t="shared" si="166"/>
        <v>0</v>
      </c>
      <c r="AJ95" s="11" t="str">
        <f t="shared" si="166"/>
        <v>0</v>
      </c>
      <c r="AK95" s="11" t="str">
        <f t="shared" si="166"/>
        <v>0</v>
      </c>
      <c r="AL95" s="11" t="str">
        <f t="shared" si="166"/>
        <v>0</v>
      </c>
      <c r="AM95" s="11" t="str">
        <f t="shared" si="166"/>
        <v>0</v>
      </c>
      <c r="AN95" s="11" t="str">
        <f t="shared" si="166"/>
        <v>0</v>
      </c>
      <c r="AO95" s="11" t="str">
        <f t="shared" si="166"/>
        <v>0</v>
      </c>
      <c r="AP95" s="11" t="str">
        <f t="shared" si="166"/>
        <v>0</v>
      </c>
      <c r="AQ95" s="11" t="str">
        <f t="shared" si="166"/>
        <v>0</v>
      </c>
      <c r="AR95" s="11" t="str">
        <f t="shared" si="166"/>
        <v>0</v>
      </c>
      <c r="AS95" s="11" t="str">
        <f t="shared" si="166"/>
        <v>0</v>
      </c>
      <c r="AT95" s="11" t="str">
        <f t="shared" si="166"/>
        <v>0</v>
      </c>
      <c r="AU95" s="11" t="str">
        <f t="shared" si="166"/>
        <v>0</v>
      </c>
      <c r="AV95" s="11" t="str">
        <f t="shared" si="166"/>
        <v>0</v>
      </c>
      <c r="AW95" s="11" t="str">
        <f t="shared" si="166"/>
        <v>0</v>
      </c>
      <c r="AX95" s="11" t="str">
        <f t="shared" si="166"/>
        <v>0</v>
      </c>
      <c r="AY95" s="11" t="str">
        <f t="shared" si="166"/>
        <v>0</v>
      </c>
      <c r="AZ95" s="11" t="str">
        <f t="shared" si="166"/>
        <v>0</v>
      </c>
      <c r="BA95" s="11" t="str">
        <f t="shared" si="166"/>
        <v>0</v>
      </c>
      <c r="BB95" s="11" t="str">
        <f t="shared" si="166"/>
        <v/>
      </c>
      <c r="BC95" s="11" t="str">
        <f t="shared" si="166"/>
        <v/>
      </c>
      <c r="BD95" s="11" t="str">
        <f t="shared" si="166"/>
        <v/>
      </c>
      <c r="BE95" s="11" t="str">
        <f t="shared" si="166"/>
        <v/>
      </c>
      <c r="BF95" s="11" t="str">
        <f t="shared" si="166"/>
        <v/>
      </c>
      <c r="BG95" s="11" t="str">
        <f t="shared" si="166"/>
        <v/>
      </c>
      <c r="BH95" s="11" t="str">
        <f t="shared" si="166"/>
        <v/>
      </c>
      <c r="BI95" s="11" t="str">
        <f t="shared" si="166"/>
        <v/>
      </c>
      <c r="BJ95" s="11" t="str">
        <f t="shared" si="166"/>
        <v/>
      </c>
      <c r="BK95" s="11" t="str">
        <f t="shared" si="166"/>
        <v/>
      </c>
      <c r="BL95" s="11" t="str">
        <f t="shared" si="138"/>
        <v/>
      </c>
      <c r="BM95" s="11" t="str">
        <f t="shared" si="139"/>
        <v/>
      </c>
      <c r="BN95" s="11">
        <f t="shared" si="140"/>
        <v>0</v>
      </c>
      <c r="BO95" s="11" t="b">
        <f t="shared" si="135"/>
        <v>0</v>
      </c>
      <c r="BP95" t="b">
        <f>AND(COUNTIF(ranges!B$2:B$4,'Sample Manifest - ALL TYPES'!G86)=0,NOT(ISBLANK('Sample Manifest - ALL TYPES'!G86)))</f>
        <v>0</v>
      </c>
      <c r="CB95" s="11" t="b">
        <f t="shared" si="141"/>
        <v>0</v>
      </c>
      <c r="CD95" s="54" t="b">
        <f>IF(OR('Sample Manifest - ALL TYPES'!AB86="Custom indexes",'Sample Manifest - ALL TYPES'!AB86="Non-listed commercial indexes"),TRUE,FALSE)</f>
        <v>0</v>
      </c>
      <c r="CE95" s="54"/>
      <c r="CG95" s="62">
        <f>'Sample Manifest - ALL TYPES'!Q86</f>
        <v>0</v>
      </c>
      <c r="CH95" s="61" t="str">
        <f t="shared" ref="CH95:CK95" si="167">SUBSTITUTE(CG95,CH$17,"")</f>
        <v>0</v>
      </c>
      <c r="CI95" s="61" t="str">
        <f t="shared" si="167"/>
        <v>0</v>
      </c>
      <c r="CJ95" s="61" t="str">
        <f t="shared" si="167"/>
        <v>0</v>
      </c>
      <c r="CK95" s="61" t="str">
        <f t="shared" si="167"/>
        <v>0</v>
      </c>
      <c r="CL95" s="61">
        <f t="shared" si="143"/>
        <v>1</v>
      </c>
      <c r="CM95" s="61" t="b">
        <f>AND(NOT(ISBLANK('Sample Manifest - ALL TYPES'!Q86)),NOT(CL95=0))</f>
        <v>0</v>
      </c>
      <c r="CR95" s="11" t="b">
        <f>AND('Sample Manifest - ALL TYPES'!B86="Illumina Library Pool",ISBLANK('Sample Manifest - ALL TYPES'!Z86))</f>
        <v>0</v>
      </c>
    </row>
    <row r="96" spans="1:96" s="11" customFormat="1" x14ac:dyDescent="0.2">
      <c r="A96" s="11">
        <f>'Sample Manifest - ALL TYPES'!C87</f>
        <v>0</v>
      </c>
      <c r="B96" s="11" t="str">
        <f t="shared" ref="B96:BK96" si="168">SUBSTITUTE(A96,B$17,"")</f>
        <v>0</v>
      </c>
      <c r="C96" s="11" t="str">
        <f t="shared" si="168"/>
        <v>0</v>
      </c>
      <c r="D96" s="11" t="str">
        <f t="shared" si="168"/>
        <v>0</v>
      </c>
      <c r="E96" s="11" t="str">
        <f t="shared" si="168"/>
        <v>0</v>
      </c>
      <c r="F96" s="11" t="str">
        <f t="shared" si="168"/>
        <v>0</v>
      </c>
      <c r="G96" s="11" t="str">
        <f t="shared" si="168"/>
        <v>0</v>
      </c>
      <c r="H96" s="11" t="str">
        <f t="shared" si="168"/>
        <v>0</v>
      </c>
      <c r="I96" s="11" t="str">
        <f t="shared" si="168"/>
        <v>0</v>
      </c>
      <c r="J96" s="11" t="str">
        <f t="shared" si="168"/>
        <v>0</v>
      </c>
      <c r="K96" s="11" t="str">
        <f t="shared" si="168"/>
        <v>0</v>
      </c>
      <c r="L96" s="11" t="str">
        <f t="shared" si="168"/>
        <v>0</v>
      </c>
      <c r="M96" s="11" t="str">
        <f t="shared" si="168"/>
        <v>0</v>
      </c>
      <c r="N96" s="11" t="str">
        <f t="shared" si="168"/>
        <v>0</v>
      </c>
      <c r="O96" s="11" t="str">
        <f t="shared" si="168"/>
        <v>0</v>
      </c>
      <c r="P96" s="11" t="str">
        <f t="shared" si="168"/>
        <v>0</v>
      </c>
      <c r="Q96" s="11" t="str">
        <f t="shared" si="168"/>
        <v>0</v>
      </c>
      <c r="R96" s="11" t="str">
        <f t="shared" si="168"/>
        <v>0</v>
      </c>
      <c r="S96" s="11" t="str">
        <f t="shared" si="168"/>
        <v>0</v>
      </c>
      <c r="T96" s="11" t="str">
        <f t="shared" si="168"/>
        <v>0</v>
      </c>
      <c r="U96" s="11" t="str">
        <f t="shared" si="168"/>
        <v>0</v>
      </c>
      <c r="V96" s="11" t="str">
        <f t="shared" si="168"/>
        <v>0</v>
      </c>
      <c r="W96" s="11" t="str">
        <f t="shared" si="168"/>
        <v>0</v>
      </c>
      <c r="X96" s="11" t="str">
        <f t="shared" si="168"/>
        <v>0</v>
      </c>
      <c r="Y96" s="11" t="str">
        <f t="shared" si="168"/>
        <v>0</v>
      </c>
      <c r="Z96" s="11" t="str">
        <f t="shared" si="168"/>
        <v>0</v>
      </c>
      <c r="AA96" s="11" t="str">
        <f t="shared" si="168"/>
        <v>0</v>
      </c>
      <c r="AB96" s="11" t="str">
        <f t="shared" si="168"/>
        <v>0</v>
      </c>
      <c r="AC96" s="11" t="str">
        <f t="shared" si="168"/>
        <v>0</v>
      </c>
      <c r="AD96" s="11" t="str">
        <f t="shared" si="168"/>
        <v>0</v>
      </c>
      <c r="AE96" s="11" t="str">
        <f t="shared" si="168"/>
        <v>0</v>
      </c>
      <c r="AF96" s="11" t="str">
        <f t="shared" si="168"/>
        <v>0</v>
      </c>
      <c r="AG96" s="11" t="str">
        <f t="shared" si="168"/>
        <v>0</v>
      </c>
      <c r="AH96" s="11" t="str">
        <f t="shared" si="168"/>
        <v>0</v>
      </c>
      <c r="AI96" s="11" t="str">
        <f t="shared" si="168"/>
        <v>0</v>
      </c>
      <c r="AJ96" s="11" t="str">
        <f t="shared" si="168"/>
        <v>0</v>
      </c>
      <c r="AK96" s="11" t="str">
        <f t="shared" si="168"/>
        <v>0</v>
      </c>
      <c r="AL96" s="11" t="str">
        <f t="shared" si="168"/>
        <v>0</v>
      </c>
      <c r="AM96" s="11" t="str">
        <f t="shared" si="168"/>
        <v>0</v>
      </c>
      <c r="AN96" s="11" t="str">
        <f t="shared" si="168"/>
        <v>0</v>
      </c>
      <c r="AO96" s="11" t="str">
        <f t="shared" si="168"/>
        <v>0</v>
      </c>
      <c r="AP96" s="11" t="str">
        <f t="shared" si="168"/>
        <v>0</v>
      </c>
      <c r="AQ96" s="11" t="str">
        <f t="shared" si="168"/>
        <v>0</v>
      </c>
      <c r="AR96" s="11" t="str">
        <f t="shared" si="168"/>
        <v>0</v>
      </c>
      <c r="AS96" s="11" t="str">
        <f t="shared" si="168"/>
        <v>0</v>
      </c>
      <c r="AT96" s="11" t="str">
        <f t="shared" si="168"/>
        <v>0</v>
      </c>
      <c r="AU96" s="11" t="str">
        <f t="shared" si="168"/>
        <v>0</v>
      </c>
      <c r="AV96" s="11" t="str">
        <f t="shared" si="168"/>
        <v>0</v>
      </c>
      <c r="AW96" s="11" t="str">
        <f t="shared" si="168"/>
        <v>0</v>
      </c>
      <c r="AX96" s="11" t="str">
        <f t="shared" si="168"/>
        <v>0</v>
      </c>
      <c r="AY96" s="11" t="str">
        <f t="shared" si="168"/>
        <v>0</v>
      </c>
      <c r="AZ96" s="11" t="str">
        <f t="shared" si="168"/>
        <v>0</v>
      </c>
      <c r="BA96" s="11" t="str">
        <f t="shared" si="168"/>
        <v>0</v>
      </c>
      <c r="BB96" s="11" t="str">
        <f t="shared" si="168"/>
        <v/>
      </c>
      <c r="BC96" s="11" t="str">
        <f t="shared" si="168"/>
        <v/>
      </c>
      <c r="BD96" s="11" t="str">
        <f t="shared" si="168"/>
        <v/>
      </c>
      <c r="BE96" s="11" t="str">
        <f t="shared" si="168"/>
        <v/>
      </c>
      <c r="BF96" s="11" t="str">
        <f t="shared" si="168"/>
        <v/>
      </c>
      <c r="BG96" s="11" t="str">
        <f t="shared" si="168"/>
        <v/>
      </c>
      <c r="BH96" s="11" t="str">
        <f t="shared" si="168"/>
        <v/>
      </c>
      <c r="BI96" s="11" t="str">
        <f t="shared" si="168"/>
        <v/>
      </c>
      <c r="BJ96" s="11" t="str">
        <f t="shared" si="168"/>
        <v/>
      </c>
      <c r="BK96" s="11" t="str">
        <f t="shared" si="168"/>
        <v/>
      </c>
      <c r="BL96" s="11" t="str">
        <f t="shared" si="138"/>
        <v/>
      </c>
      <c r="BM96" s="11" t="str">
        <f t="shared" si="139"/>
        <v/>
      </c>
      <c r="BN96" s="11">
        <f t="shared" si="140"/>
        <v>0</v>
      </c>
      <c r="BO96" s="11" t="b">
        <f t="shared" si="135"/>
        <v>0</v>
      </c>
      <c r="BP96" t="b">
        <f>AND(COUNTIF(ranges!B$2:B$4,'Sample Manifest - ALL TYPES'!G87)=0,NOT(ISBLANK('Sample Manifest - ALL TYPES'!G87)))</f>
        <v>0</v>
      </c>
      <c r="CB96" s="11" t="b">
        <f t="shared" si="141"/>
        <v>0</v>
      </c>
      <c r="CD96" s="54" t="b">
        <f>IF(OR('Sample Manifest - ALL TYPES'!AB87="Custom indexes",'Sample Manifest - ALL TYPES'!AB87="Non-listed commercial indexes"),TRUE,FALSE)</f>
        <v>0</v>
      </c>
      <c r="CE96" s="54"/>
      <c r="CG96" s="62">
        <f>'Sample Manifest - ALL TYPES'!Q87</f>
        <v>0</v>
      </c>
      <c r="CH96" s="61" t="str">
        <f t="shared" ref="CH96:CK96" si="169">SUBSTITUTE(CG96,CH$17,"")</f>
        <v>0</v>
      </c>
      <c r="CI96" s="61" t="str">
        <f t="shared" si="169"/>
        <v>0</v>
      </c>
      <c r="CJ96" s="61" t="str">
        <f t="shared" si="169"/>
        <v>0</v>
      </c>
      <c r="CK96" s="61" t="str">
        <f t="shared" si="169"/>
        <v>0</v>
      </c>
      <c r="CL96" s="61">
        <f t="shared" si="143"/>
        <v>1</v>
      </c>
      <c r="CM96" s="61" t="b">
        <f>AND(NOT(ISBLANK('Sample Manifest - ALL TYPES'!Q87)),NOT(CL96=0))</f>
        <v>0</v>
      </c>
      <c r="CR96" s="11" t="b">
        <f>AND('Sample Manifest - ALL TYPES'!B87="Illumina Library Pool",ISBLANK('Sample Manifest - ALL TYPES'!Z87))</f>
        <v>0</v>
      </c>
    </row>
    <row r="97" spans="1:96" s="11" customFormat="1" x14ac:dyDescent="0.2">
      <c r="A97" s="11">
        <f>'Sample Manifest - ALL TYPES'!C88</f>
        <v>0</v>
      </c>
      <c r="B97" s="11" t="str">
        <f t="shared" ref="B97:BK97" si="170">SUBSTITUTE(A97,B$17,"")</f>
        <v>0</v>
      </c>
      <c r="C97" s="11" t="str">
        <f t="shared" si="170"/>
        <v>0</v>
      </c>
      <c r="D97" s="11" t="str">
        <f t="shared" si="170"/>
        <v>0</v>
      </c>
      <c r="E97" s="11" t="str">
        <f t="shared" si="170"/>
        <v>0</v>
      </c>
      <c r="F97" s="11" t="str">
        <f t="shared" si="170"/>
        <v>0</v>
      </c>
      <c r="G97" s="11" t="str">
        <f t="shared" si="170"/>
        <v>0</v>
      </c>
      <c r="H97" s="11" t="str">
        <f t="shared" si="170"/>
        <v>0</v>
      </c>
      <c r="I97" s="11" t="str">
        <f t="shared" si="170"/>
        <v>0</v>
      </c>
      <c r="J97" s="11" t="str">
        <f t="shared" si="170"/>
        <v>0</v>
      </c>
      <c r="K97" s="11" t="str">
        <f t="shared" si="170"/>
        <v>0</v>
      </c>
      <c r="L97" s="11" t="str">
        <f t="shared" si="170"/>
        <v>0</v>
      </c>
      <c r="M97" s="11" t="str">
        <f t="shared" si="170"/>
        <v>0</v>
      </c>
      <c r="N97" s="11" t="str">
        <f t="shared" si="170"/>
        <v>0</v>
      </c>
      <c r="O97" s="11" t="str">
        <f t="shared" si="170"/>
        <v>0</v>
      </c>
      <c r="P97" s="11" t="str">
        <f t="shared" si="170"/>
        <v>0</v>
      </c>
      <c r="Q97" s="11" t="str">
        <f t="shared" si="170"/>
        <v>0</v>
      </c>
      <c r="R97" s="11" t="str">
        <f t="shared" si="170"/>
        <v>0</v>
      </c>
      <c r="S97" s="11" t="str">
        <f t="shared" si="170"/>
        <v>0</v>
      </c>
      <c r="T97" s="11" t="str">
        <f t="shared" si="170"/>
        <v>0</v>
      </c>
      <c r="U97" s="11" t="str">
        <f t="shared" si="170"/>
        <v>0</v>
      </c>
      <c r="V97" s="11" t="str">
        <f t="shared" si="170"/>
        <v>0</v>
      </c>
      <c r="W97" s="11" t="str">
        <f t="shared" si="170"/>
        <v>0</v>
      </c>
      <c r="X97" s="11" t="str">
        <f t="shared" si="170"/>
        <v>0</v>
      </c>
      <c r="Y97" s="11" t="str">
        <f t="shared" si="170"/>
        <v>0</v>
      </c>
      <c r="Z97" s="11" t="str">
        <f t="shared" si="170"/>
        <v>0</v>
      </c>
      <c r="AA97" s="11" t="str">
        <f t="shared" si="170"/>
        <v>0</v>
      </c>
      <c r="AB97" s="11" t="str">
        <f t="shared" si="170"/>
        <v>0</v>
      </c>
      <c r="AC97" s="11" t="str">
        <f t="shared" si="170"/>
        <v>0</v>
      </c>
      <c r="AD97" s="11" t="str">
        <f t="shared" si="170"/>
        <v>0</v>
      </c>
      <c r="AE97" s="11" t="str">
        <f t="shared" si="170"/>
        <v>0</v>
      </c>
      <c r="AF97" s="11" t="str">
        <f t="shared" si="170"/>
        <v>0</v>
      </c>
      <c r="AG97" s="11" t="str">
        <f t="shared" si="170"/>
        <v>0</v>
      </c>
      <c r="AH97" s="11" t="str">
        <f t="shared" si="170"/>
        <v>0</v>
      </c>
      <c r="AI97" s="11" t="str">
        <f t="shared" si="170"/>
        <v>0</v>
      </c>
      <c r="AJ97" s="11" t="str">
        <f t="shared" si="170"/>
        <v>0</v>
      </c>
      <c r="AK97" s="11" t="str">
        <f t="shared" si="170"/>
        <v>0</v>
      </c>
      <c r="AL97" s="11" t="str">
        <f t="shared" si="170"/>
        <v>0</v>
      </c>
      <c r="AM97" s="11" t="str">
        <f t="shared" si="170"/>
        <v>0</v>
      </c>
      <c r="AN97" s="11" t="str">
        <f t="shared" si="170"/>
        <v>0</v>
      </c>
      <c r="AO97" s="11" t="str">
        <f t="shared" si="170"/>
        <v>0</v>
      </c>
      <c r="AP97" s="11" t="str">
        <f t="shared" si="170"/>
        <v>0</v>
      </c>
      <c r="AQ97" s="11" t="str">
        <f t="shared" si="170"/>
        <v>0</v>
      </c>
      <c r="AR97" s="11" t="str">
        <f t="shared" si="170"/>
        <v>0</v>
      </c>
      <c r="AS97" s="11" t="str">
        <f t="shared" si="170"/>
        <v>0</v>
      </c>
      <c r="AT97" s="11" t="str">
        <f t="shared" si="170"/>
        <v>0</v>
      </c>
      <c r="AU97" s="11" t="str">
        <f t="shared" si="170"/>
        <v>0</v>
      </c>
      <c r="AV97" s="11" t="str">
        <f t="shared" si="170"/>
        <v>0</v>
      </c>
      <c r="AW97" s="11" t="str">
        <f t="shared" si="170"/>
        <v>0</v>
      </c>
      <c r="AX97" s="11" t="str">
        <f t="shared" si="170"/>
        <v>0</v>
      </c>
      <c r="AY97" s="11" t="str">
        <f t="shared" si="170"/>
        <v>0</v>
      </c>
      <c r="AZ97" s="11" t="str">
        <f t="shared" si="170"/>
        <v>0</v>
      </c>
      <c r="BA97" s="11" t="str">
        <f t="shared" si="170"/>
        <v>0</v>
      </c>
      <c r="BB97" s="11" t="str">
        <f t="shared" si="170"/>
        <v/>
      </c>
      <c r="BC97" s="11" t="str">
        <f t="shared" si="170"/>
        <v/>
      </c>
      <c r="BD97" s="11" t="str">
        <f t="shared" si="170"/>
        <v/>
      </c>
      <c r="BE97" s="11" t="str">
        <f t="shared" si="170"/>
        <v/>
      </c>
      <c r="BF97" s="11" t="str">
        <f t="shared" si="170"/>
        <v/>
      </c>
      <c r="BG97" s="11" t="str">
        <f t="shared" si="170"/>
        <v/>
      </c>
      <c r="BH97" s="11" t="str">
        <f t="shared" si="170"/>
        <v/>
      </c>
      <c r="BI97" s="11" t="str">
        <f t="shared" si="170"/>
        <v/>
      </c>
      <c r="BJ97" s="11" t="str">
        <f t="shared" si="170"/>
        <v/>
      </c>
      <c r="BK97" s="11" t="str">
        <f t="shared" si="170"/>
        <v/>
      </c>
      <c r="BL97" s="11" t="str">
        <f t="shared" si="138"/>
        <v/>
      </c>
      <c r="BM97" s="11" t="str">
        <f t="shared" si="139"/>
        <v/>
      </c>
      <c r="BN97" s="11">
        <f t="shared" si="140"/>
        <v>0</v>
      </c>
      <c r="BO97" s="11" t="b">
        <f t="shared" si="135"/>
        <v>0</v>
      </c>
      <c r="BP97" t="b">
        <f>AND(COUNTIF(ranges!B$2:B$4,'Sample Manifest - ALL TYPES'!G88)=0,NOT(ISBLANK('Sample Manifest - ALL TYPES'!G88)))</f>
        <v>0</v>
      </c>
      <c r="CB97" s="11" t="b">
        <f t="shared" si="141"/>
        <v>0</v>
      </c>
      <c r="CD97" s="54" t="b">
        <f>IF(OR('Sample Manifest - ALL TYPES'!AB88="Custom indexes",'Sample Manifest - ALL TYPES'!AB88="Non-listed commercial indexes"),TRUE,FALSE)</f>
        <v>0</v>
      </c>
      <c r="CE97" s="54"/>
      <c r="CG97" s="62">
        <f>'Sample Manifest - ALL TYPES'!Q88</f>
        <v>0</v>
      </c>
      <c r="CH97" s="61" t="str">
        <f t="shared" ref="CH97:CK97" si="171">SUBSTITUTE(CG97,CH$17,"")</f>
        <v>0</v>
      </c>
      <c r="CI97" s="61" t="str">
        <f t="shared" si="171"/>
        <v>0</v>
      </c>
      <c r="CJ97" s="61" t="str">
        <f t="shared" si="171"/>
        <v>0</v>
      </c>
      <c r="CK97" s="61" t="str">
        <f t="shared" si="171"/>
        <v>0</v>
      </c>
      <c r="CL97" s="61">
        <f t="shared" si="143"/>
        <v>1</v>
      </c>
      <c r="CM97" s="61" t="b">
        <f>AND(NOT(ISBLANK('Sample Manifest - ALL TYPES'!Q88)),NOT(CL97=0))</f>
        <v>0</v>
      </c>
      <c r="CR97" s="11" t="b">
        <f>AND('Sample Manifest - ALL TYPES'!B88="Illumina Library Pool",ISBLANK('Sample Manifest - ALL TYPES'!Z88))</f>
        <v>0</v>
      </c>
    </row>
    <row r="98" spans="1:96" s="11" customFormat="1" x14ac:dyDescent="0.2">
      <c r="A98" s="11">
        <f>'Sample Manifest - ALL TYPES'!C89</f>
        <v>0</v>
      </c>
      <c r="B98" s="11" t="str">
        <f t="shared" ref="B98:BK98" si="172">SUBSTITUTE(A98,B$17,"")</f>
        <v>0</v>
      </c>
      <c r="C98" s="11" t="str">
        <f t="shared" si="172"/>
        <v>0</v>
      </c>
      <c r="D98" s="11" t="str">
        <f t="shared" si="172"/>
        <v>0</v>
      </c>
      <c r="E98" s="11" t="str">
        <f t="shared" si="172"/>
        <v>0</v>
      </c>
      <c r="F98" s="11" t="str">
        <f t="shared" si="172"/>
        <v>0</v>
      </c>
      <c r="G98" s="11" t="str">
        <f t="shared" si="172"/>
        <v>0</v>
      </c>
      <c r="H98" s="11" t="str">
        <f t="shared" si="172"/>
        <v>0</v>
      </c>
      <c r="I98" s="11" t="str">
        <f t="shared" si="172"/>
        <v>0</v>
      </c>
      <c r="J98" s="11" t="str">
        <f t="shared" si="172"/>
        <v>0</v>
      </c>
      <c r="K98" s="11" t="str">
        <f t="shared" si="172"/>
        <v>0</v>
      </c>
      <c r="L98" s="11" t="str">
        <f t="shared" si="172"/>
        <v>0</v>
      </c>
      <c r="M98" s="11" t="str">
        <f t="shared" si="172"/>
        <v>0</v>
      </c>
      <c r="N98" s="11" t="str">
        <f t="shared" si="172"/>
        <v>0</v>
      </c>
      <c r="O98" s="11" t="str">
        <f t="shared" si="172"/>
        <v>0</v>
      </c>
      <c r="P98" s="11" t="str">
        <f t="shared" si="172"/>
        <v>0</v>
      </c>
      <c r="Q98" s="11" t="str">
        <f t="shared" si="172"/>
        <v>0</v>
      </c>
      <c r="R98" s="11" t="str">
        <f t="shared" si="172"/>
        <v>0</v>
      </c>
      <c r="S98" s="11" t="str">
        <f t="shared" si="172"/>
        <v>0</v>
      </c>
      <c r="T98" s="11" t="str">
        <f t="shared" si="172"/>
        <v>0</v>
      </c>
      <c r="U98" s="11" t="str">
        <f t="shared" si="172"/>
        <v>0</v>
      </c>
      <c r="V98" s="11" t="str">
        <f t="shared" si="172"/>
        <v>0</v>
      </c>
      <c r="W98" s="11" t="str">
        <f t="shared" si="172"/>
        <v>0</v>
      </c>
      <c r="X98" s="11" t="str">
        <f t="shared" si="172"/>
        <v>0</v>
      </c>
      <c r="Y98" s="11" t="str">
        <f t="shared" si="172"/>
        <v>0</v>
      </c>
      <c r="Z98" s="11" t="str">
        <f t="shared" si="172"/>
        <v>0</v>
      </c>
      <c r="AA98" s="11" t="str">
        <f t="shared" si="172"/>
        <v>0</v>
      </c>
      <c r="AB98" s="11" t="str">
        <f t="shared" si="172"/>
        <v>0</v>
      </c>
      <c r="AC98" s="11" t="str">
        <f t="shared" si="172"/>
        <v>0</v>
      </c>
      <c r="AD98" s="11" t="str">
        <f t="shared" si="172"/>
        <v>0</v>
      </c>
      <c r="AE98" s="11" t="str">
        <f t="shared" si="172"/>
        <v>0</v>
      </c>
      <c r="AF98" s="11" t="str">
        <f t="shared" si="172"/>
        <v>0</v>
      </c>
      <c r="AG98" s="11" t="str">
        <f t="shared" si="172"/>
        <v>0</v>
      </c>
      <c r="AH98" s="11" t="str">
        <f t="shared" si="172"/>
        <v>0</v>
      </c>
      <c r="AI98" s="11" t="str">
        <f t="shared" si="172"/>
        <v>0</v>
      </c>
      <c r="AJ98" s="11" t="str">
        <f t="shared" si="172"/>
        <v>0</v>
      </c>
      <c r="AK98" s="11" t="str">
        <f t="shared" si="172"/>
        <v>0</v>
      </c>
      <c r="AL98" s="11" t="str">
        <f t="shared" si="172"/>
        <v>0</v>
      </c>
      <c r="AM98" s="11" t="str">
        <f t="shared" si="172"/>
        <v>0</v>
      </c>
      <c r="AN98" s="11" t="str">
        <f t="shared" si="172"/>
        <v>0</v>
      </c>
      <c r="AO98" s="11" t="str">
        <f t="shared" si="172"/>
        <v>0</v>
      </c>
      <c r="AP98" s="11" t="str">
        <f t="shared" si="172"/>
        <v>0</v>
      </c>
      <c r="AQ98" s="11" t="str">
        <f t="shared" si="172"/>
        <v>0</v>
      </c>
      <c r="AR98" s="11" t="str">
        <f t="shared" si="172"/>
        <v>0</v>
      </c>
      <c r="AS98" s="11" t="str">
        <f t="shared" si="172"/>
        <v>0</v>
      </c>
      <c r="AT98" s="11" t="str">
        <f t="shared" si="172"/>
        <v>0</v>
      </c>
      <c r="AU98" s="11" t="str">
        <f t="shared" si="172"/>
        <v>0</v>
      </c>
      <c r="AV98" s="11" t="str">
        <f t="shared" si="172"/>
        <v>0</v>
      </c>
      <c r="AW98" s="11" t="str">
        <f t="shared" si="172"/>
        <v>0</v>
      </c>
      <c r="AX98" s="11" t="str">
        <f t="shared" si="172"/>
        <v>0</v>
      </c>
      <c r="AY98" s="11" t="str">
        <f t="shared" si="172"/>
        <v>0</v>
      </c>
      <c r="AZ98" s="11" t="str">
        <f t="shared" si="172"/>
        <v>0</v>
      </c>
      <c r="BA98" s="11" t="str">
        <f t="shared" si="172"/>
        <v>0</v>
      </c>
      <c r="BB98" s="11" t="str">
        <f t="shared" si="172"/>
        <v/>
      </c>
      <c r="BC98" s="11" t="str">
        <f t="shared" si="172"/>
        <v/>
      </c>
      <c r="BD98" s="11" t="str">
        <f t="shared" si="172"/>
        <v/>
      </c>
      <c r="BE98" s="11" t="str">
        <f t="shared" si="172"/>
        <v/>
      </c>
      <c r="BF98" s="11" t="str">
        <f t="shared" si="172"/>
        <v/>
      </c>
      <c r="BG98" s="11" t="str">
        <f t="shared" si="172"/>
        <v/>
      </c>
      <c r="BH98" s="11" t="str">
        <f t="shared" si="172"/>
        <v/>
      </c>
      <c r="BI98" s="11" t="str">
        <f t="shared" si="172"/>
        <v/>
      </c>
      <c r="BJ98" s="11" t="str">
        <f t="shared" si="172"/>
        <v/>
      </c>
      <c r="BK98" s="11" t="str">
        <f t="shared" si="172"/>
        <v/>
      </c>
      <c r="BL98" s="11" t="str">
        <f t="shared" si="138"/>
        <v/>
      </c>
      <c r="BM98" s="11" t="str">
        <f t="shared" si="139"/>
        <v/>
      </c>
      <c r="BN98" s="11">
        <f t="shared" si="140"/>
        <v>0</v>
      </c>
      <c r="BO98" s="11" t="b">
        <f t="shared" si="135"/>
        <v>0</v>
      </c>
      <c r="BP98" t="b">
        <f>AND(COUNTIF(ranges!B$2:B$4,'Sample Manifest - ALL TYPES'!G89)=0,NOT(ISBLANK('Sample Manifest - ALL TYPES'!G89)))</f>
        <v>0</v>
      </c>
      <c r="CB98" s="11" t="b">
        <f t="shared" si="141"/>
        <v>0</v>
      </c>
      <c r="CD98" s="54" t="b">
        <f>IF(OR('Sample Manifest - ALL TYPES'!AB89="Custom indexes",'Sample Manifest - ALL TYPES'!AB89="Non-listed commercial indexes"),TRUE,FALSE)</f>
        <v>0</v>
      </c>
      <c r="CE98" s="54"/>
      <c r="CG98" s="62">
        <f>'Sample Manifest - ALL TYPES'!Q89</f>
        <v>0</v>
      </c>
      <c r="CH98" s="61" t="str">
        <f t="shared" ref="CH98:CK98" si="173">SUBSTITUTE(CG98,CH$17,"")</f>
        <v>0</v>
      </c>
      <c r="CI98" s="61" t="str">
        <f t="shared" si="173"/>
        <v>0</v>
      </c>
      <c r="CJ98" s="61" t="str">
        <f t="shared" si="173"/>
        <v>0</v>
      </c>
      <c r="CK98" s="61" t="str">
        <f t="shared" si="173"/>
        <v>0</v>
      </c>
      <c r="CL98" s="61">
        <f t="shared" si="143"/>
        <v>1</v>
      </c>
      <c r="CM98" s="61" t="b">
        <f>AND(NOT(ISBLANK('Sample Manifest - ALL TYPES'!Q89)),NOT(CL98=0))</f>
        <v>0</v>
      </c>
      <c r="CR98" s="11" t="b">
        <f>AND('Sample Manifest - ALL TYPES'!B89="Illumina Library Pool",ISBLANK('Sample Manifest - ALL TYPES'!Z89))</f>
        <v>0</v>
      </c>
    </row>
    <row r="99" spans="1:96" s="11" customFormat="1" x14ac:dyDescent="0.2">
      <c r="A99" s="11">
        <f>'Sample Manifest - ALL TYPES'!C90</f>
        <v>0</v>
      </c>
      <c r="B99" s="11" t="str">
        <f t="shared" ref="B99:BK99" si="174">SUBSTITUTE(A99,B$17,"")</f>
        <v>0</v>
      </c>
      <c r="C99" s="11" t="str">
        <f t="shared" si="174"/>
        <v>0</v>
      </c>
      <c r="D99" s="11" t="str">
        <f t="shared" si="174"/>
        <v>0</v>
      </c>
      <c r="E99" s="11" t="str">
        <f t="shared" si="174"/>
        <v>0</v>
      </c>
      <c r="F99" s="11" t="str">
        <f t="shared" si="174"/>
        <v>0</v>
      </c>
      <c r="G99" s="11" t="str">
        <f t="shared" si="174"/>
        <v>0</v>
      </c>
      <c r="H99" s="11" t="str">
        <f t="shared" si="174"/>
        <v>0</v>
      </c>
      <c r="I99" s="11" t="str">
        <f t="shared" si="174"/>
        <v>0</v>
      </c>
      <c r="J99" s="11" t="str">
        <f t="shared" si="174"/>
        <v>0</v>
      </c>
      <c r="K99" s="11" t="str">
        <f t="shared" si="174"/>
        <v>0</v>
      </c>
      <c r="L99" s="11" t="str">
        <f t="shared" si="174"/>
        <v>0</v>
      </c>
      <c r="M99" s="11" t="str">
        <f t="shared" si="174"/>
        <v>0</v>
      </c>
      <c r="N99" s="11" t="str">
        <f t="shared" si="174"/>
        <v>0</v>
      </c>
      <c r="O99" s="11" t="str">
        <f t="shared" si="174"/>
        <v>0</v>
      </c>
      <c r="P99" s="11" t="str">
        <f t="shared" si="174"/>
        <v>0</v>
      </c>
      <c r="Q99" s="11" t="str">
        <f t="shared" si="174"/>
        <v>0</v>
      </c>
      <c r="R99" s="11" t="str">
        <f t="shared" si="174"/>
        <v>0</v>
      </c>
      <c r="S99" s="11" t="str">
        <f t="shared" si="174"/>
        <v>0</v>
      </c>
      <c r="T99" s="11" t="str">
        <f t="shared" si="174"/>
        <v>0</v>
      </c>
      <c r="U99" s="11" t="str">
        <f t="shared" si="174"/>
        <v>0</v>
      </c>
      <c r="V99" s="11" t="str">
        <f t="shared" si="174"/>
        <v>0</v>
      </c>
      <c r="W99" s="11" t="str">
        <f t="shared" si="174"/>
        <v>0</v>
      </c>
      <c r="X99" s="11" t="str">
        <f t="shared" si="174"/>
        <v>0</v>
      </c>
      <c r="Y99" s="11" t="str">
        <f t="shared" si="174"/>
        <v>0</v>
      </c>
      <c r="Z99" s="11" t="str">
        <f t="shared" si="174"/>
        <v>0</v>
      </c>
      <c r="AA99" s="11" t="str">
        <f t="shared" si="174"/>
        <v>0</v>
      </c>
      <c r="AB99" s="11" t="str">
        <f t="shared" si="174"/>
        <v>0</v>
      </c>
      <c r="AC99" s="11" t="str">
        <f t="shared" si="174"/>
        <v>0</v>
      </c>
      <c r="AD99" s="11" t="str">
        <f t="shared" si="174"/>
        <v>0</v>
      </c>
      <c r="AE99" s="11" t="str">
        <f t="shared" si="174"/>
        <v>0</v>
      </c>
      <c r="AF99" s="11" t="str">
        <f t="shared" si="174"/>
        <v>0</v>
      </c>
      <c r="AG99" s="11" t="str">
        <f t="shared" si="174"/>
        <v>0</v>
      </c>
      <c r="AH99" s="11" t="str">
        <f t="shared" si="174"/>
        <v>0</v>
      </c>
      <c r="AI99" s="11" t="str">
        <f t="shared" si="174"/>
        <v>0</v>
      </c>
      <c r="AJ99" s="11" t="str">
        <f t="shared" si="174"/>
        <v>0</v>
      </c>
      <c r="AK99" s="11" t="str">
        <f t="shared" si="174"/>
        <v>0</v>
      </c>
      <c r="AL99" s="11" t="str">
        <f t="shared" si="174"/>
        <v>0</v>
      </c>
      <c r="AM99" s="11" t="str">
        <f t="shared" si="174"/>
        <v>0</v>
      </c>
      <c r="AN99" s="11" t="str">
        <f t="shared" si="174"/>
        <v>0</v>
      </c>
      <c r="AO99" s="11" t="str">
        <f t="shared" si="174"/>
        <v>0</v>
      </c>
      <c r="AP99" s="11" t="str">
        <f t="shared" si="174"/>
        <v>0</v>
      </c>
      <c r="AQ99" s="11" t="str">
        <f t="shared" si="174"/>
        <v>0</v>
      </c>
      <c r="AR99" s="11" t="str">
        <f t="shared" si="174"/>
        <v>0</v>
      </c>
      <c r="AS99" s="11" t="str">
        <f t="shared" si="174"/>
        <v>0</v>
      </c>
      <c r="AT99" s="11" t="str">
        <f t="shared" si="174"/>
        <v>0</v>
      </c>
      <c r="AU99" s="11" t="str">
        <f t="shared" si="174"/>
        <v>0</v>
      </c>
      <c r="AV99" s="11" t="str">
        <f t="shared" si="174"/>
        <v>0</v>
      </c>
      <c r="AW99" s="11" t="str">
        <f t="shared" si="174"/>
        <v>0</v>
      </c>
      <c r="AX99" s="11" t="str">
        <f t="shared" si="174"/>
        <v>0</v>
      </c>
      <c r="AY99" s="11" t="str">
        <f t="shared" si="174"/>
        <v>0</v>
      </c>
      <c r="AZ99" s="11" t="str">
        <f t="shared" si="174"/>
        <v>0</v>
      </c>
      <c r="BA99" s="11" t="str">
        <f t="shared" si="174"/>
        <v>0</v>
      </c>
      <c r="BB99" s="11" t="str">
        <f t="shared" si="174"/>
        <v/>
      </c>
      <c r="BC99" s="11" t="str">
        <f t="shared" si="174"/>
        <v/>
      </c>
      <c r="BD99" s="11" t="str">
        <f t="shared" si="174"/>
        <v/>
      </c>
      <c r="BE99" s="11" t="str">
        <f t="shared" si="174"/>
        <v/>
      </c>
      <c r="BF99" s="11" t="str">
        <f t="shared" si="174"/>
        <v/>
      </c>
      <c r="BG99" s="11" t="str">
        <f t="shared" si="174"/>
        <v/>
      </c>
      <c r="BH99" s="11" t="str">
        <f t="shared" si="174"/>
        <v/>
      </c>
      <c r="BI99" s="11" t="str">
        <f t="shared" si="174"/>
        <v/>
      </c>
      <c r="BJ99" s="11" t="str">
        <f t="shared" si="174"/>
        <v/>
      </c>
      <c r="BK99" s="11" t="str">
        <f t="shared" si="174"/>
        <v/>
      </c>
      <c r="BL99" s="11" t="str">
        <f t="shared" si="138"/>
        <v/>
      </c>
      <c r="BM99" s="11" t="str">
        <f t="shared" si="139"/>
        <v/>
      </c>
      <c r="BN99" s="11">
        <f t="shared" si="140"/>
        <v>0</v>
      </c>
      <c r="BO99" s="11" t="b">
        <f t="shared" si="135"/>
        <v>0</v>
      </c>
      <c r="BP99" t="b">
        <f>AND(COUNTIF(ranges!B$2:B$4,'Sample Manifest - ALL TYPES'!G90)=0,NOT(ISBLANK('Sample Manifest - ALL TYPES'!G90)))</f>
        <v>0</v>
      </c>
      <c r="CB99" s="11" t="b">
        <f t="shared" si="141"/>
        <v>0</v>
      </c>
      <c r="CD99" s="54" t="b">
        <f>IF(OR('Sample Manifest - ALL TYPES'!AB90="Custom indexes",'Sample Manifest - ALL TYPES'!AB90="Non-listed commercial indexes"),TRUE,FALSE)</f>
        <v>0</v>
      </c>
      <c r="CE99" s="54"/>
      <c r="CG99" s="62">
        <f>'Sample Manifest - ALL TYPES'!Q90</f>
        <v>0</v>
      </c>
      <c r="CH99" s="61" t="str">
        <f t="shared" ref="CH99:CK99" si="175">SUBSTITUTE(CG99,CH$17,"")</f>
        <v>0</v>
      </c>
      <c r="CI99" s="61" t="str">
        <f t="shared" si="175"/>
        <v>0</v>
      </c>
      <c r="CJ99" s="61" t="str">
        <f t="shared" si="175"/>
        <v>0</v>
      </c>
      <c r="CK99" s="61" t="str">
        <f t="shared" si="175"/>
        <v>0</v>
      </c>
      <c r="CL99" s="61">
        <f t="shared" si="143"/>
        <v>1</v>
      </c>
      <c r="CM99" s="61" t="b">
        <f>AND(NOT(ISBLANK('Sample Manifest - ALL TYPES'!Q90)),NOT(CL99=0))</f>
        <v>0</v>
      </c>
      <c r="CR99" s="11" t="b">
        <f>AND('Sample Manifest - ALL TYPES'!B90="Illumina Library Pool",ISBLANK('Sample Manifest - ALL TYPES'!Z90))</f>
        <v>0</v>
      </c>
    </row>
    <row r="100" spans="1:96" s="11" customFormat="1" x14ac:dyDescent="0.2">
      <c r="A100" s="11">
        <f>'Sample Manifest - ALL TYPES'!C91</f>
        <v>0</v>
      </c>
      <c r="B100" s="11" t="str">
        <f t="shared" ref="B100:BK100" si="176">SUBSTITUTE(A100,B$17,"")</f>
        <v>0</v>
      </c>
      <c r="C100" s="11" t="str">
        <f t="shared" si="176"/>
        <v>0</v>
      </c>
      <c r="D100" s="11" t="str">
        <f t="shared" si="176"/>
        <v>0</v>
      </c>
      <c r="E100" s="11" t="str">
        <f t="shared" si="176"/>
        <v>0</v>
      </c>
      <c r="F100" s="11" t="str">
        <f t="shared" si="176"/>
        <v>0</v>
      </c>
      <c r="G100" s="11" t="str">
        <f t="shared" si="176"/>
        <v>0</v>
      </c>
      <c r="H100" s="11" t="str">
        <f t="shared" si="176"/>
        <v>0</v>
      </c>
      <c r="I100" s="11" t="str">
        <f t="shared" si="176"/>
        <v>0</v>
      </c>
      <c r="J100" s="11" t="str">
        <f t="shared" si="176"/>
        <v>0</v>
      </c>
      <c r="K100" s="11" t="str">
        <f t="shared" si="176"/>
        <v>0</v>
      </c>
      <c r="L100" s="11" t="str">
        <f t="shared" si="176"/>
        <v>0</v>
      </c>
      <c r="M100" s="11" t="str">
        <f t="shared" si="176"/>
        <v>0</v>
      </c>
      <c r="N100" s="11" t="str">
        <f t="shared" si="176"/>
        <v>0</v>
      </c>
      <c r="O100" s="11" t="str">
        <f t="shared" si="176"/>
        <v>0</v>
      </c>
      <c r="P100" s="11" t="str">
        <f t="shared" si="176"/>
        <v>0</v>
      </c>
      <c r="Q100" s="11" t="str">
        <f t="shared" si="176"/>
        <v>0</v>
      </c>
      <c r="R100" s="11" t="str">
        <f t="shared" si="176"/>
        <v>0</v>
      </c>
      <c r="S100" s="11" t="str">
        <f t="shared" si="176"/>
        <v>0</v>
      </c>
      <c r="T100" s="11" t="str">
        <f t="shared" si="176"/>
        <v>0</v>
      </c>
      <c r="U100" s="11" t="str">
        <f t="shared" si="176"/>
        <v>0</v>
      </c>
      <c r="V100" s="11" t="str">
        <f t="shared" si="176"/>
        <v>0</v>
      </c>
      <c r="W100" s="11" t="str">
        <f t="shared" si="176"/>
        <v>0</v>
      </c>
      <c r="X100" s="11" t="str">
        <f t="shared" si="176"/>
        <v>0</v>
      </c>
      <c r="Y100" s="11" t="str">
        <f t="shared" si="176"/>
        <v>0</v>
      </c>
      <c r="Z100" s="11" t="str">
        <f t="shared" si="176"/>
        <v>0</v>
      </c>
      <c r="AA100" s="11" t="str">
        <f t="shared" si="176"/>
        <v>0</v>
      </c>
      <c r="AB100" s="11" t="str">
        <f t="shared" si="176"/>
        <v>0</v>
      </c>
      <c r="AC100" s="11" t="str">
        <f t="shared" si="176"/>
        <v>0</v>
      </c>
      <c r="AD100" s="11" t="str">
        <f t="shared" si="176"/>
        <v>0</v>
      </c>
      <c r="AE100" s="11" t="str">
        <f t="shared" si="176"/>
        <v>0</v>
      </c>
      <c r="AF100" s="11" t="str">
        <f t="shared" si="176"/>
        <v>0</v>
      </c>
      <c r="AG100" s="11" t="str">
        <f t="shared" si="176"/>
        <v>0</v>
      </c>
      <c r="AH100" s="11" t="str">
        <f t="shared" si="176"/>
        <v>0</v>
      </c>
      <c r="AI100" s="11" t="str">
        <f t="shared" si="176"/>
        <v>0</v>
      </c>
      <c r="AJ100" s="11" t="str">
        <f t="shared" si="176"/>
        <v>0</v>
      </c>
      <c r="AK100" s="11" t="str">
        <f t="shared" si="176"/>
        <v>0</v>
      </c>
      <c r="AL100" s="11" t="str">
        <f t="shared" si="176"/>
        <v>0</v>
      </c>
      <c r="AM100" s="11" t="str">
        <f t="shared" si="176"/>
        <v>0</v>
      </c>
      <c r="AN100" s="11" t="str">
        <f t="shared" si="176"/>
        <v>0</v>
      </c>
      <c r="AO100" s="11" t="str">
        <f t="shared" si="176"/>
        <v>0</v>
      </c>
      <c r="AP100" s="11" t="str">
        <f t="shared" si="176"/>
        <v>0</v>
      </c>
      <c r="AQ100" s="11" t="str">
        <f t="shared" si="176"/>
        <v>0</v>
      </c>
      <c r="AR100" s="11" t="str">
        <f t="shared" si="176"/>
        <v>0</v>
      </c>
      <c r="AS100" s="11" t="str">
        <f t="shared" si="176"/>
        <v>0</v>
      </c>
      <c r="AT100" s="11" t="str">
        <f t="shared" si="176"/>
        <v>0</v>
      </c>
      <c r="AU100" s="11" t="str">
        <f t="shared" si="176"/>
        <v>0</v>
      </c>
      <c r="AV100" s="11" t="str">
        <f t="shared" si="176"/>
        <v>0</v>
      </c>
      <c r="AW100" s="11" t="str">
        <f t="shared" si="176"/>
        <v>0</v>
      </c>
      <c r="AX100" s="11" t="str">
        <f t="shared" si="176"/>
        <v>0</v>
      </c>
      <c r="AY100" s="11" t="str">
        <f t="shared" si="176"/>
        <v>0</v>
      </c>
      <c r="AZ100" s="11" t="str">
        <f t="shared" si="176"/>
        <v>0</v>
      </c>
      <c r="BA100" s="11" t="str">
        <f t="shared" si="176"/>
        <v>0</v>
      </c>
      <c r="BB100" s="11" t="str">
        <f t="shared" si="176"/>
        <v/>
      </c>
      <c r="BC100" s="11" t="str">
        <f t="shared" si="176"/>
        <v/>
      </c>
      <c r="BD100" s="11" t="str">
        <f t="shared" si="176"/>
        <v/>
      </c>
      <c r="BE100" s="11" t="str">
        <f t="shared" si="176"/>
        <v/>
      </c>
      <c r="BF100" s="11" t="str">
        <f t="shared" si="176"/>
        <v/>
      </c>
      <c r="BG100" s="11" t="str">
        <f t="shared" si="176"/>
        <v/>
      </c>
      <c r="BH100" s="11" t="str">
        <f t="shared" si="176"/>
        <v/>
      </c>
      <c r="BI100" s="11" t="str">
        <f t="shared" si="176"/>
        <v/>
      </c>
      <c r="BJ100" s="11" t="str">
        <f t="shared" si="176"/>
        <v/>
      </c>
      <c r="BK100" s="11" t="str">
        <f t="shared" si="176"/>
        <v/>
      </c>
      <c r="BL100" s="11" t="str">
        <f t="shared" si="138"/>
        <v/>
      </c>
      <c r="BM100" s="11" t="str">
        <f t="shared" si="139"/>
        <v/>
      </c>
      <c r="BN100" s="11">
        <f t="shared" si="140"/>
        <v>0</v>
      </c>
      <c r="BO100" s="11" t="b">
        <f t="shared" si="135"/>
        <v>0</v>
      </c>
      <c r="BP100" t="b">
        <f>AND(COUNTIF(ranges!B$2:B$4,'Sample Manifest - ALL TYPES'!G91)=0,NOT(ISBLANK('Sample Manifest - ALL TYPES'!G91)))</f>
        <v>0</v>
      </c>
      <c r="CB100" s="11" t="b">
        <f t="shared" si="141"/>
        <v>0</v>
      </c>
      <c r="CD100" s="54" t="b">
        <f>IF(OR('Sample Manifest - ALL TYPES'!AB91="Custom indexes",'Sample Manifest - ALL TYPES'!AB91="Non-listed commercial indexes"),TRUE,FALSE)</f>
        <v>0</v>
      </c>
      <c r="CE100" s="54"/>
      <c r="CG100" s="62">
        <f>'Sample Manifest - ALL TYPES'!Q91</f>
        <v>0</v>
      </c>
      <c r="CH100" s="61" t="str">
        <f t="shared" ref="CH100:CK100" si="177">SUBSTITUTE(CG100,CH$17,"")</f>
        <v>0</v>
      </c>
      <c r="CI100" s="61" t="str">
        <f t="shared" si="177"/>
        <v>0</v>
      </c>
      <c r="CJ100" s="61" t="str">
        <f t="shared" si="177"/>
        <v>0</v>
      </c>
      <c r="CK100" s="61" t="str">
        <f t="shared" si="177"/>
        <v>0</v>
      </c>
      <c r="CL100" s="61">
        <f t="shared" si="143"/>
        <v>1</v>
      </c>
      <c r="CM100" s="61" t="b">
        <f>AND(NOT(ISBLANK('Sample Manifest - ALL TYPES'!Q91)),NOT(CL100=0))</f>
        <v>0</v>
      </c>
      <c r="CR100" s="11" t="b">
        <f>AND('Sample Manifest - ALL TYPES'!B91="Illumina Library Pool",ISBLANK('Sample Manifest - ALL TYPES'!Z91))</f>
        <v>0</v>
      </c>
    </row>
    <row r="101" spans="1:96" s="11" customFormat="1" x14ac:dyDescent="0.2">
      <c r="A101" s="11">
        <f>'Sample Manifest - ALL TYPES'!C92</f>
        <v>0</v>
      </c>
      <c r="B101" s="11" t="str">
        <f t="shared" ref="B101:BK101" si="178">SUBSTITUTE(A101,B$17,"")</f>
        <v>0</v>
      </c>
      <c r="C101" s="11" t="str">
        <f t="shared" si="178"/>
        <v>0</v>
      </c>
      <c r="D101" s="11" t="str">
        <f t="shared" si="178"/>
        <v>0</v>
      </c>
      <c r="E101" s="11" t="str">
        <f t="shared" si="178"/>
        <v>0</v>
      </c>
      <c r="F101" s="11" t="str">
        <f t="shared" si="178"/>
        <v>0</v>
      </c>
      <c r="G101" s="11" t="str">
        <f t="shared" si="178"/>
        <v>0</v>
      </c>
      <c r="H101" s="11" t="str">
        <f t="shared" si="178"/>
        <v>0</v>
      </c>
      <c r="I101" s="11" t="str">
        <f t="shared" si="178"/>
        <v>0</v>
      </c>
      <c r="J101" s="11" t="str">
        <f t="shared" si="178"/>
        <v>0</v>
      </c>
      <c r="K101" s="11" t="str">
        <f t="shared" si="178"/>
        <v>0</v>
      </c>
      <c r="L101" s="11" t="str">
        <f t="shared" si="178"/>
        <v>0</v>
      </c>
      <c r="M101" s="11" t="str">
        <f t="shared" si="178"/>
        <v>0</v>
      </c>
      <c r="N101" s="11" t="str">
        <f t="shared" si="178"/>
        <v>0</v>
      </c>
      <c r="O101" s="11" t="str">
        <f t="shared" si="178"/>
        <v>0</v>
      </c>
      <c r="P101" s="11" t="str">
        <f t="shared" si="178"/>
        <v>0</v>
      </c>
      <c r="Q101" s="11" t="str">
        <f t="shared" si="178"/>
        <v>0</v>
      </c>
      <c r="R101" s="11" t="str">
        <f t="shared" si="178"/>
        <v>0</v>
      </c>
      <c r="S101" s="11" t="str">
        <f t="shared" si="178"/>
        <v>0</v>
      </c>
      <c r="T101" s="11" t="str">
        <f t="shared" si="178"/>
        <v>0</v>
      </c>
      <c r="U101" s="11" t="str">
        <f t="shared" si="178"/>
        <v>0</v>
      </c>
      <c r="V101" s="11" t="str">
        <f t="shared" si="178"/>
        <v>0</v>
      </c>
      <c r="W101" s="11" t="str">
        <f t="shared" si="178"/>
        <v>0</v>
      </c>
      <c r="X101" s="11" t="str">
        <f t="shared" si="178"/>
        <v>0</v>
      </c>
      <c r="Y101" s="11" t="str">
        <f t="shared" si="178"/>
        <v>0</v>
      </c>
      <c r="Z101" s="11" t="str">
        <f t="shared" si="178"/>
        <v>0</v>
      </c>
      <c r="AA101" s="11" t="str">
        <f t="shared" si="178"/>
        <v>0</v>
      </c>
      <c r="AB101" s="11" t="str">
        <f t="shared" si="178"/>
        <v>0</v>
      </c>
      <c r="AC101" s="11" t="str">
        <f t="shared" si="178"/>
        <v>0</v>
      </c>
      <c r="AD101" s="11" t="str">
        <f t="shared" si="178"/>
        <v>0</v>
      </c>
      <c r="AE101" s="11" t="str">
        <f t="shared" si="178"/>
        <v>0</v>
      </c>
      <c r="AF101" s="11" t="str">
        <f t="shared" si="178"/>
        <v>0</v>
      </c>
      <c r="AG101" s="11" t="str">
        <f t="shared" si="178"/>
        <v>0</v>
      </c>
      <c r="AH101" s="11" t="str">
        <f t="shared" si="178"/>
        <v>0</v>
      </c>
      <c r="AI101" s="11" t="str">
        <f t="shared" si="178"/>
        <v>0</v>
      </c>
      <c r="AJ101" s="11" t="str">
        <f t="shared" si="178"/>
        <v>0</v>
      </c>
      <c r="AK101" s="11" t="str">
        <f t="shared" si="178"/>
        <v>0</v>
      </c>
      <c r="AL101" s="11" t="str">
        <f t="shared" si="178"/>
        <v>0</v>
      </c>
      <c r="AM101" s="11" t="str">
        <f t="shared" si="178"/>
        <v>0</v>
      </c>
      <c r="AN101" s="11" t="str">
        <f t="shared" si="178"/>
        <v>0</v>
      </c>
      <c r="AO101" s="11" t="str">
        <f t="shared" si="178"/>
        <v>0</v>
      </c>
      <c r="AP101" s="11" t="str">
        <f t="shared" si="178"/>
        <v>0</v>
      </c>
      <c r="AQ101" s="11" t="str">
        <f t="shared" si="178"/>
        <v>0</v>
      </c>
      <c r="AR101" s="11" t="str">
        <f t="shared" si="178"/>
        <v>0</v>
      </c>
      <c r="AS101" s="11" t="str">
        <f t="shared" si="178"/>
        <v>0</v>
      </c>
      <c r="AT101" s="11" t="str">
        <f t="shared" si="178"/>
        <v>0</v>
      </c>
      <c r="AU101" s="11" t="str">
        <f t="shared" si="178"/>
        <v>0</v>
      </c>
      <c r="AV101" s="11" t="str">
        <f t="shared" si="178"/>
        <v>0</v>
      </c>
      <c r="AW101" s="11" t="str">
        <f t="shared" si="178"/>
        <v>0</v>
      </c>
      <c r="AX101" s="11" t="str">
        <f t="shared" si="178"/>
        <v>0</v>
      </c>
      <c r="AY101" s="11" t="str">
        <f t="shared" si="178"/>
        <v>0</v>
      </c>
      <c r="AZ101" s="11" t="str">
        <f t="shared" si="178"/>
        <v>0</v>
      </c>
      <c r="BA101" s="11" t="str">
        <f t="shared" si="178"/>
        <v>0</v>
      </c>
      <c r="BB101" s="11" t="str">
        <f t="shared" si="178"/>
        <v/>
      </c>
      <c r="BC101" s="11" t="str">
        <f t="shared" si="178"/>
        <v/>
      </c>
      <c r="BD101" s="11" t="str">
        <f t="shared" si="178"/>
        <v/>
      </c>
      <c r="BE101" s="11" t="str">
        <f t="shared" si="178"/>
        <v/>
      </c>
      <c r="BF101" s="11" t="str">
        <f t="shared" si="178"/>
        <v/>
      </c>
      <c r="BG101" s="11" t="str">
        <f t="shared" si="178"/>
        <v/>
      </c>
      <c r="BH101" s="11" t="str">
        <f t="shared" si="178"/>
        <v/>
      </c>
      <c r="BI101" s="11" t="str">
        <f t="shared" si="178"/>
        <v/>
      </c>
      <c r="BJ101" s="11" t="str">
        <f t="shared" si="178"/>
        <v/>
      </c>
      <c r="BK101" s="11" t="str">
        <f t="shared" si="178"/>
        <v/>
      </c>
      <c r="BL101" s="11" t="str">
        <f t="shared" si="138"/>
        <v/>
      </c>
      <c r="BM101" s="11" t="str">
        <f t="shared" si="139"/>
        <v/>
      </c>
      <c r="BN101" s="11">
        <f t="shared" si="140"/>
        <v>0</v>
      </c>
      <c r="BO101" s="11" t="b">
        <f t="shared" si="135"/>
        <v>0</v>
      </c>
      <c r="BP101" t="b">
        <f>AND(COUNTIF(ranges!B$2:B$4,'Sample Manifest - ALL TYPES'!G92)=0,NOT(ISBLANK('Sample Manifest - ALL TYPES'!G92)))</f>
        <v>0</v>
      </c>
      <c r="CB101" s="11" t="b">
        <f t="shared" si="141"/>
        <v>0</v>
      </c>
      <c r="CD101" s="54" t="b">
        <f>IF(OR('Sample Manifest - ALL TYPES'!AB92="Custom indexes",'Sample Manifest - ALL TYPES'!AB92="Non-listed commercial indexes"),TRUE,FALSE)</f>
        <v>0</v>
      </c>
      <c r="CE101" s="54"/>
      <c r="CG101" s="62">
        <f>'Sample Manifest - ALL TYPES'!Q92</f>
        <v>0</v>
      </c>
      <c r="CH101" s="61" t="str">
        <f t="shared" ref="CH101:CK101" si="179">SUBSTITUTE(CG101,CH$17,"")</f>
        <v>0</v>
      </c>
      <c r="CI101" s="61" t="str">
        <f t="shared" si="179"/>
        <v>0</v>
      </c>
      <c r="CJ101" s="61" t="str">
        <f t="shared" si="179"/>
        <v>0</v>
      </c>
      <c r="CK101" s="61" t="str">
        <f t="shared" si="179"/>
        <v>0</v>
      </c>
      <c r="CL101" s="61">
        <f t="shared" si="143"/>
        <v>1</v>
      </c>
      <c r="CM101" s="61" t="b">
        <f>AND(NOT(ISBLANK('Sample Manifest - ALL TYPES'!Q92)),NOT(CL101=0))</f>
        <v>0</v>
      </c>
      <c r="CR101" s="11" t="b">
        <f>AND('Sample Manifest - ALL TYPES'!B92="Illumina Library Pool",ISBLANK('Sample Manifest - ALL TYPES'!Z92))</f>
        <v>0</v>
      </c>
    </row>
    <row r="102" spans="1:96" s="11" customFormat="1" x14ac:dyDescent="0.2">
      <c r="A102" s="11">
        <f>'Sample Manifest - ALL TYPES'!C93</f>
        <v>0</v>
      </c>
      <c r="B102" s="11" t="str">
        <f t="shared" ref="B102:BK102" si="180">SUBSTITUTE(A102,B$17,"")</f>
        <v>0</v>
      </c>
      <c r="C102" s="11" t="str">
        <f t="shared" si="180"/>
        <v>0</v>
      </c>
      <c r="D102" s="11" t="str">
        <f t="shared" si="180"/>
        <v>0</v>
      </c>
      <c r="E102" s="11" t="str">
        <f t="shared" si="180"/>
        <v>0</v>
      </c>
      <c r="F102" s="11" t="str">
        <f t="shared" si="180"/>
        <v>0</v>
      </c>
      <c r="G102" s="11" t="str">
        <f t="shared" si="180"/>
        <v>0</v>
      </c>
      <c r="H102" s="11" t="str">
        <f t="shared" si="180"/>
        <v>0</v>
      </c>
      <c r="I102" s="11" t="str">
        <f t="shared" si="180"/>
        <v>0</v>
      </c>
      <c r="J102" s="11" t="str">
        <f t="shared" si="180"/>
        <v>0</v>
      </c>
      <c r="K102" s="11" t="str">
        <f t="shared" si="180"/>
        <v>0</v>
      </c>
      <c r="L102" s="11" t="str">
        <f t="shared" si="180"/>
        <v>0</v>
      </c>
      <c r="M102" s="11" t="str">
        <f t="shared" si="180"/>
        <v>0</v>
      </c>
      <c r="N102" s="11" t="str">
        <f t="shared" si="180"/>
        <v>0</v>
      </c>
      <c r="O102" s="11" t="str">
        <f t="shared" si="180"/>
        <v>0</v>
      </c>
      <c r="P102" s="11" t="str">
        <f t="shared" si="180"/>
        <v>0</v>
      </c>
      <c r="Q102" s="11" t="str">
        <f t="shared" si="180"/>
        <v>0</v>
      </c>
      <c r="R102" s="11" t="str">
        <f t="shared" si="180"/>
        <v>0</v>
      </c>
      <c r="S102" s="11" t="str">
        <f t="shared" si="180"/>
        <v>0</v>
      </c>
      <c r="T102" s="11" t="str">
        <f t="shared" si="180"/>
        <v>0</v>
      </c>
      <c r="U102" s="11" t="str">
        <f t="shared" si="180"/>
        <v>0</v>
      </c>
      <c r="V102" s="11" t="str">
        <f t="shared" si="180"/>
        <v>0</v>
      </c>
      <c r="W102" s="11" t="str">
        <f t="shared" si="180"/>
        <v>0</v>
      </c>
      <c r="X102" s="11" t="str">
        <f t="shared" si="180"/>
        <v>0</v>
      </c>
      <c r="Y102" s="11" t="str">
        <f t="shared" si="180"/>
        <v>0</v>
      </c>
      <c r="Z102" s="11" t="str">
        <f t="shared" si="180"/>
        <v>0</v>
      </c>
      <c r="AA102" s="11" t="str">
        <f t="shared" si="180"/>
        <v>0</v>
      </c>
      <c r="AB102" s="11" t="str">
        <f t="shared" si="180"/>
        <v>0</v>
      </c>
      <c r="AC102" s="11" t="str">
        <f t="shared" si="180"/>
        <v>0</v>
      </c>
      <c r="AD102" s="11" t="str">
        <f t="shared" si="180"/>
        <v>0</v>
      </c>
      <c r="AE102" s="11" t="str">
        <f t="shared" si="180"/>
        <v>0</v>
      </c>
      <c r="AF102" s="11" t="str">
        <f t="shared" si="180"/>
        <v>0</v>
      </c>
      <c r="AG102" s="11" t="str">
        <f t="shared" si="180"/>
        <v>0</v>
      </c>
      <c r="AH102" s="11" t="str">
        <f t="shared" si="180"/>
        <v>0</v>
      </c>
      <c r="AI102" s="11" t="str">
        <f t="shared" si="180"/>
        <v>0</v>
      </c>
      <c r="AJ102" s="11" t="str">
        <f t="shared" si="180"/>
        <v>0</v>
      </c>
      <c r="AK102" s="11" t="str">
        <f t="shared" si="180"/>
        <v>0</v>
      </c>
      <c r="AL102" s="11" t="str">
        <f t="shared" si="180"/>
        <v>0</v>
      </c>
      <c r="AM102" s="11" t="str">
        <f t="shared" si="180"/>
        <v>0</v>
      </c>
      <c r="AN102" s="11" t="str">
        <f t="shared" si="180"/>
        <v>0</v>
      </c>
      <c r="AO102" s="11" t="str">
        <f t="shared" si="180"/>
        <v>0</v>
      </c>
      <c r="AP102" s="11" t="str">
        <f t="shared" si="180"/>
        <v>0</v>
      </c>
      <c r="AQ102" s="11" t="str">
        <f t="shared" si="180"/>
        <v>0</v>
      </c>
      <c r="AR102" s="11" t="str">
        <f t="shared" si="180"/>
        <v>0</v>
      </c>
      <c r="AS102" s="11" t="str">
        <f t="shared" si="180"/>
        <v>0</v>
      </c>
      <c r="AT102" s="11" t="str">
        <f t="shared" si="180"/>
        <v>0</v>
      </c>
      <c r="AU102" s="11" t="str">
        <f t="shared" si="180"/>
        <v>0</v>
      </c>
      <c r="AV102" s="11" t="str">
        <f t="shared" si="180"/>
        <v>0</v>
      </c>
      <c r="AW102" s="11" t="str">
        <f t="shared" si="180"/>
        <v>0</v>
      </c>
      <c r="AX102" s="11" t="str">
        <f t="shared" si="180"/>
        <v>0</v>
      </c>
      <c r="AY102" s="11" t="str">
        <f t="shared" si="180"/>
        <v>0</v>
      </c>
      <c r="AZ102" s="11" t="str">
        <f t="shared" si="180"/>
        <v>0</v>
      </c>
      <c r="BA102" s="11" t="str">
        <f t="shared" si="180"/>
        <v>0</v>
      </c>
      <c r="BB102" s="11" t="str">
        <f t="shared" si="180"/>
        <v/>
      </c>
      <c r="BC102" s="11" t="str">
        <f t="shared" si="180"/>
        <v/>
      </c>
      <c r="BD102" s="11" t="str">
        <f t="shared" si="180"/>
        <v/>
      </c>
      <c r="BE102" s="11" t="str">
        <f t="shared" si="180"/>
        <v/>
      </c>
      <c r="BF102" s="11" t="str">
        <f t="shared" si="180"/>
        <v/>
      </c>
      <c r="BG102" s="11" t="str">
        <f t="shared" si="180"/>
        <v/>
      </c>
      <c r="BH102" s="11" t="str">
        <f t="shared" si="180"/>
        <v/>
      </c>
      <c r="BI102" s="11" t="str">
        <f t="shared" si="180"/>
        <v/>
      </c>
      <c r="BJ102" s="11" t="str">
        <f t="shared" si="180"/>
        <v/>
      </c>
      <c r="BK102" s="11" t="str">
        <f t="shared" si="180"/>
        <v/>
      </c>
      <c r="BL102" s="11" t="str">
        <f t="shared" si="138"/>
        <v/>
      </c>
      <c r="BM102" s="11" t="str">
        <f t="shared" si="139"/>
        <v/>
      </c>
      <c r="BN102" s="11">
        <f t="shared" si="140"/>
        <v>0</v>
      </c>
      <c r="BO102" s="11" t="b">
        <f t="shared" si="135"/>
        <v>0</v>
      </c>
      <c r="BP102" t="b">
        <f>AND(COUNTIF(ranges!B$2:B$4,'Sample Manifest - ALL TYPES'!G93)=0,NOT(ISBLANK('Sample Manifest - ALL TYPES'!G93)))</f>
        <v>0</v>
      </c>
      <c r="CB102" s="11" t="b">
        <f t="shared" si="141"/>
        <v>0</v>
      </c>
      <c r="CD102" s="54" t="b">
        <f>IF(OR('Sample Manifest - ALL TYPES'!AB93="Custom indexes",'Sample Manifest - ALL TYPES'!AB93="Non-listed commercial indexes"),TRUE,FALSE)</f>
        <v>0</v>
      </c>
      <c r="CE102" s="54"/>
      <c r="CG102" s="62">
        <f>'Sample Manifest - ALL TYPES'!Q93</f>
        <v>0</v>
      </c>
      <c r="CH102" s="61" t="str">
        <f t="shared" ref="CH102:CK102" si="181">SUBSTITUTE(CG102,CH$17,"")</f>
        <v>0</v>
      </c>
      <c r="CI102" s="61" t="str">
        <f t="shared" si="181"/>
        <v>0</v>
      </c>
      <c r="CJ102" s="61" t="str">
        <f t="shared" si="181"/>
        <v>0</v>
      </c>
      <c r="CK102" s="61" t="str">
        <f t="shared" si="181"/>
        <v>0</v>
      </c>
      <c r="CL102" s="61">
        <f t="shared" si="143"/>
        <v>1</v>
      </c>
      <c r="CM102" s="61" t="b">
        <f>AND(NOT(ISBLANK('Sample Manifest - ALL TYPES'!Q93)),NOT(CL102=0))</f>
        <v>0</v>
      </c>
      <c r="CR102" s="11" t="b">
        <f>AND('Sample Manifest - ALL TYPES'!B93="Illumina Library Pool",ISBLANK('Sample Manifest - ALL TYPES'!Z93))</f>
        <v>0</v>
      </c>
    </row>
    <row r="103" spans="1:96" s="11" customFormat="1" x14ac:dyDescent="0.2">
      <c r="A103" s="11">
        <f>'Sample Manifest - ALL TYPES'!C94</f>
        <v>0</v>
      </c>
      <c r="B103" s="11" t="str">
        <f t="shared" ref="B103:BK103" si="182">SUBSTITUTE(A103,B$17,"")</f>
        <v>0</v>
      </c>
      <c r="C103" s="11" t="str">
        <f t="shared" si="182"/>
        <v>0</v>
      </c>
      <c r="D103" s="11" t="str">
        <f t="shared" si="182"/>
        <v>0</v>
      </c>
      <c r="E103" s="11" t="str">
        <f t="shared" si="182"/>
        <v>0</v>
      </c>
      <c r="F103" s="11" t="str">
        <f t="shared" si="182"/>
        <v>0</v>
      </c>
      <c r="G103" s="11" t="str">
        <f t="shared" si="182"/>
        <v>0</v>
      </c>
      <c r="H103" s="11" t="str">
        <f t="shared" si="182"/>
        <v>0</v>
      </c>
      <c r="I103" s="11" t="str">
        <f t="shared" si="182"/>
        <v>0</v>
      </c>
      <c r="J103" s="11" t="str">
        <f t="shared" si="182"/>
        <v>0</v>
      </c>
      <c r="K103" s="11" t="str">
        <f t="shared" si="182"/>
        <v>0</v>
      </c>
      <c r="L103" s="11" t="str">
        <f t="shared" si="182"/>
        <v>0</v>
      </c>
      <c r="M103" s="11" t="str">
        <f t="shared" si="182"/>
        <v>0</v>
      </c>
      <c r="N103" s="11" t="str">
        <f t="shared" si="182"/>
        <v>0</v>
      </c>
      <c r="O103" s="11" t="str">
        <f t="shared" si="182"/>
        <v>0</v>
      </c>
      <c r="P103" s="11" t="str">
        <f t="shared" si="182"/>
        <v>0</v>
      </c>
      <c r="Q103" s="11" t="str">
        <f t="shared" si="182"/>
        <v>0</v>
      </c>
      <c r="R103" s="11" t="str">
        <f t="shared" si="182"/>
        <v>0</v>
      </c>
      <c r="S103" s="11" t="str">
        <f t="shared" si="182"/>
        <v>0</v>
      </c>
      <c r="T103" s="11" t="str">
        <f t="shared" si="182"/>
        <v>0</v>
      </c>
      <c r="U103" s="11" t="str">
        <f t="shared" si="182"/>
        <v>0</v>
      </c>
      <c r="V103" s="11" t="str">
        <f t="shared" si="182"/>
        <v>0</v>
      </c>
      <c r="W103" s="11" t="str">
        <f t="shared" si="182"/>
        <v>0</v>
      </c>
      <c r="X103" s="11" t="str">
        <f t="shared" si="182"/>
        <v>0</v>
      </c>
      <c r="Y103" s="11" t="str">
        <f t="shared" si="182"/>
        <v>0</v>
      </c>
      <c r="Z103" s="11" t="str">
        <f t="shared" si="182"/>
        <v>0</v>
      </c>
      <c r="AA103" s="11" t="str">
        <f t="shared" si="182"/>
        <v>0</v>
      </c>
      <c r="AB103" s="11" t="str">
        <f t="shared" si="182"/>
        <v>0</v>
      </c>
      <c r="AC103" s="11" t="str">
        <f t="shared" si="182"/>
        <v>0</v>
      </c>
      <c r="AD103" s="11" t="str">
        <f t="shared" si="182"/>
        <v>0</v>
      </c>
      <c r="AE103" s="11" t="str">
        <f t="shared" si="182"/>
        <v>0</v>
      </c>
      <c r="AF103" s="11" t="str">
        <f t="shared" si="182"/>
        <v>0</v>
      </c>
      <c r="AG103" s="11" t="str">
        <f t="shared" si="182"/>
        <v>0</v>
      </c>
      <c r="AH103" s="11" t="str">
        <f t="shared" si="182"/>
        <v>0</v>
      </c>
      <c r="AI103" s="11" t="str">
        <f t="shared" si="182"/>
        <v>0</v>
      </c>
      <c r="AJ103" s="11" t="str">
        <f t="shared" si="182"/>
        <v>0</v>
      </c>
      <c r="AK103" s="11" t="str">
        <f t="shared" si="182"/>
        <v>0</v>
      </c>
      <c r="AL103" s="11" t="str">
        <f t="shared" si="182"/>
        <v>0</v>
      </c>
      <c r="AM103" s="11" t="str">
        <f t="shared" si="182"/>
        <v>0</v>
      </c>
      <c r="AN103" s="11" t="str">
        <f t="shared" si="182"/>
        <v>0</v>
      </c>
      <c r="AO103" s="11" t="str">
        <f t="shared" si="182"/>
        <v>0</v>
      </c>
      <c r="AP103" s="11" t="str">
        <f t="shared" si="182"/>
        <v>0</v>
      </c>
      <c r="AQ103" s="11" t="str">
        <f t="shared" si="182"/>
        <v>0</v>
      </c>
      <c r="AR103" s="11" t="str">
        <f t="shared" si="182"/>
        <v>0</v>
      </c>
      <c r="AS103" s="11" t="str">
        <f t="shared" si="182"/>
        <v>0</v>
      </c>
      <c r="AT103" s="11" t="str">
        <f t="shared" si="182"/>
        <v>0</v>
      </c>
      <c r="AU103" s="11" t="str">
        <f t="shared" si="182"/>
        <v>0</v>
      </c>
      <c r="AV103" s="11" t="str">
        <f t="shared" si="182"/>
        <v>0</v>
      </c>
      <c r="AW103" s="11" t="str">
        <f t="shared" si="182"/>
        <v>0</v>
      </c>
      <c r="AX103" s="11" t="str">
        <f t="shared" si="182"/>
        <v>0</v>
      </c>
      <c r="AY103" s="11" t="str">
        <f t="shared" si="182"/>
        <v>0</v>
      </c>
      <c r="AZ103" s="11" t="str">
        <f t="shared" si="182"/>
        <v>0</v>
      </c>
      <c r="BA103" s="11" t="str">
        <f t="shared" si="182"/>
        <v>0</v>
      </c>
      <c r="BB103" s="11" t="str">
        <f t="shared" si="182"/>
        <v/>
      </c>
      <c r="BC103" s="11" t="str">
        <f t="shared" si="182"/>
        <v/>
      </c>
      <c r="BD103" s="11" t="str">
        <f t="shared" si="182"/>
        <v/>
      </c>
      <c r="BE103" s="11" t="str">
        <f t="shared" si="182"/>
        <v/>
      </c>
      <c r="BF103" s="11" t="str">
        <f t="shared" si="182"/>
        <v/>
      </c>
      <c r="BG103" s="11" t="str">
        <f t="shared" si="182"/>
        <v/>
      </c>
      <c r="BH103" s="11" t="str">
        <f t="shared" si="182"/>
        <v/>
      </c>
      <c r="BI103" s="11" t="str">
        <f t="shared" si="182"/>
        <v/>
      </c>
      <c r="BJ103" s="11" t="str">
        <f t="shared" si="182"/>
        <v/>
      </c>
      <c r="BK103" s="11" t="str">
        <f t="shared" si="182"/>
        <v/>
      </c>
      <c r="BL103" s="11" t="str">
        <f t="shared" si="138"/>
        <v/>
      </c>
      <c r="BM103" s="11" t="str">
        <f t="shared" si="139"/>
        <v/>
      </c>
      <c r="BN103" s="11">
        <f t="shared" si="140"/>
        <v>0</v>
      </c>
      <c r="BO103" s="11" t="b">
        <f t="shared" si="135"/>
        <v>0</v>
      </c>
      <c r="BP103" t="b">
        <f>AND(COUNTIF(ranges!B$2:B$4,'Sample Manifest - ALL TYPES'!G94)=0,NOT(ISBLANK('Sample Manifest - ALL TYPES'!G94)))</f>
        <v>0</v>
      </c>
      <c r="CB103" s="11" t="b">
        <f t="shared" si="141"/>
        <v>0</v>
      </c>
      <c r="CD103" s="54" t="b">
        <f>IF(OR('Sample Manifest - ALL TYPES'!AB94="Custom indexes",'Sample Manifest - ALL TYPES'!AB94="Non-listed commercial indexes"),TRUE,FALSE)</f>
        <v>0</v>
      </c>
      <c r="CE103" s="54"/>
      <c r="CG103" s="62">
        <f>'Sample Manifest - ALL TYPES'!Q94</f>
        <v>0</v>
      </c>
      <c r="CH103" s="61" t="str">
        <f t="shared" ref="CH103:CK103" si="183">SUBSTITUTE(CG103,CH$17,"")</f>
        <v>0</v>
      </c>
      <c r="CI103" s="61" t="str">
        <f t="shared" si="183"/>
        <v>0</v>
      </c>
      <c r="CJ103" s="61" t="str">
        <f t="shared" si="183"/>
        <v>0</v>
      </c>
      <c r="CK103" s="61" t="str">
        <f t="shared" si="183"/>
        <v>0</v>
      </c>
      <c r="CL103" s="61">
        <f t="shared" si="143"/>
        <v>1</v>
      </c>
      <c r="CM103" s="61" t="b">
        <f>AND(NOT(ISBLANK('Sample Manifest - ALL TYPES'!Q94)),NOT(CL103=0))</f>
        <v>0</v>
      </c>
      <c r="CR103" s="11" t="b">
        <f>AND('Sample Manifest - ALL TYPES'!B94="Illumina Library Pool",ISBLANK('Sample Manifest - ALL TYPES'!Z94))</f>
        <v>0</v>
      </c>
    </row>
    <row r="104" spans="1:96" s="11" customFormat="1" x14ac:dyDescent="0.2">
      <c r="A104" s="11">
        <f>'Sample Manifest - ALL TYPES'!C95</f>
        <v>0</v>
      </c>
      <c r="B104" s="11" t="str">
        <f t="shared" ref="B104:BK104" si="184">SUBSTITUTE(A104,B$17,"")</f>
        <v>0</v>
      </c>
      <c r="C104" s="11" t="str">
        <f t="shared" si="184"/>
        <v>0</v>
      </c>
      <c r="D104" s="11" t="str">
        <f t="shared" si="184"/>
        <v>0</v>
      </c>
      <c r="E104" s="11" t="str">
        <f t="shared" si="184"/>
        <v>0</v>
      </c>
      <c r="F104" s="11" t="str">
        <f t="shared" si="184"/>
        <v>0</v>
      </c>
      <c r="G104" s="11" t="str">
        <f t="shared" si="184"/>
        <v>0</v>
      </c>
      <c r="H104" s="11" t="str">
        <f t="shared" si="184"/>
        <v>0</v>
      </c>
      <c r="I104" s="11" t="str">
        <f t="shared" si="184"/>
        <v>0</v>
      </c>
      <c r="J104" s="11" t="str">
        <f t="shared" si="184"/>
        <v>0</v>
      </c>
      <c r="K104" s="11" t="str">
        <f t="shared" si="184"/>
        <v>0</v>
      </c>
      <c r="L104" s="11" t="str">
        <f t="shared" si="184"/>
        <v>0</v>
      </c>
      <c r="M104" s="11" t="str">
        <f t="shared" si="184"/>
        <v>0</v>
      </c>
      <c r="N104" s="11" t="str">
        <f t="shared" si="184"/>
        <v>0</v>
      </c>
      <c r="O104" s="11" t="str">
        <f t="shared" si="184"/>
        <v>0</v>
      </c>
      <c r="P104" s="11" t="str">
        <f t="shared" si="184"/>
        <v>0</v>
      </c>
      <c r="Q104" s="11" t="str">
        <f t="shared" si="184"/>
        <v>0</v>
      </c>
      <c r="R104" s="11" t="str">
        <f t="shared" si="184"/>
        <v>0</v>
      </c>
      <c r="S104" s="11" t="str">
        <f t="shared" si="184"/>
        <v>0</v>
      </c>
      <c r="T104" s="11" t="str">
        <f t="shared" si="184"/>
        <v>0</v>
      </c>
      <c r="U104" s="11" t="str">
        <f t="shared" si="184"/>
        <v>0</v>
      </c>
      <c r="V104" s="11" t="str">
        <f t="shared" si="184"/>
        <v>0</v>
      </c>
      <c r="W104" s="11" t="str">
        <f t="shared" si="184"/>
        <v>0</v>
      </c>
      <c r="X104" s="11" t="str">
        <f t="shared" si="184"/>
        <v>0</v>
      </c>
      <c r="Y104" s="11" t="str">
        <f t="shared" si="184"/>
        <v>0</v>
      </c>
      <c r="Z104" s="11" t="str">
        <f t="shared" si="184"/>
        <v>0</v>
      </c>
      <c r="AA104" s="11" t="str">
        <f t="shared" si="184"/>
        <v>0</v>
      </c>
      <c r="AB104" s="11" t="str">
        <f t="shared" si="184"/>
        <v>0</v>
      </c>
      <c r="AC104" s="11" t="str">
        <f t="shared" si="184"/>
        <v>0</v>
      </c>
      <c r="AD104" s="11" t="str">
        <f t="shared" si="184"/>
        <v>0</v>
      </c>
      <c r="AE104" s="11" t="str">
        <f t="shared" si="184"/>
        <v>0</v>
      </c>
      <c r="AF104" s="11" t="str">
        <f t="shared" si="184"/>
        <v>0</v>
      </c>
      <c r="AG104" s="11" t="str">
        <f t="shared" si="184"/>
        <v>0</v>
      </c>
      <c r="AH104" s="11" t="str">
        <f t="shared" si="184"/>
        <v>0</v>
      </c>
      <c r="AI104" s="11" t="str">
        <f t="shared" si="184"/>
        <v>0</v>
      </c>
      <c r="AJ104" s="11" t="str">
        <f t="shared" si="184"/>
        <v>0</v>
      </c>
      <c r="AK104" s="11" t="str">
        <f t="shared" si="184"/>
        <v>0</v>
      </c>
      <c r="AL104" s="11" t="str">
        <f t="shared" si="184"/>
        <v>0</v>
      </c>
      <c r="AM104" s="11" t="str">
        <f t="shared" si="184"/>
        <v>0</v>
      </c>
      <c r="AN104" s="11" t="str">
        <f t="shared" si="184"/>
        <v>0</v>
      </c>
      <c r="AO104" s="11" t="str">
        <f t="shared" si="184"/>
        <v>0</v>
      </c>
      <c r="AP104" s="11" t="str">
        <f t="shared" si="184"/>
        <v>0</v>
      </c>
      <c r="AQ104" s="11" t="str">
        <f t="shared" si="184"/>
        <v>0</v>
      </c>
      <c r="AR104" s="11" t="str">
        <f t="shared" si="184"/>
        <v>0</v>
      </c>
      <c r="AS104" s="11" t="str">
        <f t="shared" si="184"/>
        <v>0</v>
      </c>
      <c r="AT104" s="11" t="str">
        <f t="shared" si="184"/>
        <v>0</v>
      </c>
      <c r="AU104" s="11" t="str">
        <f t="shared" si="184"/>
        <v>0</v>
      </c>
      <c r="AV104" s="11" t="str">
        <f t="shared" si="184"/>
        <v>0</v>
      </c>
      <c r="AW104" s="11" t="str">
        <f t="shared" si="184"/>
        <v>0</v>
      </c>
      <c r="AX104" s="11" t="str">
        <f t="shared" si="184"/>
        <v>0</v>
      </c>
      <c r="AY104" s="11" t="str">
        <f t="shared" si="184"/>
        <v>0</v>
      </c>
      <c r="AZ104" s="11" t="str">
        <f t="shared" si="184"/>
        <v>0</v>
      </c>
      <c r="BA104" s="11" t="str">
        <f t="shared" si="184"/>
        <v>0</v>
      </c>
      <c r="BB104" s="11" t="str">
        <f t="shared" si="184"/>
        <v/>
      </c>
      <c r="BC104" s="11" t="str">
        <f t="shared" si="184"/>
        <v/>
      </c>
      <c r="BD104" s="11" t="str">
        <f t="shared" si="184"/>
        <v/>
      </c>
      <c r="BE104" s="11" t="str">
        <f t="shared" si="184"/>
        <v/>
      </c>
      <c r="BF104" s="11" t="str">
        <f t="shared" si="184"/>
        <v/>
      </c>
      <c r="BG104" s="11" t="str">
        <f t="shared" si="184"/>
        <v/>
      </c>
      <c r="BH104" s="11" t="str">
        <f t="shared" si="184"/>
        <v/>
      </c>
      <c r="BI104" s="11" t="str">
        <f t="shared" si="184"/>
        <v/>
      </c>
      <c r="BJ104" s="11" t="str">
        <f t="shared" si="184"/>
        <v/>
      </c>
      <c r="BK104" s="11" t="str">
        <f t="shared" si="184"/>
        <v/>
      </c>
      <c r="BL104" s="11" t="str">
        <f t="shared" si="138"/>
        <v/>
      </c>
      <c r="BM104" s="11" t="str">
        <f t="shared" si="139"/>
        <v/>
      </c>
      <c r="BN104" s="11">
        <f t="shared" si="140"/>
        <v>0</v>
      </c>
      <c r="BO104" s="11" t="b">
        <f t="shared" si="135"/>
        <v>0</v>
      </c>
      <c r="BP104" t="b">
        <f>AND(COUNTIF(ranges!B$2:B$4,'Sample Manifest - ALL TYPES'!G95)=0,NOT(ISBLANK('Sample Manifest - ALL TYPES'!G95)))</f>
        <v>0</v>
      </c>
      <c r="CB104" s="11" t="b">
        <f t="shared" si="141"/>
        <v>0</v>
      </c>
      <c r="CD104" s="54" t="b">
        <f>IF(OR('Sample Manifest - ALL TYPES'!AB95="Custom indexes",'Sample Manifest - ALL TYPES'!AB95="Non-listed commercial indexes"),TRUE,FALSE)</f>
        <v>0</v>
      </c>
      <c r="CE104" s="54"/>
      <c r="CG104" s="62">
        <f>'Sample Manifest - ALL TYPES'!Q95</f>
        <v>0</v>
      </c>
      <c r="CH104" s="61" t="str">
        <f t="shared" ref="CH104:CK104" si="185">SUBSTITUTE(CG104,CH$17,"")</f>
        <v>0</v>
      </c>
      <c r="CI104" s="61" t="str">
        <f t="shared" si="185"/>
        <v>0</v>
      </c>
      <c r="CJ104" s="61" t="str">
        <f t="shared" si="185"/>
        <v>0</v>
      </c>
      <c r="CK104" s="61" t="str">
        <f t="shared" si="185"/>
        <v>0</v>
      </c>
      <c r="CL104" s="61">
        <f t="shared" si="143"/>
        <v>1</v>
      </c>
      <c r="CM104" s="61" t="b">
        <f>AND(NOT(ISBLANK('Sample Manifest - ALL TYPES'!Q95)),NOT(CL104=0))</f>
        <v>0</v>
      </c>
      <c r="CR104" s="11" t="b">
        <f>AND('Sample Manifest - ALL TYPES'!B95="Illumina Library Pool",ISBLANK('Sample Manifest - ALL TYPES'!Z95))</f>
        <v>0</v>
      </c>
    </row>
    <row r="105" spans="1:96" s="11" customFormat="1" x14ac:dyDescent="0.2">
      <c r="A105" s="11">
        <f>'Sample Manifest - ALL TYPES'!C96</f>
        <v>0</v>
      </c>
      <c r="B105" s="11" t="str">
        <f t="shared" ref="B105:BK105" si="186">SUBSTITUTE(A105,B$17,"")</f>
        <v>0</v>
      </c>
      <c r="C105" s="11" t="str">
        <f t="shared" si="186"/>
        <v>0</v>
      </c>
      <c r="D105" s="11" t="str">
        <f t="shared" si="186"/>
        <v>0</v>
      </c>
      <c r="E105" s="11" t="str">
        <f t="shared" si="186"/>
        <v>0</v>
      </c>
      <c r="F105" s="11" t="str">
        <f t="shared" si="186"/>
        <v>0</v>
      </c>
      <c r="G105" s="11" t="str">
        <f t="shared" si="186"/>
        <v>0</v>
      </c>
      <c r="H105" s="11" t="str">
        <f t="shared" si="186"/>
        <v>0</v>
      </c>
      <c r="I105" s="11" t="str">
        <f t="shared" si="186"/>
        <v>0</v>
      </c>
      <c r="J105" s="11" t="str">
        <f t="shared" si="186"/>
        <v>0</v>
      </c>
      <c r="K105" s="11" t="str">
        <f t="shared" si="186"/>
        <v>0</v>
      </c>
      <c r="L105" s="11" t="str">
        <f t="shared" si="186"/>
        <v>0</v>
      </c>
      <c r="M105" s="11" t="str">
        <f t="shared" si="186"/>
        <v>0</v>
      </c>
      <c r="N105" s="11" t="str">
        <f t="shared" si="186"/>
        <v>0</v>
      </c>
      <c r="O105" s="11" t="str">
        <f t="shared" si="186"/>
        <v>0</v>
      </c>
      <c r="P105" s="11" t="str">
        <f t="shared" si="186"/>
        <v>0</v>
      </c>
      <c r="Q105" s="11" t="str">
        <f t="shared" si="186"/>
        <v>0</v>
      </c>
      <c r="R105" s="11" t="str">
        <f t="shared" si="186"/>
        <v>0</v>
      </c>
      <c r="S105" s="11" t="str">
        <f t="shared" si="186"/>
        <v>0</v>
      </c>
      <c r="T105" s="11" t="str">
        <f t="shared" si="186"/>
        <v>0</v>
      </c>
      <c r="U105" s="11" t="str">
        <f t="shared" si="186"/>
        <v>0</v>
      </c>
      <c r="V105" s="11" t="str">
        <f t="shared" si="186"/>
        <v>0</v>
      </c>
      <c r="W105" s="11" t="str">
        <f t="shared" si="186"/>
        <v>0</v>
      </c>
      <c r="X105" s="11" t="str">
        <f t="shared" si="186"/>
        <v>0</v>
      </c>
      <c r="Y105" s="11" t="str">
        <f t="shared" si="186"/>
        <v>0</v>
      </c>
      <c r="Z105" s="11" t="str">
        <f t="shared" si="186"/>
        <v>0</v>
      </c>
      <c r="AA105" s="11" t="str">
        <f t="shared" si="186"/>
        <v>0</v>
      </c>
      <c r="AB105" s="11" t="str">
        <f t="shared" si="186"/>
        <v>0</v>
      </c>
      <c r="AC105" s="11" t="str">
        <f t="shared" si="186"/>
        <v>0</v>
      </c>
      <c r="AD105" s="11" t="str">
        <f t="shared" si="186"/>
        <v>0</v>
      </c>
      <c r="AE105" s="11" t="str">
        <f t="shared" si="186"/>
        <v>0</v>
      </c>
      <c r="AF105" s="11" t="str">
        <f t="shared" si="186"/>
        <v>0</v>
      </c>
      <c r="AG105" s="11" t="str">
        <f t="shared" si="186"/>
        <v>0</v>
      </c>
      <c r="AH105" s="11" t="str">
        <f t="shared" si="186"/>
        <v>0</v>
      </c>
      <c r="AI105" s="11" t="str">
        <f t="shared" si="186"/>
        <v>0</v>
      </c>
      <c r="AJ105" s="11" t="str">
        <f t="shared" si="186"/>
        <v>0</v>
      </c>
      <c r="AK105" s="11" t="str">
        <f t="shared" si="186"/>
        <v>0</v>
      </c>
      <c r="AL105" s="11" t="str">
        <f t="shared" si="186"/>
        <v>0</v>
      </c>
      <c r="AM105" s="11" t="str">
        <f t="shared" si="186"/>
        <v>0</v>
      </c>
      <c r="AN105" s="11" t="str">
        <f t="shared" si="186"/>
        <v>0</v>
      </c>
      <c r="AO105" s="11" t="str">
        <f t="shared" si="186"/>
        <v>0</v>
      </c>
      <c r="AP105" s="11" t="str">
        <f t="shared" si="186"/>
        <v>0</v>
      </c>
      <c r="AQ105" s="11" t="str">
        <f t="shared" si="186"/>
        <v>0</v>
      </c>
      <c r="AR105" s="11" t="str">
        <f t="shared" si="186"/>
        <v>0</v>
      </c>
      <c r="AS105" s="11" t="str">
        <f t="shared" si="186"/>
        <v>0</v>
      </c>
      <c r="AT105" s="11" t="str">
        <f t="shared" si="186"/>
        <v>0</v>
      </c>
      <c r="AU105" s="11" t="str">
        <f t="shared" si="186"/>
        <v>0</v>
      </c>
      <c r="AV105" s="11" t="str">
        <f t="shared" si="186"/>
        <v>0</v>
      </c>
      <c r="AW105" s="11" t="str">
        <f t="shared" si="186"/>
        <v>0</v>
      </c>
      <c r="AX105" s="11" t="str">
        <f t="shared" si="186"/>
        <v>0</v>
      </c>
      <c r="AY105" s="11" t="str">
        <f t="shared" si="186"/>
        <v>0</v>
      </c>
      <c r="AZ105" s="11" t="str">
        <f t="shared" si="186"/>
        <v>0</v>
      </c>
      <c r="BA105" s="11" t="str">
        <f t="shared" si="186"/>
        <v>0</v>
      </c>
      <c r="BB105" s="11" t="str">
        <f t="shared" si="186"/>
        <v/>
      </c>
      <c r="BC105" s="11" t="str">
        <f t="shared" si="186"/>
        <v/>
      </c>
      <c r="BD105" s="11" t="str">
        <f t="shared" si="186"/>
        <v/>
      </c>
      <c r="BE105" s="11" t="str">
        <f t="shared" si="186"/>
        <v/>
      </c>
      <c r="BF105" s="11" t="str">
        <f t="shared" si="186"/>
        <v/>
      </c>
      <c r="BG105" s="11" t="str">
        <f t="shared" si="186"/>
        <v/>
      </c>
      <c r="BH105" s="11" t="str">
        <f t="shared" si="186"/>
        <v/>
      </c>
      <c r="BI105" s="11" t="str">
        <f t="shared" si="186"/>
        <v/>
      </c>
      <c r="BJ105" s="11" t="str">
        <f t="shared" si="186"/>
        <v/>
      </c>
      <c r="BK105" s="11" t="str">
        <f t="shared" si="186"/>
        <v/>
      </c>
      <c r="BL105" s="11" t="str">
        <f t="shared" si="138"/>
        <v/>
      </c>
      <c r="BM105" s="11" t="str">
        <f t="shared" si="139"/>
        <v/>
      </c>
      <c r="BN105" s="11">
        <f t="shared" si="140"/>
        <v>0</v>
      </c>
      <c r="BO105" s="11" t="b">
        <f t="shared" si="135"/>
        <v>0</v>
      </c>
      <c r="BP105" t="b">
        <f>AND(COUNTIF(ranges!B$2:B$4,'Sample Manifest - ALL TYPES'!G96)=0,NOT(ISBLANK('Sample Manifest - ALL TYPES'!G96)))</f>
        <v>0</v>
      </c>
      <c r="CB105" s="11" t="b">
        <f t="shared" si="141"/>
        <v>0</v>
      </c>
      <c r="CD105" s="54" t="b">
        <f>IF(OR('Sample Manifest - ALL TYPES'!AB96="Custom indexes",'Sample Manifest - ALL TYPES'!AB96="Non-listed commercial indexes"),TRUE,FALSE)</f>
        <v>0</v>
      </c>
      <c r="CE105" s="54"/>
      <c r="CG105" s="62">
        <f>'Sample Manifest - ALL TYPES'!Q96</f>
        <v>0</v>
      </c>
      <c r="CH105" s="61" t="str">
        <f t="shared" ref="CH105:CK105" si="187">SUBSTITUTE(CG105,CH$17,"")</f>
        <v>0</v>
      </c>
      <c r="CI105" s="61" t="str">
        <f t="shared" si="187"/>
        <v>0</v>
      </c>
      <c r="CJ105" s="61" t="str">
        <f t="shared" si="187"/>
        <v>0</v>
      </c>
      <c r="CK105" s="61" t="str">
        <f t="shared" si="187"/>
        <v>0</v>
      </c>
      <c r="CL105" s="61">
        <f t="shared" si="143"/>
        <v>1</v>
      </c>
      <c r="CM105" s="61" t="b">
        <f>AND(NOT(ISBLANK('Sample Manifest - ALL TYPES'!Q96)),NOT(CL105=0))</f>
        <v>0</v>
      </c>
      <c r="CR105" s="11" t="b">
        <f>AND('Sample Manifest - ALL TYPES'!B96="Illumina Library Pool",ISBLANK('Sample Manifest - ALL TYPES'!Z96))</f>
        <v>0</v>
      </c>
    </row>
    <row r="106" spans="1:96" s="11" customFormat="1" x14ac:dyDescent="0.2">
      <c r="A106" s="11">
        <f>'Sample Manifest - ALL TYPES'!C97</f>
        <v>0</v>
      </c>
      <c r="B106" s="11" t="str">
        <f t="shared" ref="B106:BK106" si="188">SUBSTITUTE(A106,B$17,"")</f>
        <v>0</v>
      </c>
      <c r="C106" s="11" t="str">
        <f t="shared" si="188"/>
        <v>0</v>
      </c>
      <c r="D106" s="11" t="str">
        <f t="shared" si="188"/>
        <v>0</v>
      </c>
      <c r="E106" s="11" t="str">
        <f t="shared" si="188"/>
        <v>0</v>
      </c>
      <c r="F106" s="11" t="str">
        <f t="shared" si="188"/>
        <v>0</v>
      </c>
      <c r="G106" s="11" t="str">
        <f t="shared" si="188"/>
        <v>0</v>
      </c>
      <c r="H106" s="11" t="str">
        <f t="shared" si="188"/>
        <v>0</v>
      </c>
      <c r="I106" s="11" t="str">
        <f t="shared" si="188"/>
        <v>0</v>
      </c>
      <c r="J106" s="11" t="str">
        <f t="shared" si="188"/>
        <v>0</v>
      </c>
      <c r="K106" s="11" t="str">
        <f t="shared" si="188"/>
        <v>0</v>
      </c>
      <c r="L106" s="11" t="str">
        <f t="shared" si="188"/>
        <v>0</v>
      </c>
      <c r="M106" s="11" t="str">
        <f t="shared" si="188"/>
        <v>0</v>
      </c>
      <c r="N106" s="11" t="str">
        <f t="shared" si="188"/>
        <v>0</v>
      </c>
      <c r="O106" s="11" t="str">
        <f t="shared" si="188"/>
        <v>0</v>
      </c>
      <c r="P106" s="11" t="str">
        <f t="shared" si="188"/>
        <v>0</v>
      </c>
      <c r="Q106" s="11" t="str">
        <f t="shared" si="188"/>
        <v>0</v>
      </c>
      <c r="R106" s="11" t="str">
        <f t="shared" si="188"/>
        <v>0</v>
      </c>
      <c r="S106" s="11" t="str">
        <f t="shared" si="188"/>
        <v>0</v>
      </c>
      <c r="T106" s="11" t="str">
        <f t="shared" si="188"/>
        <v>0</v>
      </c>
      <c r="U106" s="11" t="str">
        <f t="shared" si="188"/>
        <v>0</v>
      </c>
      <c r="V106" s="11" t="str">
        <f t="shared" si="188"/>
        <v>0</v>
      </c>
      <c r="W106" s="11" t="str">
        <f t="shared" si="188"/>
        <v>0</v>
      </c>
      <c r="X106" s="11" t="str">
        <f t="shared" si="188"/>
        <v>0</v>
      </c>
      <c r="Y106" s="11" t="str">
        <f t="shared" si="188"/>
        <v>0</v>
      </c>
      <c r="Z106" s="11" t="str">
        <f t="shared" si="188"/>
        <v>0</v>
      </c>
      <c r="AA106" s="11" t="str">
        <f t="shared" si="188"/>
        <v>0</v>
      </c>
      <c r="AB106" s="11" t="str">
        <f t="shared" si="188"/>
        <v>0</v>
      </c>
      <c r="AC106" s="11" t="str">
        <f t="shared" si="188"/>
        <v>0</v>
      </c>
      <c r="AD106" s="11" t="str">
        <f t="shared" si="188"/>
        <v>0</v>
      </c>
      <c r="AE106" s="11" t="str">
        <f t="shared" si="188"/>
        <v>0</v>
      </c>
      <c r="AF106" s="11" t="str">
        <f t="shared" si="188"/>
        <v>0</v>
      </c>
      <c r="AG106" s="11" t="str">
        <f t="shared" si="188"/>
        <v>0</v>
      </c>
      <c r="AH106" s="11" t="str">
        <f t="shared" si="188"/>
        <v>0</v>
      </c>
      <c r="AI106" s="11" t="str">
        <f t="shared" si="188"/>
        <v>0</v>
      </c>
      <c r="AJ106" s="11" t="str">
        <f t="shared" si="188"/>
        <v>0</v>
      </c>
      <c r="AK106" s="11" t="str">
        <f t="shared" si="188"/>
        <v>0</v>
      </c>
      <c r="AL106" s="11" t="str">
        <f t="shared" si="188"/>
        <v>0</v>
      </c>
      <c r="AM106" s="11" t="str">
        <f t="shared" si="188"/>
        <v>0</v>
      </c>
      <c r="AN106" s="11" t="str">
        <f t="shared" si="188"/>
        <v>0</v>
      </c>
      <c r="AO106" s="11" t="str">
        <f t="shared" si="188"/>
        <v>0</v>
      </c>
      <c r="AP106" s="11" t="str">
        <f t="shared" si="188"/>
        <v>0</v>
      </c>
      <c r="AQ106" s="11" t="str">
        <f t="shared" si="188"/>
        <v>0</v>
      </c>
      <c r="AR106" s="11" t="str">
        <f t="shared" si="188"/>
        <v>0</v>
      </c>
      <c r="AS106" s="11" t="str">
        <f t="shared" si="188"/>
        <v>0</v>
      </c>
      <c r="AT106" s="11" t="str">
        <f t="shared" si="188"/>
        <v>0</v>
      </c>
      <c r="AU106" s="11" t="str">
        <f t="shared" si="188"/>
        <v>0</v>
      </c>
      <c r="AV106" s="11" t="str">
        <f t="shared" si="188"/>
        <v>0</v>
      </c>
      <c r="AW106" s="11" t="str">
        <f t="shared" si="188"/>
        <v>0</v>
      </c>
      <c r="AX106" s="11" t="str">
        <f t="shared" si="188"/>
        <v>0</v>
      </c>
      <c r="AY106" s="11" t="str">
        <f t="shared" si="188"/>
        <v>0</v>
      </c>
      <c r="AZ106" s="11" t="str">
        <f t="shared" si="188"/>
        <v>0</v>
      </c>
      <c r="BA106" s="11" t="str">
        <f t="shared" si="188"/>
        <v>0</v>
      </c>
      <c r="BB106" s="11" t="str">
        <f t="shared" si="188"/>
        <v/>
      </c>
      <c r="BC106" s="11" t="str">
        <f t="shared" si="188"/>
        <v/>
      </c>
      <c r="BD106" s="11" t="str">
        <f t="shared" si="188"/>
        <v/>
      </c>
      <c r="BE106" s="11" t="str">
        <f t="shared" si="188"/>
        <v/>
      </c>
      <c r="BF106" s="11" t="str">
        <f t="shared" si="188"/>
        <v/>
      </c>
      <c r="BG106" s="11" t="str">
        <f t="shared" si="188"/>
        <v/>
      </c>
      <c r="BH106" s="11" t="str">
        <f t="shared" si="188"/>
        <v/>
      </c>
      <c r="BI106" s="11" t="str">
        <f t="shared" si="188"/>
        <v/>
      </c>
      <c r="BJ106" s="11" t="str">
        <f t="shared" si="188"/>
        <v/>
      </c>
      <c r="BK106" s="11" t="str">
        <f t="shared" si="188"/>
        <v/>
      </c>
      <c r="BL106" s="11" t="str">
        <f t="shared" si="138"/>
        <v/>
      </c>
      <c r="BM106" s="11" t="str">
        <f t="shared" si="139"/>
        <v/>
      </c>
      <c r="BN106" s="11">
        <f t="shared" si="140"/>
        <v>0</v>
      </c>
      <c r="BO106" s="11" t="b">
        <f t="shared" si="135"/>
        <v>0</v>
      </c>
      <c r="BP106" t="b">
        <f>AND(COUNTIF(ranges!B$2:B$4,'Sample Manifest - ALL TYPES'!G97)=0,NOT(ISBLANK('Sample Manifest - ALL TYPES'!G97)))</f>
        <v>0</v>
      </c>
      <c r="CB106" s="11" t="b">
        <f t="shared" si="141"/>
        <v>0</v>
      </c>
      <c r="CD106" s="54" t="b">
        <f>IF(OR('Sample Manifest - ALL TYPES'!AB97="Custom indexes",'Sample Manifest - ALL TYPES'!AB97="Non-listed commercial indexes"),TRUE,FALSE)</f>
        <v>0</v>
      </c>
      <c r="CE106" s="54"/>
      <c r="CG106" s="62">
        <f>'Sample Manifest - ALL TYPES'!Q97</f>
        <v>0</v>
      </c>
      <c r="CH106" s="61" t="str">
        <f t="shared" ref="CH106:CK106" si="189">SUBSTITUTE(CG106,CH$17,"")</f>
        <v>0</v>
      </c>
      <c r="CI106" s="61" t="str">
        <f t="shared" si="189"/>
        <v>0</v>
      </c>
      <c r="CJ106" s="61" t="str">
        <f t="shared" si="189"/>
        <v>0</v>
      </c>
      <c r="CK106" s="61" t="str">
        <f t="shared" si="189"/>
        <v>0</v>
      </c>
      <c r="CL106" s="61">
        <f t="shared" si="143"/>
        <v>1</v>
      </c>
      <c r="CM106" s="61" t="b">
        <f>AND(NOT(ISBLANK('Sample Manifest - ALL TYPES'!Q97)),NOT(CL106=0))</f>
        <v>0</v>
      </c>
      <c r="CR106" s="11" t="b">
        <f>AND('Sample Manifest - ALL TYPES'!B97="Illumina Library Pool",ISBLANK('Sample Manifest - ALL TYPES'!Z97))</f>
        <v>0</v>
      </c>
    </row>
    <row r="107" spans="1:96" s="11" customFormat="1" x14ac:dyDescent="0.2">
      <c r="A107" s="11">
        <f>'Sample Manifest - ALL TYPES'!C98</f>
        <v>0</v>
      </c>
      <c r="B107" s="11" t="str">
        <f t="shared" ref="B107:BK107" si="190">SUBSTITUTE(A107,B$17,"")</f>
        <v>0</v>
      </c>
      <c r="C107" s="11" t="str">
        <f t="shared" si="190"/>
        <v>0</v>
      </c>
      <c r="D107" s="11" t="str">
        <f t="shared" si="190"/>
        <v>0</v>
      </c>
      <c r="E107" s="11" t="str">
        <f t="shared" si="190"/>
        <v>0</v>
      </c>
      <c r="F107" s="11" t="str">
        <f t="shared" si="190"/>
        <v>0</v>
      </c>
      <c r="G107" s="11" t="str">
        <f t="shared" si="190"/>
        <v>0</v>
      </c>
      <c r="H107" s="11" t="str">
        <f t="shared" si="190"/>
        <v>0</v>
      </c>
      <c r="I107" s="11" t="str">
        <f t="shared" si="190"/>
        <v>0</v>
      </c>
      <c r="J107" s="11" t="str">
        <f t="shared" si="190"/>
        <v>0</v>
      </c>
      <c r="K107" s="11" t="str">
        <f t="shared" si="190"/>
        <v>0</v>
      </c>
      <c r="L107" s="11" t="str">
        <f t="shared" si="190"/>
        <v>0</v>
      </c>
      <c r="M107" s="11" t="str">
        <f t="shared" si="190"/>
        <v>0</v>
      </c>
      <c r="N107" s="11" t="str">
        <f t="shared" si="190"/>
        <v>0</v>
      </c>
      <c r="O107" s="11" t="str">
        <f t="shared" si="190"/>
        <v>0</v>
      </c>
      <c r="P107" s="11" t="str">
        <f t="shared" si="190"/>
        <v>0</v>
      </c>
      <c r="Q107" s="11" t="str">
        <f t="shared" si="190"/>
        <v>0</v>
      </c>
      <c r="R107" s="11" t="str">
        <f t="shared" si="190"/>
        <v>0</v>
      </c>
      <c r="S107" s="11" t="str">
        <f t="shared" si="190"/>
        <v>0</v>
      </c>
      <c r="T107" s="11" t="str">
        <f t="shared" si="190"/>
        <v>0</v>
      </c>
      <c r="U107" s="11" t="str">
        <f t="shared" si="190"/>
        <v>0</v>
      </c>
      <c r="V107" s="11" t="str">
        <f t="shared" si="190"/>
        <v>0</v>
      </c>
      <c r="W107" s="11" t="str">
        <f t="shared" si="190"/>
        <v>0</v>
      </c>
      <c r="X107" s="11" t="str">
        <f t="shared" si="190"/>
        <v>0</v>
      </c>
      <c r="Y107" s="11" t="str">
        <f t="shared" si="190"/>
        <v>0</v>
      </c>
      <c r="Z107" s="11" t="str">
        <f t="shared" si="190"/>
        <v>0</v>
      </c>
      <c r="AA107" s="11" t="str">
        <f t="shared" si="190"/>
        <v>0</v>
      </c>
      <c r="AB107" s="11" t="str">
        <f t="shared" si="190"/>
        <v>0</v>
      </c>
      <c r="AC107" s="11" t="str">
        <f t="shared" si="190"/>
        <v>0</v>
      </c>
      <c r="AD107" s="11" t="str">
        <f t="shared" si="190"/>
        <v>0</v>
      </c>
      <c r="AE107" s="11" t="str">
        <f t="shared" si="190"/>
        <v>0</v>
      </c>
      <c r="AF107" s="11" t="str">
        <f t="shared" si="190"/>
        <v>0</v>
      </c>
      <c r="AG107" s="11" t="str">
        <f t="shared" si="190"/>
        <v>0</v>
      </c>
      <c r="AH107" s="11" t="str">
        <f t="shared" si="190"/>
        <v>0</v>
      </c>
      <c r="AI107" s="11" t="str">
        <f t="shared" si="190"/>
        <v>0</v>
      </c>
      <c r="AJ107" s="11" t="str">
        <f t="shared" si="190"/>
        <v>0</v>
      </c>
      <c r="AK107" s="11" t="str">
        <f t="shared" si="190"/>
        <v>0</v>
      </c>
      <c r="AL107" s="11" t="str">
        <f t="shared" si="190"/>
        <v>0</v>
      </c>
      <c r="AM107" s="11" t="str">
        <f t="shared" si="190"/>
        <v>0</v>
      </c>
      <c r="AN107" s="11" t="str">
        <f t="shared" si="190"/>
        <v>0</v>
      </c>
      <c r="AO107" s="11" t="str">
        <f t="shared" si="190"/>
        <v>0</v>
      </c>
      <c r="AP107" s="11" t="str">
        <f t="shared" si="190"/>
        <v>0</v>
      </c>
      <c r="AQ107" s="11" t="str">
        <f t="shared" si="190"/>
        <v>0</v>
      </c>
      <c r="AR107" s="11" t="str">
        <f t="shared" si="190"/>
        <v>0</v>
      </c>
      <c r="AS107" s="11" t="str">
        <f t="shared" si="190"/>
        <v>0</v>
      </c>
      <c r="AT107" s="11" t="str">
        <f t="shared" si="190"/>
        <v>0</v>
      </c>
      <c r="AU107" s="11" t="str">
        <f t="shared" si="190"/>
        <v>0</v>
      </c>
      <c r="AV107" s="11" t="str">
        <f t="shared" si="190"/>
        <v>0</v>
      </c>
      <c r="AW107" s="11" t="str">
        <f t="shared" si="190"/>
        <v>0</v>
      </c>
      <c r="AX107" s="11" t="str">
        <f t="shared" si="190"/>
        <v>0</v>
      </c>
      <c r="AY107" s="11" t="str">
        <f t="shared" si="190"/>
        <v>0</v>
      </c>
      <c r="AZ107" s="11" t="str">
        <f t="shared" si="190"/>
        <v>0</v>
      </c>
      <c r="BA107" s="11" t="str">
        <f t="shared" si="190"/>
        <v>0</v>
      </c>
      <c r="BB107" s="11" t="str">
        <f t="shared" si="190"/>
        <v/>
      </c>
      <c r="BC107" s="11" t="str">
        <f t="shared" si="190"/>
        <v/>
      </c>
      <c r="BD107" s="11" t="str">
        <f t="shared" si="190"/>
        <v/>
      </c>
      <c r="BE107" s="11" t="str">
        <f t="shared" si="190"/>
        <v/>
      </c>
      <c r="BF107" s="11" t="str">
        <f t="shared" si="190"/>
        <v/>
      </c>
      <c r="BG107" s="11" t="str">
        <f t="shared" si="190"/>
        <v/>
      </c>
      <c r="BH107" s="11" t="str">
        <f t="shared" si="190"/>
        <v/>
      </c>
      <c r="BI107" s="11" t="str">
        <f t="shared" si="190"/>
        <v/>
      </c>
      <c r="BJ107" s="11" t="str">
        <f t="shared" si="190"/>
        <v/>
      </c>
      <c r="BK107" s="11" t="str">
        <f t="shared" si="190"/>
        <v/>
      </c>
      <c r="BL107" s="11" t="str">
        <f t="shared" si="138"/>
        <v/>
      </c>
      <c r="BM107" s="11" t="str">
        <f t="shared" si="139"/>
        <v/>
      </c>
      <c r="BN107" s="11">
        <f t="shared" si="140"/>
        <v>0</v>
      </c>
      <c r="BO107" s="11" t="b">
        <f t="shared" si="135"/>
        <v>0</v>
      </c>
      <c r="BP107" t="b">
        <f>AND(COUNTIF(ranges!B$2:B$4,'Sample Manifest - ALL TYPES'!G98)=0,NOT(ISBLANK('Sample Manifest - ALL TYPES'!G98)))</f>
        <v>0</v>
      </c>
      <c r="CB107" s="11" t="b">
        <f t="shared" si="141"/>
        <v>0</v>
      </c>
      <c r="CD107" s="54" t="b">
        <f>IF(OR('Sample Manifest - ALL TYPES'!AB98="Custom indexes",'Sample Manifest - ALL TYPES'!AB98="Non-listed commercial indexes"),TRUE,FALSE)</f>
        <v>0</v>
      </c>
      <c r="CE107" s="54"/>
      <c r="CG107" s="62">
        <f>'Sample Manifest - ALL TYPES'!Q98</f>
        <v>0</v>
      </c>
      <c r="CH107" s="61" t="str">
        <f t="shared" ref="CH107:CK107" si="191">SUBSTITUTE(CG107,CH$17,"")</f>
        <v>0</v>
      </c>
      <c r="CI107" s="61" t="str">
        <f t="shared" si="191"/>
        <v>0</v>
      </c>
      <c r="CJ107" s="61" t="str">
        <f t="shared" si="191"/>
        <v>0</v>
      </c>
      <c r="CK107" s="61" t="str">
        <f t="shared" si="191"/>
        <v>0</v>
      </c>
      <c r="CL107" s="61">
        <f t="shared" si="143"/>
        <v>1</v>
      </c>
      <c r="CM107" s="61" t="b">
        <f>AND(NOT(ISBLANK('Sample Manifest - ALL TYPES'!Q98)),NOT(CL107=0))</f>
        <v>0</v>
      </c>
      <c r="CR107" s="11" t="b">
        <f>AND('Sample Manifest - ALL TYPES'!B98="Illumina Library Pool",ISBLANK('Sample Manifest - ALL TYPES'!Z98))</f>
        <v>0</v>
      </c>
    </row>
    <row r="108" spans="1:96" s="11" customFormat="1" x14ac:dyDescent="0.2">
      <c r="A108" s="11">
        <f>'Sample Manifest - ALL TYPES'!C99</f>
        <v>0</v>
      </c>
      <c r="B108" s="11" t="str">
        <f t="shared" ref="B108:BK108" si="192">SUBSTITUTE(A108,B$17,"")</f>
        <v>0</v>
      </c>
      <c r="C108" s="11" t="str">
        <f t="shared" si="192"/>
        <v>0</v>
      </c>
      <c r="D108" s="11" t="str">
        <f t="shared" si="192"/>
        <v>0</v>
      </c>
      <c r="E108" s="11" t="str">
        <f t="shared" si="192"/>
        <v>0</v>
      </c>
      <c r="F108" s="11" t="str">
        <f t="shared" si="192"/>
        <v>0</v>
      </c>
      <c r="G108" s="11" t="str">
        <f t="shared" si="192"/>
        <v>0</v>
      </c>
      <c r="H108" s="11" t="str">
        <f t="shared" si="192"/>
        <v>0</v>
      </c>
      <c r="I108" s="11" t="str">
        <f t="shared" si="192"/>
        <v>0</v>
      </c>
      <c r="J108" s="11" t="str">
        <f t="shared" si="192"/>
        <v>0</v>
      </c>
      <c r="K108" s="11" t="str">
        <f t="shared" si="192"/>
        <v>0</v>
      </c>
      <c r="L108" s="11" t="str">
        <f t="shared" si="192"/>
        <v>0</v>
      </c>
      <c r="M108" s="11" t="str">
        <f t="shared" si="192"/>
        <v>0</v>
      </c>
      <c r="N108" s="11" t="str">
        <f t="shared" si="192"/>
        <v>0</v>
      </c>
      <c r="O108" s="11" t="str">
        <f t="shared" si="192"/>
        <v>0</v>
      </c>
      <c r="P108" s="11" t="str">
        <f t="shared" si="192"/>
        <v>0</v>
      </c>
      <c r="Q108" s="11" t="str">
        <f t="shared" si="192"/>
        <v>0</v>
      </c>
      <c r="R108" s="11" t="str">
        <f t="shared" si="192"/>
        <v>0</v>
      </c>
      <c r="S108" s="11" t="str">
        <f t="shared" si="192"/>
        <v>0</v>
      </c>
      <c r="T108" s="11" t="str">
        <f t="shared" si="192"/>
        <v>0</v>
      </c>
      <c r="U108" s="11" t="str">
        <f t="shared" si="192"/>
        <v>0</v>
      </c>
      <c r="V108" s="11" t="str">
        <f t="shared" si="192"/>
        <v>0</v>
      </c>
      <c r="W108" s="11" t="str">
        <f t="shared" si="192"/>
        <v>0</v>
      </c>
      <c r="X108" s="11" t="str">
        <f t="shared" si="192"/>
        <v>0</v>
      </c>
      <c r="Y108" s="11" t="str">
        <f t="shared" si="192"/>
        <v>0</v>
      </c>
      <c r="Z108" s="11" t="str">
        <f t="shared" si="192"/>
        <v>0</v>
      </c>
      <c r="AA108" s="11" t="str">
        <f t="shared" si="192"/>
        <v>0</v>
      </c>
      <c r="AB108" s="11" t="str">
        <f t="shared" si="192"/>
        <v>0</v>
      </c>
      <c r="AC108" s="11" t="str">
        <f t="shared" si="192"/>
        <v>0</v>
      </c>
      <c r="AD108" s="11" t="str">
        <f t="shared" si="192"/>
        <v>0</v>
      </c>
      <c r="AE108" s="11" t="str">
        <f t="shared" si="192"/>
        <v>0</v>
      </c>
      <c r="AF108" s="11" t="str">
        <f t="shared" si="192"/>
        <v>0</v>
      </c>
      <c r="AG108" s="11" t="str">
        <f t="shared" si="192"/>
        <v>0</v>
      </c>
      <c r="AH108" s="11" t="str">
        <f t="shared" si="192"/>
        <v>0</v>
      </c>
      <c r="AI108" s="11" t="str">
        <f t="shared" si="192"/>
        <v>0</v>
      </c>
      <c r="AJ108" s="11" t="str">
        <f t="shared" si="192"/>
        <v>0</v>
      </c>
      <c r="AK108" s="11" t="str">
        <f t="shared" si="192"/>
        <v>0</v>
      </c>
      <c r="AL108" s="11" t="str">
        <f t="shared" si="192"/>
        <v>0</v>
      </c>
      <c r="AM108" s="11" t="str">
        <f t="shared" si="192"/>
        <v>0</v>
      </c>
      <c r="AN108" s="11" t="str">
        <f t="shared" si="192"/>
        <v>0</v>
      </c>
      <c r="AO108" s="11" t="str">
        <f t="shared" si="192"/>
        <v>0</v>
      </c>
      <c r="AP108" s="11" t="str">
        <f t="shared" si="192"/>
        <v>0</v>
      </c>
      <c r="AQ108" s="11" t="str">
        <f t="shared" si="192"/>
        <v>0</v>
      </c>
      <c r="AR108" s="11" t="str">
        <f t="shared" si="192"/>
        <v>0</v>
      </c>
      <c r="AS108" s="11" t="str">
        <f t="shared" si="192"/>
        <v>0</v>
      </c>
      <c r="AT108" s="11" t="str">
        <f t="shared" si="192"/>
        <v>0</v>
      </c>
      <c r="AU108" s="11" t="str">
        <f t="shared" si="192"/>
        <v>0</v>
      </c>
      <c r="AV108" s="11" t="str">
        <f t="shared" si="192"/>
        <v>0</v>
      </c>
      <c r="AW108" s="11" t="str">
        <f t="shared" si="192"/>
        <v>0</v>
      </c>
      <c r="AX108" s="11" t="str">
        <f t="shared" si="192"/>
        <v>0</v>
      </c>
      <c r="AY108" s="11" t="str">
        <f t="shared" si="192"/>
        <v>0</v>
      </c>
      <c r="AZ108" s="11" t="str">
        <f t="shared" si="192"/>
        <v>0</v>
      </c>
      <c r="BA108" s="11" t="str">
        <f t="shared" si="192"/>
        <v>0</v>
      </c>
      <c r="BB108" s="11" t="str">
        <f t="shared" si="192"/>
        <v/>
      </c>
      <c r="BC108" s="11" t="str">
        <f t="shared" si="192"/>
        <v/>
      </c>
      <c r="BD108" s="11" t="str">
        <f t="shared" si="192"/>
        <v/>
      </c>
      <c r="BE108" s="11" t="str">
        <f t="shared" si="192"/>
        <v/>
      </c>
      <c r="BF108" s="11" t="str">
        <f t="shared" si="192"/>
        <v/>
      </c>
      <c r="BG108" s="11" t="str">
        <f t="shared" si="192"/>
        <v/>
      </c>
      <c r="BH108" s="11" t="str">
        <f t="shared" si="192"/>
        <v/>
      </c>
      <c r="BI108" s="11" t="str">
        <f t="shared" si="192"/>
        <v/>
      </c>
      <c r="BJ108" s="11" t="str">
        <f t="shared" si="192"/>
        <v/>
      </c>
      <c r="BK108" s="11" t="str">
        <f t="shared" si="192"/>
        <v/>
      </c>
      <c r="BL108" s="11" t="str">
        <f t="shared" si="138"/>
        <v/>
      </c>
      <c r="BM108" s="11" t="str">
        <f t="shared" si="139"/>
        <v/>
      </c>
      <c r="BN108" s="11">
        <f t="shared" si="140"/>
        <v>0</v>
      </c>
      <c r="BO108" s="11" t="b">
        <f t="shared" si="135"/>
        <v>0</v>
      </c>
      <c r="BP108" t="b">
        <f>AND(COUNTIF(ranges!B$2:B$4,'Sample Manifest - ALL TYPES'!G99)=0,NOT(ISBLANK('Sample Manifest - ALL TYPES'!G99)))</f>
        <v>0</v>
      </c>
      <c r="CB108" s="11" t="b">
        <f t="shared" si="141"/>
        <v>0</v>
      </c>
      <c r="CD108" s="54" t="b">
        <f>IF(OR('Sample Manifest - ALL TYPES'!AB99="Custom indexes",'Sample Manifest - ALL TYPES'!AB99="Non-listed commercial indexes"),TRUE,FALSE)</f>
        <v>0</v>
      </c>
      <c r="CE108" s="54"/>
      <c r="CG108" s="62">
        <f>'Sample Manifest - ALL TYPES'!Q99</f>
        <v>0</v>
      </c>
      <c r="CH108" s="61" t="str">
        <f t="shared" ref="CH108:CK108" si="193">SUBSTITUTE(CG108,CH$17,"")</f>
        <v>0</v>
      </c>
      <c r="CI108" s="61" t="str">
        <f t="shared" si="193"/>
        <v>0</v>
      </c>
      <c r="CJ108" s="61" t="str">
        <f t="shared" si="193"/>
        <v>0</v>
      </c>
      <c r="CK108" s="61" t="str">
        <f t="shared" si="193"/>
        <v>0</v>
      </c>
      <c r="CL108" s="61">
        <f t="shared" si="143"/>
        <v>1</v>
      </c>
      <c r="CM108" s="61" t="b">
        <f>AND(NOT(ISBLANK('Sample Manifest - ALL TYPES'!Q99)),NOT(CL108=0))</f>
        <v>0</v>
      </c>
      <c r="CR108" s="11" t="b">
        <f>AND('Sample Manifest - ALL TYPES'!B99="Illumina Library Pool",ISBLANK('Sample Manifest - ALL TYPES'!Z99))</f>
        <v>0</v>
      </c>
    </row>
    <row r="109" spans="1:96" s="11" customFormat="1" x14ac:dyDescent="0.2">
      <c r="A109" s="11">
        <f>'Sample Manifest - ALL TYPES'!C100</f>
        <v>0</v>
      </c>
      <c r="B109" s="11" t="str">
        <f t="shared" ref="B109:BK109" si="194">SUBSTITUTE(A109,B$17,"")</f>
        <v>0</v>
      </c>
      <c r="C109" s="11" t="str">
        <f t="shared" si="194"/>
        <v>0</v>
      </c>
      <c r="D109" s="11" t="str">
        <f t="shared" si="194"/>
        <v>0</v>
      </c>
      <c r="E109" s="11" t="str">
        <f t="shared" si="194"/>
        <v>0</v>
      </c>
      <c r="F109" s="11" t="str">
        <f t="shared" si="194"/>
        <v>0</v>
      </c>
      <c r="G109" s="11" t="str">
        <f t="shared" si="194"/>
        <v>0</v>
      </c>
      <c r="H109" s="11" t="str">
        <f t="shared" si="194"/>
        <v>0</v>
      </c>
      <c r="I109" s="11" t="str">
        <f t="shared" si="194"/>
        <v>0</v>
      </c>
      <c r="J109" s="11" t="str">
        <f t="shared" si="194"/>
        <v>0</v>
      </c>
      <c r="K109" s="11" t="str">
        <f t="shared" si="194"/>
        <v>0</v>
      </c>
      <c r="L109" s="11" t="str">
        <f t="shared" si="194"/>
        <v>0</v>
      </c>
      <c r="M109" s="11" t="str">
        <f t="shared" si="194"/>
        <v>0</v>
      </c>
      <c r="N109" s="11" t="str">
        <f t="shared" si="194"/>
        <v>0</v>
      </c>
      <c r="O109" s="11" t="str">
        <f t="shared" si="194"/>
        <v>0</v>
      </c>
      <c r="P109" s="11" t="str">
        <f t="shared" si="194"/>
        <v>0</v>
      </c>
      <c r="Q109" s="11" t="str">
        <f t="shared" si="194"/>
        <v>0</v>
      </c>
      <c r="R109" s="11" t="str">
        <f t="shared" si="194"/>
        <v>0</v>
      </c>
      <c r="S109" s="11" t="str">
        <f t="shared" si="194"/>
        <v>0</v>
      </c>
      <c r="T109" s="11" t="str">
        <f t="shared" si="194"/>
        <v>0</v>
      </c>
      <c r="U109" s="11" t="str">
        <f t="shared" si="194"/>
        <v>0</v>
      </c>
      <c r="V109" s="11" t="str">
        <f t="shared" si="194"/>
        <v>0</v>
      </c>
      <c r="W109" s="11" t="str">
        <f t="shared" si="194"/>
        <v>0</v>
      </c>
      <c r="X109" s="11" t="str">
        <f t="shared" si="194"/>
        <v>0</v>
      </c>
      <c r="Y109" s="11" t="str">
        <f t="shared" si="194"/>
        <v>0</v>
      </c>
      <c r="Z109" s="11" t="str">
        <f t="shared" si="194"/>
        <v>0</v>
      </c>
      <c r="AA109" s="11" t="str">
        <f t="shared" si="194"/>
        <v>0</v>
      </c>
      <c r="AB109" s="11" t="str">
        <f t="shared" si="194"/>
        <v>0</v>
      </c>
      <c r="AC109" s="11" t="str">
        <f t="shared" si="194"/>
        <v>0</v>
      </c>
      <c r="AD109" s="11" t="str">
        <f t="shared" si="194"/>
        <v>0</v>
      </c>
      <c r="AE109" s="11" t="str">
        <f t="shared" si="194"/>
        <v>0</v>
      </c>
      <c r="AF109" s="11" t="str">
        <f t="shared" si="194"/>
        <v>0</v>
      </c>
      <c r="AG109" s="11" t="str">
        <f t="shared" si="194"/>
        <v>0</v>
      </c>
      <c r="AH109" s="11" t="str">
        <f t="shared" si="194"/>
        <v>0</v>
      </c>
      <c r="AI109" s="11" t="str">
        <f t="shared" si="194"/>
        <v>0</v>
      </c>
      <c r="AJ109" s="11" t="str">
        <f t="shared" si="194"/>
        <v>0</v>
      </c>
      <c r="AK109" s="11" t="str">
        <f t="shared" si="194"/>
        <v>0</v>
      </c>
      <c r="AL109" s="11" t="str">
        <f t="shared" si="194"/>
        <v>0</v>
      </c>
      <c r="AM109" s="11" t="str">
        <f t="shared" si="194"/>
        <v>0</v>
      </c>
      <c r="AN109" s="11" t="str">
        <f t="shared" si="194"/>
        <v>0</v>
      </c>
      <c r="AO109" s="11" t="str">
        <f t="shared" si="194"/>
        <v>0</v>
      </c>
      <c r="AP109" s="11" t="str">
        <f t="shared" si="194"/>
        <v>0</v>
      </c>
      <c r="AQ109" s="11" t="str">
        <f t="shared" si="194"/>
        <v>0</v>
      </c>
      <c r="AR109" s="11" t="str">
        <f t="shared" si="194"/>
        <v>0</v>
      </c>
      <c r="AS109" s="11" t="str">
        <f t="shared" si="194"/>
        <v>0</v>
      </c>
      <c r="AT109" s="11" t="str">
        <f t="shared" si="194"/>
        <v>0</v>
      </c>
      <c r="AU109" s="11" t="str">
        <f t="shared" si="194"/>
        <v>0</v>
      </c>
      <c r="AV109" s="11" t="str">
        <f t="shared" si="194"/>
        <v>0</v>
      </c>
      <c r="AW109" s="11" t="str">
        <f t="shared" si="194"/>
        <v>0</v>
      </c>
      <c r="AX109" s="11" t="str">
        <f t="shared" si="194"/>
        <v>0</v>
      </c>
      <c r="AY109" s="11" t="str">
        <f t="shared" si="194"/>
        <v>0</v>
      </c>
      <c r="AZ109" s="11" t="str">
        <f t="shared" si="194"/>
        <v>0</v>
      </c>
      <c r="BA109" s="11" t="str">
        <f t="shared" si="194"/>
        <v>0</v>
      </c>
      <c r="BB109" s="11" t="str">
        <f t="shared" si="194"/>
        <v/>
      </c>
      <c r="BC109" s="11" t="str">
        <f t="shared" si="194"/>
        <v/>
      </c>
      <c r="BD109" s="11" t="str">
        <f t="shared" si="194"/>
        <v/>
      </c>
      <c r="BE109" s="11" t="str">
        <f t="shared" si="194"/>
        <v/>
      </c>
      <c r="BF109" s="11" t="str">
        <f t="shared" si="194"/>
        <v/>
      </c>
      <c r="BG109" s="11" t="str">
        <f t="shared" si="194"/>
        <v/>
      </c>
      <c r="BH109" s="11" t="str">
        <f t="shared" si="194"/>
        <v/>
      </c>
      <c r="BI109" s="11" t="str">
        <f t="shared" si="194"/>
        <v/>
      </c>
      <c r="BJ109" s="11" t="str">
        <f t="shared" si="194"/>
        <v/>
      </c>
      <c r="BK109" s="11" t="str">
        <f t="shared" si="194"/>
        <v/>
      </c>
      <c r="BL109" s="11" t="str">
        <f t="shared" si="138"/>
        <v/>
      </c>
      <c r="BM109" s="11" t="str">
        <f t="shared" si="139"/>
        <v/>
      </c>
      <c r="BN109" s="11">
        <f t="shared" si="140"/>
        <v>0</v>
      </c>
      <c r="BO109" s="11" t="b">
        <f t="shared" si="135"/>
        <v>0</v>
      </c>
      <c r="BP109" t="b">
        <f>AND(COUNTIF(ranges!B$2:B$4,'Sample Manifest - ALL TYPES'!G100)=0,NOT(ISBLANK('Sample Manifest - ALL TYPES'!G100)))</f>
        <v>0</v>
      </c>
      <c r="CB109" s="11" t="b">
        <f t="shared" si="141"/>
        <v>0</v>
      </c>
      <c r="CD109" s="54" t="b">
        <f>IF(OR('Sample Manifest - ALL TYPES'!AB100="Custom indexes",'Sample Manifest - ALL TYPES'!AB100="Non-listed commercial indexes"),TRUE,FALSE)</f>
        <v>0</v>
      </c>
      <c r="CE109" s="54"/>
      <c r="CG109" s="62">
        <f>'Sample Manifest - ALL TYPES'!Q100</f>
        <v>0</v>
      </c>
      <c r="CH109" s="61" t="str">
        <f t="shared" ref="CH109:CK109" si="195">SUBSTITUTE(CG109,CH$17,"")</f>
        <v>0</v>
      </c>
      <c r="CI109" s="61" t="str">
        <f t="shared" si="195"/>
        <v>0</v>
      </c>
      <c r="CJ109" s="61" t="str">
        <f t="shared" si="195"/>
        <v>0</v>
      </c>
      <c r="CK109" s="61" t="str">
        <f t="shared" si="195"/>
        <v>0</v>
      </c>
      <c r="CL109" s="61">
        <f t="shared" si="143"/>
        <v>1</v>
      </c>
      <c r="CM109" s="61" t="b">
        <f>AND(NOT(ISBLANK('Sample Manifest - ALL TYPES'!Q100)),NOT(CL109=0))</f>
        <v>0</v>
      </c>
      <c r="CR109" s="11" t="b">
        <f>AND('Sample Manifest - ALL TYPES'!B100="Illumina Library Pool",ISBLANK('Sample Manifest - ALL TYPES'!Z100))</f>
        <v>0</v>
      </c>
    </row>
    <row r="110" spans="1:96" s="11" customFormat="1" x14ac:dyDescent="0.2">
      <c r="A110" s="11">
        <f>'Sample Manifest - ALL TYPES'!C101</f>
        <v>0</v>
      </c>
      <c r="B110" s="11" t="str">
        <f t="shared" ref="B110:BK110" si="196">SUBSTITUTE(A110,B$17,"")</f>
        <v>0</v>
      </c>
      <c r="C110" s="11" t="str">
        <f t="shared" si="196"/>
        <v>0</v>
      </c>
      <c r="D110" s="11" t="str">
        <f t="shared" si="196"/>
        <v>0</v>
      </c>
      <c r="E110" s="11" t="str">
        <f t="shared" si="196"/>
        <v>0</v>
      </c>
      <c r="F110" s="11" t="str">
        <f t="shared" si="196"/>
        <v>0</v>
      </c>
      <c r="G110" s="11" t="str">
        <f t="shared" si="196"/>
        <v>0</v>
      </c>
      <c r="H110" s="11" t="str">
        <f t="shared" si="196"/>
        <v>0</v>
      </c>
      <c r="I110" s="11" t="str">
        <f t="shared" si="196"/>
        <v>0</v>
      </c>
      <c r="J110" s="11" t="str">
        <f t="shared" si="196"/>
        <v>0</v>
      </c>
      <c r="K110" s="11" t="str">
        <f t="shared" si="196"/>
        <v>0</v>
      </c>
      <c r="L110" s="11" t="str">
        <f t="shared" si="196"/>
        <v>0</v>
      </c>
      <c r="M110" s="11" t="str">
        <f t="shared" si="196"/>
        <v>0</v>
      </c>
      <c r="N110" s="11" t="str">
        <f t="shared" si="196"/>
        <v>0</v>
      </c>
      <c r="O110" s="11" t="str">
        <f t="shared" si="196"/>
        <v>0</v>
      </c>
      <c r="P110" s="11" t="str">
        <f t="shared" si="196"/>
        <v>0</v>
      </c>
      <c r="Q110" s="11" t="str">
        <f t="shared" si="196"/>
        <v>0</v>
      </c>
      <c r="R110" s="11" t="str">
        <f t="shared" si="196"/>
        <v>0</v>
      </c>
      <c r="S110" s="11" t="str">
        <f t="shared" si="196"/>
        <v>0</v>
      </c>
      <c r="T110" s="11" t="str">
        <f t="shared" si="196"/>
        <v>0</v>
      </c>
      <c r="U110" s="11" t="str">
        <f t="shared" si="196"/>
        <v>0</v>
      </c>
      <c r="V110" s="11" t="str">
        <f t="shared" si="196"/>
        <v>0</v>
      </c>
      <c r="W110" s="11" t="str">
        <f t="shared" si="196"/>
        <v>0</v>
      </c>
      <c r="X110" s="11" t="str">
        <f t="shared" si="196"/>
        <v>0</v>
      </c>
      <c r="Y110" s="11" t="str">
        <f t="shared" si="196"/>
        <v>0</v>
      </c>
      <c r="Z110" s="11" t="str">
        <f t="shared" si="196"/>
        <v>0</v>
      </c>
      <c r="AA110" s="11" t="str">
        <f t="shared" si="196"/>
        <v>0</v>
      </c>
      <c r="AB110" s="11" t="str">
        <f t="shared" si="196"/>
        <v>0</v>
      </c>
      <c r="AC110" s="11" t="str">
        <f t="shared" si="196"/>
        <v>0</v>
      </c>
      <c r="AD110" s="11" t="str">
        <f t="shared" si="196"/>
        <v>0</v>
      </c>
      <c r="AE110" s="11" t="str">
        <f t="shared" si="196"/>
        <v>0</v>
      </c>
      <c r="AF110" s="11" t="str">
        <f t="shared" si="196"/>
        <v>0</v>
      </c>
      <c r="AG110" s="11" t="str">
        <f t="shared" si="196"/>
        <v>0</v>
      </c>
      <c r="AH110" s="11" t="str">
        <f t="shared" si="196"/>
        <v>0</v>
      </c>
      <c r="AI110" s="11" t="str">
        <f t="shared" si="196"/>
        <v>0</v>
      </c>
      <c r="AJ110" s="11" t="str">
        <f t="shared" si="196"/>
        <v>0</v>
      </c>
      <c r="AK110" s="11" t="str">
        <f t="shared" si="196"/>
        <v>0</v>
      </c>
      <c r="AL110" s="11" t="str">
        <f t="shared" si="196"/>
        <v>0</v>
      </c>
      <c r="AM110" s="11" t="str">
        <f t="shared" si="196"/>
        <v>0</v>
      </c>
      <c r="AN110" s="11" t="str">
        <f t="shared" si="196"/>
        <v>0</v>
      </c>
      <c r="AO110" s="11" t="str">
        <f t="shared" si="196"/>
        <v>0</v>
      </c>
      <c r="AP110" s="11" t="str">
        <f t="shared" si="196"/>
        <v>0</v>
      </c>
      <c r="AQ110" s="11" t="str">
        <f t="shared" si="196"/>
        <v>0</v>
      </c>
      <c r="AR110" s="11" t="str">
        <f t="shared" si="196"/>
        <v>0</v>
      </c>
      <c r="AS110" s="11" t="str">
        <f t="shared" si="196"/>
        <v>0</v>
      </c>
      <c r="AT110" s="11" t="str">
        <f t="shared" si="196"/>
        <v>0</v>
      </c>
      <c r="AU110" s="11" t="str">
        <f t="shared" si="196"/>
        <v>0</v>
      </c>
      <c r="AV110" s="11" t="str">
        <f t="shared" si="196"/>
        <v>0</v>
      </c>
      <c r="AW110" s="11" t="str">
        <f t="shared" si="196"/>
        <v>0</v>
      </c>
      <c r="AX110" s="11" t="str">
        <f t="shared" si="196"/>
        <v>0</v>
      </c>
      <c r="AY110" s="11" t="str">
        <f t="shared" si="196"/>
        <v>0</v>
      </c>
      <c r="AZ110" s="11" t="str">
        <f t="shared" si="196"/>
        <v>0</v>
      </c>
      <c r="BA110" s="11" t="str">
        <f t="shared" si="196"/>
        <v>0</v>
      </c>
      <c r="BB110" s="11" t="str">
        <f t="shared" si="196"/>
        <v/>
      </c>
      <c r="BC110" s="11" t="str">
        <f t="shared" si="196"/>
        <v/>
      </c>
      <c r="BD110" s="11" t="str">
        <f t="shared" si="196"/>
        <v/>
      </c>
      <c r="BE110" s="11" t="str">
        <f t="shared" si="196"/>
        <v/>
      </c>
      <c r="BF110" s="11" t="str">
        <f t="shared" si="196"/>
        <v/>
      </c>
      <c r="BG110" s="11" t="str">
        <f t="shared" si="196"/>
        <v/>
      </c>
      <c r="BH110" s="11" t="str">
        <f t="shared" si="196"/>
        <v/>
      </c>
      <c r="BI110" s="11" t="str">
        <f t="shared" si="196"/>
        <v/>
      </c>
      <c r="BJ110" s="11" t="str">
        <f t="shared" si="196"/>
        <v/>
      </c>
      <c r="BK110" s="11" t="str">
        <f t="shared" si="196"/>
        <v/>
      </c>
      <c r="BL110" s="11" t="str">
        <f t="shared" si="138"/>
        <v/>
      </c>
      <c r="BM110" s="11" t="str">
        <f t="shared" si="139"/>
        <v/>
      </c>
      <c r="BN110" s="11">
        <f t="shared" si="140"/>
        <v>0</v>
      </c>
      <c r="BO110" s="11" t="b">
        <f t="shared" si="135"/>
        <v>0</v>
      </c>
      <c r="BP110" t="b">
        <f>AND(COUNTIF(ranges!B$2:B$4,'Sample Manifest - ALL TYPES'!G101)=0,NOT(ISBLANK('Sample Manifest - ALL TYPES'!G101)))</f>
        <v>0</v>
      </c>
      <c r="CB110" s="11" t="b">
        <f t="shared" si="141"/>
        <v>0</v>
      </c>
      <c r="CD110" s="54" t="b">
        <f>IF(OR('Sample Manifest - ALL TYPES'!AB101="Custom indexes",'Sample Manifest - ALL TYPES'!AB101="Non-listed commercial indexes"),TRUE,FALSE)</f>
        <v>0</v>
      </c>
      <c r="CE110" s="54"/>
      <c r="CG110" s="62">
        <f>'Sample Manifest - ALL TYPES'!Q101</f>
        <v>0</v>
      </c>
      <c r="CH110" s="61" t="str">
        <f t="shared" ref="CH110:CK110" si="197">SUBSTITUTE(CG110,CH$17,"")</f>
        <v>0</v>
      </c>
      <c r="CI110" s="61" t="str">
        <f t="shared" si="197"/>
        <v>0</v>
      </c>
      <c r="CJ110" s="61" t="str">
        <f t="shared" si="197"/>
        <v>0</v>
      </c>
      <c r="CK110" s="61" t="str">
        <f t="shared" si="197"/>
        <v>0</v>
      </c>
      <c r="CL110" s="61">
        <f t="shared" si="143"/>
        <v>1</v>
      </c>
      <c r="CM110" s="61" t="b">
        <f>AND(NOT(ISBLANK('Sample Manifest - ALL TYPES'!Q101)),NOT(CL110=0))</f>
        <v>0</v>
      </c>
      <c r="CR110" s="11" t="b">
        <f>AND('Sample Manifest - ALL TYPES'!B101="Illumina Library Pool",ISBLANK('Sample Manifest - ALL TYPES'!Z101))</f>
        <v>0</v>
      </c>
    </row>
    <row r="111" spans="1:96" s="11" customFormat="1" x14ac:dyDescent="0.2">
      <c r="A111" s="11">
        <f>'Sample Manifest - ALL TYPES'!C102</f>
        <v>0</v>
      </c>
      <c r="B111" s="11" t="str">
        <f t="shared" ref="B111:BK111" si="198">SUBSTITUTE(A111,B$17,"")</f>
        <v>0</v>
      </c>
      <c r="C111" s="11" t="str">
        <f t="shared" si="198"/>
        <v>0</v>
      </c>
      <c r="D111" s="11" t="str">
        <f t="shared" si="198"/>
        <v>0</v>
      </c>
      <c r="E111" s="11" t="str">
        <f t="shared" si="198"/>
        <v>0</v>
      </c>
      <c r="F111" s="11" t="str">
        <f t="shared" si="198"/>
        <v>0</v>
      </c>
      <c r="G111" s="11" t="str">
        <f t="shared" si="198"/>
        <v>0</v>
      </c>
      <c r="H111" s="11" t="str">
        <f t="shared" si="198"/>
        <v>0</v>
      </c>
      <c r="I111" s="11" t="str">
        <f t="shared" si="198"/>
        <v>0</v>
      </c>
      <c r="J111" s="11" t="str">
        <f t="shared" si="198"/>
        <v>0</v>
      </c>
      <c r="K111" s="11" t="str">
        <f t="shared" si="198"/>
        <v>0</v>
      </c>
      <c r="L111" s="11" t="str">
        <f t="shared" si="198"/>
        <v>0</v>
      </c>
      <c r="M111" s="11" t="str">
        <f t="shared" si="198"/>
        <v>0</v>
      </c>
      <c r="N111" s="11" t="str">
        <f t="shared" si="198"/>
        <v>0</v>
      </c>
      <c r="O111" s="11" t="str">
        <f t="shared" si="198"/>
        <v>0</v>
      </c>
      <c r="P111" s="11" t="str">
        <f t="shared" si="198"/>
        <v>0</v>
      </c>
      <c r="Q111" s="11" t="str">
        <f t="shared" si="198"/>
        <v>0</v>
      </c>
      <c r="R111" s="11" t="str">
        <f t="shared" si="198"/>
        <v>0</v>
      </c>
      <c r="S111" s="11" t="str">
        <f t="shared" si="198"/>
        <v>0</v>
      </c>
      <c r="T111" s="11" t="str">
        <f t="shared" si="198"/>
        <v>0</v>
      </c>
      <c r="U111" s="11" t="str">
        <f t="shared" si="198"/>
        <v>0</v>
      </c>
      <c r="V111" s="11" t="str">
        <f t="shared" si="198"/>
        <v>0</v>
      </c>
      <c r="W111" s="11" t="str">
        <f t="shared" si="198"/>
        <v>0</v>
      </c>
      <c r="X111" s="11" t="str">
        <f t="shared" si="198"/>
        <v>0</v>
      </c>
      <c r="Y111" s="11" t="str">
        <f t="shared" si="198"/>
        <v>0</v>
      </c>
      <c r="Z111" s="11" t="str">
        <f t="shared" si="198"/>
        <v>0</v>
      </c>
      <c r="AA111" s="11" t="str">
        <f t="shared" si="198"/>
        <v>0</v>
      </c>
      <c r="AB111" s="11" t="str">
        <f t="shared" si="198"/>
        <v>0</v>
      </c>
      <c r="AC111" s="11" t="str">
        <f t="shared" si="198"/>
        <v>0</v>
      </c>
      <c r="AD111" s="11" t="str">
        <f t="shared" si="198"/>
        <v>0</v>
      </c>
      <c r="AE111" s="11" t="str">
        <f t="shared" si="198"/>
        <v>0</v>
      </c>
      <c r="AF111" s="11" t="str">
        <f t="shared" si="198"/>
        <v>0</v>
      </c>
      <c r="AG111" s="11" t="str">
        <f t="shared" si="198"/>
        <v>0</v>
      </c>
      <c r="AH111" s="11" t="str">
        <f t="shared" si="198"/>
        <v>0</v>
      </c>
      <c r="AI111" s="11" t="str">
        <f t="shared" si="198"/>
        <v>0</v>
      </c>
      <c r="AJ111" s="11" t="str">
        <f t="shared" si="198"/>
        <v>0</v>
      </c>
      <c r="AK111" s="11" t="str">
        <f t="shared" si="198"/>
        <v>0</v>
      </c>
      <c r="AL111" s="11" t="str">
        <f t="shared" si="198"/>
        <v>0</v>
      </c>
      <c r="AM111" s="11" t="str">
        <f t="shared" si="198"/>
        <v>0</v>
      </c>
      <c r="AN111" s="11" t="str">
        <f t="shared" si="198"/>
        <v>0</v>
      </c>
      <c r="AO111" s="11" t="str">
        <f t="shared" si="198"/>
        <v>0</v>
      </c>
      <c r="AP111" s="11" t="str">
        <f t="shared" si="198"/>
        <v>0</v>
      </c>
      <c r="AQ111" s="11" t="str">
        <f t="shared" si="198"/>
        <v>0</v>
      </c>
      <c r="AR111" s="11" t="str">
        <f t="shared" si="198"/>
        <v>0</v>
      </c>
      <c r="AS111" s="11" t="str">
        <f t="shared" si="198"/>
        <v>0</v>
      </c>
      <c r="AT111" s="11" t="str">
        <f t="shared" si="198"/>
        <v>0</v>
      </c>
      <c r="AU111" s="11" t="str">
        <f t="shared" si="198"/>
        <v>0</v>
      </c>
      <c r="AV111" s="11" t="str">
        <f t="shared" si="198"/>
        <v>0</v>
      </c>
      <c r="AW111" s="11" t="str">
        <f t="shared" si="198"/>
        <v>0</v>
      </c>
      <c r="AX111" s="11" t="str">
        <f t="shared" si="198"/>
        <v>0</v>
      </c>
      <c r="AY111" s="11" t="str">
        <f t="shared" si="198"/>
        <v>0</v>
      </c>
      <c r="AZ111" s="11" t="str">
        <f t="shared" si="198"/>
        <v>0</v>
      </c>
      <c r="BA111" s="11" t="str">
        <f t="shared" si="198"/>
        <v>0</v>
      </c>
      <c r="BB111" s="11" t="str">
        <f t="shared" si="198"/>
        <v/>
      </c>
      <c r="BC111" s="11" t="str">
        <f t="shared" si="198"/>
        <v/>
      </c>
      <c r="BD111" s="11" t="str">
        <f t="shared" si="198"/>
        <v/>
      </c>
      <c r="BE111" s="11" t="str">
        <f t="shared" si="198"/>
        <v/>
      </c>
      <c r="BF111" s="11" t="str">
        <f t="shared" si="198"/>
        <v/>
      </c>
      <c r="BG111" s="11" t="str">
        <f t="shared" si="198"/>
        <v/>
      </c>
      <c r="BH111" s="11" t="str">
        <f t="shared" si="198"/>
        <v/>
      </c>
      <c r="BI111" s="11" t="str">
        <f t="shared" si="198"/>
        <v/>
      </c>
      <c r="BJ111" s="11" t="str">
        <f t="shared" si="198"/>
        <v/>
      </c>
      <c r="BK111" s="11" t="str">
        <f t="shared" si="198"/>
        <v/>
      </c>
      <c r="BL111" s="11" t="str">
        <f t="shared" si="138"/>
        <v/>
      </c>
      <c r="BM111" s="11" t="str">
        <f t="shared" si="139"/>
        <v/>
      </c>
      <c r="BN111" s="11">
        <f t="shared" si="140"/>
        <v>0</v>
      </c>
      <c r="BO111" s="11" t="b">
        <f t="shared" si="135"/>
        <v>0</v>
      </c>
      <c r="BP111" t="b">
        <f>AND(COUNTIF(ranges!B$2:B$4,'Sample Manifest - ALL TYPES'!G102)=0,NOT(ISBLANK('Sample Manifest - ALL TYPES'!G102)))</f>
        <v>0</v>
      </c>
      <c r="CB111" s="11" t="b">
        <f t="shared" si="141"/>
        <v>0</v>
      </c>
      <c r="CD111" s="54" t="b">
        <f>IF(OR('Sample Manifest - ALL TYPES'!AB102="Custom indexes",'Sample Manifest - ALL TYPES'!AB102="Non-listed commercial indexes"),TRUE,FALSE)</f>
        <v>0</v>
      </c>
      <c r="CE111" s="54"/>
      <c r="CG111" s="62">
        <f>'Sample Manifest - ALL TYPES'!Q102</f>
        <v>0</v>
      </c>
      <c r="CH111" s="61" t="str">
        <f t="shared" ref="CH111:CK111" si="199">SUBSTITUTE(CG111,CH$17,"")</f>
        <v>0</v>
      </c>
      <c r="CI111" s="61" t="str">
        <f t="shared" si="199"/>
        <v>0</v>
      </c>
      <c r="CJ111" s="61" t="str">
        <f t="shared" si="199"/>
        <v>0</v>
      </c>
      <c r="CK111" s="61" t="str">
        <f t="shared" si="199"/>
        <v>0</v>
      </c>
      <c r="CL111" s="61">
        <f t="shared" si="143"/>
        <v>1</v>
      </c>
      <c r="CM111" s="61" t="b">
        <f>AND(NOT(ISBLANK('Sample Manifest - ALL TYPES'!Q102)),NOT(CL111=0))</f>
        <v>0</v>
      </c>
      <c r="CR111" s="11" t="b">
        <f>AND('Sample Manifest - ALL TYPES'!B102="Illumina Library Pool",ISBLANK('Sample Manifest - ALL TYPES'!Z102))</f>
        <v>0</v>
      </c>
    </row>
    <row r="112" spans="1:96" s="11" customFormat="1" x14ac:dyDescent="0.2">
      <c r="A112" s="11">
        <f>'Sample Manifest - ALL TYPES'!C103</f>
        <v>0</v>
      </c>
      <c r="B112" s="11" t="str">
        <f t="shared" ref="B112:BK112" si="200">SUBSTITUTE(A112,B$17,"")</f>
        <v>0</v>
      </c>
      <c r="C112" s="11" t="str">
        <f t="shared" si="200"/>
        <v>0</v>
      </c>
      <c r="D112" s="11" t="str">
        <f t="shared" si="200"/>
        <v>0</v>
      </c>
      <c r="E112" s="11" t="str">
        <f t="shared" si="200"/>
        <v>0</v>
      </c>
      <c r="F112" s="11" t="str">
        <f t="shared" si="200"/>
        <v>0</v>
      </c>
      <c r="G112" s="11" t="str">
        <f t="shared" si="200"/>
        <v>0</v>
      </c>
      <c r="H112" s="11" t="str">
        <f t="shared" si="200"/>
        <v>0</v>
      </c>
      <c r="I112" s="11" t="str">
        <f t="shared" si="200"/>
        <v>0</v>
      </c>
      <c r="J112" s="11" t="str">
        <f t="shared" si="200"/>
        <v>0</v>
      </c>
      <c r="K112" s="11" t="str">
        <f t="shared" si="200"/>
        <v>0</v>
      </c>
      <c r="L112" s="11" t="str">
        <f t="shared" si="200"/>
        <v>0</v>
      </c>
      <c r="M112" s="11" t="str">
        <f t="shared" si="200"/>
        <v>0</v>
      </c>
      <c r="N112" s="11" t="str">
        <f t="shared" si="200"/>
        <v>0</v>
      </c>
      <c r="O112" s="11" t="str">
        <f t="shared" si="200"/>
        <v>0</v>
      </c>
      <c r="P112" s="11" t="str">
        <f t="shared" si="200"/>
        <v>0</v>
      </c>
      <c r="Q112" s="11" t="str">
        <f t="shared" si="200"/>
        <v>0</v>
      </c>
      <c r="R112" s="11" t="str">
        <f t="shared" si="200"/>
        <v>0</v>
      </c>
      <c r="S112" s="11" t="str">
        <f t="shared" si="200"/>
        <v>0</v>
      </c>
      <c r="T112" s="11" t="str">
        <f t="shared" si="200"/>
        <v>0</v>
      </c>
      <c r="U112" s="11" t="str">
        <f t="shared" si="200"/>
        <v>0</v>
      </c>
      <c r="V112" s="11" t="str">
        <f t="shared" si="200"/>
        <v>0</v>
      </c>
      <c r="W112" s="11" t="str">
        <f t="shared" si="200"/>
        <v>0</v>
      </c>
      <c r="X112" s="11" t="str">
        <f t="shared" si="200"/>
        <v>0</v>
      </c>
      <c r="Y112" s="11" t="str">
        <f t="shared" si="200"/>
        <v>0</v>
      </c>
      <c r="Z112" s="11" t="str">
        <f t="shared" si="200"/>
        <v>0</v>
      </c>
      <c r="AA112" s="11" t="str">
        <f t="shared" si="200"/>
        <v>0</v>
      </c>
      <c r="AB112" s="11" t="str">
        <f t="shared" si="200"/>
        <v>0</v>
      </c>
      <c r="AC112" s="11" t="str">
        <f t="shared" si="200"/>
        <v>0</v>
      </c>
      <c r="AD112" s="11" t="str">
        <f t="shared" si="200"/>
        <v>0</v>
      </c>
      <c r="AE112" s="11" t="str">
        <f t="shared" si="200"/>
        <v>0</v>
      </c>
      <c r="AF112" s="11" t="str">
        <f t="shared" si="200"/>
        <v>0</v>
      </c>
      <c r="AG112" s="11" t="str">
        <f t="shared" si="200"/>
        <v>0</v>
      </c>
      <c r="AH112" s="11" t="str">
        <f t="shared" si="200"/>
        <v>0</v>
      </c>
      <c r="AI112" s="11" t="str">
        <f t="shared" si="200"/>
        <v>0</v>
      </c>
      <c r="AJ112" s="11" t="str">
        <f t="shared" si="200"/>
        <v>0</v>
      </c>
      <c r="AK112" s="11" t="str">
        <f t="shared" si="200"/>
        <v>0</v>
      </c>
      <c r="AL112" s="11" t="str">
        <f t="shared" si="200"/>
        <v>0</v>
      </c>
      <c r="AM112" s="11" t="str">
        <f t="shared" si="200"/>
        <v>0</v>
      </c>
      <c r="AN112" s="11" t="str">
        <f t="shared" si="200"/>
        <v>0</v>
      </c>
      <c r="AO112" s="11" t="str">
        <f t="shared" si="200"/>
        <v>0</v>
      </c>
      <c r="AP112" s="11" t="str">
        <f t="shared" si="200"/>
        <v>0</v>
      </c>
      <c r="AQ112" s="11" t="str">
        <f t="shared" si="200"/>
        <v>0</v>
      </c>
      <c r="AR112" s="11" t="str">
        <f t="shared" si="200"/>
        <v>0</v>
      </c>
      <c r="AS112" s="11" t="str">
        <f t="shared" si="200"/>
        <v>0</v>
      </c>
      <c r="AT112" s="11" t="str">
        <f t="shared" si="200"/>
        <v>0</v>
      </c>
      <c r="AU112" s="11" t="str">
        <f t="shared" si="200"/>
        <v>0</v>
      </c>
      <c r="AV112" s="11" t="str">
        <f t="shared" si="200"/>
        <v>0</v>
      </c>
      <c r="AW112" s="11" t="str">
        <f t="shared" si="200"/>
        <v>0</v>
      </c>
      <c r="AX112" s="11" t="str">
        <f t="shared" si="200"/>
        <v>0</v>
      </c>
      <c r="AY112" s="11" t="str">
        <f t="shared" si="200"/>
        <v>0</v>
      </c>
      <c r="AZ112" s="11" t="str">
        <f t="shared" si="200"/>
        <v>0</v>
      </c>
      <c r="BA112" s="11" t="str">
        <f t="shared" si="200"/>
        <v>0</v>
      </c>
      <c r="BB112" s="11" t="str">
        <f t="shared" si="200"/>
        <v/>
      </c>
      <c r="BC112" s="11" t="str">
        <f t="shared" si="200"/>
        <v/>
      </c>
      <c r="BD112" s="11" t="str">
        <f t="shared" si="200"/>
        <v/>
      </c>
      <c r="BE112" s="11" t="str">
        <f t="shared" si="200"/>
        <v/>
      </c>
      <c r="BF112" s="11" t="str">
        <f t="shared" si="200"/>
        <v/>
      </c>
      <c r="BG112" s="11" t="str">
        <f t="shared" si="200"/>
        <v/>
      </c>
      <c r="BH112" s="11" t="str">
        <f t="shared" si="200"/>
        <v/>
      </c>
      <c r="BI112" s="11" t="str">
        <f t="shared" si="200"/>
        <v/>
      </c>
      <c r="BJ112" s="11" t="str">
        <f t="shared" si="200"/>
        <v/>
      </c>
      <c r="BK112" s="11" t="str">
        <f t="shared" si="200"/>
        <v/>
      </c>
      <c r="BL112" s="11" t="str">
        <f t="shared" si="138"/>
        <v/>
      </c>
      <c r="BM112" s="11" t="str">
        <f t="shared" si="139"/>
        <v/>
      </c>
      <c r="BN112" s="11">
        <f t="shared" si="140"/>
        <v>0</v>
      </c>
      <c r="BO112" s="11" t="b">
        <f t="shared" si="135"/>
        <v>0</v>
      </c>
      <c r="BP112" t="b">
        <f>AND(COUNTIF(ranges!B$2:B$4,'Sample Manifest - ALL TYPES'!G103)=0,NOT(ISBLANK('Sample Manifest - ALL TYPES'!G103)))</f>
        <v>0</v>
      </c>
      <c r="CB112" s="11" t="b">
        <f t="shared" si="141"/>
        <v>0</v>
      </c>
      <c r="CD112" s="54" t="b">
        <f>IF(OR('Sample Manifest - ALL TYPES'!AB103="Custom indexes",'Sample Manifest - ALL TYPES'!AB103="Non-listed commercial indexes"),TRUE,FALSE)</f>
        <v>0</v>
      </c>
      <c r="CE112" s="54"/>
      <c r="CG112" s="62">
        <f>'Sample Manifest - ALL TYPES'!Q103</f>
        <v>0</v>
      </c>
      <c r="CH112" s="61" t="str">
        <f t="shared" ref="CH112:CK112" si="201">SUBSTITUTE(CG112,CH$17,"")</f>
        <v>0</v>
      </c>
      <c r="CI112" s="61" t="str">
        <f t="shared" si="201"/>
        <v>0</v>
      </c>
      <c r="CJ112" s="61" t="str">
        <f t="shared" si="201"/>
        <v>0</v>
      </c>
      <c r="CK112" s="61" t="str">
        <f t="shared" si="201"/>
        <v>0</v>
      </c>
      <c r="CL112" s="61">
        <f t="shared" si="143"/>
        <v>1</v>
      </c>
      <c r="CM112" s="61" t="b">
        <f>AND(NOT(ISBLANK('Sample Manifest - ALL TYPES'!Q103)),NOT(CL112=0))</f>
        <v>0</v>
      </c>
      <c r="CR112" s="11" t="b">
        <f>AND('Sample Manifest - ALL TYPES'!B103="Illumina Library Pool",ISBLANK('Sample Manifest - ALL TYPES'!Z103))</f>
        <v>0</v>
      </c>
    </row>
    <row r="113" spans="1:96" s="11" customFormat="1" x14ac:dyDescent="0.2">
      <c r="A113" s="11">
        <f>'Sample Manifest - ALL TYPES'!C104</f>
        <v>0</v>
      </c>
      <c r="B113" s="11" t="str">
        <f t="shared" ref="B113:BK113" si="202">SUBSTITUTE(A113,B$17,"")</f>
        <v>0</v>
      </c>
      <c r="C113" s="11" t="str">
        <f t="shared" si="202"/>
        <v>0</v>
      </c>
      <c r="D113" s="11" t="str">
        <f t="shared" si="202"/>
        <v>0</v>
      </c>
      <c r="E113" s="11" t="str">
        <f t="shared" si="202"/>
        <v>0</v>
      </c>
      <c r="F113" s="11" t="str">
        <f t="shared" si="202"/>
        <v>0</v>
      </c>
      <c r="G113" s="11" t="str">
        <f t="shared" si="202"/>
        <v>0</v>
      </c>
      <c r="H113" s="11" t="str">
        <f t="shared" si="202"/>
        <v>0</v>
      </c>
      <c r="I113" s="11" t="str">
        <f t="shared" si="202"/>
        <v>0</v>
      </c>
      <c r="J113" s="11" t="str">
        <f t="shared" si="202"/>
        <v>0</v>
      </c>
      <c r="K113" s="11" t="str">
        <f t="shared" si="202"/>
        <v>0</v>
      </c>
      <c r="L113" s="11" t="str">
        <f t="shared" si="202"/>
        <v>0</v>
      </c>
      <c r="M113" s="11" t="str">
        <f t="shared" si="202"/>
        <v>0</v>
      </c>
      <c r="N113" s="11" t="str">
        <f t="shared" si="202"/>
        <v>0</v>
      </c>
      <c r="O113" s="11" t="str">
        <f t="shared" si="202"/>
        <v>0</v>
      </c>
      <c r="P113" s="11" t="str">
        <f t="shared" si="202"/>
        <v>0</v>
      </c>
      <c r="Q113" s="11" t="str">
        <f t="shared" si="202"/>
        <v>0</v>
      </c>
      <c r="R113" s="11" t="str">
        <f t="shared" si="202"/>
        <v>0</v>
      </c>
      <c r="S113" s="11" t="str">
        <f t="shared" si="202"/>
        <v>0</v>
      </c>
      <c r="T113" s="11" t="str">
        <f t="shared" si="202"/>
        <v>0</v>
      </c>
      <c r="U113" s="11" t="str">
        <f t="shared" si="202"/>
        <v>0</v>
      </c>
      <c r="V113" s="11" t="str">
        <f t="shared" si="202"/>
        <v>0</v>
      </c>
      <c r="W113" s="11" t="str">
        <f t="shared" si="202"/>
        <v>0</v>
      </c>
      <c r="X113" s="11" t="str">
        <f t="shared" si="202"/>
        <v>0</v>
      </c>
      <c r="Y113" s="11" t="str">
        <f t="shared" si="202"/>
        <v>0</v>
      </c>
      <c r="Z113" s="11" t="str">
        <f t="shared" si="202"/>
        <v>0</v>
      </c>
      <c r="AA113" s="11" t="str">
        <f t="shared" si="202"/>
        <v>0</v>
      </c>
      <c r="AB113" s="11" t="str">
        <f t="shared" si="202"/>
        <v>0</v>
      </c>
      <c r="AC113" s="11" t="str">
        <f t="shared" si="202"/>
        <v>0</v>
      </c>
      <c r="AD113" s="11" t="str">
        <f t="shared" si="202"/>
        <v>0</v>
      </c>
      <c r="AE113" s="11" t="str">
        <f t="shared" si="202"/>
        <v>0</v>
      </c>
      <c r="AF113" s="11" t="str">
        <f t="shared" si="202"/>
        <v>0</v>
      </c>
      <c r="AG113" s="11" t="str">
        <f t="shared" si="202"/>
        <v>0</v>
      </c>
      <c r="AH113" s="11" t="str">
        <f t="shared" si="202"/>
        <v>0</v>
      </c>
      <c r="AI113" s="11" t="str">
        <f t="shared" si="202"/>
        <v>0</v>
      </c>
      <c r="AJ113" s="11" t="str">
        <f t="shared" si="202"/>
        <v>0</v>
      </c>
      <c r="AK113" s="11" t="str">
        <f t="shared" si="202"/>
        <v>0</v>
      </c>
      <c r="AL113" s="11" t="str">
        <f t="shared" si="202"/>
        <v>0</v>
      </c>
      <c r="AM113" s="11" t="str">
        <f t="shared" si="202"/>
        <v>0</v>
      </c>
      <c r="AN113" s="11" t="str">
        <f t="shared" si="202"/>
        <v>0</v>
      </c>
      <c r="AO113" s="11" t="str">
        <f t="shared" si="202"/>
        <v>0</v>
      </c>
      <c r="AP113" s="11" t="str">
        <f t="shared" si="202"/>
        <v>0</v>
      </c>
      <c r="AQ113" s="11" t="str">
        <f t="shared" si="202"/>
        <v>0</v>
      </c>
      <c r="AR113" s="11" t="str">
        <f t="shared" si="202"/>
        <v>0</v>
      </c>
      <c r="AS113" s="11" t="str">
        <f t="shared" si="202"/>
        <v>0</v>
      </c>
      <c r="AT113" s="11" t="str">
        <f t="shared" si="202"/>
        <v>0</v>
      </c>
      <c r="AU113" s="11" t="str">
        <f t="shared" si="202"/>
        <v>0</v>
      </c>
      <c r="AV113" s="11" t="str">
        <f t="shared" si="202"/>
        <v>0</v>
      </c>
      <c r="AW113" s="11" t="str">
        <f t="shared" si="202"/>
        <v>0</v>
      </c>
      <c r="AX113" s="11" t="str">
        <f t="shared" si="202"/>
        <v>0</v>
      </c>
      <c r="AY113" s="11" t="str">
        <f t="shared" si="202"/>
        <v>0</v>
      </c>
      <c r="AZ113" s="11" t="str">
        <f t="shared" si="202"/>
        <v>0</v>
      </c>
      <c r="BA113" s="11" t="str">
        <f t="shared" si="202"/>
        <v>0</v>
      </c>
      <c r="BB113" s="11" t="str">
        <f t="shared" si="202"/>
        <v/>
      </c>
      <c r="BC113" s="11" t="str">
        <f t="shared" si="202"/>
        <v/>
      </c>
      <c r="BD113" s="11" t="str">
        <f t="shared" si="202"/>
        <v/>
      </c>
      <c r="BE113" s="11" t="str">
        <f t="shared" si="202"/>
        <v/>
      </c>
      <c r="BF113" s="11" t="str">
        <f t="shared" si="202"/>
        <v/>
      </c>
      <c r="BG113" s="11" t="str">
        <f t="shared" si="202"/>
        <v/>
      </c>
      <c r="BH113" s="11" t="str">
        <f t="shared" si="202"/>
        <v/>
      </c>
      <c r="BI113" s="11" t="str">
        <f t="shared" si="202"/>
        <v/>
      </c>
      <c r="BJ113" s="11" t="str">
        <f t="shared" si="202"/>
        <v/>
      </c>
      <c r="BK113" s="11" t="str">
        <f t="shared" si="202"/>
        <v/>
      </c>
      <c r="BL113" s="11" t="str">
        <f t="shared" si="138"/>
        <v/>
      </c>
      <c r="BM113" s="11" t="str">
        <f t="shared" si="139"/>
        <v/>
      </c>
      <c r="BN113" s="11">
        <f t="shared" si="140"/>
        <v>0</v>
      </c>
      <c r="BO113" s="11" t="b">
        <f t="shared" si="135"/>
        <v>0</v>
      </c>
      <c r="BP113" t="b">
        <f>AND(COUNTIF(ranges!B$2:B$4,'Sample Manifest - ALL TYPES'!G104)=0,NOT(ISBLANK('Sample Manifest - ALL TYPES'!G104)))</f>
        <v>0</v>
      </c>
      <c r="CB113" s="11" t="b">
        <f t="shared" si="141"/>
        <v>0</v>
      </c>
      <c r="CD113" s="54" t="b">
        <f>IF(OR('Sample Manifest - ALL TYPES'!AB104="Custom indexes",'Sample Manifest - ALL TYPES'!AB104="Non-listed commercial indexes"),TRUE,FALSE)</f>
        <v>0</v>
      </c>
      <c r="CE113" s="54"/>
      <c r="CG113" s="62">
        <f>'Sample Manifest - ALL TYPES'!Q104</f>
        <v>0</v>
      </c>
      <c r="CH113" s="61" t="str">
        <f t="shared" ref="CH113:CK113" si="203">SUBSTITUTE(CG113,CH$17,"")</f>
        <v>0</v>
      </c>
      <c r="CI113" s="61" t="str">
        <f t="shared" si="203"/>
        <v>0</v>
      </c>
      <c r="CJ113" s="61" t="str">
        <f t="shared" si="203"/>
        <v>0</v>
      </c>
      <c r="CK113" s="61" t="str">
        <f t="shared" si="203"/>
        <v>0</v>
      </c>
      <c r="CL113" s="61">
        <f t="shared" si="143"/>
        <v>1</v>
      </c>
      <c r="CM113" s="61" t="b">
        <f>AND(NOT(ISBLANK('Sample Manifest - ALL TYPES'!Q104)),NOT(CL113=0))</f>
        <v>0</v>
      </c>
      <c r="CR113" s="11" t="b">
        <f>AND('Sample Manifest - ALL TYPES'!B104="Illumina Library Pool",ISBLANK('Sample Manifest - ALL TYPES'!Z104))</f>
        <v>0</v>
      </c>
    </row>
    <row r="114" spans="1:96" s="11" customFormat="1" x14ac:dyDescent="0.2">
      <c r="A114" s="11">
        <f>'Sample Manifest - ALL TYPES'!C105</f>
        <v>0</v>
      </c>
      <c r="B114" s="11" t="str">
        <f t="shared" ref="B114:BK114" si="204">SUBSTITUTE(A114,B$17,"")</f>
        <v>0</v>
      </c>
      <c r="C114" s="11" t="str">
        <f t="shared" si="204"/>
        <v>0</v>
      </c>
      <c r="D114" s="11" t="str">
        <f t="shared" si="204"/>
        <v>0</v>
      </c>
      <c r="E114" s="11" t="str">
        <f t="shared" si="204"/>
        <v>0</v>
      </c>
      <c r="F114" s="11" t="str">
        <f t="shared" si="204"/>
        <v>0</v>
      </c>
      <c r="G114" s="11" t="str">
        <f t="shared" si="204"/>
        <v>0</v>
      </c>
      <c r="H114" s="11" t="str">
        <f t="shared" si="204"/>
        <v>0</v>
      </c>
      <c r="I114" s="11" t="str">
        <f t="shared" si="204"/>
        <v>0</v>
      </c>
      <c r="J114" s="11" t="str">
        <f t="shared" si="204"/>
        <v>0</v>
      </c>
      <c r="K114" s="11" t="str">
        <f t="shared" si="204"/>
        <v>0</v>
      </c>
      <c r="L114" s="11" t="str">
        <f t="shared" si="204"/>
        <v>0</v>
      </c>
      <c r="M114" s="11" t="str">
        <f t="shared" si="204"/>
        <v>0</v>
      </c>
      <c r="N114" s="11" t="str">
        <f t="shared" si="204"/>
        <v>0</v>
      </c>
      <c r="O114" s="11" t="str">
        <f t="shared" si="204"/>
        <v>0</v>
      </c>
      <c r="P114" s="11" t="str">
        <f t="shared" si="204"/>
        <v>0</v>
      </c>
      <c r="Q114" s="11" t="str">
        <f t="shared" si="204"/>
        <v>0</v>
      </c>
      <c r="R114" s="11" t="str">
        <f t="shared" si="204"/>
        <v>0</v>
      </c>
      <c r="S114" s="11" t="str">
        <f t="shared" si="204"/>
        <v>0</v>
      </c>
      <c r="T114" s="11" t="str">
        <f t="shared" si="204"/>
        <v>0</v>
      </c>
      <c r="U114" s="11" t="str">
        <f t="shared" si="204"/>
        <v>0</v>
      </c>
      <c r="V114" s="11" t="str">
        <f t="shared" si="204"/>
        <v>0</v>
      </c>
      <c r="W114" s="11" t="str">
        <f t="shared" si="204"/>
        <v>0</v>
      </c>
      <c r="X114" s="11" t="str">
        <f t="shared" si="204"/>
        <v>0</v>
      </c>
      <c r="Y114" s="11" t="str">
        <f t="shared" si="204"/>
        <v>0</v>
      </c>
      <c r="Z114" s="11" t="str">
        <f t="shared" si="204"/>
        <v>0</v>
      </c>
      <c r="AA114" s="11" t="str">
        <f t="shared" si="204"/>
        <v>0</v>
      </c>
      <c r="AB114" s="11" t="str">
        <f t="shared" si="204"/>
        <v>0</v>
      </c>
      <c r="AC114" s="11" t="str">
        <f t="shared" si="204"/>
        <v>0</v>
      </c>
      <c r="AD114" s="11" t="str">
        <f t="shared" si="204"/>
        <v>0</v>
      </c>
      <c r="AE114" s="11" t="str">
        <f t="shared" si="204"/>
        <v>0</v>
      </c>
      <c r="AF114" s="11" t="str">
        <f t="shared" si="204"/>
        <v>0</v>
      </c>
      <c r="AG114" s="11" t="str">
        <f t="shared" si="204"/>
        <v>0</v>
      </c>
      <c r="AH114" s="11" t="str">
        <f t="shared" si="204"/>
        <v>0</v>
      </c>
      <c r="AI114" s="11" t="str">
        <f t="shared" si="204"/>
        <v>0</v>
      </c>
      <c r="AJ114" s="11" t="str">
        <f t="shared" si="204"/>
        <v>0</v>
      </c>
      <c r="AK114" s="11" t="str">
        <f t="shared" si="204"/>
        <v>0</v>
      </c>
      <c r="AL114" s="11" t="str">
        <f t="shared" si="204"/>
        <v>0</v>
      </c>
      <c r="AM114" s="11" t="str">
        <f t="shared" si="204"/>
        <v>0</v>
      </c>
      <c r="AN114" s="11" t="str">
        <f t="shared" si="204"/>
        <v>0</v>
      </c>
      <c r="AO114" s="11" t="str">
        <f t="shared" si="204"/>
        <v>0</v>
      </c>
      <c r="AP114" s="11" t="str">
        <f t="shared" si="204"/>
        <v>0</v>
      </c>
      <c r="AQ114" s="11" t="str">
        <f t="shared" si="204"/>
        <v>0</v>
      </c>
      <c r="AR114" s="11" t="str">
        <f t="shared" si="204"/>
        <v>0</v>
      </c>
      <c r="AS114" s="11" t="str">
        <f t="shared" si="204"/>
        <v>0</v>
      </c>
      <c r="AT114" s="11" t="str">
        <f t="shared" si="204"/>
        <v>0</v>
      </c>
      <c r="AU114" s="11" t="str">
        <f t="shared" si="204"/>
        <v>0</v>
      </c>
      <c r="AV114" s="11" t="str">
        <f t="shared" si="204"/>
        <v>0</v>
      </c>
      <c r="AW114" s="11" t="str">
        <f t="shared" si="204"/>
        <v>0</v>
      </c>
      <c r="AX114" s="11" t="str">
        <f t="shared" si="204"/>
        <v>0</v>
      </c>
      <c r="AY114" s="11" t="str">
        <f t="shared" si="204"/>
        <v>0</v>
      </c>
      <c r="AZ114" s="11" t="str">
        <f t="shared" si="204"/>
        <v>0</v>
      </c>
      <c r="BA114" s="11" t="str">
        <f t="shared" si="204"/>
        <v>0</v>
      </c>
      <c r="BB114" s="11" t="str">
        <f t="shared" si="204"/>
        <v/>
      </c>
      <c r="BC114" s="11" t="str">
        <f t="shared" si="204"/>
        <v/>
      </c>
      <c r="BD114" s="11" t="str">
        <f t="shared" si="204"/>
        <v/>
      </c>
      <c r="BE114" s="11" t="str">
        <f t="shared" si="204"/>
        <v/>
      </c>
      <c r="BF114" s="11" t="str">
        <f t="shared" si="204"/>
        <v/>
      </c>
      <c r="BG114" s="11" t="str">
        <f t="shared" si="204"/>
        <v/>
      </c>
      <c r="BH114" s="11" t="str">
        <f t="shared" si="204"/>
        <v/>
      </c>
      <c r="BI114" s="11" t="str">
        <f t="shared" si="204"/>
        <v/>
      </c>
      <c r="BJ114" s="11" t="str">
        <f t="shared" si="204"/>
        <v/>
      </c>
      <c r="BK114" s="11" t="str">
        <f t="shared" si="204"/>
        <v/>
      </c>
      <c r="BL114" s="11" t="str">
        <f t="shared" si="138"/>
        <v/>
      </c>
      <c r="BM114" s="11" t="str">
        <f t="shared" si="139"/>
        <v/>
      </c>
      <c r="BN114" s="11">
        <f t="shared" si="140"/>
        <v>0</v>
      </c>
      <c r="BO114" s="11" t="b">
        <f t="shared" si="135"/>
        <v>0</v>
      </c>
      <c r="BP114" t="b">
        <f>AND(COUNTIF(ranges!B$2:B$4,'Sample Manifest - ALL TYPES'!G105)=0,NOT(ISBLANK('Sample Manifest - ALL TYPES'!G105)))</f>
        <v>0</v>
      </c>
      <c r="CB114" s="11" t="b">
        <f t="shared" si="141"/>
        <v>0</v>
      </c>
      <c r="CD114" s="54" t="b">
        <f>IF(OR('Sample Manifest - ALL TYPES'!AB105="Custom indexes",'Sample Manifest - ALL TYPES'!AB105="Non-listed commercial indexes"),TRUE,FALSE)</f>
        <v>0</v>
      </c>
      <c r="CE114" s="54"/>
      <c r="CG114" s="62">
        <f>'Sample Manifest - ALL TYPES'!Q105</f>
        <v>0</v>
      </c>
      <c r="CH114" s="61" t="str">
        <f t="shared" ref="CH114:CK114" si="205">SUBSTITUTE(CG114,CH$17,"")</f>
        <v>0</v>
      </c>
      <c r="CI114" s="61" t="str">
        <f t="shared" si="205"/>
        <v>0</v>
      </c>
      <c r="CJ114" s="61" t="str">
        <f t="shared" si="205"/>
        <v>0</v>
      </c>
      <c r="CK114" s="61" t="str">
        <f t="shared" si="205"/>
        <v>0</v>
      </c>
      <c r="CL114" s="61">
        <f t="shared" si="143"/>
        <v>1</v>
      </c>
      <c r="CM114" s="61" t="b">
        <f>AND(NOT(ISBLANK('Sample Manifest - ALL TYPES'!Q105)),NOT(CL114=0))</f>
        <v>0</v>
      </c>
      <c r="CR114" s="11" t="b">
        <f>AND('Sample Manifest - ALL TYPES'!B105="Illumina Library Pool",ISBLANK('Sample Manifest - ALL TYPES'!Z105))</f>
        <v>0</v>
      </c>
    </row>
    <row r="115" spans="1:96" s="11" customFormat="1" x14ac:dyDescent="0.2">
      <c r="A115" s="11">
        <f>'Sample Manifest - ALL TYPES'!C106</f>
        <v>0</v>
      </c>
      <c r="B115" s="11" t="str">
        <f t="shared" ref="B115:BK115" si="206">SUBSTITUTE(A115,B$17,"")</f>
        <v>0</v>
      </c>
      <c r="C115" s="11" t="str">
        <f t="shared" si="206"/>
        <v>0</v>
      </c>
      <c r="D115" s="11" t="str">
        <f t="shared" si="206"/>
        <v>0</v>
      </c>
      <c r="E115" s="11" t="str">
        <f t="shared" si="206"/>
        <v>0</v>
      </c>
      <c r="F115" s="11" t="str">
        <f t="shared" si="206"/>
        <v>0</v>
      </c>
      <c r="G115" s="11" t="str">
        <f t="shared" si="206"/>
        <v>0</v>
      </c>
      <c r="H115" s="11" t="str">
        <f t="shared" si="206"/>
        <v>0</v>
      </c>
      <c r="I115" s="11" t="str">
        <f t="shared" si="206"/>
        <v>0</v>
      </c>
      <c r="J115" s="11" t="str">
        <f t="shared" si="206"/>
        <v>0</v>
      </c>
      <c r="K115" s="11" t="str">
        <f t="shared" si="206"/>
        <v>0</v>
      </c>
      <c r="L115" s="11" t="str">
        <f t="shared" si="206"/>
        <v>0</v>
      </c>
      <c r="M115" s="11" t="str">
        <f t="shared" si="206"/>
        <v>0</v>
      </c>
      <c r="N115" s="11" t="str">
        <f t="shared" si="206"/>
        <v>0</v>
      </c>
      <c r="O115" s="11" t="str">
        <f t="shared" si="206"/>
        <v>0</v>
      </c>
      <c r="P115" s="11" t="str">
        <f t="shared" si="206"/>
        <v>0</v>
      </c>
      <c r="Q115" s="11" t="str">
        <f t="shared" si="206"/>
        <v>0</v>
      </c>
      <c r="R115" s="11" t="str">
        <f t="shared" si="206"/>
        <v>0</v>
      </c>
      <c r="S115" s="11" t="str">
        <f t="shared" si="206"/>
        <v>0</v>
      </c>
      <c r="T115" s="11" t="str">
        <f t="shared" si="206"/>
        <v>0</v>
      </c>
      <c r="U115" s="11" t="str">
        <f t="shared" si="206"/>
        <v>0</v>
      </c>
      <c r="V115" s="11" t="str">
        <f t="shared" si="206"/>
        <v>0</v>
      </c>
      <c r="W115" s="11" t="str">
        <f t="shared" si="206"/>
        <v>0</v>
      </c>
      <c r="X115" s="11" t="str">
        <f t="shared" si="206"/>
        <v>0</v>
      </c>
      <c r="Y115" s="11" t="str">
        <f t="shared" si="206"/>
        <v>0</v>
      </c>
      <c r="Z115" s="11" t="str">
        <f t="shared" si="206"/>
        <v>0</v>
      </c>
      <c r="AA115" s="11" t="str">
        <f t="shared" si="206"/>
        <v>0</v>
      </c>
      <c r="AB115" s="11" t="str">
        <f t="shared" si="206"/>
        <v>0</v>
      </c>
      <c r="AC115" s="11" t="str">
        <f t="shared" si="206"/>
        <v>0</v>
      </c>
      <c r="AD115" s="11" t="str">
        <f t="shared" si="206"/>
        <v>0</v>
      </c>
      <c r="AE115" s="11" t="str">
        <f t="shared" si="206"/>
        <v>0</v>
      </c>
      <c r="AF115" s="11" t="str">
        <f t="shared" si="206"/>
        <v>0</v>
      </c>
      <c r="AG115" s="11" t="str">
        <f t="shared" si="206"/>
        <v>0</v>
      </c>
      <c r="AH115" s="11" t="str">
        <f t="shared" si="206"/>
        <v>0</v>
      </c>
      <c r="AI115" s="11" t="str">
        <f t="shared" si="206"/>
        <v>0</v>
      </c>
      <c r="AJ115" s="11" t="str">
        <f t="shared" si="206"/>
        <v>0</v>
      </c>
      <c r="AK115" s="11" t="str">
        <f t="shared" si="206"/>
        <v>0</v>
      </c>
      <c r="AL115" s="11" t="str">
        <f t="shared" si="206"/>
        <v>0</v>
      </c>
      <c r="AM115" s="11" t="str">
        <f t="shared" si="206"/>
        <v>0</v>
      </c>
      <c r="AN115" s="11" t="str">
        <f t="shared" si="206"/>
        <v>0</v>
      </c>
      <c r="AO115" s="11" t="str">
        <f t="shared" si="206"/>
        <v>0</v>
      </c>
      <c r="AP115" s="11" t="str">
        <f t="shared" si="206"/>
        <v>0</v>
      </c>
      <c r="AQ115" s="11" t="str">
        <f t="shared" si="206"/>
        <v>0</v>
      </c>
      <c r="AR115" s="11" t="str">
        <f t="shared" si="206"/>
        <v>0</v>
      </c>
      <c r="AS115" s="11" t="str">
        <f t="shared" si="206"/>
        <v>0</v>
      </c>
      <c r="AT115" s="11" t="str">
        <f t="shared" si="206"/>
        <v>0</v>
      </c>
      <c r="AU115" s="11" t="str">
        <f t="shared" si="206"/>
        <v>0</v>
      </c>
      <c r="AV115" s="11" t="str">
        <f t="shared" si="206"/>
        <v>0</v>
      </c>
      <c r="AW115" s="11" t="str">
        <f t="shared" si="206"/>
        <v>0</v>
      </c>
      <c r="AX115" s="11" t="str">
        <f t="shared" si="206"/>
        <v>0</v>
      </c>
      <c r="AY115" s="11" t="str">
        <f t="shared" si="206"/>
        <v>0</v>
      </c>
      <c r="AZ115" s="11" t="str">
        <f t="shared" si="206"/>
        <v>0</v>
      </c>
      <c r="BA115" s="11" t="str">
        <f t="shared" si="206"/>
        <v>0</v>
      </c>
      <c r="BB115" s="11" t="str">
        <f t="shared" si="206"/>
        <v/>
      </c>
      <c r="BC115" s="11" t="str">
        <f t="shared" si="206"/>
        <v/>
      </c>
      <c r="BD115" s="11" t="str">
        <f t="shared" si="206"/>
        <v/>
      </c>
      <c r="BE115" s="11" t="str">
        <f t="shared" si="206"/>
        <v/>
      </c>
      <c r="BF115" s="11" t="str">
        <f t="shared" si="206"/>
        <v/>
      </c>
      <c r="BG115" s="11" t="str">
        <f t="shared" si="206"/>
        <v/>
      </c>
      <c r="BH115" s="11" t="str">
        <f t="shared" si="206"/>
        <v/>
      </c>
      <c r="BI115" s="11" t="str">
        <f t="shared" si="206"/>
        <v/>
      </c>
      <c r="BJ115" s="11" t="str">
        <f t="shared" si="206"/>
        <v/>
      </c>
      <c r="BK115" s="11" t="str">
        <f t="shared" si="206"/>
        <v/>
      </c>
      <c r="BL115" s="11" t="str">
        <f t="shared" si="138"/>
        <v/>
      </c>
      <c r="BM115" s="11" t="str">
        <f t="shared" si="139"/>
        <v/>
      </c>
      <c r="BN115" s="11">
        <f t="shared" si="140"/>
        <v>0</v>
      </c>
      <c r="BO115" s="11" t="b">
        <f t="shared" si="135"/>
        <v>0</v>
      </c>
      <c r="BP115" t="b">
        <f>AND(COUNTIF(ranges!B$2:B$4,'Sample Manifest - ALL TYPES'!G106)=0,NOT(ISBLANK('Sample Manifest - ALL TYPES'!G106)))</f>
        <v>0</v>
      </c>
      <c r="CB115" s="11" t="b">
        <f t="shared" si="141"/>
        <v>0</v>
      </c>
      <c r="CD115" s="54" t="b">
        <f>IF(OR('Sample Manifest - ALL TYPES'!AB106="Custom indexes",'Sample Manifest - ALL TYPES'!AB106="Non-listed commercial indexes"),TRUE,FALSE)</f>
        <v>0</v>
      </c>
      <c r="CE115" s="54"/>
      <c r="CG115" s="62">
        <f>'Sample Manifest - ALL TYPES'!Q106</f>
        <v>0</v>
      </c>
      <c r="CH115" s="61" t="str">
        <f t="shared" ref="CH115:CK115" si="207">SUBSTITUTE(CG115,CH$17,"")</f>
        <v>0</v>
      </c>
      <c r="CI115" s="61" t="str">
        <f t="shared" si="207"/>
        <v>0</v>
      </c>
      <c r="CJ115" s="61" t="str">
        <f t="shared" si="207"/>
        <v>0</v>
      </c>
      <c r="CK115" s="61" t="str">
        <f t="shared" si="207"/>
        <v>0</v>
      </c>
      <c r="CL115" s="61">
        <f t="shared" si="143"/>
        <v>1</v>
      </c>
      <c r="CM115" s="61" t="b">
        <f>AND(NOT(ISBLANK('Sample Manifest - ALL TYPES'!Q106)),NOT(CL115=0))</f>
        <v>0</v>
      </c>
      <c r="CR115" s="11" t="b">
        <f>AND('Sample Manifest - ALL TYPES'!B106="Illumina Library Pool",ISBLANK('Sample Manifest - ALL TYPES'!Z106))</f>
        <v>0</v>
      </c>
    </row>
    <row r="116" spans="1:96" s="11" customFormat="1" x14ac:dyDescent="0.2">
      <c r="A116" s="11">
        <f>'Sample Manifest - ALL TYPES'!C107</f>
        <v>0</v>
      </c>
      <c r="B116" s="11" t="str">
        <f t="shared" ref="B116:BK116" si="208">SUBSTITUTE(A116,B$17,"")</f>
        <v>0</v>
      </c>
      <c r="C116" s="11" t="str">
        <f t="shared" si="208"/>
        <v>0</v>
      </c>
      <c r="D116" s="11" t="str">
        <f t="shared" si="208"/>
        <v>0</v>
      </c>
      <c r="E116" s="11" t="str">
        <f t="shared" si="208"/>
        <v>0</v>
      </c>
      <c r="F116" s="11" t="str">
        <f t="shared" si="208"/>
        <v>0</v>
      </c>
      <c r="G116" s="11" t="str">
        <f t="shared" si="208"/>
        <v>0</v>
      </c>
      <c r="H116" s="11" t="str">
        <f t="shared" si="208"/>
        <v>0</v>
      </c>
      <c r="I116" s="11" t="str">
        <f t="shared" si="208"/>
        <v>0</v>
      </c>
      <c r="J116" s="11" t="str">
        <f t="shared" si="208"/>
        <v>0</v>
      </c>
      <c r="K116" s="11" t="str">
        <f t="shared" si="208"/>
        <v>0</v>
      </c>
      <c r="L116" s="11" t="str">
        <f t="shared" si="208"/>
        <v>0</v>
      </c>
      <c r="M116" s="11" t="str">
        <f t="shared" si="208"/>
        <v>0</v>
      </c>
      <c r="N116" s="11" t="str">
        <f t="shared" si="208"/>
        <v>0</v>
      </c>
      <c r="O116" s="11" t="str">
        <f t="shared" si="208"/>
        <v>0</v>
      </c>
      <c r="P116" s="11" t="str">
        <f t="shared" si="208"/>
        <v>0</v>
      </c>
      <c r="Q116" s="11" t="str">
        <f t="shared" si="208"/>
        <v>0</v>
      </c>
      <c r="R116" s="11" t="str">
        <f t="shared" si="208"/>
        <v>0</v>
      </c>
      <c r="S116" s="11" t="str">
        <f t="shared" si="208"/>
        <v>0</v>
      </c>
      <c r="T116" s="11" t="str">
        <f t="shared" si="208"/>
        <v>0</v>
      </c>
      <c r="U116" s="11" t="str">
        <f t="shared" si="208"/>
        <v>0</v>
      </c>
      <c r="V116" s="11" t="str">
        <f t="shared" si="208"/>
        <v>0</v>
      </c>
      <c r="W116" s="11" t="str">
        <f t="shared" si="208"/>
        <v>0</v>
      </c>
      <c r="X116" s="11" t="str">
        <f t="shared" si="208"/>
        <v>0</v>
      </c>
      <c r="Y116" s="11" t="str">
        <f t="shared" si="208"/>
        <v>0</v>
      </c>
      <c r="Z116" s="11" t="str">
        <f t="shared" si="208"/>
        <v>0</v>
      </c>
      <c r="AA116" s="11" t="str">
        <f t="shared" si="208"/>
        <v>0</v>
      </c>
      <c r="AB116" s="11" t="str">
        <f t="shared" si="208"/>
        <v>0</v>
      </c>
      <c r="AC116" s="11" t="str">
        <f t="shared" si="208"/>
        <v>0</v>
      </c>
      <c r="AD116" s="11" t="str">
        <f t="shared" si="208"/>
        <v>0</v>
      </c>
      <c r="AE116" s="11" t="str">
        <f t="shared" si="208"/>
        <v>0</v>
      </c>
      <c r="AF116" s="11" t="str">
        <f t="shared" si="208"/>
        <v>0</v>
      </c>
      <c r="AG116" s="11" t="str">
        <f t="shared" si="208"/>
        <v>0</v>
      </c>
      <c r="AH116" s="11" t="str">
        <f t="shared" si="208"/>
        <v>0</v>
      </c>
      <c r="AI116" s="11" t="str">
        <f t="shared" si="208"/>
        <v>0</v>
      </c>
      <c r="AJ116" s="11" t="str">
        <f t="shared" si="208"/>
        <v>0</v>
      </c>
      <c r="AK116" s="11" t="str">
        <f t="shared" si="208"/>
        <v>0</v>
      </c>
      <c r="AL116" s="11" t="str">
        <f t="shared" si="208"/>
        <v>0</v>
      </c>
      <c r="AM116" s="11" t="str">
        <f t="shared" si="208"/>
        <v>0</v>
      </c>
      <c r="AN116" s="11" t="str">
        <f t="shared" si="208"/>
        <v>0</v>
      </c>
      <c r="AO116" s="11" t="str">
        <f t="shared" si="208"/>
        <v>0</v>
      </c>
      <c r="AP116" s="11" t="str">
        <f t="shared" si="208"/>
        <v>0</v>
      </c>
      <c r="AQ116" s="11" t="str">
        <f t="shared" si="208"/>
        <v>0</v>
      </c>
      <c r="AR116" s="11" t="str">
        <f t="shared" si="208"/>
        <v>0</v>
      </c>
      <c r="AS116" s="11" t="str">
        <f t="shared" si="208"/>
        <v>0</v>
      </c>
      <c r="AT116" s="11" t="str">
        <f t="shared" si="208"/>
        <v>0</v>
      </c>
      <c r="AU116" s="11" t="str">
        <f t="shared" si="208"/>
        <v>0</v>
      </c>
      <c r="AV116" s="11" t="str">
        <f t="shared" si="208"/>
        <v>0</v>
      </c>
      <c r="AW116" s="11" t="str">
        <f t="shared" si="208"/>
        <v>0</v>
      </c>
      <c r="AX116" s="11" t="str">
        <f t="shared" si="208"/>
        <v>0</v>
      </c>
      <c r="AY116" s="11" t="str">
        <f t="shared" si="208"/>
        <v>0</v>
      </c>
      <c r="AZ116" s="11" t="str">
        <f t="shared" si="208"/>
        <v>0</v>
      </c>
      <c r="BA116" s="11" t="str">
        <f t="shared" si="208"/>
        <v>0</v>
      </c>
      <c r="BB116" s="11" t="str">
        <f t="shared" si="208"/>
        <v/>
      </c>
      <c r="BC116" s="11" t="str">
        <f t="shared" si="208"/>
        <v/>
      </c>
      <c r="BD116" s="11" t="str">
        <f t="shared" si="208"/>
        <v/>
      </c>
      <c r="BE116" s="11" t="str">
        <f t="shared" si="208"/>
        <v/>
      </c>
      <c r="BF116" s="11" t="str">
        <f t="shared" si="208"/>
        <v/>
      </c>
      <c r="BG116" s="11" t="str">
        <f t="shared" si="208"/>
        <v/>
      </c>
      <c r="BH116" s="11" t="str">
        <f t="shared" si="208"/>
        <v/>
      </c>
      <c r="BI116" s="11" t="str">
        <f t="shared" si="208"/>
        <v/>
      </c>
      <c r="BJ116" s="11" t="str">
        <f t="shared" si="208"/>
        <v/>
      </c>
      <c r="BK116" s="11" t="str">
        <f t="shared" si="208"/>
        <v/>
      </c>
      <c r="BL116" s="11" t="str">
        <f t="shared" si="138"/>
        <v/>
      </c>
      <c r="BM116" s="11" t="str">
        <f t="shared" si="139"/>
        <v/>
      </c>
      <c r="BN116" s="11">
        <f t="shared" si="140"/>
        <v>0</v>
      </c>
      <c r="BO116" s="11" t="b">
        <f t="shared" si="135"/>
        <v>0</v>
      </c>
      <c r="BP116" t="b">
        <f>AND(COUNTIF(ranges!B$2:B$4,'Sample Manifest - ALL TYPES'!G107)=0,NOT(ISBLANK('Sample Manifest - ALL TYPES'!G107)))</f>
        <v>0</v>
      </c>
      <c r="CB116" s="11" t="b">
        <f t="shared" si="141"/>
        <v>0</v>
      </c>
      <c r="CD116" s="54" t="b">
        <f>IF(OR('Sample Manifest - ALL TYPES'!AB107="Custom indexes",'Sample Manifest - ALL TYPES'!AB107="Non-listed commercial indexes"),TRUE,FALSE)</f>
        <v>0</v>
      </c>
      <c r="CE116" s="54"/>
      <c r="CG116" s="62">
        <f>'Sample Manifest - ALL TYPES'!Q107</f>
        <v>0</v>
      </c>
      <c r="CH116" s="61" t="str">
        <f t="shared" ref="CH116:CK116" si="209">SUBSTITUTE(CG116,CH$17,"")</f>
        <v>0</v>
      </c>
      <c r="CI116" s="61" t="str">
        <f t="shared" si="209"/>
        <v>0</v>
      </c>
      <c r="CJ116" s="61" t="str">
        <f t="shared" si="209"/>
        <v>0</v>
      </c>
      <c r="CK116" s="61" t="str">
        <f t="shared" si="209"/>
        <v>0</v>
      </c>
      <c r="CL116" s="61">
        <f t="shared" si="143"/>
        <v>1</v>
      </c>
      <c r="CM116" s="61" t="b">
        <f>AND(NOT(ISBLANK('Sample Manifest - ALL TYPES'!Q107)),NOT(CL116=0))</f>
        <v>0</v>
      </c>
      <c r="CR116" s="11" t="b">
        <f>AND('Sample Manifest - ALL TYPES'!B107="Illumina Library Pool",ISBLANK('Sample Manifest - ALL TYPES'!Z107))</f>
        <v>0</v>
      </c>
    </row>
    <row r="117" spans="1:96" s="11" customFormat="1" x14ac:dyDescent="0.2">
      <c r="A117" s="11">
        <f>'Sample Manifest - ALL TYPES'!C108</f>
        <v>0</v>
      </c>
      <c r="B117" s="11" t="str">
        <f t="shared" ref="B117:BK117" si="210">SUBSTITUTE(A117,B$17,"")</f>
        <v>0</v>
      </c>
      <c r="C117" s="11" t="str">
        <f t="shared" si="210"/>
        <v>0</v>
      </c>
      <c r="D117" s="11" t="str">
        <f t="shared" si="210"/>
        <v>0</v>
      </c>
      <c r="E117" s="11" t="str">
        <f t="shared" si="210"/>
        <v>0</v>
      </c>
      <c r="F117" s="11" t="str">
        <f t="shared" si="210"/>
        <v>0</v>
      </c>
      <c r="G117" s="11" t="str">
        <f t="shared" si="210"/>
        <v>0</v>
      </c>
      <c r="H117" s="11" t="str">
        <f t="shared" si="210"/>
        <v>0</v>
      </c>
      <c r="I117" s="11" t="str">
        <f t="shared" si="210"/>
        <v>0</v>
      </c>
      <c r="J117" s="11" t="str">
        <f t="shared" si="210"/>
        <v>0</v>
      </c>
      <c r="K117" s="11" t="str">
        <f t="shared" si="210"/>
        <v>0</v>
      </c>
      <c r="L117" s="11" t="str">
        <f t="shared" si="210"/>
        <v>0</v>
      </c>
      <c r="M117" s="11" t="str">
        <f t="shared" si="210"/>
        <v>0</v>
      </c>
      <c r="N117" s="11" t="str">
        <f t="shared" si="210"/>
        <v>0</v>
      </c>
      <c r="O117" s="11" t="str">
        <f t="shared" si="210"/>
        <v>0</v>
      </c>
      <c r="P117" s="11" t="str">
        <f t="shared" si="210"/>
        <v>0</v>
      </c>
      <c r="Q117" s="11" t="str">
        <f t="shared" si="210"/>
        <v>0</v>
      </c>
      <c r="R117" s="11" t="str">
        <f t="shared" si="210"/>
        <v>0</v>
      </c>
      <c r="S117" s="11" t="str">
        <f t="shared" si="210"/>
        <v>0</v>
      </c>
      <c r="T117" s="11" t="str">
        <f t="shared" si="210"/>
        <v>0</v>
      </c>
      <c r="U117" s="11" t="str">
        <f t="shared" si="210"/>
        <v>0</v>
      </c>
      <c r="V117" s="11" t="str">
        <f t="shared" si="210"/>
        <v>0</v>
      </c>
      <c r="W117" s="11" t="str">
        <f t="shared" si="210"/>
        <v>0</v>
      </c>
      <c r="X117" s="11" t="str">
        <f t="shared" si="210"/>
        <v>0</v>
      </c>
      <c r="Y117" s="11" t="str">
        <f t="shared" si="210"/>
        <v>0</v>
      </c>
      <c r="Z117" s="11" t="str">
        <f t="shared" si="210"/>
        <v>0</v>
      </c>
      <c r="AA117" s="11" t="str">
        <f t="shared" si="210"/>
        <v>0</v>
      </c>
      <c r="AB117" s="11" t="str">
        <f t="shared" si="210"/>
        <v>0</v>
      </c>
      <c r="AC117" s="11" t="str">
        <f t="shared" si="210"/>
        <v>0</v>
      </c>
      <c r="AD117" s="11" t="str">
        <f t="shared" si="210"/>
        <v>0</v>
      </c>
      <c r="AE117" s="11" t="str">
        <f t="shared" si="210"/>
        <v>0</v>
      </c>
      <c r="AF117" s="11" t="str">
        <f t="shared" si="210"/>
        <v>0</v>
      </c>
      <c r="AG117" s="11" t="str">
        <f t="shared" si="210"/>
        <v>0</v>
      </c>
      <c r="AH117" s="11" t="str">
        <f t="shared" si="210"/>
        <v>0</v>
      </c>
      <c r="AI117" s="11" t="str">
        <f t="shared" si="210"/>
        <v>0</v>
      </c>
      <c r="AJ117" s="11" t="str">
        <f t="shared" si="210"/>
        <v>0</v>
      </c>
      <c r="AK117" s="11" t="str">
        <f t="shared" si="210"/>
        <v>0</v>
      </c>
      <c r="AL117" s="11" t="str">
        <f t="shared" si="210"/>
        <v>0</v>
      </c>
      <c r="AM117" s="11" t="str">
        <f t="shared" si="210"/>
        <v>0</v>
      </c>
      <c r="AN117" s="11" t="str">
        <f t="shared" si="210"/>
        <v>0</v>
      </c>
      <c r="AO117" s="11" t="str">
        <f t="shared" si="210"/>
        <v>0</v>
      </c>
      <c r="AP117" s="11" t="str">
        <f t="shared" si="210"/>
        <v>0</v>
      </c>
      <c r="AQ117" s="11" t="str">
        <f t="shared" si="210"/>
        <v>0</v>
      </c>
      <c r="AR117" s="11" t="str">
        <f t="shared" si="210"/>
        <v>0</v>
      </c>
      <c r="AS117" s="11" t="str">
        <f t="shared" si="210"/>
        <v>0</v>
      </c>
      <c r="AT117" s="11" t="str">
        <f t="shared" si="210"/>
        <v>0</v>
      </c>
      <c r="AU117" s="11" t="str">
        <f t="shared" si="210"/>
        <v>0</v>
      </c>
      <c r="AV117" s="11" t="str">
        <f t="shared" si="210"/>
        <v>0</v>
      </c>
      <c r="AW117" s="11" t="str">
        <f t="shared" si="210"/>
        <v>0</v>
      </c>
      <c r="AX117" s="11" t="str">
        <f t="shared" si="210"/>
        <v>0</v>
      </c>
      <c r="AY117" s="11" t="str">
        <f t="shared" si="210"/>
        <v>0</v>
      </c>
      <c r="AZ117" s="11" t="str">
        <f t="shared" si="210"/>
        <v>0</v>
      </c>
      <c r="BA117" s="11" t="str">
        <f t="shared" si="210"/>
        <v>0</v>
      </c>
      <c r="BB117" s="11" t="str">
        <f t="shared" si="210"/>
        <v/>
      </c>
      <c r="BC117" s="11" t="str">
        <f t="shared" si="210"/>
        <v/>
      </c>
      <c r="BD117" s="11" t="str">
        <f t="shared" si="210"/>
        <v/>
      </c>
      <c r="BE117" s="11" t="str">
        <f t="shared" si="210"/>
        <v/>
      </c>
      <c r="BF117" s="11" t="str">
        <f t="shared" si="210"/>
        <v/>
      </c>
      <c r="BG117" s="11" t="str">
        <f t="shared" si="210"/>
        <v/>
      </c>
      <c r="BH117" s="11" t="str">
        <f t="shared" si="210"/>
        <v/>
      </c>
      <c r="BI117" s="11" t="str">
        <f t="shared" si="210"/>
        <v/>
      </c>
      <c r="BJ117" s="11" t="str">
        <f t="shared" si="210"/>
        <v/>
      </c>
      <c r="BK117" s="11" t="str">
        <f t="shared" si="210"/>
        <v/>
      </c>
      <c r="BL117" s="11" t="str">
        <f t="shared" si="138"/>
        <v/>
      </c>
      <c r="BM117" s="11" t="str">
        <f t="shared" si="139"/>
        <v/>
      </c>
      <c r="BN117" s="11">
        <f t="shared" si="140"/>
        <v>0</v>
      </c>
      <c r="BO117" s="11" t="b">
        <f t="shared" si="135"/>
        <v>0</v>
      </c>
      <c r="BP117" t="b">
        <f>AND(COUNTIF(ranges!B$2:B$4,'Sample Manifest - ALL TYPES'!G108)=0,NOT(ISBLANK('Sample Manifest - ALL TYPES'!G108)))</f>
        <v>0</v>
      </c>
      <c r="CB117" s="11" t="b">
        <f t="shared" si="141"/>
        <v>0</v>
      </c>
      <c r="CD117" s="54" t="b">
        <f>IF(OR('Sample Manifest - ALL TYPES'!AB108="Custom indexes",'Sample Manifest - ALL TYPES'!AB108="Non-listed commercial indexes"),TRUE,FALSE)</f>
        <v>0</v>
      </c>
      <c r="CE117" s="54"/>
      <c r="CG117" s="62">
        <f>'Sample Manifest - ALL TYPES'!Q108</f>
        <v>0</v>
      </c>
      <c r="CH117" s="61" t="str">
        <f t="shared" ref="CH117:CK117" si="211">SUBSTITUTE(CG117,CH$17,"")</f>
        <v>0</v>
      </c>
      <c r="CI117" s="61" t="str">
        <f t="shared" si="211"/>
        <v>0</v>
      </c>
      <c r="CJ117" s="61" t="str">
        <f t="shared" si="211"/>
        <v>0</v>
      </c>
      <c r="CK117" s="61" t="str">
        <f t="shared" si="211"/>
        <v>0</v>
      </c>
      <c r="CL117" s="61">
        <f t="shared" si="143"/>
        <v>1</v>
      </c>
      <c r="CM117" s="61" t="b">
        <f>AND(NOT(ISBLANK('Sample Manifest - ALL TYPES'!Q108)),NOT(CL117=0))</f>
        <v>0</v>
      </c>
      <c r="CR117" s="11" t="b">
        <f>AND('Sample Manifest - ALL TYPES'!B108="Illumina Library Pool",ISBLANK('Sample Manifest - ALL TYPES'!Z108))</f>
        <v>0</v>
      </c>
    </row>
    <row r="118" spans="1:96" s="11" customFormat="1" x14ac:dyDescent="0.2">
      <c r="A118" s="11">
        <f>'Sample Manifest - ALL TYPES'!C109</f>
        <v>0</v>
      </c>
      <c r="B118" s="11" t="str">
        <f t="shared" ref="B118:BK118" si="212">SUBSTITUTE(A118,B$17,"")</f>
        <v>0</v>
      </c>
      <c r="C118" s="11" t="str">
        <f t="shared" si="212"/>
        <v>0</v>
      </c>
      <c r="D118" s="11" t="str">
        <f t="shared" si="212"/>
        <v>0</v>
      </c>
      <c r="E118" s="11" t="str">
        <f t="shared" si="212"/>
        <v>0</v>
      </c>
      <c r="F118" s="11" t="str">
        <f t="shared" si="212"/>
        <v>0</v>
      </c>
      <c r="G118" s="11" t="str">
        <f t="shared" si="212"/>
        <v>0</v>
      </c>
      <c r="H118" s="11" t="str">
        <f t="shared" si="212"/>
        <v>0</v>
      </c>
      <c r="I118" s="11" t="str">
        <f t="shared" si="212"/>
        <v>0</v>
      </c>
      <c r="J118" s="11" t="str">
        <f t="shared" si="212"/>
        <v>0</v>
      </c>
      <c r="K118" s="11" t="str">
        <f t="shared" si="212"/>
        <v>0</v>
      </c>
      <c r="L118" s="11" t="str">
        <f t="shared" si="212"/>
        <v>0</v>
      </c>
      <c r="M118" s="11" t="str">
        <f t="shared" si="212"/>
        <v>0</v>
      </c>
      <c r="N118" s="11" t="str">
        <f t="shared" si="212"/>
        <v>0</v>
      </c>
      <c r="O118" s="11" t="str">
        <f t="shared" si="212"/>
        <v>0</v>
      </c>
      <c r="P118" s="11" t="str">
        <f t="shared" si="212"/>
        <v>0</v>
      </c>
      <c r="Q118" s="11" t="str">
        <f t="shared" si="212"/>
        <v>0</v>
      </c>
      <c r="R118" s="11" t="str">
        <f t="shared" si="212"/>
        <v>0</v>
      </c>
      <c r="S118" s="11" t="str">
        <f t="shared" si="212"/>
        <v>0</v>
      </c>
      <c r="T118" s="11" t="str">
        <f t="shared" si="212"/>
        <v>0</v>
      </c>
      <c r="U118" s="11" t="str">
        <f t="shared" si="212"/>
        <v>0</v>
      </c>
      <c r="V118" s="11" t="str">
        <f t="shared" si="212"/>
        <v>0</v>
      </c>
      <c r="W118" s="11" t="str">
        <f t="shared" si="212"/>
        <v>0</v>
      </c>
      <c r="X118" s="11" t="str">
        <f t="shared" si="212"/>
        <v>0</v>
      </c>
      <c r="Y118" s="11" t="str">
        <f t="shared" si="212"/>
        <v>0</v>
      </c>
      <c r="Z118" s="11" t="str">
        <f t="shared" si="212"/>
        <v>0</v>
      </c>
      <c r="AA118" s="11" t="str">
        <f t="shared" si="212"/>
        <v>0</v>
      </c>
      <c r="AB118" s="11" t="str">
        <f t="shared" si="212"/>
        <v>0</v>
      </c>
      <c r="AC118" s="11" t="str">
        <f t="shared" si="212"/>
        <v>0</v>
      </c>
      <c r="AD118" s="11" t="str">
        <f t="shared" si="212"/>
        <v>0</v>
      </c>
      <c r="AE118" s="11" t="str">
        <f t="shared" si="212"/>
        <v>0</v>
      </c>
      <c r="AF118" s="11" t="str">
        <f t="shared" si="212"/>
        <v>0</v>
      </c>
      <c r="AG118" s="11" t="str">
        <f t="shared" si="212"/>
        <v>0</v>
      </c>
      <c r="AH118" s="11" t="str">
        <f t="shared" si="212"/>
        <v>0</v>
      </c>
      <c r="AI118" s="11" t="str">
        <f t="shared" si="212"/>
        <v>0</v>
      </c>
      <c r="AJ118" s="11" t="str">
        <f t="shared" si="212"/>
        <v>0</v>
      </c>
      <c r="AK118" s="11" t="str">
        <f t="shared" si="212"/>
        <v>0</v>
      </c>
      <c r="AL118" s="11" t="str">
        <f t="shared" si="212"/>
        <v>0</v>
      </c>
      <c r="AM118" s="11" t="str">
        <f t="shared" si="212"/>
        <v>0</v>
      </c>
      <c r="AN118" s="11" t="str">
        <f t="shared" si="212"/>
        <v>0</v>
      </c>
      <c r="AO118" s="11" t="str">
        <f t="shared" si="212"/>
        <v>0</v>
      </c>
      <c r="AP118" s="11" t="str">
        <f t="shared" si="212"/>
        <v>0</v>
      </c>
      <c r="AQ118" s="11" t="str">
        <f t="shared" si="212"/>
        <v>0</v>
      </c>
      <c r="AR118" s="11" t="str">
        <f t="shared" si="212"/>
        <v>0</v>
      </c>
      <c r="AS118" s="11" t="str">
        <f t="shared" si="212"/>
        <v>0</v>
      </c>
      <c r="AT118" s="11" t="str">
        <f t="shared" si="212"/>
        <v>0</v>
      </c>
      <c r="AU118" s="11" t="str">
        <f t="shared" si="212"/>
        <v>0</v>
      </c>
      <c r="AV118" s="11" t="str">
        <f t="shared" si="212"/>
        <v>0</v>
      </c>
      <c r="AW118" s="11" t="str">
        <f t="shared" si="212"/>
        <v>0</v>
      </c>
      <c r="AX118" s="11" t="str">
        <f t="shared" si="212"/>
        <v>0</v>
      </c>
      <c r="AY118" s="11" t="str">
        <f t="shared" si="212"/>
        <v>0</v>
      </c>
      <c r="AZ118" s="11" t="str">
        <f t="shared" si="212"/>
        <v>0</v>
      </c>
      <c r="BA118" s="11" t="str">
        <f t="shared" si="212"/>
        <v>0</v>
      </c>
      <c r="BB118" s="11" t="str">
        <f t="shared" si="212"/>
        <v/>
      </c>
      <c r="BC118" s="11" t="str">
        <f t="shared" si="212"/>
        <v/>
      </c>
      <c r="BD118" s="11" t="str">
        <f t="shared" si="212"/>
        <v/>
      </c>
      <c r="BE118" s="11" t="str">
        <f t="shared" si="212"/>
        <v/>
      </c>
      <c r="BF118" s="11" t="str">
        <f t="shared" si="212"/>
        <v/>
      </c>
      <c r="BG118" s="11" t="str">
        <f t="shared" si="212"/>
        <v/>
      </c>
      <c r="BH118" s="11" t="str">
        <f t="shared" si="212"/>
        <v/>
      </c>
      <c r="BI118" s="11" t="str">
        <f t="shared" si="212"/>
        <v/>
      </c>
      <c r="BJ118" s="11" t="str">
        <f t="shared" si="212"/>
        <v/>
      </c>
      <c r="BK118" s="11" t="str">
        <f t="shared" si="212"/>
        <v/>
      </c>
      <c r="BL118" s="11" t="str">
        <f t="shared" si="138"/>
        <v/>
      </c>
      <c r="BM118" s="11" t="str">
        <f t="shared" si="139"/>
        <v/>
      </c>
      <c r="BN118" s="11">
        <f t="shared" si="140"/>
        <v>0</v>
      </c>
      <c r="BO118" s="11" t="b">
        <f t="shared" si="135"/>
        <v>0</v>
      </c>
      <c r="BP118" t="b">
        <f>AND(COUNTIF(ranges!B$2:B$4,'Sample Manifest - ALL TYPES'!G109)=0,NOT(ISBLANK('Sample Manifest - ALL TYPES'!G109)))</f>
        <v>0</v>
      </c>
      <c r="CB118" s="11" t="b">
        <f t="shared" si="141"/>
        <v>0</v>
      </c>
      <c r="CD118" s="54" t="b">
        <f>IF(OR('Sample Manifest - ALL TYPES'!AB109="Custom indexes",'Sample Manifest - ALL TYPES'!AB109="Non-listed commercial indexes"),TRUE,FALSE)</f>
        <v>0</v>
      </c>
      <c r="CE118" s="54"/>
      <c r="CG118" s="62">
        <f>'Sample Manifest - ALL TYPES'!Q109</f>
        <v>0</v>
      </c>
      <c r="CH118" s="61" t="str">
        <f t="shared" ref="CH118:CK118" si="213">SUBSTITUTE(CG118,CH$17,"")</f>
        <v>0</v>
      </c>
      <c r="CI118" s="61" t="str">
        <f t="shared" si="213"/>
        <v>0</v>
      </c>
      <c r="CJ118" s="61" t="str">
        <f t="shared" si="213"/>
        <v>0</v>
      </c>
      <c r="CK118" s="61" t="str">
        <f t="shared" si="213"/>
        <v>0</v>
      </c>
      <c r="CL118" s="61">
        <f t="shared" si="143"/>
        <v>1</v>
      </c>
      <c r="CM118" s="61" t="b">
        <f>AND(NOT(ISBLANK('Sample Manifest - ALL TYPES'!Q109)),NOT(CL118=0))</f>
        <v>0</v>
      </c>
      <c r="CR118" s="11" t="b">
        <f>AND('Sample Manifest - ALL TYPES'!B109="Illumina Library Pool",ISBLANK('Sample Manifest - ALL TYPES'!Z109))</f>
        <v>0</v>
      </c>
    </row>
    <row r="119" spans="1:96" s="11" customFormat="1" x14ac:dyDescent="0.2">
      <c r="A119" s="11">
        <f>'Sample Manifest - ALL TYPES'!C110</f>
        <v>0</v>
      </c>
      <c r="B119" s="11" t="str">
        <f t="shared" ref="B119:BK119" si="214">SUBSTITUTE(A119,B$17,"")</f>
        <v>0</v>
      </c>
      <c r="C119" s="11" t="str">
        <f t="shared" si="214"/>
        <v>0</v>
      </c>
      <c r="D119" s="11" t="str">
        <f t="shared" si="214"/>
        <v>0</v>
      </c>
      <c r="E119" s="11" t="str">
        <f t="shared" si="214"/>
        <v>0</v>
      </c>
      <c r="F119" s="11" t="str">
        <f t="shared" si="214"/>
        <v>0</v>
      </c>
      <c r="G119" s="11" t="str">
        <f t="shared" si="214"/>
        <v>0</v>
      </c>
      <c r="H119" s="11" t="str">
        <f t="shared" si="214"/>
        <v>0</v>
      </c>
      <c r="I119" s="11" t="str">
        <f t="shared" si="214"/>
        <v>0</v>
      </c>
      <c r="J119" s="11" t="str">
        <f t="shared" si="214"/>
        <v>0</v>
      </c>
      <c r="K119" s="11" t="str">
        <f t="shared" si="214"/>
        <v>0</v>
      </c>
      <c r="L119" s="11" t="str">
        <f t="shared" si="214"/>
        <v>0</v>
      </c>
      <c r="M119" s="11" t="str">
        <f t="shared" si="214"/>
        <v>0</v>
      </c>
      <c r="N119" s="11" t="str">
        <f t="shared" si="214"/>
        <v>0</v>
      </c>
      <c r="O119" s="11" t="str">
        <f t="shared" si="214"/>
        <v>0</v>
      </c>
      <c r="P119" s="11" t="str">
        <f t="shared" si="214"/>
        <v>0</v>
      </c>
      <c r="Q119" s="11" t="str">
        <f t="shared" si="214"/>
        <v>0</v>
      </c>
      <c r="R119" s="11" t="str">
        <f t="shared" si="214"/>
        <v>0</v>
      </c>
      <c r="S119" s="11" t="str">
        <f t="shared" si="214"/>
        <v>0</v>
      </c>
      <c r="T119" s="11" t="str">
        <f t="shared" si="214"/>
        <v>0</v>
      </c>
      <c r="U119" s="11" t="str">
        <f t="shared" si="214"/>
        <v>0</v>
      </c>
      <c r="V119" s="11" t="str">
        <f t="shared" si="214"/>
        <v>0</v>
      </c>
      <c r="W119" s="11" t="str">
        <f t="shared" si="214"/>
        <v>0</v>
      </c>
      <c r="X119" s="11" t="str">
        <f t="shared" si="214"/>
        <v>0</v>
      </c>
      <c r="Y119" s="11" t="str">
        <f t="shared" si="214"/>
        <v>0</v>
      </c>
      <c r="Z119" s="11" t="str">
        <f t="shared" si="214"/>
        <v>0</v>
      </c>
      <c r="AA119" s="11" t="str">
        <f t="shared" si="214"/>
        <v>0</v>
      </c>
      <c r="AB119" s="11" t="str">
        <f t="shared" si="214"/>
        <v>0</v>
      </c>
      <c r="AC119" s="11" t="str">
        <f t="shared" si="214"/>
        <v>0</v>
      </c>
      <c r="AD119" s="11" t="str">
        <f t="shared" si="214"/>
        <v>0</v>
      </c>
      <c r="AE119" s="11" t="str">
        <f t="shared" si="214"/>
        <v>0</v>
      </c>
      <c r="AF119" s="11" t="str">
        <f t="shared" si="214"/>
        <v>0</v>
      </c>
      <c r="AG119" s="11" t="str">
        <f t="shared" si="214"/>
        <v>0</v>
      </c>
      <c r="AH119" s="11" t="str">
        <f t="shared" si="214"/>
        <v>0</v>
      </c>
      <c r="AI119" s="11" t="str">
        <f t="shared" si="214"/>
        <v>0</v>
      </c>
      <c r="AJ119" s="11" t="str">
        <f t="shared" si="214"/>
        <v>0</v>
      </c>
      <c r="AK119" s="11" t="str">
        <f t="shared" si="214"/>
        <v>0</v>
      </c>
      <c r="AL119" s="11" t="str">
        <f t="shared" si="214"/>
        <v>0</v>
      </c>
      <c r="AM119" s="11" t="str">
        <f t="shared" si="214"/>
        <v>0</v>
      </c>
      <c r="AN119" s="11" t="str">
        <f t="shared" si="214"/>
        <v>0</v>
      </c>
      <c r="AO119" s="11" t="str">
        <f t="shared" si="214"/>
        <v>0</v>
      </c>
      <c r="AP119" s="11" t="str">
        <f t="shared" si="214"/>
        <v>0</v>
      </c>
      <c r="AQ119" s="11" t="str">
        <f t="shared" si="214"/>
        <v>0</v>
      </c>
      <c r="AR119" s="11" t="str">
        <f t="shared" si="214"/>
        <v>0</v>
      </c>
      <c r="AS119" s="11" t="str">
        <f t="shared" si="214"/>
        <v>0</v>
      </c>
      <c r="AT119" s="11" t="str">
        <f t="shared" si="214"/>
        <v>0</v>
      </c>
      <c r="AU119" s="11" t="str">
        <f t="shared" si="214"/>
        <v>0</v>
      </c>
      <c r="AV119" s="11" t="str">
        <f t="shared" si="214"/>
        <v>0</v>
      </c>
      <c r="AW119" s="11" t="str">
        <f t="shared" si="214"/>
        <v>0</v>
      </c>
      <c r="AX119" s="11" t="str">
        <f t="shared" si="214"/>
        <v>0</v>
      </c>
      <c r="AY119" s="11" t="str">
        <f t="shared" si="214"/>
        <v>0</v>
      </c>
      <c r="AZ119" s="11" t="str">
        <f t="shared" si="214"/>
        <v>0</v>
      </c>
      <c r="BA119" s="11" t="str">
        <f t="shared" si="214"/>
        <v>0</v>
      </c>
      <c r="BB119" s="11" t="str">
        <f t="shared" si="214"/>
        <v/>
      </c>
      <c r="BC119" s="11" t="str">
        <f t="shared" si="214"/>
        <v/>
      </c>
      <c r="BD119" s="11" t="str">
        <f t="shared" si="214"/>
        <v/>
      </c>
      <c r="BE119" s="11" t="str">
        <f t="shared" si="214"/>
        <v/>
      </c>
      <c r="BF119" s="11" t="str">
        <f t="shared" si="214"/>
        <v/>
      </c>
      <c r="BG119" s="11" t="str">
        <f t="shared" si="214"/>
        <v/>
      </c>
      <c r="BH119" s="11" t="str">
        <f t="shared" si="214"/>
        <v/>
      </c>
      <c r="BI119" s="11" t="str">
        <f t="shared" si="214"/>
        <v/>
      </c>
      <c r="BJ119" s="11" t="str">
        <f t="shared" si="214"/>
        <v/>
      </c>
      <c r="BK119" s="11" t="str">
        <f t="shared" si="214"/>
        <v/>
      </c>
      <c r="BL119" s="11" t="str">
        <f t="shared" si="138"/>
        <v/>
      </c>
      <c r="BM119" s="11" t="str">
        <f t="shared" si="139"/>
        <v/>
      </c>
      <c r="BN119" s="11">
        <f t="shared" si="140"/>
        <v>0</v>
      </c>
      <c r="BO119" s="11" t="b">
        <f t="shared" si="135"/>
        <v>0</v>
      </c>
      <c r="BP119" t="b">
        <f>AND(COUNTIF(ranges!B$2:B$4,'Sample Manifest - ALL TYPES'!G110)=0,NOT(ISBLANK('Sample Manifest - ALL TYPES'!G110)))</f>
        <v>0</v>
      </c>
      <c r="CB119" s="11" t="b">
        <f t="shared" si="141"/>
        <v>0</v>
      </c>
      <c r="CD119" s="54" t="b">
        <f>IF(OR('Sample Manifest - ALL TYPES'!AB110="Custom indexes",'Sample Manifest - ALL TYPES'!AB110="Non-listed commercial indexes"),TRUE,FALSE)</f>
        <v>0</v>
      </c>
      <c r="CE119" s="54"/>
      <c r="CG119" s="62">
        <f>'Sample Manifest - ALL TYPES'!Q110</f>
        <v>0</v>
      </c>
      <c r="CH119" s="61" t="str">
        <f t="shared" ref="CH119:CK119" si="215">SUBSTITUTE(CG119,CH$17,"")</f>
        <v>0</v>
      </c>
      <c r="CI119" s="61" t="str">
        <f t="shared" si="215"/>
        <v>0</v>
      </c>
      <c r="CJ119" s="61" t="str">
        <f t="shared" si="215"/>
        <v>0</v>
      </c>
      <c r="CK119" s="61" t="str">
        <f t="shared" si="215"/>
        <v>0</v>
      </c>
      <c r="CL119" s="61">
        <f t="shared" si="143"/>
        <v>1</v>
      </c>
      <c r="CM119" s="61" t="b">
        <f>AND(NOT(ISBLANK('Sample Manifest - ALL TYPES'!Q110)),NOT(CL119=0))</f>
        <v>0</v>
      </c>
      <c r="CR119" s="11" t="b">
        <f>AND('Sample Manifest - ALL TYPES'!B110="Illumina Library Pool",ISBLANK('Sample Manifest - ALL TYPES'!Z110))</f>
        <v>0</v>
      </c>
    </row>
    <row r="120" spans="1:96" s="11" customFormat="1" x14ac:dyDescent="0.2">
      <c r="A120" s="11">
        <f>'Sample Manifest - ALL TYPES'!C111</f>
        <v>0</v>
      </c>
      <c r="B120" s="11" t="str">
        <f t="shared" ref="B120:BK120" si="216">SUBSTITUTE(A120,B$17,"")</f>
        <v>0</v>
      </c>
      <c r="C120" s="11" t="str">
        <f t="shared" si="216"/>
        <v>0</v>
      </c>
      <c r="D120" s="11" t="str">
        <f t="shared" si="216"/>
        <v>0</v>
      </c>
      <c r="E120" s="11" t="str">
        <f t="shared" si="216"/>
        <v>0</v>
      </c>
      <c r="F120" s="11" t="str">
        <f t="shared" si="216"/>
        <v>0</v>
      </c>
      <c r="G120" s="11" t="str">
        <f t="shared" si="216"/>
        <v>0</v>
      </c>
      <c r="H120" s="11" t="str">
        <f t="shared" si="216"/>
        <v>0</v>
      </c>
      <c r="I120" s="11" t="str">
        <f t="shared" si="216"/>
        <v>0</v>
      </c>
      <c r="J120" s="11" t="str">
        <f t="shared" si="216"/>
        <v>0</v>
      </c>
      <c r="K120" s="11" t="str">
        <f t="shared" si="216"/>
        <v>0</v>
      </c>
      <c r="L120" s="11" t="str">
        <f t="shared" si="216"/>
        <v>0</v>
      </c>
      <c r="M120" s="11" t="str">
        <f t="shared" si="216"/>
        <v>0</v>
      </c>
      <c r="N120" s="11" t="str">
        <f t="shared" si="216"/>
        <v>0</v>
      </c>
      <c r="O120" s="11" t="str">
        <f t="shared" si="216"/>
        <v>0</v>
      </c>
      <c r="P120" s="11" t="str">
        <f t="shared" si="216"/>
        <v>0</v>
      </c>
      <c r="Q120" s="11" t="str">
        <f t="shared" si="216"/>
        <v>0</v>
      </c>
      <c r="R120" s="11" t="str">
        <f t="shared" si="216"/>
        <v>0</v>
      </c>
      <c r="S120" s="11" t="str">
        <f t="shared" si="216"/>
        <v>0</v>
      </c>
      <c r="T120" s="11" t="str">
        <f t="shared" si="216"/>
        <v>0</v>
      </c>
      <c r="U120" s="11" t="str">
        <f t="shared" si="216"/>
        <v>0</v>
      </c>
      <c r="V120" s="11" t="str">
        <f t="shared" si="216"/>
        <v>0</v>
      </c>
      <c r="W120" s="11" t="str">
        <f t="shared" si="216"/>
        <v>0</v>
      </c>
      <c r="X120" s="11" t="str">
        <f t="shared" si="216"/>
        <v>0</v>
      </c>
      <c r="Y120" s="11" t="str">
        <f t="shared" si="216"/>
        <v>0</v>
      </c>
      <c r="Z120" s="11" t="str">
        <f t="shared" si="216"/>
        <v>0</v>
      </c>
      <c r="AA120" s="11" t="str">
        <f t="shared" si="216"/>
        <v>0</v>
      </c>
      <c r="AB120" s="11" t="str">
        <f t="shared" si="216"/>
        <v>0</v>
      </c>
      <c r="AC120" s="11" t="str">
        <f t="shared" si="216"/>
        <v>0</v>
      </c>
      <c r="AD120" s="11" t="str">
        <f t="shared" si="216"/>
        <v>0</v>
      </c>
      <c r="AE120" s="11" t="str">
        <f t="shared" si="216"/>
        <v>0</v>
      </c>
      <c r="AF120" s="11" t="str">
        <f t="shared" si="216"/>
        <v>0</v>
      </c>
      <c r="AG120" s="11" t="str">
        <f t="shared" si="216"/>
        <v>0</v>
      </c>
      <c r="AH120" s="11" t="str">
        <f t="shared" si="216"/>
        <v>0</v>
      </c>
      <c r="AI120" s="11" t="str">
        <f t="shared" si="216"/>
        <v>0</v>
      </c>
      <c r="AJ120" s="11" t="str">
        <f t="shared" si="216"/>
        <v>0</v>
      </c>
      <c r="AK120" s="11" t="str">
        <f t="shared" si="216"/>
        <v>0</v>
      </c>
      <c r="AL120" s="11" t="str">
        <f t="shared" si="216"/>
        <v>0</v>
      </c>
      <c r="AM120" s="11" t="str">
        <f t="shared" si="216"/>
        <v>0</v>
      </c>
      <c r="AN120" s="11" t="str">
        <f t="shared" si="216"/>
        <v>0</v>
      </c>
      <c r="AO120" s="11" t="str">
        <f t="shared" si="216"/>
        <v>0</v>
      </c>
      <c r="AP120" s="11" t="str">
        <f t="shared" si="216"/>
        <v>0</v>
      </c>
      <c r="AQ120" s="11" t="str">
        <f t="shared" si="216"/>
        <v>0</v>
      </c>
      <c r="AR120" s="11" t="str">
        <f t="shared" si="216"/>
        <v>0</v>
      </c>
      <c r="AS120" s="11" t="str">
        <f t="shared" si="216"/>
        <v>0</v>
      </c>
      <c r="AT120" s="11" t="str">
        <f t="shared" si="216"/>
        <v>0</v>
      </c>
      <c r="AU120" s="11" t="str">
        <f t="shared" si="216"/>
        <v>0</v>
      </c>
      <c r="AV120" s="11" t="str">
        <f t="shared" si="216"/>
        <v>0</v>
      </c>
      <c r="AW120" s="11" t="str">
        <f t="shared" si="216"/>
        <v>0</v>
      </c>
      <c r="AX120" s="11" t="str">
        <f t="shared" si="216"/>
        <v>0</v>
      </c>
      <c r="AY120" s="11" t="str">
        <f t="shared" si="216"/>
        <v>0</v>
      </c>
      <c r="AZ120" s="11" t="str">
        <f t="shared" si="216"/>
        <v>0</v>
      </c>
      <c r="BA120" s="11" t="str">
        <f t="shared" si="216"/>
        <v>0</v>
      </c>
      <c r="BB120" s="11" t="str">
        <f t="shared" si="216"/>
        <v/>
      </c>
      <c r="BC120" s="11" t="str">
        <f t="shared" si="216"/>
        <v/>
      </c>
      <c r="BD120" s="11" t="str">
        <f t="shared" si="216"/>
        <v/>
      </c>
      <c r="BE120" s="11" t="str">
        <f t="shared" si="216"/>
        <v/>
      </c>
      <c r="BF120" s="11" t="str">
        <f t="shared" si="216"/>
        <v/>
      </c>
      <c r="BG120" s="11" t="str">
        <f t="shared" si="216"/>
        <v/>
      </c>
      <c r="BH120" s="11" t="str">
        <f t="shared" si="216"/>
        <v/>
      </c>
      <c r="BI120" s="11" t="str">
        <f t="shared" si="216"/>
        <v/>
      </c>
      <c r="BJ120" s="11" t="str">
        <f t="shared" si="216"/>
        <v/>
      </c>
      <c r="BK120" s="11" t="str">
        <f t="shared" si="216"/>
        <v/>
      </c>
      <c r="BL120" s="11" t="str">
        <f t="shared" si="138"/>
        <v/>
      </c>
      <c r="BM120" s="11" t="str">
        <f t="shared" si="139"/>
        <v/>
      </c>
      <c r="BN120" s="11">
        <f t="shared" si="140"/>
        <v>0</v>
      </c>
      <c r="BO120" s="11" t="b">
        <f t="shared" si="135"/>
        <v>0</v>
      </c>
      <c r="BP120" t="b">
        <f>AND(COUNTIF(ranges!B$2:B$4,'Sample Manifest - ALL TYPES'!G111)=0,NOT(ISBLANK('Sample Manifest - ALL TYPES'!G111)))</f>
        <v>0</v>
      </c>
      <c r="CB120" s="11" t="b">
        <f t="shared" si="141"/>
        <v>0</v>
      </c>
      <c r="CD120" s="54" t="b">
        <f>IF(OR('Sample Manifest - ALL TYPES'!AB111="Custom indexes",'Sample Manifest - ALL TYPES'!AB111="Non-listed commercial indexes"),TRUE,FALSE)</f>
        <v>0</v>
      </c>
      <c r="CE120" s="54"/>
      <c r="CG120" s="62">
        <f>'Sample Manifest - ALL TYPES'!Q111</f>
        <v>0</v>
      </c>
      <c r="CH120" s="61" t="str">
        <f t="shared" ref="CH120:CK120" si="217">SUBSTITUTE(CG120,CH$17,"")</f>
        <v>0</v>
      </c>
      <c r="CI120" s="61" t="str">
        <f t="shared" si="217"/>
        <v>0</v>
      </c>
      <c r="CJ120" s="61" t="str">
        <f t="shared" si="217"/>
        <v>0</v>
      </c>
      <c r="CK120" s="61" t="str">
        <f t="shared" si="217"/>
        <v>0</v>
      </c>
      <c r="CL120" s="61">
        <f t="shared" si="143"/>
        <v>1</v>
      </c>
      <c r="CM120" s="61" t="b">
        <f>AND(NOT(ISBLANK('Sample Manifest - ALL TYPES'!Q111)),NOT(CL120=0))</f>
        <v>0</v>
      </c>
      <c r="CR120" s="11" t="b">
        <f>AND('Sample Manifest - ALL TYPES'!B111="Illumina Library Pool",ISBLANK('Sample Manifest - ALL TYPES'!Z111))</f>
        <v>0</v>
      </c>
    </row>
    <row r="121" spans="1:96" s="11" customFormat="1" x14ac:dyDescent="0.2">
      <c r="A121" s="11">
        <f>'Sample Manifest - ALL TYPES'!C112</f>
        <v>0</v>
      </c>
      <c r="B121" s="11" t="str">
        <f t="shared" ref="B121:BK121" si="218">SUBSTITUTE(A121,B$17,"")</f>
        <v>0</v>
      </c>
      <c r="C121" s="11" t="str">
        <f t="shared" si="218"/>
        <v>0</v>
      </c>
      <c r="D121" s="11" t="str">
        <f t="shared" si="218"/>
        <v>0</v>
      </c>
      <c r="E121" s="11" t="str">
        <f t="shared" si="218"/>
        <v>0</v>
      </c>
      <c r="F121" s="11" t="str">
        <f t="shared" si="218"/>
        <v>0</v>
      </c>
      <c r="G121" s="11" t="str">
        <f t="shared" si="218"/>
        <v>0</v>
      </c>
      <c r="H121" s="11" t="str">
        <f t="shared" si="218"/>
        <v>0</v>
      </c>
      <c r="I121" s="11" t="str">
        <f t="shared" si="218"/>
        <v>0</v>
      </c>
      <c r="J121" s="11" t="str">
        <f t="shared" si="218"/>
        <v>0</v>
      </c>
      <c r="K121" s="11" t="str">
        <f t="shared" si="218"/>
        <v>0</v>
      </c>
      <c r="L121" s="11" t="str">
        <f t="shared" si="218"/>
        <v>0</v>
      </c>
      <c r="M121" s="11" t="str">
        <f t="shared" si="218"/>
        <v>0</v>
      </c>
      <c r="N121" s="11" t="str">
        <f t="shared" si="218"/>
        <v>0</v>
      </c>
      <c r="O121" s="11" t="str">
        <f t="shared" si="218"/>
        <v>0</v>
      </c>
      <c r="P121" s="11" t="str">
        <f t="shared" si="218"/>
        <v>0</v>
      </c>
      <c r="Q121" s="11" t="str">
        <f t="shared" si="218"/>
        <v>0</v>
      </c>
      <c r="R121" s="11" t="str">
        <f t="shared" si="218"/>
        <v>0</v>
      </c>
      <c r="S121" s="11" t="str">
        <f t="shared" si="218"/>
        <v>0</v>
      </c>
      <c r="T121" s="11" t="str">
        <f t="shared" si="218"/>
        <v>0</v>
      </c>
      <c r="U121" s="11" t="str">
        <f t="shared" si="218"/>
        <v>0</v>
      </c>
      <c r="V121" s="11" t="str">
        <f t="shared" si="218"/>
        <v>0</v>
      </c>
      <c r="W121" s="11" t="str">
        <f t="shared" si="218"/>
        <v>0</v>
      </c>
      <c r="X121" s="11" t="str">
        <f t="shared" si="218"/>
        <v>0</v>
      </c>
      <c r="Y121" s="11" t="str">
        <f t="shared" si="218"/>
        <v>0</v>
      </c>
      <c r="Z121" s="11" t="str">
        <f t="shared" si="218"/>
        <v>0</v>
      </c>
      <c r="AA121" s="11" t="str">
        <f t="shared" si="218"/>
        <v>0</v>
      </c>
      <c r="AB121" s="11" t="str">
        <f t="shared" si="218"/>
        <v>0</v>
      </c>
      <c r="AC121" s="11" t="str">
        <f t="shared" si="218"/>
        <v>0</v>
      </c>
      <c r="AD121" s="11" t="str">
        <f t="shared" si="218"/>
        <v>0</v>
      </c>
      <c r="AE121" s="11" t="str">
        <f t="shared" si="218"/>
        <v>0</v>
      </c>
      <c r="AF121" s="11" t="str">
        <f t="shared" si="218"/>
        <v>0</v>
      </c>
      <c r="AG121" s="11" t="str">
        <f t="shared" si="218"/>
        <v>0</v>
      </c>
      <c r="AH121" s="11" t="str">
        <f t="shared" si="218"/>
        <v>0</v>
      </c>
      <c r="AI121" s="11" t="str">
        <f t="shared" si="218"/>
        <v>0</v>
      </c>
      <c r="AJ121" s="11" t="str">
        <f t="shared" si="218"/>
        <v>0</v>
      </c>
      <c r="AK121" s="11" t="str">
        <f t="shared" si="218"/>
        <v>0</v>
      </c>
      <c r="AL121" s="11" t="str">
        <f t="shared" si="218"/>
        <v>0</v>
      </c>
      <c r="AM121" s="11" t="str">
        <f t="shared" si="218"/>
        <v>0</v>
      </c>
      <c r="AN121" s="11" t="str">
        <f t="shared" si="218"/>
        <v>0</v>
      </c>
      <c r="AO121" s="11" t="str">
        <f t="shared" si="218"/>
        <v>0</v>
      </c>
      <c r="AP121" s="11" t="str">
        <f t="shared" si="218"/>
        <v>0</v>
      </c>
      <c r="AQ121" s="11" t="str">
        <f t="shared" si="218"/>
        <v>0</v>
      </c>
      <c r="AR121" s="11" t="str">
        <f t="shared" si="218"/>
        <v>0</v>
      </c>
      <c r="AS121" s="11" t="str">
        <f t="shared" si="218"/>
        <v>0</v>
      </c>
      <c r="AT121" s="11" t="str">
        <f t="shared" si="218"/>
        <v>0</v>
      </c>
      <c r="AU121" s="11" t="str">
        <f t="shared" si="218"/>
        <v>0</v>
      </c>
      <c r="AV121" s="11" t="str">
        <f t="shared" si="218"/>
        <v>0</v>
      </c>
      <c r="AW121" s="11" t="str">
        <f t="shared" si="218"/>
        <v>0</v>
      </c>
      <c r="AX121" s="11" t="str">
        <f t="shared" si="218"/>
        <v>0</v>
      </c>
      <c r="AY121" s="11" t="str">
        <f t="shared" si="218"/>
        <v>0</v>
      </c>
      <c r="AZ121" s="11" t="str">
        <f t="shared" si="218"/>
        <v>0</v>
      </c>
      <c r="BA121" s="11" t="str">
        <f t="shared" si="218"/>
        <v>0</v>
      </c>
      <c r="BB121" s="11" t="str">
        <f t="shared" si="218"/>
        <v/>
      </c>
      <c r="BC121" s="11" t="str">
        <f t="shared" si="218"/>
        <v/>
      </c>
      <c r="BD121" s="11" t="str">
        <f t="shared" si="218"/>
        <v/>
      </c>
      <c r="BE121" s="11" t="str">
        <f t="shared" si="218"/>
        <v/>
      </c>
      <c r="BF121" s="11" t="str">
        <f t="shared" si="218"/>
        <v/>
      </c>
      <c r="BG121" s="11" t="str">
        <f t="shared" si="218"/>
        <v/>
      </c>
      <c r="BH121" s="11" t="str">
        <f t="shared" si="218"/>
        <v/>
      </c>
      <c r="BI121" s="11" t="str">
        <f t="shared" si="218"/>
        <v/>
      </c>
      <c r="BJ121" s="11" t="str">
        <f t="shared" si="218"/>
        <v/>
      </c>
      <c r="BK121" s="11" t="str">
        <f t="shared" si="218"/>
        <v/>
      </c>
      <c r="BL121" s="11" t="str">
        <f t="shared" si="138"/>
        <v/>
      </c>
      <c r="BM121" s="11" t="str">
        <f t="shared" si="139"/>
        <v/>
      </c>
      <c r="BN121" s="11">
        <f t="shared" si="140"/>
        <v>0</v>
      </c>
      <c r="BO121" s="11" t="b">
        <f t="shared" si="135"/>
        <v>0</v>
      </c>
      <c r="BP121" t="b">
        <f>AND(COUNTIF(ranges!B$2:B$4,'Sample Manifest - ALL TYPES'!G112)=0,NOT(ISBLANK('Sample Manifest - ALL TYPES'!G112)))</f>
        <v>0</v>
      </c>
      <c r="CB121" s="11" t="b">
        <f t="shared" si="141"/>
        <v>0</v>
      </c>
      <c r="CD121" s="54" t="b">
        <f>IF(OR('Sample Manifest - ALL TYPES'!AB112="Custom indexes",'Sample Manifest - ALL TYPES'!AB112="Non-listed commercial indexes"),TRUE,FALSE)</f>
        <v>0</v>
      </c>
      <c r="CE121" s="54"/>
      <c r="CG121" s="62">
        <f>'Sample Manifest - ALL TYPES'!Q112</f>
        <v>0</v>
      </c>
      <c r="CH121" s="61" t="str">
        <f t="shared" ref="CH121:CK121" si="219">SUBSTITUTE(CG121,CH$17,"")</f>
        <v>0</v>
      </c>
      <c r="CI121" s="61" t="str">
        <f t="shared" si="219"/>
        <v>0</v>
      </c>
      <c r="CJ121" s="61" t="str">
        <f t="shared" si="219"/>
        <v>0</v>
      </c>
      <c r="CK121" s="61" t="str">
        <f t="shared" si="219"/>
        <v>0</v>
      </c>
      <c r="CL121" s="61">
        <f t="shared" si="143"/>
        <v>1</v>
      </c>
      <c r="CM121" s="61" t="b">
        <f>AND(NOT(ISBLANK('Sample Manifest - ALL TYPES'!Q112)),NOT(CL121=0))</f>
        <v>0</v>
      </c>
      <c r="CR121" s="11" t="b">
        <f>AND('Sample Manifest - ALL TYPES'!B112="Illumina Library Pool",ISBLANK('Sample Manifest - ALL TYPES'!Z112))</f>
        <v>0</v>
      </c>
    </row>
    <row r="122" spans="1:96" s="11" customFormat="1" x14ac:dyDescent="0.2">
      <c r="A122" s="11">
        <f>'Sample Manifest - ALL TYPES'!C113</f>
        <v>0</v>
      </c>
      <c r="B122" s="11" t="str">
        <f t="shared" ref="B122:BK122" si="220">SUBSTITUTE(A122,B$17,"")</f>
        <v>0</v>
      </c>
      <c r="C122" s="11" t="str">
        <f t="shared" si="220"/>
        <v>0</v>
      </c>
      <c r="D122" s="11" t="str">
        <f t="shared" si="220"/>
        <v>0</v>
      </c>
      <c r="E122" s="11" t="str">
        <f t="shared" si="220"/>
        <v>0</v>
      </c>
      <c r="F122" s="11" t="str">
        <f t="shared" si="220"/>
        <v>0</v>
      </c>
      <c r="G122" s="11" t="str">
        <f t="shared" si="220"/>
        <v>0</v>
      </c>
      <c r="H122" s="11" t="str">
        <f t="shared" si="220"/>
        <v>0</v>
      </c>
      <c r="I122" s="11" t="str">
        <f t="shared" si="220"/>
        <v>0</v>
      </c>
      <c r="J122" s="11" t="str">
        <f t="shared" si="220"/>
        <v>0</v>
      </c>
      <c r="K122" s="11" t="str">
        <f t="shared" si="220"/>
        <v>0</v>
      </c>
      <c r="L122" s="11" t="str">
        <f t="shared" si="220"/>
        <v>0</v>
      </c>
      <c r="M122" s="11" t="str">
        <f t="shared" si="220"/>
        <v>0</v>
      </c>
      <c r="N122" s="11" t="str">
        <f t="shared" si="220"/>
        <v>0</v>
      </c>
      <c r="O122" s="11" t="str">
        <f t="shared" si="220"/>
        <v>0</v>
      </c>
      <c r="P122" s="11" t="str">
        <f t="shared" si="220"/>
        <v>0</v>
      </c>
      <c r="Q122" s="11" t="str">
        <f t="shared" si="220"/>
        <v>0</v>
      </c>
      <c r="R122" s="11" t="str">
        <f t="shared" si="220"/>
        <v>0</v>
      </c>
      <c r="S122" s="11" t="str">
        <f t="shared" si="220"/>
        <v>0</v>
      </c>
      <c r="T122" s="11" t="str">
        <f t="shared" si="220"/>
        <v>0</v>
      </c>
      <c r="U122" s="11" t="str">
        <f t="shared" si="220"/>
        <v>0</v>
      </c>
      <c r="V122" s="11" t="str">
        <f t="shared" si="220"/>
        <v>0</v>
      </c>
      <c r="W122" s="11" t="str">
        <f t="shared" si="220"/>
        <v>0</v>
      </c>
      <c r="X122" s="11" t="str">
        <f t="shared" si="220"/>
        <v>0</v>
      </c>
      <c r="Y122" s="11" t="str">
        <f t="shared" si="220"/>
        <v>0</v>
      </c>
      <c r="Z122" s="11" t="str">
        <f t="shared" si="220"/>
        <v>0</v>
      </c>
      <c r="AA122" s="11" t="str">
        <f t="shared" si="220"/>
        <v>0</v>
      </c>
      <c r="AB122" s="11" t="str">
        <f t="shared" si="220"/>
        <v>0</v>
      </c>
      <c r="AC122" s="11" t="str">
        <f t="shared" si="220"/>
        <v>0</v>
      </c>
      <c r="AD122" s="11" t="str">
        <f t="shared" si="220"/>
        <v>0</v>
      </c>
      <c r="AE122" s="11" t="str">
        <f t="shared" si="220"/>
        <v>0</v>
      </c>
      <c r="AF122" s="11" t="str">
        <f t="shared" si="220"/>
        <v>0</v>
      </c>
      <c r="AG122" s="11" t="str">
        <f t="shared" si="220"/>
        <v>0</v>
      </c>
      <c r="AH122" s="11" t="str">
        <f t="shared" si="220"/>
        <v>0</v>
      </c>
      <c r="AI122" s="11" t="str">
        <f t="shared" si="220"/>
        <v>0</v>
      </c>
      <c r="AJ122" s="11" t="str">
        <f t="shared" si="220"/>
        <v>0</v>
      </c>
      <c r="AK122" s="11" t="str">
        <f t="shared" si="220"/>
        <v>0</v>
      </c>
      <c r="AL122" s="11" t="str">
        <f t="shared" si="220"/>
        <v>0</v>
      </c>
      <c r="AM122" s="11" t="str">
        <f t="shared" si="220"/>
        <v>0</v>
      </c>
      <c r="AN122" s="11" t="str">
        <f t="shared" si="220"/>
        <v>0</v>
      </c>
      <c r="AO122" s="11" t="str">
        <f t="shared" si="220"/>
        <v>0</v>
      </c>
      <c r="AP122" s="11" t="str">
        <f t="shared" si="220"/>
        <v>0</v>
      </c>
      <c r="AQ122" s="11" t="str">
        <f t="shared" si="220"/>
        <v>0</v>
      </c>
      <c r="AR122" s="11" t="str">
        <f t="shared" si="220"/>
        <v>0</v>
      </c>
      <c r="AS122" s="11" t="str">
        <f t="shared" si="220"/>
        <v>0</v>
      </c>
      <c r="AT122" s="11" t="str">
        <f t="shared" si="220"/>
        <v>0</v>
      </c>
      <c r="AU122" s="11" t="str">
        <f t="shared" si="220"/>
        <v>0</v>
      </c>
      <c r="AV122" s="11" t="str">
        <f t="shared" si="220"/>
        <v>0</v>
      </c>
      <c r="AW122" s="11" t="str">
        <f t="shared" si="220"/>
        <v>0</v>
      </c>
      <c r="AX122" s="11" t="str">
        <f t="shared" si="220"/>
        <v>0</v>
      </c>
      <c r="AY122" s="11" t="str">
        <f t="shared" si="220"/>
        <v>0</v>
      </c>
      <c r="AZ122" s="11" t="str">
        <f t="shared" si="220"/>
        <v>0</v>
      </c>
      <c r="BA122" s="11" t="str">
        <f t="shared" si="220"/>
        <v>0</v>
      </c>
      <c r="BB122" s="11" t="str">
        <f t="shared" si="220"/>
        <v/>
      </c>
      <c r="BC122" s="11" t="str">
        <f t="shared" si="220"/>
        <v/>
      </c>
      <c r="BD122" s="11" t="str">
        <f t="shared" si="220"/>
        <v/>
      </c>
      <c r="BE122" s="11" t="str">
        <f t="shared" si="220"/>
        <v/>
      </c>
      <c r="BF122" s="11" t="str">
        <f t="shared" si="220"/>
        <v/>
      </c>
      <c r="BG122" s="11" t="str">
        <f t="shared" si="220"/>
        <v/>
      </c>
      <c r="BH122" s="11" t="str">
        <f t="shared" si="220"/>
        <v/>
      </c>
      <c r="BI122" s="11" t="str">
        <f t="shared" si="220"/>
        <v/>
      </c>
      <c r="BJ122" s="11" t="str">
        <f t="shared" si="220"/>
        <v/>
      </c>
      <c r="BK122" s="11" t="str">
        <f t="shared" si="220"/>
        <v/>
      </c>
      <c r="BL122" s="11" t="str">
        <f t="shared" si="138"/>
        <v/>
      </c>
      <c r="BM122" s="11" t="str">
        <f t="shared" si="139"/>
        <v/>
      </c>
      <c r="BN122" s="11">
        <f t="shared" si="140"/>
        <v>0</v>
      </c>
      <c r="BO122" s="11" t="b">
        <f t="shared" si="135"/>
        <v>0</v>
      </c>
      <c r="BP122" t="b">
        <f>AND(COUNTIF(ranges!B$2:B$4,'Sample Manifest - ALL TYPES'!G113)=0,NOT(ISBLANK('Sample Manifest - ALL TYPES'!G113)))</f>
        <v>0</v>
      </c>
      <c r="CB122" s="11" t="b">
        <f t="shared" si="141"/>
        <v>0</v>
      </c>
      <c r="CD122" s="54" t="b">
        <f>IF(OR('Sample Manifest - ALL TYPES'!AB113="Custom indexes",'Sample Manifest - ALL TYPES'!AB113="Non-listed commercial indexes"),TRUE,FALSE)</f>
        <v>0</v>
      </c>
      <c r="CE122" s="54"/>
      <c r="CG122" s="62">
        <f>'Sample Manifest - ALL TYPES'!Q113</f>
        <v>0</v>
      </c>
      <c r="CH122" s="61" t="str">
        <f t="shared" ref="CH122:CK122" si="221">SUBSTITUTE(CG122,CH$17,"")</f>
        <v>0</v>
      </c>
      <c r="CI122" s="61" t="str">
        <f t="shared" si="221"/>
        <v>0</v>
      </c>
      <c r="CJ122" s="61" t="str">
        <f t="shared" si="221"/>
        <v>0</v>
      </c>
      <c r="CK122" s="61" t="str">
        <f t="shared" si="221"/>
        <v>0</v>
      </c>
      <c r="CL122" s="61">
        <f t="shared" si="143"/>
        <v>1</v>
      </c>
      <c r="CM122" s="61" t="b">
        <f>AND(NOT(ISBLANK('Sample Manifest - ALL TYPES'!Q113)),NOT(CL122=0))</f>
        <v>0</v>
      </c>
      <c r="CR122" s="11" t="b">
        <f>AND('Sample Manifest - ALL TYPES'!B113="Illumina Library Pool",ISBLANK('Sample Manifest - ALL TYPES'!Z113))</f>
        <v>0</v>
      </c>
    </row>
    <row r="123" spans="1:96" s="11" customFormat="1" x14ac:dyDescent="0.2">
      <c r="A123" s="11">
        <f>'Sample Manifest - ALL TYPES'!C114</f>
        <v>0</v>
      </c>
      <c r="B123" s="11" t="str">
        <f t="shared" ref="B123:BK123" si="222">SUBSTITUTE(A123,B$17,"")</f>
        <v>0</v>
      </c>
      <c r="C123" s="11" t="str">
        <f t="shared" si="222"/>
        <v>0</v>
      </c>
      <c r="D123" s="11" t="str">
        <f t="shared" si="222"/>
        <v>0</v>
      </c>
      <c r="E123" s="11" t="str">
        <f t="shared" si="222"/>
        <v>0</v>
      </c>
      <c r="F123" s="11" t="str">
        <f t="shared" si="222"/>
        <v>0</v>
      </c>
      <c r="G123" s="11" t="str">
        <f t="shared" si="222"/>
        <v>0</v>
      </c>
      <c r="H123" s="11" t="str">
        <f t="shared" si="222"/>
        <v>0</v>
      </c>
      <c r="I123" s="11" t="str">
        <f t="shared" si="222"/>
        <v>0</v>
      </c>
      <c r="J123" s="11" t="str">
        <f t="shared" si="222"/>
        <v>0</v>
      </c>
      <c r="K123" s="11" t="str">
        <f t="shared" si="222"/>
        <v>0</v>
      </c>
      <c r="L123" s="11" t="str">
        <f t="shared" si="222"/>
        <v>0</v>
      </c>
      <c r="M123" s="11" t="str">
        <f t="shared" si="222"/>
        <v>0</v>
      </c>
      <c r="N123" s="11" t="str">
        <f t="shared" si="222"/>
        <v>0</v>
      </c>
      <c r="O123" s="11" t="str">
        <f t="shared" si="222"/>
        <v>0</v>
      </c>
      <c r="P123" s="11" t="str">
        <f t="shared" si="222"/>
        <v>0</v>
      </c>
      <c r="Q123" s="11" t="str">
        <f t="shared" si="222"/>
        <v>0</v>
      </c>
      <c r="R123" s="11" t="str">
        <f t="shared" si="222"/>
        <v>0</v>
      </c>
      <c r="S123" s="11" t="str">
        <f t="shared" si="222"/>
        <v>0</v>
      </c>
      <c r="T123" s="11" t="str">
        <f t="shared" si="222"/>
        <v>0</v>
      </c>
      <c r="U123" s="11" t="str">
        <f t="shared" si="222"/>
        <v>0</v>
      </c>
      <c r="V123" s="11" t="str">
        <f t="shared" si="222"/>
        <v>0</v>
      </c>
      <c r="W123" s="11" t="str">
        <f t="shared" si="222"/>
        <v>0</v>
      </c>
      <c r="X123" s="11" t="str">
        <f t="shared" si="222"/>
        <v>0</v>
      </c>
      <c r="Y123" s="11" t="str">
        <f t="shared" si="222"/>
        <v>0</v>
      </c>
      <c r="Z123" s="11" t="str">
        <f t="shared" si="222"/>
        <v>0</v>
      </c>
      <c r="AA123" s="11" t="str">
        <f t="shared" si="222"/>
        <v>0</v>
      </c>
      <c r="AB123" s="11" t="str">
        <f t="shared" si="222"/>
        <v>0</v>
      </c>
      <c r="AC123" s="11" t="str">
        <f t="shared" si="222"/>
        <v>0</v>
      </c>
      <c r="AD123" s="11" t="str">
        <f t="shared" si="222"/>
        <v>0</v>
      </c>
      <c r="AE123" s="11" t="str">
        <f t="shared" si="222"/>
        <v>0</v>
      </c>
      <c r="AF123" s="11" t="str">
        <f t="shared" si="222"/>
        <v>0</v>
      </c>
      <c r="AG123" s="11" t="str">
        <f t="shared" si="222"/>
        <v>0</v>
      </c>
      <c r="AH123" s="11" t="str">
        <f t="shared" si="222"/>
        <v>0</v>
      </c>
      <c r="AI123" s="11" t="str">
        <f t="shared" si="222"/>
        <v>0</v>
      </c>
      <c r="AJ123" s="11" t="str">
        <f t="shared" si="222"/>
        <v>0</v>
      </c>
      <c r="AK123" s="11" t="str">
        <f t="shared" si="222"/>
        <v>0</v>
      </c>
      <c r="AL123" s="11" t="str">
        <f t="shared" si="222"/>
        <v>0</v>
      </c>
      <c r="AM123" s="11" t="str">
        <f t="shared" si="222"/>
        <v>0</v>
      </c>
      <c r="AN123" s="11" t="str">
        <f t="shared" si="222"/>
        <v>0</v>
      </c>
      <c r="AO123" s="11" t="str">
        <f t="shared" si="222"/>
        <v>0</v>
      </c>
      <c r="AP123" s="11" t="str">
        <f t="shared" si="222"/>
        <v>0</v>
      </c>
      <c r="AQ123" s="11" t="str">
        <f t="shared" si="222"/>
        <v>0</v>
      </c>
      <c r="AR123" s="11" t="str">
        <f t="shared" si="222"/>
        <v>0</v>
      </c>
      <c r="AS123" s="11" t="str">
        <f t="shared" si="222"/>
        <v>0</v>
      </c>
      <c r="AT123" s="11" t="str">
        <f t="shared" si="222"/>
        <v>0</v>
      </c>
      <c r="AU123" s="11" t="str">
        <f t="shared" si="222"/>
        <v>0</v>
      </c>
      <c r="AV123" s="11" t="str">
        <f t="shared" si="222"/>
        <v>0</v>
      </c>
      <c r="AW123" s="11" t="str">
        <f t="shared" si="222"/>
        <v>0</v>
      </c>
      <c r="AX123" s="11" t="str">
        <f t="shared" si="222"/>
        <v>0</v>
      </c>
      <c r="AY123" s="11" t="str">
        <f t="shared" si="222"/>
        <v>0</v>
      </c>
      <c r="AZ123" s="11" t="str">
        <f t="shared" si="222"/>
        <v>0</v>
      </c>
      <c r="BA123" s="11" t="str">
        <f t="shared" si="222"/>
        <v>0</v>
      </c>
      <c r="BB123" s="11" t="str">
        <f t="shared" si="222"/>
        <v/>
      </c>
      <c r="BC123" s="11" t="str">
        <f t="shared" si="222"/>
        <v/>
      </c>
      <c r="BD123" s="11" t="str">
        <f t="shared" si="222"/>
        <v/>
      </c>
      <c r="BE123" s="11" t="str">
        <f t="shared" si="222"/>
        <v/>
      </c>
      <c r="BF123" s="11" t="str">
        <f t="shared" si="222"/>
        <v/>
      </c>
      <c r="BG123" s="11" t="str">
        <f t="shared" si="222"/>
        <v/>
      </c>
      <c r="BH123" s="11" t="str">
        <f t="shared" si="222"/>
        <v/>
      </c>
      <c r="BI123" s="11" t="str">
        <f t="shared" si="222"/>
        <v/>
      </c>
      <c r="BJ123" s="11" t="str">
        <f t="shared" si="222"/>
        <v/>
      </c>
      <c r="BK123" s="11" t="str">
        <f t="shared" si="222"/>
        <v/>
      </c>
      <c r="BL123" s="11" t="str">
        <f t="shared" si="138"/>
        <v/>
      </c>
      <c r="BM123" s="11" t="str">
        <f t="shared" si="139"/>
        <v/>
      </c>
      <c r="BN123" s="11">
        <f t="shared" si="140"/>
        <v>0</v>
      </c>
      <c r="BO123" s="11" t="b">
        <f t="shared" si="135"/>
        <v>0</v>
      </c>
      <c r="BP123" t="b">
        <f>AND(COUNTIF(ranges!B$2:B$4,'Sample Manifest - ALL TYPES'!G114)=0,NOT(ISBLANK('Sample Manifest - ALL TYPES'!G114)))</f>
        <v>0</v>
      </c>
      <c r="CB123" s="11" t="b">
        <f t="shared" si="141"/>
        <v>0</v>
      </c>
      <c r="CD123" s="54" t="b">
        <f>IF(OR('Sample Manifest - ALL TYPES'!AB114="Custom indexes",'Sample Manifest - ALL TYPES'!AB114="Non-listed commercial indexes"),TRUE,FALSE)</f>
        <v>0</v>
      </c>
      <c r="CE123" s="54"/>
      <c r="CG123" s="62">
        <f>'Sample Manifest - ALL TYPES'!Q114</f>
        <v>0</v>
      </c>
      <c r="CH123" s="61" t="str">
        <f t="shared" ref="CH123:CK123" si="223">SUBSTITUTE(CG123,CH$17,"")</f>
        <v>0</v>
      </c>
      <c r="CI123" s="61" t="str">
        <f t="shared" si="223"/>
        <v>0</v>
      </c>
      <c r="CJ123" s="61" t="str">
        <f t="shared" si="223"/>
        <v>0</v>
      </c>
      <c r="CK123" s="61" t="str">
        <f t="shared" si="223"/>
        <v>0</v>
      </c>
      <c r="CL123" s="61">
        <f t="shared" si="143"/>
        <v>1</v>
      </c>
      <c r="CM123" s="61" t="b">
        <f>AND(NOT(ISBLANK('Sample Manifest - ALL TYPES'!Q114)),NOT(CL123=0))</f>
        <v>0</v>
      </c>
      <c r="CR123" s="11" t="b">
        <f>AND('Sample Manifest - ALL TYPES'!B114="Illumina Library Pool",ISBLANK('Sample Manifest - ALL TYPES'!Z114))</f>
        <v>0</v>
      </c>
    </row>
    <row r="124" spans="1:96" s="11" customFormat="1" x14ac:dyDescent="0.2">
      <c r="A124" s="11">
        <f>'Sample Manifest - ALL TYPES'!C115</f>
        <v>0</v>
      </c>
      <c r="B124" s="11" t="str">
        <f t="shared" ref="B124:BK124" si="224">SUBSTITUTE(A124,B$17,"")</f>
        <v>0</v>
      </c>
      <c r="C124" s="11" t="str">
        <f t="shared" si="224"/>
        <v>0</v>
      </c>
      <c r="D124" s="11" t="str">
        <f t="shared" si="224"/>
        <v>0</v>
      </c>
      <c r="E124" s="11" t="str">
        <f t="shared" si="224"/>
        <v>0</v>
      </c>
      <c r="F124" s="11" t="str">
        <f t="shared" si="224"/>
        <v>0</v>
      </c>
      <c r="G124" s="11" t="str">
        <f t="shared" si="224"/>
        <v>0</v>
      </c>
      <c r="H124" s="11" t="str">
        <f t="shared" si="224"/>
        <v>0</v>
      </c>
      <c r="I124" s="11" t="str">
        <f t="shared" si="224"/>
        <v>0</v>
      </c>
      <c r="J124" s="11" t="str">
        <f t="shared" si="224"/>
        <v>0</v>
      </c>
      <c r="K124" s="11" t="str">
        <f t="shared" si="224"/>
        <v>0</v>
      </c>
      <c r="L124" s="11" t="str">
        <f t="shared" si="224"/>
        <v>0</v>
      </c>
      <c r="M124" s="11" t="str">
        <f t="shared" si="224"/>
        <v>0</v>
      </c>
      <c r="N124" s="11" t="str">
        <f t="shared" si="224"/>
        <v>0</v>
      </c>
      <c r="O124" s="11" t="str">
        <f t="shared" si="224"/>
        <v>0</v>
      </c>
      <c r="P124" s="11" t="str">
        <f t="shared" si="224"/>
        <v>0</v>
      </c>
      <c r="Q124" s="11" t="str">
        <f t="shared" si="224"/>
        <v>0</v>
      </c>
      <c r="R124" s="11" t="str">
        <f t="shared" si="224"/>
        <v>0</v>
      </c>
      <c r="S124" s="11" t="str">
        <f t="shared" si="224"/>
        <v>0</v>
      </c>
      <c r="T124" s="11" t="str">
        <f t="shared" si="224"/>
        <v>0</v>
      </c>
      <c r="U124" s="11" t="str">
        <f t="shared" si="224"/>
        <v>0</v>
      </c>
      <c r="V124" s="11" t="str">
        <f t="shared" si="224"/>
        <v>0</v>
      </c>
      <c r="W124" s="11" t="str">
        <f t="shared" si="224"/>
        <v>0</v>
      </c>
      <c r="X124" s="11" t="str">
        <f t="shared" si="224"/>
        <v>0</v>
      </c>
      <c r="Y124" s="11" t="str">
        <f t="shared" si="224"/>
        <v>0</v>
      </c>
      <c r="Z124" s="11" t="str">
        <f t="shared" si="224"/>
        <v>0</v>
      </c>
      <c r="AA124" s="11" t="str">
        <f t="shared" si="224"/>
        <v>0</v>
      </c>
      <c r="AB124" s="11" t="str">
        <f t="shared" si="224"/>
        <v>0</v>
      </c>
      <c r="AC124" s="11" t="str">
        <f t="shared" si="224"/>
        <v>0</v>
      </c>
      <c r="AD124" s="11" t="str">
        <f t="shared" si="224"/>
        <v>0</v>
      </c>
      <c r="AE124" s="11" t="str">
        <f t="shared" si="224"/>
        <v>0</v>
      </c>
      <c r="AF124" s="11" t="str">
        <f t="shared" si="224"/>
        <v>0</v>
      </c>
      <c r="AG124" s="11" t="str">
        <f t="shared" si="224"/>
        <v>0</v>
      </c>
      <c r="AH124" s="11" t="str">
        <f t="shared" si="224"/>
        <v>0</v>
      </c>
      <c r="AI124" s="11" t="str">
        <f t="shared" si="224"/>
        <v>0</v>
      </c>
      <c r="AJ124" s="11" t="str">
        <f t="shared" si="224"/>
        <v>0</v>
      </c>
      <c r="AK124" s="11" t="str">
        <f t="shared" si="224"/>
        <v>0</v>
      </c>
      <c r="AL124" s="11" t="str">
        <f t="shared" si="224"/>
        <v>0</v>
      </c>
      <c r="AM124" s="11" t="str">
        <f t="shared" si="224"/>
        <v>0</v>
      </c>
      <c r="AN124" s="11" t="str">
        <f t="shared" si="224"/>
        <v>0</v>
      </c>
      <c r="AO124" s="11" t="str">
        <f t="shared" si="224"/>
        <v>0</v>
      </c>
      <c r="AP124" s="11" t="str">
        <f t="shared" si="224"/>
        <v>0</v>
      </c>
      <c r="AQ124" s="11" t="str">
        <f t="shared" si="224"/>
        <v>0</v>
      </c>
      <c r="AR124" s="11" t="str">
        <f t="shared" si="224"/>
        <v>0</v>
      </c>
      <c r="AS124" s="11" t="str">
        <f t="shared" si="224"/>
        <v>0</v>
      </c>
      <c r="AT124" s="11" t="str">
        <f t="shared" si="224"/>
        <v>0</v>
      </c>
      <c r="AU124" s="11" t="str">
        <f t="shared" si="224"/>
        <v>0</v>
      </c>
      <c r="AV124" s="11" t="str">
        <f t="shared" si="224"/>
        <v>0</v>
      </c>
      <c r="AW124" s="11" t="str">
        <f t="shared" si="224"/>
        <v>0</v>
      </c>
      <c r="AX124" s="11" t="str">
        <f t="shared" si="224"/>
        <v>0</v>
      </c>
      <c r="AY124" s="11" t="str">
        <f t="shared" si="224"/>
        <v>0</v>
      </c>
      <c r="AZ124" s="11" t="str">
        <f t="shared" si="224"/>
        <v>0</v>
      </c>
      <c r="BA124" s="11" t="str">
        <f t="shared" si="224"/>
        <v>0</v>
      </c>
      <c r="BB124" s="11" t="str">
        <f t="shared" si="224"/>
        <v/>
      </c>
      <c r="BC124" s="11" t="str">
        <f t="shared" si="224"/>
        <v/>
      </c>
      <c r="BD124" s="11" t="str">
        <f t="shared" si="224"/>
        <v/>
      </c>
      <c r="BE124" s="11" t="str">
        <f t="shared" si="224"/>
        <v/>
      </c>
      <c r="BF124" s="11" t="str">
        <f t="shared" si="224"/>
        <v/>
      </c>
      <c r="BG124" s="11" t="str">
        <f t="shared" si="224"/>
        <v/>
      </c>
      <c r="BH124" s="11" t="str">
        <f t="shared" si="224"/>
        <v/>
      </c>
      <c r="BI124" s="11" t="str">
        <f t="shared" si="224"/>
        <v/>
      </c>
      <c r="BJ124" s="11" t="str">
        <f t="shared" si="224"/>
        <v/>
      </c>
      <c r="BK124" s="11" t="str">
        <f t="shared" si="224"/>
        <v/>
      </c>
      <c r="BL124" s="11" t="str">
        <f t="shared" si="138"/>
        <v/>
      </c>
      <c r="BM124" s="11" t="str">
        <f t="shared" si="139"/>
        <v/>
      </c>
      <c r="BN124" s="11">
        <f t="shared" si="140"/>
        <v>0</v>
      </c>
      <c r="BO124" s="11" t="b">
        <f t="shared" si="135"/>
        <v>0</v>
      </c>
      <c r="BP124" t="b">
        <f>AND(COUNTIF(ranges!B$2:B$4,'Sample Manifest - ALL TYPES'!G115)=0,NOT(ISBLANK('Sample Manifest - ALL TYPES'!G115)))</f>
        <v>0</v>
      </c>
      <c r="CB124" s="11" t="b">
        <f t="shared" si="141"/>
        <v>0</v>
      </c>
      <c r="CD124" s="54" t="b">
        <f>IF(OR('Sample Manifest - ALL TYPES'!AB115="Custom indexes",'Sample Manifest - ALL TYPES'!AB115="Non-listed commercial indexes"),TRUE,FALSE)</f>
        <v>0</v>
      </c>
      <c r="CE124" s="54"/>
      <c r="CG124" s="62">
        <f>'Sample Manifest - ALL TYPES'!Q115</f>
        <v>0</v>
      </c>
      <c r="CH124" s="61" t="str">
        <f t="shared" ref="CH124:CK124" si="225">SUBSTITUTE(CG124,CH$17,"")</f>
        <v>0</v>
      </c>
      <c r="CI124" s="61" t="str">
        <f t="shared" si="225"/>
        <v>0</v>
      </c>
      <c r="CJ124" s="61" t="str">
        <f t="shared" si="225"/>
        <v>0</v>
      </c>
      <c r="CK124" s="61" t="str">
        <f t="shared" si="225"/>
        <v>0</v>
      </c>
      <c r="CL124" s="61">
        <f t="shared" si="143"/>
        <v>1</v>
      </c>
      <c r="CM124" s="61" t="b">
        <f>AND(NOT(ISBLANK('Sample Manifest - ALL TYPES'!Q115)),NOT(CL124=0))</f>
        <v>0</v>
      </c>
      <c r="CR124" s="11" t="b">
        <f>AND('Sample Manifest - ALL TYPES'!B115="Illumina Library Pool",ISBLANK('Sample Manifest - ALL TYPES'!Z115))</f>
        <v>0</v>
      </c>
    </row>
    <row r="125" spans="1:96" s="11" customFormat="1" x14ac:dyDescent="0.2">
      <c r="A125" s="11">
        <f>'Sample Manifest - ALL TYPES'!C116</f>
        <v>0</v>
      </c>
      <c r="B125" s="11" t="str">
        <f t="shared" ref="B125:BK125" si="226">SUBSTITUTE(A125,B$17,"")</f>
        <v>0</v>
      </c>
      <c r="C125" s="11" t="str">
        <f t="shared" si="226"/>
        <v>0</v>
      </c>
      <c r="D125" s="11" t="str">
        <f t="shared" si="226"/>
        <v>0</v>
      </c>
      <c r="E125" s="11" t="str">
        <f t="shared" si="226"/>
        <v>0</v>
      </c>
      <c r="F125" s="11" t="str">
        <f t="shared" si="226"/>
        <v>0</v>
      </c>
      <c r="G125" s="11" t="str">
        <f t="shared" si="226"/>
        <v>0</v>
      </c>
      <c r="H125" s="11" t="str">
        <f t="shared" si="226"/>
        <v>0</v>
      </c>
      <c r="I125" s="11" t="str">
        <f t="shared" si="226"/>
        <v>0</v>
      </c>
      <c r="J125" s="11" t="str">
        <f t="shared" si="226"/>
        <v>0</v>
      </c>
      <c r="K125" s="11" t="str">
        <f t="shared" si="226"/>
        <v>0</v>
      </c>
      <c r="L125" s="11" t="str">
        <f t="shared" si="226"/>
        <v>0</v>
      </c>
      <c r="M125" s="11" t="str">
        <f t="shared" si="226"/>
        <v>0</v>
      </c>
      <c r="N125" s="11" t="str">
        <f t="shared" si="226"/>
        <v>0</v>
      </c>
      <c r="O125" s="11" t="str">
        <f t="shared" si="226"/>
        <v>0</v>
      </c>
      <c r="P125" s="11" t="str">
        <f t="shared" si="226"/>
        <v>0</v>
      </c>
      <c r="Q125" s="11" t="str">
        <f t="shared" si="226"/>
        <v>0</v>
      </c>
      <c r="R125" s="11" t="str">
        <f t="shared" si="226"/>
        <v>0</v>
      </c>
      <c r="S125" s="11" t="str">
        <f t="shared" si="226"/>
        <v>0</v>
      </c>
      <c r="T125" s="11" t="str">
        <f t="shared" si="226"/>
        <v>0</v>
      </c>
      <c r="U125" s="11" t="str">
        <f t="shared" si="226"/>
        <v>0</v>
      </c>
      <c r="V125" s="11" t="str">
        <f t="shared" si="226"/>
        <v>0</v>
      </c>
      <c r="W125" s="11" t="str">
        <f t="shared" si="226"/>
        <v>0</v>
      </c>
      <c r="X125" s="11" t="str">
        <f t="shared" si="226"/>
        <v>0</v>
      </c>
      <c r="Y125" s="11" t="str">
        <f t="shared" si="226"/>
        <v>0</v>
      </c>
      <c r="Z125" s="11" t="str">
        <f t="shared" si="226"/>
        <v>0</v>
      </c>
      <c r="AA125" s="11" t="str">
        <f t="shared" si="226"/>
        <v>0</v>
      </c>
      <c r="AB125" s="11" t="str">
        <f t="shared" si="226"/>
        <v>0</v>
      </c>
      <c r="AC125" s="11" t="str">
        <f t="shared" si="226"/>
        <v>0</v>
      </c>
      <c r="AD125" s="11" t="str">
        <f t="shared" si="226"/>
        <v>0</v>
      </c>
      <c r="AE125" s="11" t="str">
        <f t="shared" si="226"/>
        <v>0</v>
      </c>
      <c r="AF125" s="11" t="str">
        <f t="shared" si="226"/>
        <v>0</v>
      </c>
      <c r="AG125" s="11" t="str">
        <f t="shared" si="226"/>
        <v>0</v>
      </c>
      <c r="AH125" s="11" t="str">
        <f t="shared" si="226"/>
        <v>0</v>
      </c>
      <c r="AI125" s="11" t="str">
        <f t="shared" si="226"/>
        <v>0</v>
      </c>
      <c r="AJ125" s="11" t="str">
        <f t="shared" si="226"/>
        <v>0</v>
      </c>
      <c r="AK125" s="11" t="str">
        <f t="shared" si="226"/>
        <v>0</v>
      </c>
      <c r="AL125" s="11" t="str">
        <f t="shared" si="226"/>
        <v>0</v>
      </c>
      <c r="AM125" s="11" t="str">
        <f t="shared" si="226"/>
        <v>0</v>
      </c>
      <c r="AN125" s="11" t="str">
        <f t="shared" si="226"/>
        <v>0</v>
      </c>
      <c r="AO125" s="11" t="str">
        <f t="shared" si="226"/>
        <v>0</v>
      </c>
      <c r="AP125" s="11" t="str">
        <f t="shared" si="226"/>
        <v>0</v>
      </c>
      <c r="AQ125" s="11" t="str">
        <f t="shared" si="226"/>
        <v>0</v>
      </c>
      <c r="AR125" s="11" t="str">
        <f t="shared" si="226"/>
        <v>0</v>
      </c>
      <c r="AS125" s="11" t="str">
        <f t="shared" si="226"/>
        <v>0</v>
      </c>
      <c r="AT125" s="11" t="str">
        <f t="shared" si="226"/>
        <v>0</v>
      </c>
      <c r="AU125" s="11" t="str">
        <f t="shared" si="226"/>
        <v>0</v>
      </c>
      <c r="AV125" s="11" t="str">
        <f t="shared" si="226"/>
        <v>0</v>
      </c>
      <c r="AW125" s="11" t="str">
        <f t="shared" si="226"/>
        <v>0</v>
      </c>
      <c r="AX125" s="11" t="str">
        <f t="shared" si="226"/>
        <v>0</v>
      </c>
      <c r="AY125" s="11" t="str">
        <f t="shared" si="226"/>
        <v>0</v>
      </c>
      <c r="AZ125" s="11" t="str">
        <f t="shared" si="226"/>
        <v>0</v>
      </c>
      <c r="BA125" s="11" t="str">
        <f t="shared" si="226"/>
        <v>0</v>
      </c>
      <c r="BB125" s="11" t="str">
        <f t="shared" si="226"/>
        <v/>
      </c>
      <c r="BC125" s="11" t="str">
        <f t="shared" si="226"/>
        <v/>
      </c>
      <c r="BD125" s="11" t="str">
        <f t="shared" si="226"/>
        <v/>
      </c>
      <c r="BE125" s="11" t="str">
        <f t="shared" si="226"/>
        <v/>
      </c>
      <c r="BF125" s="11" t="str">
        <f t="shared" si="226"/>
        <v/>
      </c>
      <c r="BG125" s="11" t="str">
        <f t="shared" si="226"/>
        <v/>
      </c>
      <c r="BH125" s="11" t="str">
        <f t="shared" si="226"/>
        <v/>
      </c>
      <c r="BI125" s="11" t="str">
        <f t="shared" si="226"/>
        <v/>
      </c>
      <c r="BJ125" s="11" t="str">
        <f t="shared" si="226"/>
        <v/>
      </c>
      <c r="BK125" s="11" t="str">
        <f t="shared" si="226"/>
        <v/>
      </c>
      <c r="BL125" s="11" t="str">
        <f t="shared" si="138"/>
        <v/>
      </c>
      <c r="BM125" s="11" t="str">
        <f t="shared" si="139"/>
        <v/>
      </c>
      <c r="BN125" s="11">
        <f t="shared" si="140"/>
        <v>0</v>
      </c>
      <c r="BO125" s="11" t="b">
        <f t="shared" si="135"/>
        <v>0</v>
      </c>
      <c r="BP125" t="b">
        <f>AND(COUNTIF(ranges!B$2:B$4,'Sample Manifest - ALL TYPES'!G116)=0,NOT(ISBLANK('Sample Manifest - ALL TYPES'!G116)))</f>
        <v>0</v>
      </c>
      <c r="CB125" s="11" t="b">
        <f t="shared" si="141"/>
        <v>0</v>
      </c>
      <c r="CD125" s="54" t="b">
        <f>IF(OR('Sample Manifest - ALL TYPES'!AB116="Custom indexes",'Sample Manifest - ALL TYPES'!AB116="Non-listed commercial indexes"),TRUE,FALSE)</f>
        <v>0</v>
      </c>
      <c r="CE125" s="54"/>
      <c r="CG125" s="62">
        <f>'Sample Manifest - ALL TYPES'!Q116</f>
        <v>0</v>
      </c>
      <c r="CH125" s="61" t="str">
        <f t="shared" ref="CH125:CK125" si="227">SUBSTITUTE(CG125,CH$17,"")</f>
        <v>0</v>
      </c>
      <c r="CI125" s="61" t="str">
        <f t="shared" si="227"/>
        <v>0</v>
      </c>
      <c r="CJ125" s="61" t="str">
        <f t="shared" si="227"/>
        <v>0</v>
      </c>
      <c r="CK125" s="61" t="str">
        <f t="shared" si="227"/>
        <v>0</v>
      </c>
      <c r="CL125" s="61">
        <f t="shared" si="143"/>
        <v>1</v>
      </c>
      <c r="CM125" s="61" t="b">
        <f>AND(NOT(ISBLANK('Sample Manifest - ALL TYPES'!Q116)),NOT(CL125=0))</f>
        <v>0</v>
      </c>
      <c r="CR125" s="11" t="b">
        <f>AND('Sample Manifest - ALL TYPES'!B116="Illumina Library Pool",ISBLANK('Sample Manifest - ALL TYPES'!Z116))</f>
        <v>0</v>
      </c>
    </row>
    <row r="126" spans="1:96" s="11" customFormat="1" x14ac:dyDescent="0.2">
      <c r="A126" s="11">
        <f>'Sample Manifest - ALL TYPES'!C117</f>
        <v>0</v>
      </c>
      <c r="B126" s="11" t="str">
        <f t="shared" ref="B126:BK126" si="228">SUBSTITUTE(A126,B$17,"")</f>
        <v>0</v>
      </c>
      <c r="C126" s="11" t="str">
        <f t="shared" si="228"/>
        <v>0</v>
      </c>
      <c r="D126" s="11" t="str">
        <f t="shared" si="228"/>
        <v>0</v>
      </c>
      <c r="E126" s="11" t="str">
        <f t="shared" si="228"/>
        <v>0</v>
      </c>
      <c r="F126" s="11" t="str">
        <f t="shared" si="228"/>
        <v>0</v>
      </c>
      <c r="G126" s="11" t="str">
        <f t="shared" si="228"/>
        <v>0</v>
      </c>
      <c r="H126" s="11" t="str">
        <f t="shared" si="228"/>
        <v>0</v>
      </c>
      <c r="I126" s="11" t="str">
        <f t="shared" si="228"/>
        <v>0</v>
      </c>
      <c r="J126" s="11" t="str">
        <f t="shared" si="228"/>
        <v>0</v>
      </c>
      <c r="K126" s="11" t="str">
        <f t="shared" si="228"/>
        <v>0</v>
      </c>
      <c r="L126" s="11" t="str">
        <f t="shared" si="228"/>
        <v>0</v>
      </c>
      <c r="M126" s="11" t="str">
        <f t="shared" si="228"/>
        <v>0</v>
      </c>
      <c r="N126" s="11" t="str">
        <f t="shared" si="228"/>
        <v>0</v>
      </c>
      <c r="O126" s="11" t="str">
        <f t="shared" si="228"/>
        <v>0</v>
      </c>
      <c r="P126" s="11" t="str">
        <f t="shared" si="228"/>
        <v>0</v>
      </c>
      <c r="Q126" s="11" t="str">
        <f t="shared" si="228"/>
        <v>0</v>
      </c>
      <c r="R126" s="11" t="str">
        <f t="shared" si="228"/>
        <v>0</v>
      </c>
      <c r="S126" s="11" t="str">
        <f t="shared" si="228"/>
        <v>0</v>
      </c>
      <c r="T126" s="11" t="str">
        <f t="shared" si="228"/>
        <v>0</v>
      </c>
      <c r="U126" s="11" t="str">
        <f t="shared" si="228"/>
        <v>0</v>
      </c>
      <c r="V126" s="11" t="str">
        <f t="shared" si="228"/>
        <v>0</v>
      </c>
      <c r="W126" s="11" t="str">
        <f t="shared" si="228"/>
        <v>0</v>
      </c>
      <c r="X126" s="11" t="str">
        <f t="shared" si="228"/>
        <v>0</v>
      </c>
      <c r="Y126" s="11" t="str">
        <f t="shared" si="228"/>
        <v>0</v>
      </c>
      <c r="Z126" s="11" t="str">
        <f t="shared" si="228"/>
        <v>0</v>
      </c>
      <c r="AA126" s="11" t="str">
        <f t="shared" si="228"/>
        <v>0</v>
      </c>
      <c r="AB126" s="11" t="str">
        <f t="shared" si="228"/>
        <v>0</v>
      </c>
      <c r="AC126" s="11" t="str">
        <f t="shared" si="228"/>
        <v>0</v>
      </c>
      <c r="AD126" s="11" t="str">
        <f t="shared" si="228"/>
        <v>0</v>
      </c>
      <c r="AE126" s="11" t="str">
        <f t="shared" si="228"/>
        <v>0</v>
      </c>
      <c r="AF126" s="11" t="str">
        <f t="shared" si="228"/>
        <v>0</v>
      </c>
      <c r="AG126" s="11" t="str">
        <f t="shared" si="228"/>
        <v>0</v>
      </c>
      <c r="AH126" s="11" t="str">
        <f t="shared" si="228"/>
        <v>0</v>
      </c>
      <c r="AI126" s="11" t="str">
        <f t="shared" si="228"/>
        <v>0</v>
      </c>
      <c r="AJ126" s="11" t="str">
        <f t="shared" si="228"/>
        <v>0</v>
      </c>
      <c r="AK126" s="11" t="str">
        <f t="shared" si="228"/>
        <v>0</v>
      </c>
      <c r="AL126" s="11" t="str">
        <f t="shared" si="228"/>
        <v>0</v>
      </c>
      <c r="AM126" s="11" t="str">
        <f t="shared" si="228"/>
        <v>0</v>
      </c>
      <c r="AN126" s="11" t="str">
        <f t="shared" si="228"/>
        <v>0</v>
      </c>
      <c r="AO126" s="11" t="str">
        <f t="shared" si="228"/>
        <v>0</v>
      </c>
      <c r="AP126" s="11" t="str">
        <f t="shared" si="228"/>
        <v>0</v>
      </c>
      <c r="AQ126" s="11" t="str">
        <f t="shared" si="228"/>
        <v>0</v>
      </c>
      <c r="AR126" s="11" t="str">
        <f t="shared" si="228"/>
        <v>0</v>
      </c>
      <c r="AS126" s="11" t="str">
        <f t="shared" si="228"/>
        <v>0</v>
      </c>
      <c r="AT126" s="11" t="str">
        <f t="shared" si="228"/>
        <v>0</v>
      </c>
      <c r="AU126" s="11" t="str">
        <f t="shared" si="228"/>
        <v>0</v>
      </c>
      <c r="AV126" s="11" t="str">
        <f t="shared" si="228"/>
        <v>0</v>
      </c>
      <c r="AW126" s="11" t="str">
        <f t="shared" si="228"/>
        <v>0</v>
      </c>
      <c r="AX126" s="11" t="str">
        <f t="shared" si="228"/>
        <v>0</v>
      </c>
      <c r="AY126" s="11" t="str">
        <f t="shared" si="228"/>
        <v>0</v>
      </c>
      <c r="AZ126" s="11" t="str">
        <f t="shared" si="228"/>
        <v>0</v>
      </c>
      <c r="BA126" s="11" t="str">
        <f t="shared" si="228"/>
        <v>0</v>
      </c>
      <c r="BB126" s="11" t="str">
        <f t="shared" si="228"/>
        <v/>
      </c>
      <c r="BC126" s="11" t="str">
        <f t="shared" si="228"/>
        <v/>
      </c>
      <c r="BD126" s="11" t="str">
        <f t="shared" si="228"/>
        <v/>
      </c>
      <c r="BE126" s="11" t="str">
        <f t="shared" si="228"/>
        <v/>
      </c>
      <c r="BF126" s="11" t="str">
        <f t="shared" si="228"/>
        <v/>
      </c>
      <c r="BG126" s="11" t="str">
        <f t="shared" si="228"/>
        <v/>
      </c>
      <c r="BH126" s="11" t="str">
        <f t="shared" si="228"/>
        <v/>
      </c>
      <c r="BI126" s="11" t="str">
        <f t="shared" si="228"/>
        <v/>
      </c>
      <c r="BJ126" s="11" t="str">
        <f t="shared" si="228"/>
        <v/>
      </c>
      <c r="BK126" s="11" t="str">
        <f t="shared" si="228"/>
        <v/>
      </c>
      <c r="BL126" s="11" t="str">
        <f t="shared" si="138"/>
        <v/>
      </c>
      <c r="BM126" s="11" t="str">
        <f t="shared" si="139"/>
        <v/>
      </c>
      <c r="BN126" s="11">
        <f t="shared" si="140"/>
        <v>0</v>
      </c>
      <c r="BO126" s="11" t="b">
        <f t="shared" si="135"/>
        <v>0</v>
      </c>
      <c r="BP126" t="b">
        <f>AND(COUNTIF(ranges!B$2:B$4,'Sample Manifest - ALL TYPES'!G117)=0,NOT(ISBLANK('Sample Manifest - ALL TYPES'!G117)))</f>
        <v>0</v>
      </c>
      <c r="CB126" s="11" t="b">
        <f t="shared" si="141"/>
        <v>0</v>
      </c>
      <c r="CD126" s="54" t="b">
        <f>IF(OR('Sample Manifest - ALL TYPES'!AB117="Custom indexes",'Sample Manifest - ALL TYPES'!AB117="Non-listed commercial indexes"),TRUE,FALSE)</f>
        <v>0</v>
      </c>
      <c r="CE126" s="54"/>
      <c r="CG126" s="62">
        <f>'Sample Manifest - ALL TYPES'!Q117</f>
        <v>0</v>
      </c>
      <c r="CH126" s="61" t="str">
        <f t="shared" ref="CH126:CK126" si="229">SUBSTITUTE(CG126,CH$17,"")</f>
        <v>0</v>
      </c>
      <c r="CI126" s="61" t="str">
        <f t="shared" si="229"/>
        <v>0</v>
      </c>
      <c r="CJ126" s="61" t="str">
        <f t="shared" si="229"/>
        <v>0</v>
      </c>
      <c r="CK126" s="61" t="str">
        <f t="shared" si="229"/>
        <v>0</v>
      </c>
      <c r="CL126" s="61">
        <f t="shared" si="143"/>
        <v>1</v>
      </c>
      <c r="CM126" s="61" t="b">
        <f>AND(NOT(ISBLANK('Sample Manifest - ALL TYPES'!Q117)),NOT(CL126=0))</f>
        <v>0</v>
      </c>
      <c r="CR126" s="11" t="b">
        <f>AND('Sample Manifest - ALL TYPES'!B117="Illumina Library Pool",ISBLANK('Sample Manifest - ALL TYPES'!Z117))</f>
        <v>0</v>
      </c>
    </row>
    <row r="127" spans="1:96" s="11" customFormat="1" x14ac:dyDescent="0.2">
      <c r="A127" s="11">
        <f>'Sample Manifest - ALL TYPES'!C118</f>
        <v>0</v>
      </c>
      <c r="B127" s="11" t="str">
        <f t="shared" ref="B127:BK127" si="230">SUBSTITUTE(A127,B$17,"")</f>
        <v>0</v>
      </c>
      <c r="C127" s="11" t="str">
        <f t="shared" si="230"/>
        <v>0</v>
      </c>
      <c r="D127" s="11" t="str">
        <f t="shared" si="230"/>
        <v>0</v>
      </c>
      <c r="E127" s="11" t="str">
        <f t="shared" si="230"/>
        <v>0</v>
      </c>
      <c r="F127" s="11" t="str">
        <f t="shared" si="230"/>
        <v>0</v>
      </c>
      <c r="G127" s="11" t="str">
        <f t="shared" si="230"/>
        <v>0</v>
      </c>
      <c r="H127" s="11" t="str">
        <f t="shared" si="230"/>
        <v>0</v>
      </c>
      <c r="I127" s="11" t="str">
        <f t="shared" si="230"/>
        <v>0</v>
      </c>
      <c r="J127" s="11" t="str">
        <f t="shared" si="230"/>
        <v>0</v>
      </c>
      <c r="K127" s="11" t="str">
        <f t="shared" si="230"/>
        <v>0</v>
      </c>
      <c r="L127" s="11" t="str">
        <f t="shared" si="230"/>
        <v>0</v>
      </c>
      <c r="M127" s="11" t="str">
        <f t="shared" si="230"/>
        <v>0</v>
      </c>
      <c r="N127" s="11" t="str">
        <f t="shared" si="230"/>
        <v>0</v>
      </c>
      <c r="O127" s="11" t="str">
        <f t="shared" si="230"/>
        <v>0</v>
      </c>
      <c r="P127" s="11" t="str">
        <f t="shared" si="230"/>
        <v>0</v>
      </c>
      <c r="Q127" s="11" t="str">
        <f t="shared" si="230"/>
        <v>0</v>
      </c>
      <c r="R127" s="11" t="str">
        <f t="shared" si="230"/>
        <v>0</v>
      </c>
      <c r="S127" s="11" t="str">
        <f t="shared" si="230"/>
        <v>0</v>
      </c>
      <c r="T127" s="11" t="str">
        <f t="shared" si="230"/>
        <v>0</v>
      </c>
      <c r="U127" s="11" t="str">
        <f t="shared" si="230"/>
        <v>0</v>
      </c>
      <c r="V127" s="11" t="str">
        <f t="shared" si="230"/>
        <v>0</v>
      </c>
      <c r="W127" s="11" t="str">
        <f t="shared" si="230"/>
        <v>0</v>
      </c>
      <c r="X127" s="11" t="str">
        <f t="shared" si="230"/>
        <v>0</v>
      </c>
      <c r="Y127" s="11" t="str">
        <f t="shared" si="230"/>
        <v>0</v>
      </c>
      <c r="Z127" s="11" t="str">
        <f t="shared" si="230"/>
        <v>0</v>
      </c>
      <c r="AA127" s="11" t="str">
        <f t="shared" si="230"/>
        <v>0</v>
      </c>
      <c r="AB127" s="11" t="str">
        <f t="shared" si="230"/>
        <v>0</v>
      </c>
      <c r="AC127" s="11" t="str">
        <f t="shared" si="230"/>
        <v>0</v>
      </c>
      <c r="AD127" s="11" t="str">
        <f t="shared" si="230"/>
        <v>0</v>
      </c>
      <c r="AE127" s="11" t="str">
        <f t="shared" si="230"/>
        <v>0</v>
      </c>
      <c r="AF127" s="11" t="str">
        <f t="shared" si="230"/>
        <v>0</v>
      </c>
      <c r="AG127" s="11" t="str">
        <f t="shared" si="230"/>
        <v>0</v>
      </c>
      <c r="AH127" s="11" t="str">
        <f t="shared" si="230"/>
        <v>0</v>
      </c>
      <c r="AI127" s="11" t="str">
        <f t="shared" si="230"/>
        <v>0</v>
      </c>
      <c r="AJ127" s="11" t="str">
        <f t="shared" si="230"/>
        <v>0</v>
      </c>
      <c r="AK127" s="11" t="str">
        <f t="shared" si="230"/>
        <v>0</v>
      </c>
      <c r="AL127" s="11" t="str">
        <f t="shared" si="230"/>
        <v>0</v>
      </c>
      <c r="AM127" s="11" t="str">
        <f t="shared" si="230"/>
        <v>0</v>
      </c>
      <c r="AN127" s="11" t="str">
        <f t="shared" si="230"/>
        <v>0</v>
      </c>
      <c r="AO127" s="11" t="str">
        <f t="shared" si="230"/>
        <v>0</v>
      </c>
      <c r="AP127" s="11" t="str">
        <f t="shared" si="230"/>
        <v>0</v>
      </c>
      <c r="AQ127" s="11" t="str">
        <f t="shared" si="230"/>
        <v>0</v>
      </c>
      <c r="AR127" s="11" t="str">
        <f t="shared" si="230"/>
        <v>0</v>
      </c>
      <c r="AS127" s="11" t="str">
        <f t="shared" si="230"/>
        <v>0</v>
      </c>
      <c r="AT127" s="11" t="str">
        <f t="shared" si="230"/>
        <v>0</v>
      </c>
      <c r="AU127" s="11" t="str">
        <f t="shared" si="230"/>
        <v>0</v>
      </c>
      <c r="AV127" s="11" t="str">
        <f t="shared" si="230"/>
        <v>0</v>
      </c>
      <c r="AW127" s="11" t="str">
        <f t="shared" si="230"/>
        <v>0</v>
      </c>
      <c r="AX127" s="11" t="str">
        <f t="shared" si="230"/>
        <v>0</v>
      </c>
      <c r="AY127" s="11" t="str">
        <f t="shared" si="230"/>
        <v>0</v>
      </c>
      <c r="AZ127" s="11" t="str">
        <f t="shared" si="230"/>
        <v>0</v>
      </c>
      <c r="BA127" s="11" t="str">
        <f t="shared" si="230"/>
        <v>0</v>
      </c>
      <c r="BB127" s="11" t="str">
        <f t="shared" si="230"/>
        <v/>
      </c>
      <c r="BC127" s="11" t="str">
        <f t="shared" si="230"/>
        <v/>
      </c>
      <c r="BD127" s="11" t="str">
        <f t="shared" si="230"/>
        <v/>
      </c>
      <c r="BE127" s="11" t="str">
        <f t="shared" si="230"/>
        <v/>
      </c>
      <c r="BF127" s="11" t="str">
        <f t="shared" si="230"/>
        <v/>
      </c>
      <c r="BG127" s="11" t="str">
        <f t="shared" si="230"/>
        <v/>
      </c>
      <c r="BH127" s="11" t="str">
        <f t="shared" si="230"/>
        <v/>
      </c>
      <c r="BI127" s="11" t="str">
        <f t="shared" si="230"/>
        <v/>
      </c>
      <c r="BJ127" s="11" t="str">
        <f t="shared" si="230"/>
        <v/>
      </c>
      <c r="BK127" s="11" t="str">
        <f t="shared" si="230"/>
        <v/>
      </c>
      <c r="BL127" s="11" t="str">
        <f t="shared" si="138"/>
        <v/>
      </c>
      <c r="BM127" s="11" t="str">
        <f t="shared" si="139"/>
        <v/>
      </c>
      <c r="BN127" s="11">
        <f t="shared" si="140"/>
        <v>0</v>
      </c>
      <c r="BO127" s="11" t="b">
        <f t="shared" si="135"/>
        <v>0</v>
      </c>
      <c r="BP127" t="b">
        <f>AND(COUNTIF(ranges!B$2:B$4,'Sample Manifest - ALL TYPES'!G118)=0,NOT(ISBLANK('Sample Manifest - ALL TYPES'!G118)))</f>
        <v>0</v>
      </c>
      <c r="CB127" s="11" t="b">
        <f t="shared" si="141"/>
        <v>0</v>
      </c>
      <c r="CD127" s="54" t="b">
        <f>IF(OR('Sample Manifest - ALL TYPES'!AB118="Custom indexes",'Sample Manifest - ALL TYPES'!AB118="Non-listed commercial indexes"),TRUE,FALSE)</f>
        <v>0</v>
      </c>
      <c r="CE127" s="54"/>
      <c r="CG127" s="62">
        <f>'Sample Manifest - ALL TYPES'!Q118</f>
        <v>0</v>
      </c>
      <c r="CH127" s="61" t="str">
        <f t="shared" ref="CH127:CK127" si="231">SUBSTITUTE(CG127,CH$17,"")</f>
        <v>0</v>
      </c>
      <c r="CI127" s="61" t="str">
        <f t="shared" si="231"/>
        <v>0</v>
      </c>
      <c r="CJ127" s="61" t="str">
        <f t="shared" si="231"/>
        <v>0</v>
      </c>
      <c r="CK127" s="61" t="str">
        <f t="shared" si="231"/>
        <v>0</v>
      </c>
      <c r="CL127" s="61">
        <f t="shared" si="143"/>
        <v>1</v>
      </c>
      <c r="CM127" s="61" t="b">
        <f>AND(NOT(ISBLANK('Sample Manifest - ALL TYPES'!Q118)),NOT(CL127=0))</f>
        <v>0</v>
      </c>
      <c r="CR127" s="11" t="b">
        <f>AND('Sample Manifest - ALL TYPES'!B118="Illumina Library Pool",ISBLANK('Sample Manifest - ALL TYPES'!Z118))</f>
        <v>0</v>
      </c>
    </row>
    <row r="128" spans="1:96" s="11" customFormat="1" x14ac:dyDescent="0.2">
      <c r="A128" s="11">
        <f>'Sample Manifest - ALL TYPES'!C119</f>
        <v>0</v>
      </c>
      <c r="B128" s="11" t="str">
        <f t="shared" ref="B128:BK128" si="232">SUBSTITUTE(A128,B$17,"")</f>
        <v>0</v>
      </c>
      <c r="C128" s="11" t="str">
        <f t="shared" si="232"/>
        <v>0</v>
      </c>
      <c r="D128" s="11" t="str">
        <f t="shared" si="232"/>
        <v>0</v>
      </c>
      <c r="E128" s="11" t="str">
        <f t="shared" si="232"/>
        <v>0</v>
      </c>
      <c r="F128" s="11" t="str">
        <f t="shared" si="232"/>
        <v>0</v>
      </c>
      <c r="G128" s="11" t="str">
        <f t="shared" si="232"/>
        <v>0</v>
      </c>
      <c r="H128" s="11" t="str">
        <f t="shared" si="232"/>
        <v>0</v>
      </c>
      <c r="I128" s="11" t="str">
        <f t="shared" si="232"/>
        <v>0</v>
      </c>
      <c r="J128" s="11" t="str">
        <f t="shared" si="232"/>
        <v>0</v>
      </c>
      <c r="K128" s="11" t="str">
        <f t="shared" si="232"/>
        <v>0</v>
      </c>
      <c r="L128" s="11" t="str">
        <f t="shared" si="232"/>
        <v>0</v>
      </c>
      <c r="M128" s="11" t="str">
        <f t="shared" si="232"/>
        <v>0</v>
      </c>
      <c r="N128" s="11" t="str">
        <f t="shared" si="232"/>
        <v>0</v>
      </c>
      <c r="O128" s="11" t="str">
        <f t="shared" si="232"/>
        <v>0</v>
      </c>
      <c r="P128" s="11" t="str">
        <f t="shared" si="232"/>
        <v>0</v>
      </c>
      <c r="Q128" s="11" t="str">
        <f t="shared" si="232"/>
        <v>0</v>
      </c>
      <c r="R128" s="11" t="str">
        <f t="shared" si="232"/>
        <v>0</v>
      </c>
      <c r="S128" s="11" t="str">
        <f t="shared" si="232"/>
        <v>0</v>
      </c>
      <c r="T128" s="11" t="str">
        <f t="shared" si="232"/>
        <v>0</v>
      </c>
      <c r="U128" s="11" t="str">
        <f t="shared" si="232"/>
        <v>0</v>
      </c>
      <c r="V128" s="11" t="str">
        <f t="shared" si="232"/>
        <v>0</v>
      </c>
      <c r="W128" s="11" t="str">
        <f t="shared" si="232"/>
        <v>0</v>
      </c>
      <c r="X128" s="11" t="str">
        <f t="shared" si="232"/>
        <v>0</v>
      </c>
      <c r="Y128" s="11" t="str">
        <f t="shared" si="232"/>
        <v>0</v>
      </c>
      <c r="Z128" s="11" t="str">
        <f t="shared" si="232"/>
        <v>0</v>
      </c>
      <c r="AA128" s="11" t="str">
        <f t="shared" si="232"/>
        <v>0</v>
      </c>
      <c r="AB128" s="11" t="str">
        <f t="shared" si="232"/>
        <v>0</v>
      </c>
      <c r="AC128" s="11" t="str">
        <f t="shared" si="232"/>
        <v>0</v>
      </c>
      <c r="AD128" s="11" t="str">
        <f t="shared" si="232"/>
        <v>0</v>
      </c>
      <c r="AE128" s="11" t="str">
        <f t="shared" si="232"/>
        <v>0</v>
      </c>
      <c r="AF128" s="11" t="str">
        <f t="shared" si="232"/>
        <v>0</v>
      </c>
      <c r="AG128" s="11" t="str">
        <f t="shared" si="232"/>
        <v>0</v>
      </c>
      <c r="AH128" s="11" t="str">
        <f t="shared" si="232"/>
        <v>0</v>
      </c>
      <c r="AI128" s="11" t="str">
        <f t="shared" si="232"/>
        <v>0</v>
      </c>
      <c r="AJ128" s="11" t="str">
        <f t="shared" si="232"/>
        <v>0</v>
      </c>
      <c r="AK128" s="11" t="str">
        <f t="shared" si="232"/>
        <v>0</v>
      </c>
      <c r="AL128" s="11" t="str">
        <f t="shared" si="232"/>
        <v>0</v>
      </c>
      <c r="AM128" s="11" t="str">
        <f t="shared" si="232"/>
        <v>0</v>
      </c>
      <c r="AN128" s="11" t="str">
        <f t="shared" si="232"/>
        <v>0</v>
      </c>
      <c r="AO128" s="11" t="str">
        <f t="shared" si="232"/>
        <v>0</v>
      </c>
      <c r="AP128" s="11" t="str">
        <f t="shared" si="232"/>
        <v>0</v>
      </c>
      <c r="AQ128" s="11" t="str">
        <f t="shared" si="232"/>
        <v>0</v>
      </c>
      <c r="AR128" s="11" t="str">
        <f t="shared" si="232"/>
        <v>0</v>
      </c>
      <c r="AS128" s="11" t="str">
        <f t="shared" si="232"/>
        <v>0</v>
      </c>
      <c r="AT128" s="11" t="str">
        <f t="shared" si="232"/>
        <v>0</v>
      </c>
      <c r="AU128" s="11" t="str">
        <f t="shared" si="232"/>
        <v>0</v>
      </c>
      <c r="AV128" s="11" t="str">
        <f t="shared" si="232"/>
        <v>0</v>
      </c>
      <c r="AW128" s="11" t="str">
        <f t="shared" si="232"/>
        <v>0</v>
      </c>
      <c r="AX128" s="11" t="str">
        <f t="shared" si="232"/>
        <v>0</v>
      </c>
      <c r="AY128" s="11" t="str">
        <f t="shared" si="232"/>
        <v>0</v>
      </c>
      <c r="AZ128" s="11" t="str">
        <f t="shared" si="232"/>
        <v>0</v>
      </c>
      <c r="BA128" s="11" t="str">
        <f t="shared" si="232"/>
        <v>0</v>
      </c>
      <c r="BB128" s="11" t="str">
        <f t="shared" si="232"/>
        <v/>
      </c>
      <c r="BC128" s="11" t="str">
        <f t="shared" si="232"/>
        <v/>
      </c>
      <c r="BD128" s="11" t="str">
        <f t="shared" si="232"/>
        <v/>
      </c>
      <c r="BE128" s="11" t="str">
        <f t="shared" si="232"/>
        <v/>
      </c>
      <c r="BF128" s="11" t="str">
        <f t="shared" si="232"/>
        <v/>
      </c>
      <c r="BG128" s="11" t="str">
        <f t="shared" si="232"/>
        <v/>
      </c>
      <c r="BH128" s="11" t="str">
        <f t="shared" si="232"/>
        <v/>
      </c>
      <c r="BI128" s="11" t="str">
        <f t="shared" si="232"/>
        <v/>
      </c>
      <c r="BJ128" s="11" t="str">
        <f t="shared" si="232"/>
        <v/>
      </c>
      <c r="BK128" s="11" t="str">
        <f t="shared" si="232"/>
        <v/>
      </c>
      <c r="BL128" s="11" t="str">
        <f t="shared" si="138"/>
        <v/>
      </c>
      <c r="BM128" s="11" t="str">
        <f t="shared" si="139"/>
        <v/>
      </c>
      <c r="BN128" s="11">
        <f t="shared" si="140"/>
        <v>0</v>
      </c>
      <c r="BO128" s="11" t="b">
        <f t="shared" si="135"/>
        <v>0</v>
      </c>
      <c r="BP128" t="b">
        <f>AND(COUNTIF(ranges!B$2:B$4,'Sample Manifest - ALL TYPES'!G119)=0,NOT(ISBLANK('Sample Manifest - ALL TYPES'!G119)))</f>
        <v>0</v>
      </c>
      <c r="CB128" s="11" t="b">
        <f t="shared" si="141"/>
        <v>0</v>
      </c>
      <c r="CD128" s="54" t="b">
        <f>IF(OR('Sample Manifest - ALL TYPES'!AB119="Custom indexes",'Sample Manifest - ALL TYPES'!AB119="Non-listed commercial indexes"),TRUE,FALSE)</f>
        <v>0</v>
      </c>
      <c r="CE128" s="54"/>
      <c r="CG128" s="62">
        <f>'Sample Manifest - ALL TYPES'!Q119</f>
        <v>0</v>
      </c>
      <c r="CH128" s="61" t="str">
        <f t="shared" ref="CH128:CK128" si="233">SUBSTITUTE(CG128,CH$17,"")</f>
        <v>0</v>
      </c>
      <c r="CI128" s="61" t="str">
        <f t="shared" si="233"/>
        <v>0</v>
      </c>
      <c r="CJ128" s="61" t="str">
        <f t="shared" si="233"/>
        <v>0</v>
      </c>
      <c r="CK128" s="61" t="str">
        <f t="shared" si="233"/>
        <v>0</v>
      </c>
      <c r="CL128" s="61">
        <f t="shared" si="143"/>
        <v>1</v>
      </c>
      <c r="CM128" s="61" t="b">
        <f>AND(NOT(ISBLANK('Sample Manifest - ALL TYPES'!Q119)),NOT(CL128=0))</f>
        <v>0</v>
      </c>
      <c r="CR128" s="11" t="b">
        <f>AND('Sample Manifest - ALL TYPES'!B119="Illumina Library Pool",ISBLANK('Sample Manifest - ALL TYPES'!Z119))</f>
        <v>0</v>
      </c>
    </row>
    <row r="129" spans="1:96" s="11" customFormat="1" x14ac:dyDescent="0.2">
      <c r="A129" s="11">
        <f>'Sample Manifest - ALL TYPES'!C120</f>
        <v>0</v>
      </c>
      <c r="B129" s="11" t="str">
        <f t="shared" ref="B129:BK129" si="234">SUBSTITUTE(A129,B$17,"")</f>
        <v>0</v>
      </c>
      <c r="C129" s="11" t="str">
        <f t="shared" si="234"/>
        <v>0</v>
      </c>
      <c r="D129" s="11" t="str">
        <f t="shared" si="234"/>
        <v>0</v>
      </c>
      <c r="E129" s="11" t="str">
        <f t="shared" si="234"/>
        <v>0</v>
      </c>
      <c r="F129" s="11" t="str">
        <f t="shared" si="234"/>
        <v>0</v>
      </c>
      <c r="G129" s="11" t="str">
        <f t="shared" si="234"/>
        <v>0</v>
      </c>
      <c r="H129" s="11" t="str">
        <f t="shared" si="234"/>
        <v>0</v>
      </c>
      <c r="I129" s="11" t="str">
        <f t="shared" si="234"/>
        <v>0</v>
      </c>
      <c r="J129" s="11" t="str">
        <f t="shared" si="234"/>
        <v>0</v>
      </c>
      <c r="K129" s="11" t="str">
        <f t="shared" si="234"/>
        <v>0</v>
      </c>
      <c r="L129" s="11" t="str">
        <f t="shared" si="234"/>
        <v>0</v>
      </c>
      <c r="M129" s="11" t="str">
        <f t="shared" si="234"/>
        <v>0</v>
      </c>
      <c r="N129" s="11" t="str">
        <f t="shared" si="234"/>
        <v>0</v>
      </c>
      <c r="O129" s="11" t="str">
        <f t="shared" si="234"/>
        <v>0</v>
      </c>
      <c r="P129" s="11" t="str">
        <f t="shared" si="234"/>
        <v>0</v>
      </c>
      <c r="Q129" s="11" t="str">
        <f t="shared" si="234"/>
        <v>0</v>
      </c>
      <c r="R129" s="11" t="str">
        <f t="shared" si="234"/>
        <v>0</v>
      </c>
      <c r="S129" s="11" t="str">
        <f t="shared" si="234"/>
        <v>0</v>
      </c>
      <c r="T129" s="11" t="str">
        <f t="shared" si="234"/>
        <v>0</v>
      </c>
      <c r="U129" s="11" t="str">
        <f t="shared" si="234"/>
        <v>0</v>
      </c>
      <c r="V129" s="11" t="str">
        <f t="shared" si="234"/>
        <v>0</v>
      </c>
      <c r="W129" s="11" t="str">
        <f t="shared" si="234"/>
        <v>0</v>
      </c>
      <c r="X129" s="11" t="str">
        <f t="shared" si="234"/>
        <v>0</v>
      </c>
      <c r="Y129" s="11" t="str">
        <f t="shared" si="234"/>
        <v>0</v>
      </c>
      <c r="Z129" s="11" t="str">
        <f t="shared" si="234"/>
        <v>0</v>
      </c>
      <c r="AA129" s="11" t="str">
        <f t="shared" si="234"/>
        <v>0</v>
      </c>
      <c r="AB129" s="11" t="str">
        <f t="shared" si="234"/>
        <v>0</v>
      </c>
      <c r="AC129" s="11" t="str">
        <f t="shared" si="234"/>
        <v>0</v>
      </c>
      <c r="AD129" s="11" t="str">
        <f t="shared" si="234"/>
        <v>0</v>
      </c>
      <c r="AE129" s="11" t="str">
        <f t="shared" si="234"/>
        <v>0</v>
      </c>
      <c r="AF129" s="11" t="str">
        <f t="shared" si="234"/>
        <v>0</v>
      </c>
      <c r="AG129" s="11" t="str">
        <f t="shared" si="234"/>
        <v>0</v>
      </c>
      <c r="AH129" s="11" t="str">
        <f t="shared" si="234"/>
        <v>0</v>
      </c>
      <c r="AI129" s="11" t="str">
        <f t="shared" si="234"/>
        <v>0</v>
      </c>
      <c r="AJ129" s="11" t="str">
        <f t="shared" si="234"/>
        <v>0</v>
      </c>
      <c r="AK129" s="11" t="str">
        <f t="shared" si="234"/>
        <v>0</v>
      </c>
      <c r="AL129" s="11" t="str">
        <f t="shared" si="234"/>
        <v>0</v>
      </c>
      <c r="AM129" s="11" t="str">
        <f t="shared" si="234"/>
        <v>0</v>
      </c>
      <c r="AN129" s="11" t="str">
        <f t="shared" si="234"/>
        <v>0</v>
      </c>
      <c r="AO129" s="11" t="str">
        <f t="shared" si="234"/>
        <v>0</v>
      </c>
      <c r="AP129" s="11" t="str">
        <f t="shared" si="234"/>
        <v>0</v>
      </c>
      <c r="AQ129" s="11" t="str">
        <f t="shared" si="234"/>
        <v>0</v>
      </c>
      <c r="AR129" s="11" t="str">
        <f t="shared" si="234"/>
        <v>0</v>
      </c>
      <c r="AS129" s="11" t="str">
        <f t="shared" si="234"/>
        <v>0</v>
      </c>
      <c r="AT129" s="11" t="str">
        <f t="shared" si="234"/>
        <v>0</v>
      </c>
      <c r="AU129" s="11" t="str">
        <f t="shared" si="234"/>
        <v>0</v>
      </c>
      <c r="AV129" s="11" t="str">
        <f t="shared" si="234"/>
        <v>0</v>
      </c>
      <c r="AW129" s="11" t="str">
        <f t="shared" si="234"/>
        <v>0</v>
      </c>
      <c r="AX129" s="11" t="str">
        <f t="shared" si="234"/>
        <v>0</v>
      </c>
      <c r="AY129" s="11" t="str">
        <f t="shared" si="234"/>
        <v>0</v>
      </c>
      <c r="AZ129" s="11" t="str">
        <f t="shared" si="234"/>
        <v>0</v>
      </c>
      <c r="BA129" s="11" t="str">
        <f t="shared" si="234"/>
        <v>0</v>
      </c>
      <c r="BB129" s="11" t="str">
        <f t="shared" si="234"/>
        <v/>
      </c>
      <c r="BC129" s="11" t="str">
        <f t="shared" si="234"/>
        <v/>
      </c>
      <c r="BD129" s="11" t="str">
        <f t="shared" si="234"/>
        <v/>
      </c>
      <c r="BE129" s="11" t="str">
        <f t="shared" si="234"/>
        <v/>
      </c>
      <c r="BF129" s="11" t="str">
        <f t="shared" si="234"/>
        <v/>
      </c>
      <c r="BG129" s="11" t="str">
        <f t="shared" si="234"/>
        <v/>
      </c>
      <c r="BH129" s="11" t="str">
        <f t="shared" si="234"/>
        <v/>
      </c>
      <c r="BI129" s="11" t="str">
        <f t="shared" si="234"/>
        <v/>
      </c>
      <c r="BJ129" s="11" t="str">
        <f t="shared" si="234"/>
        <v/>
      </c>
      <c r="BK129" s="11" t="str">
        <f t="shared" si="234"/>
        <v/>
      </c>
      <c r="BL129" s="11" t="str">
        <f t="shared" si="138"/>
        <v/>
      </c>
      <c r="BM129" s="11" t="str">
        <f t="shared" si="139"/>
        <v/>
      </c>
      <c r="BN129" s="11">
        <f t="shared" si="140"/>
        <v>0</v>
      </c>
      <c r="BO129" s="11" t="b">
        <f t="shared" si="135"/>
        <v>0</v>
      </c>
      <c r="BP129" t="b">
        <f>AND(COUNTIF(ranges!B$2:B$4,'Sample Manifest - ALL TYPES'!G120)=0,NOT(ISBLANK('Sample Manifest - ALL TYPES'!G120)))</f>
        <v>0</v>
      </c>
      <c r="CB129" s="11" t="b">
        <f t="shared" si="141"/>
        <v>0</v>
      </c>
      <c r="CD129" s="54" t="b">
        <f>IF(OR('Sample Manifest - ALL TYPES'!AB120="Custom indexes",'Sample Manifest - ALL TYPES'!AB120="Non-listed commercial indexes"),TRUE,FALSE)</f>
        <v>0</v>
      </c>
      <c r="CE129" s="54"/>
      <c r="CG129" s="62">
        <f>'Sample Manifest - ALL TYPES'!Q120</f>
        <v>0</v>
      </c>
      <c r="CH129" s="61" t="str">
        <f t="shared" ref="CH129:CK129" si="235">SUBSTITUTE(CG129,CH$17,"")</f>
        <v>0</v>
      </c>
      <c r="CI129" s="61" t="str">
        <f t="shared" si="235"/>
        <v>0</v>
      </c>
      <c r="CJ129" s="61" t="str">
        <f t="shared" si="235"/>
        <v>0</v>
      </c>
      <c r="CK129" s="61" t="str">
        <f t="shared" si="235"/>
        <v>0</v>
      </c>
      <c r="CL129" s="61">
        <f t="shared" si="143"/>
        <v>1</v>
      </c>
      <c r="CM129" s="61" t="b">
        <f>AND(NOT(ISBLANK('Sample Manifest - ALL TYPES'!Q120)),NOT(CL129=0))</f>
        <v>0</v>
      </c>
      <c r="CR129" s="11" t="b">
        <f>AND('Sample Manifest - ALL TYPES'!B120="Illumina Library Pool",ISBLANK('Sample Manifest - ALL TYPES'!Z120))</f>
        <v>0</v>
      </c>
    </row>
    <row r="130" spans="1:96" s="11" customFormat="1" x14ac:dyDescent="0.2">
      <c r="A130" s="11">
        <f>'Sample Manifest - ALL TYPES'!C121</f>
        <v>0</v>
      </c>
      <c r="B130" s="11" t="str">
        <f t="shared" ref="B130:BK130" si="236">SUBSTITUTE(A130,B$17,"")</f>
        <v>0</v>
      </c>
      <c r="C130" s="11" t="str">
        <f t="shared" si="236"/>
        <v>0</v>
      </c>
      <c r="D130" s="11" t="str">
        <f t="shared" si="236"/>
        <v>0</v>
      </c>
      <c r="E130" s="11" t="str">
        <f t="shared" si="236"/>
        <v>0</v>
      </c>
      <c r="F130" s="11" t="str">
        <f t="shared" si="236"/>
        <v>0</v>
      </c>
      <c r="G130" s="11" t="str">
        <f t="shared" si="236"/>
        <v>0</v>
      </c>
      <c r="H130" s="11" t="str">
        <f t="shared" si="236"/>
        <v>0</v>
      </c>
      <c r="I130" s="11" t="str">
        <f t="shared" si="236"/>
        <v>0</v>
      </c>
      <c r="J130" s="11" t="str">
        <f t="shared" si="236"/>
        <v>0</v>
      </c>
      <c r="K130" s="11" t="str">
        <f t="shared" si="236"/>
        <v>0</v>
      </c>
      <c r="L130" s="11" t="str">
        <f t="shared" si="236"/>
        <v>0</v>
      </c>
      <c r="M130" s="11" t="str">
        <f t="shared" si="236"/>
        <v>0</v>
      </c>
      <c r="N130" s="11" t="str">
        <f t="shared" si="236"/>
        <v>0</v>
      </c>
      <c r="O130" s="11" t="str">
        <f t="shared" si="236"/>
        <v>0</v>
      </c>
      <c r="P130" s="11" t="str">
        <f t="shared" si="236"/>
        <v>0</v>
      </c>
      <c r="Q130" s="11" t="str">
        <f t="shared" si="236"/>
        <v>0</v>
      </c>
      <c r="R130" s="11" t="str">
        <f t="shared" si="236"/>
        <v>0</v>
      </c>
      <c r="S130" s="11" t="str">
        <f t="shared" si="236"/>
        <v>0</v>
      </c>
      <c r="T130" s="11" t="str">
        <f t="shared" si="236"/>
        <v>0</v>
      </c>
      <c r="U130" s="11" t="str">
        <f t="shared" si="236"/>
        <v>0</v>
      </c>
      <c r="V130" s="11" t="str">
        <f t="shared" si="236"/>
        <v>0</v>
      </c>
      <c r="W130" s="11" t="str">
        <f t="shared" si="236"/>
        <v>0</v>
      </c>
      <c r="X130" s="11" t="str">
        <f t="shared" si="236"/>
        <v>0</v>
      </c>
      <c r="Y130" s="11" t="str">
        <f t="shared" si="236"/>
        <v>0</v>
      </c>
      <c r="Z130" s="11" t="str">
        <f t="shared" si="236"/>
        <v>0</v>
      </c>
      <c r="AA130" s="11" t="str">
        <f t="shared" si="236"/>
        <v>0</v>
      </c>
      <c r="AB130" s="11" t="str">
        <f t="shared" si="236"/>
        <v>0</v>
      </c>
      <c r="AC130" s="11" t="str">
        <f t="shared" si="236"/>
        <v>0</v>
      </c>
      <c r="AD130" s="11" t="str">
        <f t="shared" si="236"/>
        <v>0</v>
      </c>
      <c r="AE130" s="11" t="str">
        <f t="shared" si="236"/>
        <v>0</v>
      </c>
      <c r="AF130" s="11" t="str">
        <f t="shared" si="236"/>
        <v>0</v>
      </c>
      <c r="AG130" s="11" t="str">
        <f t="shared" si="236"/>
        <v>0</v>
      </c>
      <c r="AH130" s="11" t="str">
        <f t="shared" si="236"/>
        <v>0</v>
      </c>
      <c r="AI130" s="11" t="str">
        <f t="shared" si="236"/>
        <v>0</v>
      </c>
      <c r="AJ130" s="11" t="str">
        <f t="shared" si="236"/>
        <v>0</v>
      </c>
      <c r="AK130" s="11" t="str">
        <f t="shared" si="236"/>
        <v>0</v>
      </c>
      <c r="AL130" s="11" t="str">
        <f t="shared" si="236"/>
        <v>0</v>
      </c>
      <c r="AM130" s="11" t="str">
        <f t="shared" si="236"/>
        <v>0</v>
      </c>
      <c r="AN130" s="11" t="str">
        <f t="shared" si="236"/>
        <v>0</v>
      </c>
      <c r="AO130" s="11" t="str">
        <f t="shared" si="236"/>
        <v>0</v>
      </c>
      <c r="AP130" s="11" t="str">
        <f t="shared" si="236"/>
        <v>0</v>
      </c>
      <c r="AQ130" s="11" t="str">
        <f t="shared" si="236"/>
        <v>0</v>
      </c>
      <c r="AR130" s="11" t="str">
        <f t="shared" si="236"/>
        <v>0</v>
      </c>
      <c r="AS130" s="11" t="str">
        <f t="shared" si="236"/>
        <v>0</v>
      </c>
      <c r="AT130" s="11" t="str">
        <f t="shared" si="236"/>
        <v>0</v>
      </c>
      <c r="AU130" s="11" t="str">
        <f t="shared" si="236"/>
        <v>0</v>
      </c>
      <c r="AV130" s="11" t="str">
        <f t="shared" si="236"/>
        <v>0</v>
      </c>
      <c r="AW130" s="11" t="str">
        <f t="shared" si="236"/>
        <v>0</v>
      </c>
      <c r="AX130" s="11" t="str">
        <f t="shared" si="236"/>
        <v>0</v>
      </c>
      <c r="AY130" s="11" t="str">
        <f t="shared" si="236"/>
        <v>0</v>
      </c>
      <c r="AZ130" s="11" t="str">
        <f t="shared" si="236"/>
        <v>0</v>
      </c>
      <c r="BA130" s="11" t="str">
        <f t="shared" si="236"/>
        <v>0</v>
      </c>
      <c r="BB130" s="11" t="str">
        <f t="shared" si="236"/>
        <v/>
      </c>
      <c r="BC130" s="11" t="str">
        <f t="shared" si="236"/>
        <v/>
      </c>
      <c r="BD130" s="11" t="str">
        <f t="shared" si="236"/>
        <v/>
      </c>
      <c r="BE130" s="11" t="str">
        <f t="shared" si="236"/>
        <v/>
      </c>
      <c r="BF130" s="11" t="str">
        <f t="shared" si="236"/>
        <v/>
      </c>
      <c r="BG130" s="11" t="str">
        <f t="shared" si="236"/>
        <v/>
      </c>
      <c r="BH130" s="11" t="str">
        <f t="shared" si="236"/>
        <v/>
      </c>
      <c r="BI130" s="11" t="str">
        <f t="shared" si="236"/>
        <v/>
      </c>
      <c r="BJ130" s="11" t="str">
        <f t="shared" si="236"/>
        <v/>
      </c>
      <c r="BK130" s="11" t="str">
        <f t="shared" si="236"/>
        <v/>
      </c>
      <c r="BL130" s="11" t="str">
        <f t="shared" si="138"/>
        <v/>
      </c>
      <c r="BM130" s="11" t="str">
        <f t="shared" si="139"/>
        <v/>
      </c>
      <c r="BN130" s="11">
        <f t="shared" si="140"/>
        <v>0</v>
      </c>
      <c r="BO130" s="11" t="b">
        <f t="shared" si="135"/>
        <v>0</v>
      </c>
      <c r="BP130" t="b">
        <f>AND(COUNTIF(ranges!B$2:B$4,'Sample Manifest - ALL TYPES'!G121)=0,NOT(ISBLANK('Sample Manifest - ALL TYPES'!G121)))</f>
        <v>0</v>
      </c>
      <c r="CB130" s="11" t="b">
        <f t="shared" si="141"/>
        <v>0</v>
      </c>
      <c r="CD130" s="54" t="b">
        <f>IF(OR('Sample Manifest - ALL TYPES'!AB121="Custom indexes",'Sample Manifest - ALL TYPES'!AB121="Non-listed commercial indexes"),TRUE,FALSE)</f>
        <v>0</v>
      </c>
      <c r="CE130" s="54"/>
      <c r="CG130" s="62">
        <f>'Sample Manifest - ALL TYPES'!Q121</f>
        <v>0</v>
      </c>
      <c r="CH130" s="61" t="str">
        <f t="shared" ref="CH130:CK130" si="237">SUBSTITUTE(CG130,CH$17,"")</f>
        <v>0</v>
      </c>
      <c r="CI130" s="61" t="str">
        <f t="shared" si="237"/>
        <v>0</v>
      </c>
      <c r="CJ130" s="61" t="str">
        <f t="shared" si="237"/>
        <v>0</v>
      </c>
      <c r="CK130" s="61" t="str">
        <f t="shared" si="237"/>
        <v>0</v>
      </c>
      <c r="CL130" s="61">
        <f t="shared" si="143"/>
        <v>1</v>
      </c>
      <c r="CM130" s="61" t="b">
        <f>AND(NOT(ISBLANK('Sample Manifest - ALL TYPES'!Q121)),NOT(CL130=0))</f>
        <v>0</v>
      </c>
      <c r="CR130" s="11" t="b">
        <f>AND('Sample Manifest - ALL TYPES'!B121="Illumina Library Pool",ISBLANK('Sample Manifest - ALL TYPES'!Z121))</f>
        <v>0</v>
      </c>
    </row>
    <row r="131" spans="1:96" s="11" customFormat="1" x14ac:dyDescent="0.2">
      <c r="A131" s="11">
        <f>'Sample Manifest - ALL TYPES'!C122</f>
        <v>0</v>
      </c>
      <c r="B131" s="11" t="str">
        <f t="shared" ref="B131:BK131" si="238">SUBSTITUTE(A131,B$17,"")</f>
        <v>0</v>
      </c>
      <c r="C131" s="11" t="str">
        <f t="shared" si="238"/>
        <v>0</v>
      </c>
      <c r="D131" s="11" t="str">
        <f t="shared" si="238"/>
        <v>0</v>
      </c>
      <c r="E131" s="11" t="str">
        <f t="shared" si="238"/>
        <v>0</v>
      </c>
      <c r="F131" s="11" t="str">
        <f t="shared" si="238"/>
        <v>0</v>
      </c>
      <c r="G131" s="11" t="str">
        <f t="shared" si="238"/>
        <v>0</v>
      </c>
      <c r="H131" s="11" t="str">
        <f t="shared" si="238"/>
        <v>0</v>
      </c>
      <c r="I131" s="11" t="str">
        <f t="shared" si="238"/>
        <v>0</v>
      </c>
      <c r="J131" s="11" t="str">
        <f t="shared" si="238"/>
        <v>0</v>
      </c>
      <c r="K131" s="11" t="str">
        <f t="shared" si="238"/>
        <v>0</v>
      </c>
      <c r="L131" s="11" t="str">
        <f t="shared" si="238"/>
        <v>0</v>
      </c>
      <c r="M131" s="11" t="str">
        <f t="shared" si="238"/>
        <v>0</v>
      </c>
      <c r="N131" s="11" t="str">
        <f t="shared" si="238"/>
        <v>0</v>
      </c>
      <c r="O131" s="11" t="str">
        <f t="shared" si="238"/>
        <v>0</v>
      </c>
      <c r="P131" s="11" t="str">
        <f t="shared" si="238"/>
        <v>0</v>
      </c>
      <c r="Q131" s="11" t="str">
        <f t="shared" si="238"/>
        <v>0</v>
      </c>
      <c r="R131" s="11" t="str">
        <f t="shared" si="238"/>
        <v>0</v>
      </c>
      <c r="S131" s="11" t="str">
        <f t="shared" si="238"/>
        <v>0</v>
      </c>
      <c r="T131" s="11" t="str">
        <f t="shared" si="238"/>
        <v>0</v>
      </c>
      <c r="U131" s="11" t="str">
        <f t="shared" si="238"/>
        <v>0</v>
      </c>
      <c r="V131" s="11" t="str">
        <f t="shared" si="238"/>
        <v>0</v>
      </c>
      <c r="W131" s="11" t="str">
        <f t="shared" si="238"/>
        <v>0</v>
      </c>
      <c r="X131" s="11" t="str">
        <f t="shared" si="238"/>
        <v>0</v>
      </c>
      <c r="Y131" s="11" t="str">
        <f t="shared" si="238"/>
        <v>0</v>
      </c>
      <c r="Z131" s="11" t="str">
        <f t="shared" si="238"/>
        <v>0</v>
      </c>
      <c r="AA131" s="11" t="str">
        <f t="shared" si="238"/>
        <v>0</v>
      </c>
      <c r="AB131" s="11" t="str">
        <f t="shared" si="238"/>
        <v>0</v>
      </c>
      <c r="AC131" s="11" t="str">
        <f t="shared" si="238"/>
        <v>0</v>
      </c>
      <c r="AD131" s="11" t="str">
        <f t="shared" si="238"/>
        <v>0</v>
      </c>
      <c r="AE131" s="11" t="str">
        <f t="shared" si="238"/>
        <v>0</v>
      </c>
      <c r="AF131" s="11" t="str">
        <f t="shared" si="238"/>
        <v>0</v>
      </c>
      <c r="AG131" s="11" t="str">
        <f t="shared" si="238"/>
        <v>0</v>
      </c>
      <c r="AH131" s="11" t="str">
        <f t="shared" si="238"/>
        <v>0</v>
      </c>
      <c r="AI131" s="11" t="str">
        <f t="shared" si="238"/>
        <v>0</v>
      </c>
      <c r="AJ131" s="11" t="str">
        <f t="shared" si="238"/>
        <v>0</v>
      </c>
      <c r="AK131" s="11" t="str">
        <f t="shared" si="238"/>
        <v>0</v>
      </c>
      <c r="AL131" s="11" t="str">
        <f t="shared" si="238"/>
        <v>0</v>
      </c>
      <c r="AM131" s="11" t="str">
        <f t="shared" si="238"/>
        <v>0</v>
      </c>
      <c r="AN131" s="11" t="str">
        <f t="shared" si="238"/>
        <v>0</v>
      </c>
      <c r="AO131" s="11" t="str">
        <f t="shared" si="238"/>
        <v>0</v>
      </c>
      <c r="AP131" s="11" t="str">
        <f t="shared" si="238"/>
        <v>0</v>
      </c>
      <c r="AQ131" s="11" t="str">
        <f t="shared" si="238"/>
        <v>0</v>
      </c>
      <c r="AR131" s="11" t="str">
        <f t="shared" si="238"/>
        <v>0</v>
      </c>
      <c r="AS131" s="11" t="str">
        <f t="shared" si="238"/>
        <v>0</v>
      </c>
      <c r="AT131" s="11" t="str">
        <f t="shared" si="238"/>
        <v>0</v>
      </c>
      <c r="AU131" s="11" t="str">
        <f t="shared" si="238"/>
        <v>0</v>
      </c>
      <c r="AV131" s="11" t="str">
        <f t="shared" si="238"/>
        <v>0</v>
      </c>
      <c r="AW131" s="11" t="str">
        <f t="shared" si="238"/>
        <v>0</v>
      </c>
      <c r="AX131" s="11" t="str">
        <f t="shared" si="238"/>
        <v>0</v>
      </c>
      <c r="AY131" s="11" t="str">
        <f t="shared" si="238"/>
        <v>0</v>
      </c>
      <c r="AZ131" s="11" t="str">
        <f t="shared" si="238"/>
        <v>0</v>
      </c>
      <c r="BA131" s="11" t="str">
        <f t="shared" si="238"/>
        <v>0</v>
      </c>
      <c r="BB131" s="11" t="str">
        <f t="shared" si="238"/>
        <v/>
      </c>
      <c r="BC131" s="11" t="str">
        <f t="shared" si="238"/>
        <v/>
      </c>
      <c r="BD131" s="11" t="str">
        <f t="shared" si="238"/>
        <v/>
      </c>
      <c r="BE131" s="11" t="str">
        <f t="shared" si="238"/>
        <v/>
      </c>
      <c r="BF131" s="11" t="str">
        <f t="shared" si="238"/>
        <v/>
      </c>
      <c r="BG131" s="11" t="str">
        <f t="shared" si="238"/>
        <v/>
      </c>
      <c r="BH131" s="11" t="str">
        <f t="shared" si="238"/>
        <v/>
      </c>
      <c r="BI131" s="11" t="str">
        <f t="shared" si="238"/>
        <v/>
      </c>
      <c r="BJ131" s="11" t="str">
        <f t="shared" si="238"/>
        <v/>
      </c>
      <c r="BK131" s="11" t="str">
        <f t="shared" si="238"/>
        <v/>
      </c>
      <c r="BL131" s="11" t="str">
        <f t="shared" si="138"/>
        <v/>
      </c>
      <c r="BM131" s="11" t="str">
        <f t="shared" si="139"/>
        <v/>
      </c>
      <c r="BN131" s="11">
        <f t="shared" si="140"/>
        <v>0</v>
      </c>
      <c r="BO131" s="11" t="b">
        <f t="shared" si="135"/>
        <v>0</v>
      </c>
      <c r="BP131" t="b">
        <f>AND(COUNTIF(ranges!B$2:B$4,'Sample Manifest - ALL TYPES'!G122)=0,NOT(ISBLANK('Sample Manifest - ALL TYPES'!G122)))</f>
        <v>0</v>
      </c>
      <c r="CB131" s="11" t="b">
        <f t="shared" si="141"/>
        <v>0</v>
      </c>
      <c r="CD131" s="54" t="b">
        <f>IF(OR('Sample Manifest - ALL TYPES'!AB122="Custom indexes",'Sample Manifest - ALL TYPES'!AB122="Non-listed commercial indexes"),TRUE,FALSE)</f>
        <v>0</v>
      </c>
      <c r="CE131" s="54"/>
      <c r="CG131" s="62">
        <f>'Sample Manifest - ALL TYPES'!Q122</f>
        <v>0</v>
      </c>
      <c r="CH131" s="61" t="str">
        <f t="shared" ref="CH131:CK131" si="239">SUBSTITUTE(CG131,CH$17,"")</f>
        <v>0</v>
      </c>
      <c r="CI131" s="61" t="str">
        <f t="shared" si="239"/>
        <v>0</v>
      </c>
      <c r="CJ131" s="61" t="str">
        <f t="shared" si="239"/>
        <v>0</v>
      </c>
      <c r="CK131" s="61" t="str">
        <f t="shared" si="239"/>
        <v>0</v>
      </c>
      <c r="CL131" s="61">
        <f t="shared" si="143"/>
        <v>1</v>
      </c>
      <c r="CM131" s="61" t="b">
        <f>AND(NOT(ISBLANK('Sample Manifest - ALL TYPES'!Q122)),NOT(CL131=0))</f>
        <v>0</v>
      </c>
      <c r="CR131" s="11" t="b">
        <f>AND('Sample Manifest - ALL TYPES'!B122="Illumina Library Pool",ISBLANK('Sample Manifest - ALL TYPES'!Z122))</f>
        <v>0</v>
      </c>
    </row>
    <row r="132" spans="1:96" s="11" customFormat="1" x14ac:dyDescent="0.2">
      <c r="A132" s="11">
        <f>'Sample Manifest - ALL TYPES'!C123</f>
        <v>0</v>
      </c>
      <c r="B132" s="11" t="str">
        <f t="shared" ref="B132:BK132" si="240">SUBSTITUTE(A132,B$17,"")</f>
        <v>0</v>
      </c>
      <c r="C132" s="11" t="str">
        <f t="shared" si="240"/>
        <v>0</v>
      </c>
      <c r="D132" s="11" t="str">
        <f t="shared" si="240"/>
        <v>0</v>
      </c>
      <c r="E132" s="11" t="str">
        <f t="shared" si="240"/>
        <v>0</v>
      </c>
      <c r="F132" s="11" t="str">
        <f t="shared" si="240"/>
        <v>0</v>
      </c>
      <c r="G132" s="11" t="str">
        <f t="shared" si="240"/>
        <v>0</v>
      </c>
      <c r="H132" s="11" t="str">
        <f t="shared" si="240"/>
        <v>0</v>
      </c>
      <c r="I132" s="11" t="str">
        <f t="shared" si="240"/>
        <v>0</v>
      </c>
      <c r="J132" s="11" t="str">
        <f t="shared" si="240"/>
        <v>0</v>
      </c>
      <c r="K132" s="11" t="str">
        <f t="shared" si="240"/>
        <v>0</v>
      </c>
      <c r="L132" s="11" t="str">
        <f t="shared" si="240"/>
        <v>0</v>
      </c>
      <c r="M132" s="11" t="str">
        <f t="shared" si="240"/>
        <v>0</v>
      </c>
      <c r="N132" s="11" t="str">
        <f t="shared" si="240"/>
        <v>0</v>
      </c>
      <c r="O132" s="11" t="str">
        <f t="shared" si="240"/>
        <v>0</v>
      </c>
      <c r="P132" s="11" t="str">
        <f t="shared" si="240"/>
        <v>0</v>
      </c>
      <c r="Q132" s="11" t="str">
        <f t="shared" si="240"/>
        <v>0</v>
      </c>
      <c r="R132" s="11" t="str">
        <f t="shared" si="240"/>
        <v>0</v>
      </c>
      <c r="S132" s="11" t="str">
        <f t="shared" si="240"/>
        <v>0</v>
      </c>
      <c r="T132" s="11" t="str">
        <f t="shared" si="240"/>
        <v>0</v>
      </c>
      <c r="U132" s="11" t="str">
        <f t="shared" si="240"/>
        <v>0</v>
      </c>
      <c r="V132" s="11" t="str">
        <f t="shared" si="240"/>
        <v>0</v>
      </c>
      <c r="W132" s="11" t="str">
        <f t="shared" si="240"/>
        <v>0</v>
      </c>
      <c r="X132" s="11" t="str">
        <f t="shared" si="240"/>
        <v>0</v>
      </c>
      <c r="Y132" s="11" t="str">
        <f t="shared" si="240"/>
        <v>0</v>
      </c>
      <c r="Z132" s="11" t="str">
        <f t="shared" si="240"/>
        <v>0</v>
      </c>
      <c r="AA132" s="11" t="str">
        <f t="shared" si="240"/>
        <v>0</v>
      </c>
      <c r="AB132" s="11" t="str">
        <f t="shared" si="240"/>
        <v>0</v>
      </c>
      <c r="AC132" s="11" t="str">
        <f t="shared" si="240"/>
        <v>0</v>
      </c>
      <c r="AD132" s="11" t="str">
        <f t="shared" si="240"/>
        <v>0</v>
      </c>
      <c r="AE132" s="11" t="str">
        <f t="shared" si="240"/>
        <v>0</v>
      </c>
      <c r="AF132" s="11" t="str">
        <f t="shared" si="240"/>
        <v>0</v>
      </c>
      <c r="AG132" s="11" t="str">
        <f t="shared" si="240"/>
        <v>0</v>
      </c>
      <c r="AH132" s="11" t="str">
        <f t="shared" si="240"/>
        <v>0</v>
      </c>
      <c r="AI132" s="11" t="str">
        <f t="shared" si="240"/>
        <v>0</v>
      </c>
      <c r="AJ132" s="11" t="str">
        <f t="shared" si="240"/>
        <v>0</v>
      </c>
      <c r="AK132" s="11" t="str">
        <f t="shared" si="240"/>
        <v>0</v>
      </c>
      <c r="AL132" s="11" t="str">
        <f t="shared" si="240"/>
        <v>0</v>
      </c>
      <c r="AM132" s="11" t="str">
        <f t="shared" si="240"/>
        <v>0</v>
      </c>
      <c r="AN132" s="11" t="str">
        <f t="shared" si="240"/>
        <v>0</v>
      </c>
      <c r="AO132" s="11" t="str">
        <f t="shared" si="240"/>
        <v>0</v>
      </c>
      <c r="AP132" s="11" t="str">
        <f t="shared" si="240"/>
        <v>0</v>
      </c>
      <c r="AQ132" s="11" t="str">
        <f t="shared" si="240"/>
        <v>0</v>
      </c>
      <c r="AR132" s="11" t="str">
        <f t="shared" si="240"/>
        <v>0</v>
      </c>
      <c r="AS132" s="11" t="str">
        <f t="shared" si="240"/>
        <v>0</v>
      </c>
      <c r="AT132" s="11" t="str">
        <f t="shared" si="240"/>
        <v>0</v>
      </c>
      <c r="AU132" s="11" t="str">
        <f t="shared" si="240"/>
        <v>0</v>
      </c>
      <c r="AV132" s="11" t="str">
        <f t="shared" si="240"/>
        <v>0</v>
      </c>
      <c r="AW132" s="11" t="str">
        <f t="shared" si="240"/>
        <v>0</v>
      </c>
      <c r="AX132" s="11" t="str">
        <f t="shared" si="240"/>
        <v>0</v>
      </c>
      <c r="AY132" s="11" t="str">
        <f t="shared" si="240"/>
        <v>0</v>
      </c>
      <c r="AZ132" s="11" t="str">
        <f t="shared" si="240"/>
        <v>0</v>
      </c>
      <c r="BA132" s="11" t="str">
        <f t="shared" si="240"/>
        <v>0</v>
      </c>
      <c r="BB132" s="11" t="str">
        <f t="shared" si="240"/>
        <v/>
      </c>
      <c r="BC132" s="11" t="str">
        <f t="shared" si="240"/>
        <v/>
      </c>
      <c r="BD132" s="11" t="str">
        <f t="shared" si="240"/>
        <v/>
      </c>
      <c r="BE132" s="11" t="str">
        <f t="shared" si="240"/>
        <v/>
      </c>
      <c r="BF132" s="11" t="str">
        <f t="shared" si="240"/>
        <v/>
      </c>
      <c r="BG132" s="11" t="str">
        <f t="shared" si="240"/>
        <v/>
      </c>
      <c r="BH132" s="11" t="str">
        <f t="shared" si="240"/>
        <v/>
      </c>
      <c r="BI132" s="11" t="str">
        <f t="shared" si="240"/>
        <v/>
      </c>
      <c r="BJ132" s="11" t="str">
        <f t="shared" si="240"/>
        <v/>
      </c>
      <c r="BK132" s="11" t="str">
        <f t="shared" si="240"/>
        <v/>
      </c>
      <c r="BL132" s="11" t="str">
        <f t="shared" si="138"/>
        <v/>
      </c>
      <c r="BM132" s="11" t="str">
        <f t="shared" si="139"/>
        <v/>
      </c>
      <c r="BN132" s="11">
        <f t="shared" si="140"/>
        <v>0</v>
      </c>
      <c r="BO132" s="11" t="b">
        <f t="shared" si="135"/>
        <v>0</v>
      </c>
      <c r="BP132" t="b">
        <f>AND(COUNTIF(ranges!B$2:B$4,'Sample Manifest - ALL TYPES'!G123)=0,NOT(ISBLANK('Sample Manifest - ALL TYPES'!G123)))</f>
        <v>0</v>
      </c>
      <c r="CB132" s="11" t="b">
        <f t="shared" si="141"/>
        <v>0</v>
      </c>
      <c r="CD132" s="54" t="b">
        <f>IF(OR('Sample Manifest - ALL TYPES'!AB123="Custom indexes",'Sample Manifest - ALL TYPES'!AB123="Non-listed commercial indexes"),TRUE,FALSE)</f>
        <v>0</v>
      </c>
      <c r="CE132" s="54"/>
      <c r="CG132" s="62">
        <f>'Sample Manifest - ALL TYPES'!Q123</f>
        <v>0</v>
      </c>
      <c r="CH132" s="61" t="str">
        <f t="shared" ref="CH132:CK132" si="241">SUBSTITUTE(CG132,CH$17,"")</f>
        <v>0</v>
      </c>
      <c r="CI132" s="61" t="str">
        <f t="shared" si="241"/>
        <v>0</v>
      </c>
      <c r="CJ132" s="61" t="str">
        <f t="shared" si="241"/>
        <v>0</v>
      </c>
      <c r="CK132" s="61" t="str">
        <f t="shared" si="241"/>
        <v>0</v>
      </c>
      <c r="CL132" s="61">
        <f t="shared" si="143"/>
        <v>1</v>
      </c>
      <c r="CM132" s="61" t="b">
        <f>AND(NOT(ISBLANK('Sample Manifest - ALL TYPES'!Q123)),NOT(CL132=0))</f>
        <v>0</v>
      </c>
      <c r="CR132" s="11" t="b">
        <f>AND('Sample Manifest - ALL TYPES'!B123="Illumina Library Pool",ISBLANK('Sample Manifest - ALL TYPES'!Z123))</f>
        <v>0</v>
      </c>
    </row>
    <row r="133" spans="1:96" s="11" customFormat="1" x14ac:dyDescent="0.2">
      <c r="A133" s="11">
        <f>'Sample Manifest - ALL TYPES'!C124</f>
        <v>0</v>
      </c>
      <c r="B133" s="11" t="str">
        <f t="shared" ref="B133:BK133" si="242">SUBSTITUTE(A133,B$17,"")</f>
        <v>0</v>
      </c>
      <c r="C133" s="11" t="str">
        <f t="shared" si="242"/>
        <v>0</v>
      </c>
      <c r="D133" s="11" t="str">
        <f t="shared" si="242"/>
        <v>0</v>
      </c>
      <c r="E133" s="11" t="str">
        <f t="shared" si="242"/>
        <v>0</v>
      </c>
      <c r="F133" s="11" t="str">
        <f t="shared" si="242"/>
        <v>0</v>
      </c>
      <c r="G133" s="11" t="str">
        <f t="shared" si="242"/>
        <v>0</v>
      </c>
      <c r="H133" s="11" t="str">
        <f t="shared" si="242"/>
        <v>0</v>
      </c>
      <c r="I133" s="11" t="str">
        <f t="shared" si="242"/>
        <v>0</v>
      </c>
      <c r="J133" s="11" t="str">
        <f t="shared" si="242"/>
        <v>0</v>
      </c>
      <c r="K133" s="11" t="str">
        <f t="shared" si="242"/>
        <v>0</v>
      </c>
      <c r="L133" s="11" t="str">
        <f t="shared" si="242"/>
        <v>0</v>
      </c>
      <c r="M133" s="11" t="str">
        <f t="shared" si="242"/>
        <v>0</v>
      </c>
      <c r="N133" s="11" t="str">
        <f t="shared" si="242"/>
        <v>0</v>
      </c>
      <c r="O133" s="11" t="str">
        <f t="shared" si="242"/>
        <v>0</v>
      </c>
      <c r="P133" s="11" t="str">
        <f t="shared" si="242"/>
        <v>0</v>
      </c>
      <c r="Q133" s="11" t="str">
        <f t="shared" si="242"/>
        <v>0</v>
      </c>
      <c r="R133" s="11" t="str">
        <f t="shared" si="242"/>
        <v>0</v>
      </c>
      <c r="S133" s="11" t="str">
        <f t="shared" si="242"/>
        <v>0</v>
      </c>
      <c r="T133" s="11" t="str">
        <f t="shared" si="242"/>
        <v>0</v>
      </c>
      <c r="U133" s="11" t="str">
        <f t="shared" si="242"/>
        <v>0</v>
      </c>
      <c r="V133" s="11" t="str">
        <f t="shared" si="242"/>
        <v>0</v>
      </c>
      <c r="W133" s="11" t="str">
        <f t="shared" si="242"/>
        <v>0</v>
      </c>
      <c r="X133" s="11" t="str">
        <f t="shared" si="242"/>
        <v>0</v>
      </c>
      <c r="Y133" s="11" t="str">
        <f t="shared" si="242"/>
        <v>0</v>
      </c>
      <c r="Z133" s="11" t="str">
        <f t="shared" si="242"/>
        <v>0</v>
      </c>
      <c r="AA133" s="11" t="str">
        <f t="shared" si="242"/>
        <v>0</v>
      </c>
      <c r="AB133" s="11" t="str">
        <f t="shared" si="242"/>
        <v>0</v>
      </c>
      <c r="AC133" s="11" t="str">
        <f t="shared" si="242"/>
        <v>0</v>
      </c>
      <c r="AD133" s="11" t="str">
        <f t="shared" si="242"/>
        <v>0</v>
      </c>
      <c r="AE133" s="11" t="str">
        <f t="shared" si="242"/>
        <v>0</v>
      </c>
      <c r="AF133" s="11" t="str">
        <f t="shared" si="242"/>
        <v>0</v>
      </c>
      <c r="AG133" s="11" t="str">
        <f t="shared" si="242"/>
        <v>0</v>
      </c>
      <c r="AH133" s="11" t="str">
        <f t="shared" si="242"/>
        <v>0</v>
      </c>
      <c r="AI133" s="11" t="str">
        <f t="shared" si="242"/>
        <v>0</v>
      </c>
      <c r="AJ133" s="11" t="str">
        <f t="shared" si="242"/>
        <v>0</v>
      </c>
      <c r="AK133" s="11" t="str">
        <f t="shared" si="242"/>
        <v>0</v>
      </c>
      <c r="AL133" s="11" t="str">
        <f t="shared" si="242"/>
        <v>0</v>
      </c>
      <c r="AM133" s="11" t="str">
        <f t="shared" si="242"/>
        <v>0</v>
      </c>
      <c r="AN133" s="11" t="str">
        <f t="shared" si="242"/>
        <v>0</v>
      </c>
      <c r="AO133" s="11" t="str">
        <f t="shared" si="242"/>
        <v>0</v>
      </c>
      <c r="AP133" s="11" t="str">
        <f t="shared" si="242"/>
        <v>0</v>
      </c>
      <c r="AQ133" s="11" t="str">
        <f t="shared" si="242"/>
        <v>0</v>
      </c>
      <c r="AR133" s="11" t="str">
        <f t="shared" si="242"/>
        <v>0</v>
      </c>
      <c r="AS133" s="11" t="str">
        <f t="shared" si="242"/>
        <v>0</v>
      </c>
      <c r="AT133" s="11" t="str">
        <f t="shared" si="242"/>
        <v>0</v>
      </c>
      <c r="AU133" s="11" t="str">
        <f t="shared" si="242"/>
        <v>0</v>
      </c>
      <c r="AV133" s="11" t="str">
        <f t="shared" si="242"/>
        <v>0</v>
      </c>
      <c r="AW133" s="11" t="str">
        <f t="shared" si="242"/>
        <v>0</v>
      </c>
      <c r="AX133" s="11" t="str">
        <f t="shared" si="242"/>
        <v>0</v>
      </c>
      <c r="AY133" s="11" t="str">
        <f t="shared" si="242"/>
        <v>0</v>
      </c>
      <c r="AZ133" s="11" t="str">
        <f t="shared" si="242"/>
        <v>0</v>
      </c>
      <c r="BA133" s="11" t="str">
        <f t="shared" si="242"/>
        <v>0</v>
      </c>
      <c r="BB133" s="11" t="str">
        <f t="shared" si="242"/>
        <v/>
      </c>
      <c r="BC133" s="11" t="str">
        <f t="shared" si="242"/>
        <v/>
      </c>
      <c r="BD133" s="11" t="str">
        <f t="shared" si="242"/>
        <v/>
      </c>
      <c r="BE133" s="11" t="str">
        <f t="shared" si="242"/>
        <v/>
      </c>
      <c r="BF133" s="11" t="str">
        <f t="shared" si="242"/>
        <v/>
      </c>
      <c r="BG133" s="11" t="str">
        <f t="shared" si="242"/>
        <v/>
      </c>
      <c r="BH133" s="11" t="str">
        <f t="shared" si="242"/>
        <v/>
      </c>
      <c r="BI133" s="11" t="str">
        <f t="shared" si="242"/>
        <v/>
      </c>
      <c r="BJ133" s="11" t="str">
        <f t="shared" si="242"/>
        <v/>
      </c>
      <c r="BK133" s="11" t="str">
        <f t="shared" si="242"/>
        <v/>
      </c>
      <c r="BL133" s="11" t="str">
        <f t="shared" si="138"/>
        <v/>
      </c>
      <c r="BM133" s="11" t="str">
        <f t="shared" si="139"/>
        <v/>
      </c>
      <c r="BN133" s="11">
        <f t="shared" si="140"/>
        <v>0</v>
      </c>
      <c r="BO133" s="11" t="b">
        <f t="shared" si="135"/>
        <v>0</v>
      </c>
      <c r="BP133" t="b">
        <f>AND(COUNTIF(ranges!B$2:B$4,'Sample Manifest - ALL TYPES'!G124)=0,NOT(ISBLANK('Sample Manifest - ALL TYPES'!G124)))</f>
        <v>0</v>
      </c>
      <c r="CB133" s="11" t="b">
        <f t="shared" si="141"/>
        <v>0</v>
      </c>
      <c r="CD133" s="54" t="b">
        <f>IF(OR('Sample Manifest - ALL TYPES'!AB124="Custom indexes",'Sample Manifest - ALL TYPES'!AB124="Non-listed commercial indexes"),TRUE,FALSE)</f>
        <v>0</v>
      </c>
      <c r="CE133" s="54"/>
      <c r="CG133" s="62">
        <f>'Sample Manifest - ALL TYPES'!Q124</f>
        <v>0</v>
      </c>
      <c r="CH133" s="61" t="str">
        <f t="shared" ref="CH133:CK133" si="243">SUBSTITUTE(CG133,CH$17,"")</f>
        <v>0</v>
      </c>
      <c r="CI133" s="61" t="str">
        <f t="shared" si="243"/>
        <v>0</v>
      </c>
      <c r="CJ133" s="61" t="str">
        <f t="shared" si="243"/>
        <v>0</v>
      </c>
      <c r="CK133" s="61" t="str">
        <f t="shared" si="243"/>
        <v>0</v>
      </c>
      <c r="CL133" s="61">
        <f t="shared" si="143"/>
        <v>1</v>
      </c>
      <c r="CM133" s="61" t="b">
        <f>AND(NOT(ISBLANK('Sample Manifest - ALL TYPES'!Q124)),NOT(CL133=0))</f>
        <v>0</v>
      </c>
      <c r="CR133" s="11" t="b">
        <f>AND('Sample Manifest - ALL TYPES'!B124="Illumina Library Pool",ISBLANK('Sample Manifest - ALL TYPES'!Z124))</f>
        <v>0</v>
      </c>
    </row>
    <row r="134" spans="1:96" s="11" customFormat="1" x14ac:dyDescent="0.2">
      <c r="A134" s="11">
        <f>'Sample Manifest - ALL TYPES'!C125</f>
        <v>0</v>
      </c>
      <c r="B134" s="11" t="str">
        <f t="shared" ref="B134:BK134" si="244">SUBSTITUTE(A134,B$17,"")</f>
        <v>0</v>
      </c>
      <c r="C134" s="11" t="str">
        <f t="shared" si="244"/>
        <v>0</v>
      </c>
      <c r="D134" s="11" t="str">
        <f t="shared" si="244"/>
        <v>0</v>
      </c>
      <c r="E134" s="11" t="str">
        <f t="shared" si="244"/>
        <v>0</v>
      </c>
      <c r="F134" s="11" t="str">
        <f t="shared" si="244"/>
        <v>0</v>
      </c>
      <c r="G134" s="11" t="str">
        <f t="shared" si="244"/>
        <v>0</v>
      </c>
      <c r="H134" s="11" t="str">
        <f t="shared" si="244"/>
        <v>0</v>
      </c>
      <c r="I134" s="11" t="str">
        <f t="shared" si="244"/>
        <v>0</v>
      </c>
      <c r="J134" s="11" t="str">
        <f t="shared" si="244"/>
        <v>0</v>
      </c>
      <c r="K134" s="11" t="str">
        <f t="shared" si="244"/>
        <v>0</v>
      </c>
      <c r="L134" s="11" t="str">
        <f t="shared" si="244"/>
        <v>0</v>
      </c>
      <c r="M134" s="11" t="str">
        <f t="shared" si="244"/>
        <v>0</v>
      </c>
      <c r="N134" s="11" t="str">
        <f t="shared" si="244"/>
        <v>0</v>
      </c>
      <c r="O134" s="11" t="str">
        <f t="shared" si="244"/>
        <v>0</v>
      </c>
      <c r="P134" s="11" t="str">
        <f t="shared" si="244"/>
        <v>0</v>
      </c>
      <c r="Q134" s="11" t="str">
        <f t="shared" si="244"/>
        <v>0</v>
      </c>
      <c r="R134" s="11" t="str">
        <f t="shared" si="244"/>
        <v>0</v>
      </c>
      <c r="S134" s="11" t="str">
        <f t="shared" si="244"/>
        <v>0</v>
      </c>
      <c r="T134" s="11" t="str">
        <f t="shared" si="244"/>
        <v>0</v>
      </c>
      <c r="U134" s="11" t="str">
        <f t="shared" si="244"/>
        <v>0</v>
      </c>
      <c r="V134" s="11" t="str">
        <f t="shared" si="244"/>
        <v>0</v>
      </c>
      <c r="W134" s="11" t="str">
        <f t="shared" si="244"/>
        <v>0</v>
      </c>
      <c r="X134" s="11" t="str">
        <f t="shared" si="244"/>
        <v>0</v>
      </c>
      <c r="Y134" s="11" t="str">
        <f t="shared" si="244"/>
        <v>0</v>
      </c>
      <c r="Z134" s="11" t="str">
        <f t="shared" si="244"/>
        <v>0</v>
      </c>
      <c r="AA134" s="11" t="str">
        <f t="shared" si="244"/>
        <v>0</v>
      </c>
      <c r="AB134" s="11" t="str">
        <f t="shared" si="244"/>
        <v>0</v>
      </c>
      <c r="AC134" s="11" t="str">
        <f t="shared" si="244"/>
        <v>0</v>
      </c>
      <c r="AD134" s="11" t="str">
        <f t="shared" si="244"/>
        <v>0</v>
      </c>
      <c r="AE134" s="11" t="str">
        <f t="shared" si="244"/>
        <v>0</v>
      </c>
      <c r="AF134" s="11" t="str">
        <f t="shared" si="244"/>
        <v>0</v>
      </c>
      <c r="AG134" s="11" t="str">
        <f t="shared" si="244"/>
        <v>0</v>
      </c>
      <c r="AH134" s="11" t="str">
        <f t="shared" si="244"/>
        <v>0</v>
      </c>
      <c r="AI134" s="11" t="str">
        <f t="shared" si="244"/>
        <v>0</v>
      </c>
      <c r="AJ134" s="11" t="str">
        <f t="shared" si="244"/>
        <v>0</v>
      </c>
      <c r="AK134" s="11" t="str">
        <f t="shared" si="244"/>
        <v>0</v>
      </c>
      <c r="AL134" s="11" t="str">
        <f t="shared" si="244"/>
        <v>0</v>
      </c>
      <c r="AM134" s="11" t="str">
        <f t="shared" si="244"/>
        <v>0</v>
      </c>
      <c r="AN134" s="11" t="str">
        <f t="shared" si="244"/>
        <v>0</v>
      </c>
      <c r="AO134" s="11" t="str">
        <f t="shared" si="244"/>
        <v>0</v>
      </c>
      <c r="AP134" s="11" t="str">
        <f t="shared" si="244"/>
        <v>0</v>
      </c>
      <c r="AQ134" s="11" t="str">
        <f t="shared" si="244"/>
        <v>0</v>
      </c>
      <c r="AR134" s="11" t="str">
        <f t="shared" si="244"/>
        <v>0</v>
      </c>
      <c r="AS134" s="11" t="str">
        <f t="shared" si="244"/>
        <v>0</v>
      </c>
      <c r="AT134" s="11" t="str">
        <f t="shared" si="244"/>
        <v>0</v>
      </c>
      <c r="AU134" s="11" t="str">
        <f t="shared" si="244"/>
        <v>0</v>
      </c>
      <c r="AV134" s="11" t="str">
        <f t="shared" si="244"/>
        <v>0</v>
      </c>
      <c r="AW134" s="11" t="str">
        <f t="shared" si="244"/>
        <v>0</v>
      </c>
      <c r="AX134" s="11" t="str">
        <f t="shared" si="244"/>
        <v>0</v>
      </c>
      <c r="AY134" s="11" t="str">
        <f t="shared" si="244"/>
        <v>0</v>
      </c>
      <c r="AZ134" s="11" t="str">
        <f t="shared" si="244"/>
        <v>0</v>
      </c>
      <c r="BA134" s="11" t="str">
        <f t="shared" si="244"/>
        <v>0</v>
      </c>
      <c r="BB134" s="11" t="str">
        <f t="shared" si="244"/>
        <v/>
      </c>
      <c r="BC134" s="11" t="str">
        <f t="shared" si="244"/>
        <v/>
      </c>
      <c r="BD134" s="11" t="str">
        <f t="shared" si="244"/>
        <v/>
      </c>
      <c r="BE134" s="11" t="str">
        <f t="shared" si="244"/>
        <v/>
      </c>
      <c r="BF134" s="11" t="str">
        <f t="shared" si="244"/>
        <v/>
      </c>
      <c r="BG134" s="11" t="str">
        <f t="shared" si="244"/>
        <v/>
      </c>
      <c r="BH134" s="11" t="str">
        <f t="shared" si="244"/>
        <v/>
      </c>
      <c r="BI134" s="11" t="str">
        <f t="shared" si="244"/>
        <v/>
      </c>
      <c r="BJ134" s="11" t="str">
        <f t="shared" si="244"/>
        <v/>
      </c>
      <c r="BK134" s="11" t="str">
        <f t="shared" si="244"/>
        <v/>
      </c>
      <c r="BL134" s="11" t="str">
        <f t="shared" si="138"/>
        <v/>
      </c>
      <c r="BM134" s="11" t="str">
        <f t="shared" si="139"/>
        <v/>
      </c>
      <c r="BN134" s="11">
        <f t="shared" si="140"/>
        <v>0</v>
      </c>
      <c r="BO134" s="11" t="b">
        <f t="shared" si="135"/>
        <v>0</v>
      </c>
      <c r="BP134" t="b">
        <f>AND(COUNTIF(ranges!B$2:B$4,'Sample Manifest - ALL TYPES'!G125)=0,NOT(ISBLANK('Sample Manifest - ALL TYPES'!G125)))</f>
        <v>0</v>
      </c>
      <c r="CB134" s="11" t="b">
        <f t="shared" si="141"/>
        <v>0</v>
      </c>
      <c r="CD134" s="54" t="b">
        <f>IF(OR('Sample Manifest - ALL TYPES'!AB125="Custom indexes",'Sample Manifest - ALL TYPES'!AB125="Non-listed commercial indexes"),TRUE,FALSE)</f>
        <v>0</v>
      </c>
      <c r="CE134" s="54"/>
      <c r="CG134" s="62">
        <f>'Sample Manifest - ALL TYPES'!Q125</f>
        <v>0</v>
      </c>
      <c r="CH134" s="61" t="str">
        <f t="shared" ref="CH134:CK134" si="245">SUBSTITUTE(CG134,CH$17,"")</f>
        <v>0</v>
      </c>
      <c r="CI134" s="61" t="str">
        <f t="shared" si="245"/>
        <v>0</v>
      </c>
      <c r="CJ134" s="61" t="str">
        <f t="shared" si="245"/>
        <v>0</v>
      </c>
      <c r="CK134" s="61" t="str">
        <f t="shared" si="245"/>
        <v>0</v>
      </c>
      <c r="CL134" s="61">
        <f t="shared" si="143"/>
        <v>1</v>
      </c>
      <c r="CM134" s="61" t="b">
        <f>AND(NOT(ISBLANK('Sample Manifest - ALL TYPES'!Q125)),NOT(CL134=0))</f>
        <v>0</v>
      </c>
      <c r="CR134" s="11" t="b">
        <f>AND('Sample Manifest - ALL TYPES'!B125="Illumina Library Pool",ISBLANK('Sample Manifest - ALL TYPES'!Z125))</f>
        <v>0</v>
      </c>
    </row>
    <row r="135" spans="1:96" s="11" customFormat="1" x14ac:dyDescent="0.2">
      <c r="A135" s="11">
        <f>'Sample Manifest - ALL TYPES'!C126</f>
        <v>0</v>
      </c>
      <c r="B135" s="11" t="str">
        <f t="shared" ref="B135:BK135" si="246">SUBSTITUTE(A135,B$17,"")</f>
        <v>0</v>
      </c>
      <c r="C135" s="11" t="str">
        <f t="shared" si="246"/>
        <v>0</v>
      </c>
      <c r="D135" s="11" t="str">
        <f t="shared" si="246"/>
        <v>0</v>
      </c>
      <c r="E135" s="11" t="str">
        <f t="shared" si="246"/>
        <v>0</v>
      </c>
      <c r="F135" s="11" t="str">
        <f t="shared" si="246"/>
        <v>0</v>
      </c>
      <c r="G135" s="11" t="str">
        <f t="shared" si="246"/>
        <v>0</v>
      </c>
      <c r="H135" s="11" t="str">
        <f t="shared" si="246"/>
        <v>0</v>
      </c>
      <c r="I135" s="11" t="str">
        <f t="shared" si="246"/>
        <v>0</v>
      </c>
      <c r="J135" s="11" t="str">
        <f t="shared" si="246"/>
        <v>0</v>
      </c>
      <c r="K135" s="11" t="str">
        <f t="shared" si="246"/>
        <v>0</v>
      </c>
      <c r="L135" s="11" t="str">
        <f t="shared" si="246"/>
        <v>0</v>
      </c>
      <c r="M135" s="11" t="str">
        <f t="shared" si="246"/>
        <v>0</v>
      </c>
      <c r="N135" s="11" t="str">
        <f t="shared" si="246"/>
        <v>0</v>
      </c>
      <c r="O135" s="11" t="str">
        <f t="shared" si="246"/>
        <v>0</v>
      </c>
      <c r="P135" s="11" t="str">
        <f t="shared" si="246"/>
        <v>0</v>
      </c>
      <c r="Q135" s="11" t="str">
        <f t="shared" si="246"/>
        <v>0</v>
      </c>
      <c r="R135" s="11" t="str">
        <f t="shared" si="246"/>
        <v>0</v>
      </c>
      <c r="S135" s="11" t="str">
        <f t="shared" si="246"/>
        <v>0</v>
      </c>
      <c r="T135" s="11" t="str">
        <f t="shared" si="246"/>
        <v>0</v>
      </c>
      <c r="U135" s="11" t="str">
        <f t="shared" si="246"/>
        <v>0</v>
      </c>
      <c r="V135" s="11" t="str">
        <f t="shared" si="246"/>
        <v>0</v>
      </c>
      <c r="W135" s="11" t="str">
        <f t="shared" si="246"/>
        <v>0</v>
      </c>
      <c r="X135" s="11" t="str">
        <f t="shared" si="246"/>
        <v>0</v>
      </c>
      <c r="Y135" s="11" t="str">
        <f t="shared" si="246"/>
        <v>0</v>
      </c>
      <c r="Z135" s="11" t="str">
        <f t="shared" si="246"/>
        <v>0</v>
      </c>
      <c r="AA135" s="11" t="str">
        <f t="shared" si="246"/>
        <v>0</v>
      </c>
      <c r="AB135" s="11" t="str">
        <f t="shared" si="246"/>
        <v>0</v>
      </c>
      <c r="AC135" s="11" t="str">
        <f t="shared" si="246"/>
        <v>0</v>
      </c>
      <c r="AD135" s="11" t="str">
        <f t="shared" si="246"/>
        <v>0</v>
      </c>
      <c r="AE135" s="11" t="str">
        <f t="shared" si="246"/>
        <v>0</v>
      </c>
      <c r="AF135" s="11" t="str">
        <f t="shared" si="246"/>
        <v>0</v>
      </c>
      <c r="AG135" s="11" t="str">
        <f t="shared" si="246"/>
        <v>0</v>
      </c>
      <c r="AH135" s="11" t="str">
        <f t="shared" si="246"/>
        <v>0</v>
      </c>
      <c r="AI135" s="11" t="str">
        <f t="shared" si="246"/>
        <v>0</v>
      </c>
      <c r="AJ135" s="11" t="str">
        <f t="shared" si="246"/>
        <v>0</v>
      </c>
      <c r="AK135" s="11" t="str">
        <f t="shared" si="246"/>
        <v>0</v>
      </c>
      <c r="AL135" s="11" t="str">
        <f t="shared" si="246"/>
        <v>0</v>
      </c>
      <c r="AM135" s="11" t="str">
        <f t="shared" si="246"/>
        <v>0</v>
      </c>
      <c r="AN135" s="11" t="str">
        <f t="shared" si="246"/>
        <v>0</v>
      </c>
      <c r="AO135" s="11" t="str">
        <f t="shared" si="246"/>
        <v>0</v>
      </c>
      <c r="AP135" s="11" t="str">
        <f t="shared" si="246"/>
        <v>0</v>
      </c>
      <c r="AQ135" s="11" t="str">
        <f t="shared" si="246"/>
        <v>0</v>
      </c>
      <c r="AR135" s="11" t="str">
        <f t="shared" si="246"/>
        <v>0</v>
      </c>
      <c r="AS135" s="11" t="str">
        <f t="shared" si="246"/>
        <v>0</v>
      </c>
      <c r="AT135" s="11" t="str">
        <f t="shared" si="246"/>
        <v>0</v>
      </c>
      <c r="AU135" s="11" t="str">
        <f t="shared" si="246"/>
        <v>0</v>
      </c>
      <c r="AV135" s="11" t="str">
        <f t="shared" si="246"/>
        <v>0</v>
      </c>
      <c r="AW135" s="11" t="str">
        <f t="shared" si="246"/>
        <v>0</v>
      </c>
      <c r="AX135" s="11" t="str">
        <f t="shared" si="246"/>
        <v>0</v>
      </c>
      <c r="AY135" s="11" t="str">
        <f t="shared" si="246"/>
        <v>0</v>
      </c>
      <c r="AZ135" s="11" t="str">
        <f t="shared" si="246"/>
        <v>0</v>
      </c>
      <c r="BA135" s="11" t="str">
        <f t="shared" si="246"/>
        <v>0</v>
      </c>
      <c r="BB135" s="11" t="str">
        <f t="shared" si="246"/>
        <v/>
      </c>
      <c r="BC135" s="11" t="str">
        <f t="shared" si="246"/>
        <v/>
      </c>
      <c r="BD135" s="11" t="str">
        <f t="shared" si="246"/>
        <v/>
      </c>
      <c r="BE135" s="11" t="str">
        <f t="shared" si="246"/>
        <v/>
      </c>
      <c r="BF135" s="11" t="str">
        <f t="shared" si="246"/>
        <v/>
      </c>
      <c r="BG135" s="11" t="str">
        <f t="shared" si="246"/>
        <v/>
      </c>
      <c r="BH135" s="11" t="str">
        <f t="shared" si="246"/>
        <v/>
      </c>
      <c r="BI135" s="11" t="str">
        <f t="shared" si="246"/>
        <v/>
      </c>
      <c r="BJ135" s="11" t="str">
        <f t="shared" si="246"/>
        <v/>
      </c>
      <c r="BK135" s="11" t="str">
        <f t="shared" si="246"/>
        <v/>
      </c>
      <c r="BL135" s="11" t="str">
        <f t="shared" si="138"/>
        <v/>
      </c>
      <c r="BM135" s="11" t="str">
        <f t="shared" si="139"/>
        <v/>
      </c>
      <c r="BN135" s="11">
        <f t="shared" si="140"/>
        <v>0</v>
      </c>
      <c r="BO135" s="11" t="b">
        <f t="shared" si="135"/>
        <v>0</v>
      </c>
      <c r="BP135" t="b">
        <f>AND(COUNTIF(ranges!B$2:B$4,'Sample Manifest - ALL TYPES'!G126)=0,NOT(ISBLANK('Sample Manifest - ALL TYPES'!G126)))</f>
        <v>0</v>
      </c>
      <c r="CB135" s="11" t="b">
        <f t="shared" si="141"/>
        <v>0</v>
      </c>
      <c r="CD135" s="54" t="b">
        <f>IF(OR('Sample Manifest - ALL TYPES'!AB126="Custom indexes",'Sample Manifest - ALL TYPES'!AB126="Non-listed commercial indexes"),TRUE,FALSE)</f>
        <v>0</v>
      </c>
      <c r="CE135" s="54"/>
      <c r="CG135" s="62">
        <f>'Sample Manifest - ALL TYPES'!Q126</f>
        <v>0</v>
      </c>
      <c r="CH135" s="61" t="str">
        <f t="shared" ref="CH135:CK135" si="247">SUBSTITUTE(CG135,CH$17,"")</f>
        <v>0</v>
      </c>
      <c r="CI135" s="61" t="str">
        <f t="shared" si="247"/>
        <v>0</v>
      </c>
      <c r="CJ135" s="61" t="str">
        <f t="shared" si="247"/>
        <v>0</v>
      </c>
      <c r="CK135" s="61" t="str">
        <f t="shared" si="247"/>
        <v>0</v>
      </c>
      <c r="CL135" s="61">
        <f t="shared" si="143"/>
        <v>1</v>
      </c>
      <c r="CM135" s="61" t="b">
        <f>AND(NOT(ISBLANK('Sample Manifest - ALL TYPES'!Q126)),NOT(CL135=0))</f>
        <v>0</v>
      </c>
      <c r="CR135" s="11" t="b">
        <f>AND('Sample Manifest - ALL TYPES'!B126="Illumina Library Pool",ISBLANK('Sample Manifest - ALL TYPES'!Z126))</f>
        <v>0</v>
      </c>
    </row>
    <row r="136" spans="1:96" s="11" customFormat="1" x14ac:dyDescent="0.2">
      <c r="A136" s="11">
        <f>'Sample Manifest - ALL TYPES'!C127</f>
        <v>0</v>
      </c>
      <c r="B136" s="11" t="str">
        <f t="shared" ref="B136:BK136" si="248">SUBSTITUTE(A136,B$17,"")</f>
        <v>0</v>
      </c>
      <c r="C136" s="11" t="str">
        <f t="shared" si="248"/>
        <v>0</v>
      </c>
      <c r="D136" s="11" t="str">
        <f t="shared" si="248"/>
        <v>0</v>
      </c>
      <c r="E136" s="11" t="str">
        <f t="shared" si="248"/>
        <v>0</v>
      </c>
      <c r="F136" s="11" t="str">
        <f t="shared" si="248"/>
        <v>0</v>
      </c>
      <c r="G136" s="11" t="str">
        <f t="shared" si="248"/>
        <v>0</v>
      </c>
      <c r="H136" s="11" t="str">
        <f t="shared" si="248"/>
        <v>0</v>
      </c>
      <c r="I136" s="11" t="str">
        <f t="shared" si="248"/>
        <v>0</v>
      </c>
      <c r="J136" s="11" t="str">
        <f t="shared" si="248"/>
        <v>0</v>
      </c>
      <c r="K136" s="11" t="str">
        <f t="shared" si="248"/>
        <v>0</v>
      </c>
      <c r="L136" s="11" t="str">
        <f t="shared" si="248"/>
        <v>0</v>
      </c>
      <c r="M136" s="11" t="str">
        <f t="shared" si="248"/>
        <v>0</v>
      </c>
      <c r="N136" s="11" t="str">
        <f t="shared" si="248"/>
        <v>0</v>
      </c>
      <c r="O136" s="11" t="str">
        <f t="shared" si="248"/>
        <v>0</v>
      </c>
      <c r="P136" s="11" t="str">
        <f t="shared" si="248"/>
        <v>0</v>
      </c>
      <c r="Q136" s="11" t="str">
        <f t="shared" si="248"/>
        <v>0</v>
      </c>
      <c r="R136" s="11" t="str">
        <f t="shared" si="248"/>
        <v>0</v>
      </c>
      <c r="S136" s="11" t="str">
        <f t="shared" si="248"/>
        <v>0</v>
      </c>
      <c r="T136" s="11" t="str">
        <f t="shared" si="248"/>
        <v>0</v>
      </c>
      <c r="U136" s="11" t="str">
        <f t="shared" si="248"/>
        <v>0</v>
      </c>
      <c r="V136" s="11" t="str">
        <f t="shared" si="248"/>
        <v>0</v>
      </c>
      <c r="W136" s="11" t="str">
        <f t="shared" si="248"/>
        <v>0</v>
      </c>
      <c r="X136" s="11" t="str">
        <f t="shared" si="248"/>
        <v>0</v>
      </c>
      <c r="Y136" s="11" t="str">
        <f t="shared" si="248"/>
        <v>0</v>
      </c>
      <c r="Z136" s="11" t="str">
        <f t="shared" si="248"/>
        <v>0</v>
      </c>
      <c r="AA136" s="11" t="str">
        <f t="shared" si="248"/>
        <v>0</v>
      </c>
      <c r="AB136" s="11" t="str">
        <f t="shared" si="248"/>
        <v>0</v>
      </c>
      <c r="AC136" s="11" t="str">
        <f t="shared" si="248"/>
        <v>0</v>
      </c>
      <c r="AD136" s="11" t="str">
        <f t="shared" si="248"/>
        <v>0</v>
      </c>
      <c r="AE136" s="11" t="str">
        <f t="shared" si="248"/>
        <v>0</v>
      </c>
      <c r="AF136" s="11" t="str">
        <f t="shared" si="248"/>
        <v>0</v>
      </c>
      <c r="AG136" s="11" t="str">
        <f t="shared" si="248"/>
        <v>0</v>
      </c>
      <c r="AH136" s="11" t="str">
        <f t="shared" si="248"/>
        <v>0</v>
      </c>
      <c r="AI136" s="11" t="str">
        <f t="shared" si="248"/>
        <v>0</v>
      </c>
      <c r="AJ136" s="11" t="str">
        <f t="shared" si="248"/>
        <v>0</v>
      </c>
      <c r="AK136" s="11" t="str">
        <f t="shared" si="248"/>
        <v>0</v>
      </c>
      <c r="AL136" s="11" t="str">
        <f t="shared" si="248"/>
        <v>0</v>
      </c>
      <c r="AM136" s="11" t="str">
        <f t="shared" si="248"/>
        <v>0</v>
      </c>
      <c r="AN136" s="11" t="str">
        <f t="shared" si="248"/>
        <v>0</v>
      </c>
      <c r="AO136" s="11" t="str">
        <f t="shared" si="248"/>
        <v>0</v>
      </c>
      <c r="AP136" s="11" t="str">
        <f t="shared" si="248"/>
        <v>0</v>
      </c>
      <c r="AQ136" s="11" t="str">
        <f t="shared" si="248"/>
        <v>0</v>
      </c>
      <c r="AR136" s="11" t="str">
        <f t="shared" si="248"/>
        <v>0</v>
      </c>
      <c r="AS136" s="11" t="str">
        <f t="shared" si="248"/>
        <v>0</v>
      </c>
      <c r="AT136" s="11" t="str">
        <f t="shared" si="248"/>
        <v>0</v>
      </c>
      <c r="AU136" s="11" t="str">
        <f t="shared" si="248"/>
        <v>0</v>
      </c>
      <c r="AV136" s="11" t="str">
        <f t="shared" si="248"/>
        <v>0</v>
      </c>
      <c r="AW136" s="11" t="str">
        <f t="shared" si="248"/>
        <v>0</v>
      </c>
      <c r="AX136" s="11" t="str">
        <f t="shared" si="248"/>
        <v>0</v>
      </c>
      <c r="AY136" s="11" t="str">
        <f t="shared" si="248"/>
        <v>0</v>
      </c>
      <c r="AZ136" s="11" t="str">
        <f t="shared" si="248"/>
        <v>0</v>
      </c>
      <c r="BA136" s="11" t="str">
        <f t="shared" si="248"/>
        <v>0</v>
      </c>
      <c r="BB136" s="11" t="str">
        <f t="shared" si="248"/>
        <v/>
      </c>
      <c r="BC136" s="11" t="str">
        <f t="shared" si="248"/>
        <v/>
      </c>
      <c r="BD136" s="11" t="str">
        <f t="shared" si="248"/>
        <v/>
      </c>
      <c r="BE136" s="11" t="str">
        <f t="shared" si="248"/>
        <v/>
      </c>
      <c r="BF136" s="11" t="str">
        <f t="shared" si="248"/>
        <v/>
      </c>
      <c r="BG136" s="11" t="str">
        <f t="shared" si="248"/>
        <v/>
      </c>
      <c r="BH136" s="11" t="str">
        <f t="shared" si="248"/>
        <v/>
      </c>
      <c r="BI136" s="11" t="str">
        <f t="shared" si="248"/>
        <v/>
      </c>
      <c r="BJ136" s="11" t="str">
        <f t="shared" si="248"/>
        <v/>
      </c>
      <c r="BK136" s="11" t="str">
        <f t="shared" si="248"/>
        <v/>
      </c>
      <c r="BL136" s="11" t="str">
        <f t="shared" si="138"/>
        <v/>
      </c>
      <c r="BM136" s="11" t="str">
        <f t="shared" si="139"/>
        <v/>
      </c>
      <c r="BN136" s="11">
        <f t="shared" si="140"/>
        <v>0</v>
      </c>
      <c r="BO136" s="11" t="b">
        <f t="shared" si="135"/>
        <v>0</v>
      </c>
      <c r="BP136" t="b">
        <f>AND(COUNTIF(ranges!B$2:B$4,'Sample Manifest - ALL TYPES'!G127)=0,NOT(ISBLANK('Sample Manifest - ALL TYPES'!G127)))</f>
        <v>0</v>
      </c>
      <c r="CB136" s="11" t="b">
        <f t="shared" si="141"/>
        <v>0</v>
      </c>
      <c r="CD136" s="54" t="b">
        <f>IF(OR('Sample Manifest - ALL TYPES'!AB127="Custom indexes",'Sample Manifest - ALL TYPES'!AB127="Non-listed commercial indexes"),TRUE,FALSE)</f>
        <v>0</v>
      </c>
      <c r="CE136" s="54"/>
      <c r="CG136" s="62">
        <f>'Sample Manifest - ALL TYPES'!Q127</f>
        <v>0</v>
      </c>
      <c r="CH136" s="61" t="str">
        <f t="shared" ref="CH136:CK136" si="249">SUBSTITUTE(CG136,CH$17,"")</f>
        <v>0</v>
      </c>
      <c r="CI136" s="61" t="str">
        <f t="shared" si="249"/>
        <v>0</v>
      </c>
      <c r="CJ136" s="61" t="str">
        <f t="shared" si="249"/>
        <v>0</v>
      </c>
      <c r="CK136" s="61" t="str">
        <f t="shared" si="249"/>
        <v>0</v>
      </c>
      <c r="CL136" s="61">
        <f t="shared" si="143"/>
        <v>1</v>
      </c>
      <c r="CM136" s="61" t="b">
        <f>AND(NOT(ISBLANK('Sample Manifest - ALL TYPES'!Q127)),NOT(CL136=0))</f>
        <v>0</v>
      </c>
      <c r="CR136" s="11" t="b">
        <f>AND('Sample Manifest - ALL TYPES'!B127="Illumina Library Pool",ISBLANK('Sample Manifest - ALL TYPES'!Z127))</f>
        <v>0</v>
      </c>
    </row>
    <row r="137" spans="1:96" s="11" customFormat="1" x14ac:dyDescent="0.2">
      <c r="A137" s="11">
        <f>'Sample Manifest - ALL TYPES'!C128</f>
        <v>0</v>
      </c>
      <c r="B137" s="11" t="str">
        <f t="shared" ref="B137:BK137" si="250">SUBSTITUTE(A137,B$17,"")</f>
        <v>0</v>
      </c>
      <c r="C137" s="11" t="str">
        <f t="shared" si="250"/>
        <v>0</v>
      </c>
      <c r="D137" s="11" t="str">
        <f t="shared" si="250"/>
        <v>0</v>
      </c>
      <c r="E137" s="11" t="str">
        <f t="shared" si="250"/>
        <v>0</v>
      </c>
      <c r="F137" s="11" t="str">
        <f t="shared" si="250"/>
        <v>0</v>
      </c>
      <c r="G137" s="11" t="str">
        <f t="shared" si="250"/>
        <v>0</v>
      </c>
      <c r="H137" s="11" t="str">
        <f t="shared" si="250"/>
        <v>0</v>
      </c>
      <c r="I137" s="11" t="str">
        <f t="shared" si="250"/>
        <v>0</v>
      </c>
      <c r="J137" s="11" t="str">
        <f t="shared" si="250"/>
        <v>0</v>
      </c>
      <c r="K137" s="11" t="str">
        <f t="shared" si="250"/>
        <v>0</v>
      </c>
      <c r="L137" s="11" t="str">
        <f t="shared" si="250"/>
        <v>0</v>
      </c>
      <c r="M137" s="11" t="str">
        <f t="shared" si="250"/>
        <v>0</v>
      </c>
      <c r="N137" s="11" t="str">
        <f t="shared" si="250"/>
        <v>0</v>
      </c>
      <c r="O137" s="11" t="str">
        <f t="shared" si="250"/>
        <v>0</v>
      </c>
      <c r="P137" s="11" t="str">
        <f t="shared" si="250"/>
        <v>0</v>
      </c>
      <c r="Q137" s="11" t="str">
        <f t="shared" si="250"/>
        <v>0</v>
      </c>
      <c r="R137" s="11" t="str">
        <f t="shared" si="250"/>
        <v>0</v>
      </c>
      <c r="S137" s="11" t="str">
        <f t="shared" si="250"/>
        <v>0</v>
      </c>
      <c r="T137" s="11" t="str">
        <f t="shared" si="250"/>
        <v>0</v>
      </c>
      <c r="U137" s="11" t="str">
        <f t="shared" si="250"/>
        <v>0</v>
      </c>
      <c r="V137" s="11" t="str">
        <f t="shared" si="250"/>
        <v>0</v>
      </c>
      <c r="W137" s="11" t="str">
        <f t="shared" si="250"/>
        <v>0</v>
      </c>
      <c r="X137" s="11" t="str">
        <f t="shared" si="250"/>
        <v>0</v>
      </c>
      <c r="Y137" s="11" t="str">
        <f t="shared" si="250"/>
        <v>0</v>
      </c>
      <c r="Z137" s="11" t="str">
        <f t="shared" si="250"/>
        <v>0</v>
      </c>
      <c r="AA137" s="11" t="str">
        <f t="shared" si="250"/>
        <v>0</v>
      </c>
      <c r="AB137" s="11" t="str">
        <f t="shared" si="250"/>
        <v>0</v>
      </c>
      <c r="AC137" s="11" t="str">
        <f t="shared" si="250"/>
        <v>0</v>
      </c>
      <c r="AD137" s="11" t="str">
        <f t="shared" si="250"/>
        <v>0</v>
      </c>
      <c r="AE137" s="11" t="str">
        <f t="shared" si="250"/>
        <v>0</v>
      </c>
      <c r="AF137" s="11" t="str">
        <f t="shared" si="250"/>
        <v>0</v>
      </c>
      <c r="AG137" s="11" t="str">
        <f t="shared" si="250"/>
        <v>0</v>
      </c>
      <c r="AH137" s="11" t="str">
        <f t="shared" si="250"/>
        <v>0</v>
      </c>
      <c r="AI137" s="11" t="str">
        <f t="shared" si="250"/>
        <v>0</v>
      </c>
      <c r="AJ137" s="11" t="str">
        <f t="shared" si="250"/>
        <v>0</v>
      </c>
      <c r="AK137" s="11" t="str">
        <f t="shared" si="250"/>
        <v>0</v>
      </c>
      <c r="AL137" s="11" t="str">
        <f t="shared" si="250"/>
        <v>0</v>
      </c>
      <c r="AM137" s="11" t="str">
        <f t="shared" si="250"/>
        <v>0</v>
      </c>
      <c r="AN137" s="11" t="str">
        <f t="shared" si="250"/>
        <v>0</v>
      </c>
      <c r="AO137" s="11" t="str">
        <f t="shared" si="250"/>
        <v>0</v>
      </c>
      <c r="AP137" s="11" t="str">
        <f t="shared" si="250"/>
        <v>0</v>
      </c>
      <c r="AQ137" s="11" t="str">
        <f t="shared" si="250"/>
        <v>0</v>
      </c>
      <c r="AR137" s="11" t="str">
        <f t="shared" si="250"/>
        <v>0</v>
      </c>
      <c r="AS137" s="11" t="str">
        <f t="shared" si="250"/>
        <v>0</v>
      </c>
      <c r="AT137" s="11" t="str">
        <f t="shared" si="250"/>
        <v>0</v>
      </c>
      <c r="AU137" s="11" t="str">
        <f t="shared" si="250"/>
        <v>0</v>
      </c>
      <c r="AV137" s="11" t="str">
        <f t="shared" si="250"/>
        <v>0</v>
      </c>
      <c r="AW137" s="11" t="str">
        <f t="shared" si="250"/>
        <v>0</v>
      </c>
      <c r="AX137" s="11" t="str">
        <f t="shared" si="250"/>
        <v>0</v>
      </c>
      <c r="AY137" s="11" t="str">
        <f t="shared" si="250"/>
        <v>0</v>
      </c>
      <c r="AZ137" s="11" t="str">
        <f t="shared" si="250"/>
        <v>0</v>
      </c>
      <c r="BA137" s="11" t="str">
        <f t="shared" si="250"/>
        <v>0</v>
      </c>
      <c r="BB137" s="11" t="str">
        <f t="shared" si="250"/>
        <v/>
      </c>
      <c r="BC137" s="11" t="str">
        <f t="shared" si="250"/>
        <v/>
      </c>
      <c r="BD137" s="11" t="str">
        <f t="shared" si="250"/>
        <v/>
      </c>
      <c r="BE137" s="11" t="str">
        <f t="shared" si="250"/>
        <v/>
      </c>
      <c r="BF137" s="11" t="str">
        <f t="shared" si="250"/>
        <v/>
      </c>
      <c r="BG137" s="11" t="str">
        <f t="shared" si="250"/>
        <v/>
      </c>
      <c r="BH137" s="11" t="str">
        <f t="shared" si="250"/>
        <v/>
      </c>
      <c r="BI137" s="11" t="str">
        <f t="shared" si="250"/>
        <v/>
      </c>
      <c r="BJ137" s="11" t="str">
        <f t="shared" si="250"/>
        <v/>
      </c>
      <c r="BK137" s="11" t="str">
        <f t="shared" si="250"/>
        <v/>
      </c>
      <c r="BL137" s="11" t="str">
        <f t="shared" si="138"/>
        <v/>
      </c>
      <c r="BM137" s="11" t="str">
        <f t="shared" si="139"/>
        <v/>
      </c>
      <c r="BN137" s="11">
        <f t="shared" si="140"/>
        <v>0</v>
      </c>
      <c r="BO137" s="11" t="b">
        <f t="shared" si="135"/>
        <v>0</v>
      </c>
      <c r="BP137" t="b">
        <f>AND(COUNTIF(ranges!B$2:B$4,'Sample Manifest - ALL TYPES'!G128)=0,NOT(ISBLANK('Sample Manifest - ALL TYPES'!G128)))</f>
        <v>0</v>
      </c>
      <c r="CB137" s="11" t="b">
        <f t="shared" si="141"/>
        <v>0</v>
      </c>
      <c r="CD137" s="54" t="b">
        <f>IF(OR('Sample Manifest - ALL TYPES'!AB128="Custom indexes",'Sample Manifest - ALL TYPES'!AB128="Non-listed commercial indexes"),TRUE,FALSE)</f>
        <v>0</v>
      </c>
      <c r="CE137" s="54"/>
      <c r="CG137" s="62">
        <f>'Sample Manifest - ALL TYPES'!Q128</f>
        <v>0</v>
      </c>
      <c r="CH137" s="61" t="str">
        <f t="shared" ref="CH137:CK137" si="251">SUBSTITUTE(CG137,CH$17,"")</f>
        <v>0</v>
      </c>
      <c r="CI137" s="61" t="str">
        <f t="shared" si="251"/>
        <v>0</v>
      </c>
      <c r="CJ137" s="61" t="str">
        <f t="shared" si="251"/>
        <v>0</v>
      </c>
      <c r="CK137" s="61" t="str">
        <f t="shared" si="251"/>
        <v>0</v>
      </c>
      <c r="CL137" s="61">
        <f t="shared" si="143"/>
        <v>1</v>
      </c>
      <c r="CM137" s="61" t="b">
        <f>AND(NOT(ISBLANK('Sample Manifest - ALL TYPES'!Q128)),NOT(CL137=0))</f>
        <v>0</v>
      </c>
      <c r="CR137" s="11" t="b">
        <f>AND('Sample Manifest - ALL TYPES'!B128="Illumina Library Pool",ISBLANK('Sample Manifest - ALL TYPES'!Z128))</f>
        <v>0</v>
      </c>
    </row>
    <row r="138" spans="1:96" s="11" customFormat="1" x14ac:dyDescent="0.2">
      <c r="A138" s="11">
        <f>'Sample Manifest - ALL TYPES'!C129</f>
        <v>0</v>
      </c>
      <c r="B138" s="11" t="str">
        <f t="shared" ref="B138:BK138" si="252">SUBSTITUTE(A138,B$17,"")</f>
        <v>0</v>
      </c>
      <c r="C138" s="11" t="str">
        <f t="shared" si="252"/>
        <v>0</v>
      </c>
      <c r="D138" s="11" t="str">
        <f t="shared" si="252"/>
        <v>0</v>
      </c>
      <c r="E138" s="11" t="str">
        <f t="shared" si="252"/>
        <v>0</v>
      </c>
      <c r="F138" s="11" t="str">
        <f t="shared" si="252"/>
        <v>0</v>
      </c>
      <c r="G138" s="11" t="str">
        <f t="shared" si="252"/>
        <v>0</v>
      </c>
      <c r="H138" s="11" t="str">
        <f t="shared" si="252"/>
        <v>0</v>
      </c>
      <c r="I138" s="11" t="str">
        <f t="shared" si="252"/>
        <v>0</v>
      </c>
      <c r="J138" s="11" t="str">
        <f t="shared" si="252"/>
        <v>0</v>
      </c>
      <c r="K138" s="11" t="str">
        <f t="shared" si="252"/>
        <v>0</v>
      </c>
      <c r="L138" s="11" t="str">
        <f t="shared" si="252"/>
        <v>0</v>
      </c>
      <c r="M138" s="11" t="str">
        <f t="shared" si="252"/>
        <v>0</v>
      </c>
      <c r="N138" s="11" t="str">
        <f t="shared" si="252"/>
        <v>0</v>
      </c>
      <c r="O138" s="11" t="str">
        <f t="shared" si="252"/>
        <v>0</v>
      </c>
      <c r="P138" s="11" t="str">
        <f t="shared" si="252"/>
        <v>0</v>
      </c>
      <c r="Q138" s="11" t="str">
        <f t="shared" si="252"/>
        <v>0</v>
      </c>
      <c r="R138" s="11" t="str">
        <f t="shared" si="252"/>
        <v>0</v>
      </c>
      <c r="S138" s="11" t="str">
        <f t="shared" si="252"/>
        <v>0</v>
      </c>
      <c r="T138" s="11" t="str">
        <f t="shared" si="252"/>
        <v>0</v>
      </c>
      <c r="U138" s="11" t="str">
        <f t="shared" si="252"/>
        <v>0</v>
      </c>
      <c r="V138" s="11" t="str">
        <f t="shared" si="252"/>
        <v>0</v>
      </c>
      <c r="W138" s="11" t="str">
        <f t="shared" si="252"/>
        <v>0</v>
      </c>
      <c r="X138" s="11" t="str">
        <f t="shared" si="252"/>
        <v>0</v>
      </c>
      <c r="Y138" s="11" t="str">
        <f t="shared" si="252"/>
        <v>0</v>
      </c>
      <c r="Z138" s="11" t="str">
        <f t="shared" si="252"/>
        <v>0</v>
      </c>
      <c r="AA138" s="11" t="str">
        <f t="shared" si="252"/>
        <v>0</v>
      </c>
      <c r="AB138" s="11" t="str">
        <f t="shared" si="252"/>
        <v>0</v>
      </c>
      <c r="AC138" s="11" t="str">
        <f t="shared" si="252"/>
        <v>0</v>
      </c>
      <c r="AD138" s="11" t="str">
        <f t="shared" si="252"/>
        <v>0</v>
      </c>
      <c r="AE138" s="11" t="str">
        <f t="shared" si="252"/>
        <v>0</v>
      </c>
      <c r="AF138" s="11" t="str">
        <f t="shared" si="252"/>
        <v>0</v>
      </c>
      <c r="AG138" s="11" t="str">
        <f t="shared" si="252"/>
        <v>0</v>
      </c>
      <c r="AH138" s="11" t="str">
        <f t="shared" si="252"/>
        <v>0</v>
      </c>
      <c r="AI138" s="11" t="str">
        <f t="shared" si="252"/>
        <v>0</v>
      </c>
      <c r="AJ138" s="11" t="str">
        <f t="shared" si="252"/>
        <v>0</v>
      </c>
      <c r="AK138" s="11" t="str">
        <f t="shared" si="252"/>
        <v>0</v>
      </c>
      <c r="AL138" s="11" t="str">
        <f t="shared" si="252"/>
        <v>0</v>
      </c>
      <c r="AM138" s="11" t="str">
        <f t="shared" si="252"/>
        <v>0</v>
      </c>
      <c r="AN138" s="11" t="str">
        <f t="shared" si="252"/>
        <v>0</v>
      </c>
      <c r="AO138" s="11" t="str">
        <f t="shared" si="252"/>
        <v>0</v>
      </c>
      <c r="AP138" s="11" t="str">
        <f t="shared" si="252"/>
        <v>0</v>
      </c>
      <c r="AQ138" s="11" t="str">
        <f t="shared" si="252"/>
        <v>0</v>
      </c>
      <c r="AR138" s="11" t="str">
        <f t="shared" si="252"/>
        <v>0</v>
      </c>
      <c r="AS138" s="11" t="str">
        <f t="shared" si="252"/>
        <v>0</v>
      </c>
      <c r="AT138" s="11" t="str">
        <f t="shared" si="252"/>
        <v>0</v>
      </c>
      <c r="AU138" s="11" t="str">
        <f t="shared" si="252"/>
        <v>0</v>
      </c>
      <c r="AV138" s="11" t="str">
        <f t="shared" si="252"/>
        <v>0</v>
      </c>
      <c r="AW138" s="11" t="str">
        <f t="shared" si="252"/>
        <v>0</v>
      </c>
      <c r="AX138" s="11" t="str">
        <f t="shared" si="252"/>
        <v>0</v>
      </c>
      <c r="AY138" s="11" t="str">
        <f t="shared" si="252"/>
        <v>0</v>
      </c>
      <c r="AZ138" s="11" t="str">
        <f t="shared" si="252"/>
        <v>0</v>
      </c>
      <c r="BA138" s="11" t="str">
        <f t="shared" si="252"/>
        <v>0</v>
      </c>
      <c r="BB138" s="11" t="str">
        <f t="shared" si="252"/>
        <v/>
      </c>
      <c r="BC138" s="11" t="str">
        <f t="shared" si="252"/>
        <v/>
      </c>
      <c r="BD138" s="11" t="str">
        <f t="shared" si="252"/>
        <v/>
      </c>
      <c r="BE138" s="11" t="str">
        <f t="shared" si="252"/>
        <v/>
      </c>
      <c r="BF138" s="11" t="str">
        <f t="shared" si="252"/>
        <v/>
      </c>
      <c r="BG138" s="11" t="str">
        <f t="shared" si="252"/>
        <v/>
      </c>
      <c r="BH138" s="11" t="str">
        <f t="shared" si="252"/>
        <v/>
      </c>
      <c r="BI138" s="11" t="str">
        <f t="shared" si="252"/>
        <v/>
      </c>
      <c r="BJ138" s="11" t="str">
        <f t="shared" si="252"/>
        <v/>
      </c>
      <c r="BK138" s="11" t="str">
        <f t="shared" si="252"/>
        <v/>
      </c>
      <c r="BL138" s="11" t="str">
        <f t="shared" si="138"/>
        <v/>
      </c>
      <c r="BM138" s="11" t="str">
        <f t="shared" si="139"/>
        <v/>
      </c>
      <c r="BN138" s="11">
        <f t="shared" si="140"/>
        <v>0</v>
      </c>
      <c r="BO138" s="11" t="b">
        <f t="shared" si="135"/>
        <v>0</v>
      </c>
      <c r="BP138" t="b">
        <f>AND(COUNTIF(ranges!B$2:B$4,'Sample Manifest - ALL TYPES'!G129)=0,NOT(ISBLANK('Sample Manifest - ALL TYPES'!G129)))</f>
        <v>0</v>
      </c>
      <c r="CB138" s="11" t="b">
        <f t="shared" si="141"/>
        <v>0</v>
      </c>
      <c r="CD138" s="54" t="b">
        <f>IF(OR('Sample Manifest - ALL TYPES'!AB129="Custom indexes",'Sample Manifest - ALL TYPES'!AB129="Non-listed commercial indexes"),TRUE,FALSE)</f>
        <v>0</v>
      </c>
      <c r="CE138" s="54"/>
      <c r="CG138" s="62">
        <f>'Sample Manifest - ALL TYPES'!Q129</f>
        <v>0</v>
      </c>
      <c r="CH138" s="61" t="str">
        <f t="shared" ref="CH138:CK138" si="253">SUBSTITUTE(CG138,CH$17,"")</f>
        <v>0</v>
      </c>
      <c r="CI138" s="61" t="str">
        <f t="shared" si="253"/>
        <v>0</v>
      </c>
      <c r="CJ138" s="61" t="str">
        <f t="shared" si="253"/>
        <v>0</v>
      </c>
      <c r="CK138" s="61" t="str">
        <f t="shared" si="253"/>
        <v>0</v>
      </c>
      <c r="CL138" s="61">
        <f t="shared" si="143"/>
        <v>1</v>
      </c>
      <c r="CM138" s="61" t="b">
        <f>AND(NOT(ISBLANK('Sample Manifest - ALL TYPES'!Q129)),NOT(CL138=0))</f>
        <v>0</v>
      </c>
      <c r="CR138" s="11" t="b">
        <f>AND('Sample Manifest - ALL TYPES'!B129="Illumina Library Pool",ISBLANK('Sample Manifest - ALL TYPES'!Z129))</f>
        <v>0</v>
      </c>
    </row>
    <row r="139" spans="1:96" s="11" customFormat="1" x14ac:dyDescent="0.2">
      <c r="A139" s="11">
        <f>'Sample Manifest - ALL TYPES'!C130</f>
        <v>0</v>
      </c>
      <c r="B139" s="11" t="str">
        <f t="shared" ref="B139:BK139" si="254">SUBSTITUTE(A139,B$17,"")</f>
        <v>0</v>
      </c>
      <c r="C139" s="11" t="str">
        <f t="shared" si="254"/>
        <v>0</v>
      </c>
      <c r="D139" s="11" t="str">
        <f t="shared" si="254"/>
        <v>0</v>
      </c>
      <c r="E139" s="11" t="str">
        <f t="shared" si="254"/>
        <v>0</v>
      </c>
      <c r="F139" s="11" t="str">
        <f t="shared" si="254"/>
        <v>0</v>
      </c>
      <c r="G139" s="11" t="str">
        <f t="shared" si="254"/>
        <v>0</v>
      </c>
      <c r="H139" s="11" t="str">
        <f t="shared" si="254"/>
        <v>0</v>
      </c>
      <c r="I139" s="11" t="str">
        <f t="shared" si="254"/>
        <v>0</v>
      </c>
      <c r="J139" s="11" t="str">
        <f t="shared" si="254"/>
        <v>0</v>
      </c>
      <c r="K139" s="11" t="str">
        <f t="shared" si="254"/>
        <v>0</v>
      </c>
      <c r="L139" s="11" t="str">
        <f t="shared" si="254"/>
        <v>0</v>
      </c>
      <c r="M139" s="11" t="str">
        <f t="shared" si="254"/>
        <v>0</v>
      </c>
      <c r="N139" s="11" t="str">
        <f t="shared" si="254"/>
        <v>0</v>
      </c>
      <c r="O139" s="11" t="str">
        <f t="shared" si="254"/>
        <v>0</v>
      </c>
      <c r="P139" s="11" t="str">
        <f t="shared" si="254"/>
        <v>0</v>
      </c>
      <c r="Q139" s="11" t="str">
        <f t="shared" si="254"/>
        <v>0</v>
      </c>
      <c r="R139" s="11" t="str">
        <f t="shared" si="254"/>
        <v>0</v>
      </c>
      <c r="S139" s="11" t="str">
        <f t="shared" si="254"/>
        <v>0</v>
      </c>
      <c r="T139" s="11" t="str">
        <f t="shared" si="254"/>
        <v>0</v>
      </c>
      <c r="U139" s="11" t="str">
        <f t="shared" si="254"/>
        <v>0</v>
      </c>
      <c r="V139" s="11" t="str">
        <f t="shared" si="254"/>
        <v>0</v>
      </c>
      <c r="W139" s="11" t="str">
        <f t="shared" si="254"/>
        <v>0</v>
      </c>
      <c r="X139" s="11" t="str">
        <f t="shared" si="254"/>
        <v>0</v>
      </c>
      <c r="Y139" s="11" t="str">
        <f t="shared" si="254"/>
        <v>0</v>
      </c>
      <c r="Z139" s="11" t="str">
        <f t="shared" si="254"/>
        <v>0</v>
      </c>
      <c r="AA139" s="11" t="str">
        <f t="shared" si="254"/>
        <v>0</v>
      </c>
      <c r="AB139" s="11" t="str">
        <f t="shared" si="254"/>
        <v>0</v>
      </c>
      <c r="AC139" s="11" t="str">
        <f t="shared" si="254"/>
        <v>0</v>
      </c>
      <c r="AD139" s="11" t="str">
        <f t="shared" si="254"/>
        <v>0</v>
      </c>
      <c r="AE139" s="11" t="str">
        <f t="shared" si="254"/>
        <v>0</v>
      </c>
      <c r="AF139" s="11" t="str">
        <f t="shared" si="254"/>
        <v>0</v>
      </c>
      <c r="AG139" s="11" t="str">
        <f t="shared" si="254"/>
        <v>0</v>
      </c>
      <c r="AH139" s="11" t="str">
        <f t="shared" si="254"/>
        <v>0</v>
      </c>
      <c r="AI139" s="11" t="str">
        <f t="shared" si="254"/>
        <v>0</v>
      </c>
      <c r="AJ139" s="11" t="str">
        <f t="shared" si="254"/>
        <v>0</v>
      </c>
      <c r="AK139" s="11" t="str">
        <f t="shared" si="254"/>
        <v>0</v>
      </c>
      <c r="AL139" s="11" t="str">
        <f t="shared" si="254"/>
        <v>0</v>
      </c>
      <c r="AM139" s="11" t="str">
        <f t="shared" si="254"/>
        <v>0</v>
      </c>
      <c r="AN139" s="11" t="str">
        <f t="shared" si="254"/>
        <v>0</v>
      </c>
      <c r="AO139" s="11" t="str">
        <f t="shared" si="254"/>
        <v>0</v>
      </c>
      <c r="AP139" s="11" t="str">
        <f t="shared" si="254"/>
        <v>0</v>
      </c>
      <c r="AQ139" s="11" t="str">
        <f t="shared" si="254"/>
        <v>0</v>
      </c>
      <c r="AR139" s="11" t="str">
        <f t="shared" si="254"/>
        <v>0</v>
      </c>
      <c r="AS139" s="11" t="str">
        <f t="shared" si="254"/>
        <v>0</v>
      </c>
      <c r="AT139" s="11" t="str">
        <f t="shared" si="254"/>
        <v>0</v>
      </c>
      <c r="AU139" s="11" t="str">
        <f t="shared" si="254"/>
        <v>0</v>
      </c>
      <c r="AV139" s="11" t="str">
        <f t="shared" si="254"/>
        <v>0</v>
      </c>
      <c r="AW139" s="11" t="str">
        <f t="shared" si="254"/>
        <v>0</v>
      </c>
      <c r="AX139" s="11" t="str">
        <f t="shared" si="254"/>
        <v>0</v>
      </c>
      <c r="AY139" s="11" t="str">
        <f t="shared" si="254"/>
        <v>0</v>
      </c>
      <c r="AZ139" s="11" t="str">
        <f t="shared" si="254"/>
        <v>0</v>
      </c>
      <c r="BA139" s="11" t="str">
        <f t="shared" si="254"/>
        <v>0</v>
      </c>
      <c r="BB139" s="11" t="str">
        <f t="shared" si="254"/>
        <v/>
      </c>
      <c r="BC139" s="11" t="str">
        <f t="shared" si="254"/>
        <v/>
      </c>
      <c r="BD139" s="11" t="str">
        <f t="shared" si="254"/>
        <v/>
      </c>
      <c r="BE139" s="11" t="str">
        <f t="shared" si="254"/>
        <v/>
      </c>
      <c r="BF139" s="11" t="str">
        <f t="shared" si="254"/>
        <v/>
      </c>
      <c r="BG139" s="11" t="str">
        <f t="shared" si="254"/>
        <v/>
      </c>
      <c r="BH139" s="11" t="str">
        <f t="shared" si="254"/>
        <v/>
      </c>
      <c r="BI139" s="11" t="str">
        <f t="shared" si="254"/>
        <v/>
      </c>
      <c r="BJ139" s="11" t="str">
        <f t="shared" si="254"/>
        <v/>
      </c>
      <c r="BK139" s="11" t="str">
        <f t="shared" si="254"/>
        <v/>
      </c>
      <c r="BL139" s="11" t="str">
        <f t="shared" si="138"/>
        <v/>
      </c>
      <c r="BM139" s="11" t="str">
        <f t="shared" si="139"/>
        <v/>
      </c>
      <c r="BN139" s="11">
        <f t="shared" si="140"/>
        <v>0</v>
      </c>
      <c r="BO139" s="11" t="b">
        <f t="shared" si="135"/>
        <v>0</v>
      </c>
      <c r="BP139" t="b">
        <f>AND(COUNTIF(ranges!B$2:B$4,'Sample Manifest - ALL TYPES'!G130)=0,NOT(ISBLANK('Sample Manifest - ALL TYPES'!G130)))</f>
        <v>0</v>
      </c>
      <c r="CB139" s="11" t="b">
        <f t="shared" si="141"/>
        <v>0</v>
      </c>
      <c r="CD139" s="54" t="b">
        <f>IF(OR('Sample Manifest - ALL TYPES'!AB130="Custom indexes",'Sample Manifest - ALL TYPES'!AB130="Non-listed commercial indexes"),TRUE,FALSE)</f>
        <v>0</v>
      </c>
      <c r="CE139" s="54"/>
      <c r="CG139" s="62">
        <f>'Sample Manifest - ALL TYPES'!Q130</f>
        <v>0</v>
      </c>
      <c r="CH139" s="61" t="str">
        <f t="shared" ref="CH139:CK139" si="255">SUBSTITUTE(CG139,CH$17,"")</f>
        <v>0</v>
      </c>
      <c r="CI139" s="61" t="str">
        <f t="shared" si="255"/>
        <v>0</v>
      </c>
      <c r="CJ139" s="61" t="str">
        <f t="shared" si="255"/>
        <v>0</v>
      </c>
      <c r="CK139" s="61" t="str">
        <f t="shared" si="255"/>
        <v>0</v>
      </c>
      <c r="CL139" s="61">
        <f t="shared" si="143"/>
        <v>1</v>
      </c>
      <c r="CM139" s="61" t="b">
        <f>AND(NOT(ISBLANK('Sample Manifest - ALL TYPES'!Q130)),NOT(CL139=0))</f>
        <v>0</v>
      </c>
      <c r="CR139" s="11" t="b">
        <f>AND('Sample Manifest - ALL TYPES'!B130="Illumina Library Pool",ISBLANK('Sample Manifest - ALL TYPES'!Z130))</f>
        <v>0</v>
      </c>
    </row>
    <row r="140" spans="1:96" s="11" customFormat="1" x14ac:dyDescent="0.2">
      <c r="A140" s="11">
        <f>'Sample Manifest - ALL TYPES'!C131</f>
        <v>0</v>
      </c>
      <c r="B140" s="11" t="str">
        <f t="shared" ref="B140:BK140" si="256">SUBSTITUTE(A140,B$17,"")</f>
        <v>0</v>
      </c>
      <c r="C140" s="11" t="str">
        <f t="shared" si="256"/>
        <v>0</v>
      </c>
      <c r="D140" s="11" t="str">
        <f t="shared" si="256"/>
        <v>0</v>
      </c>
      <c r="E140" s="11" t="str">
        <f t="shared" si="256"/>
        <v>0</v>
      </c>
      <c r="F140" s="11" t="str">
        <f t="shared" si="256"/>
        <v>0</v>
      </c>
      <c r="G140" s="11" t="str">
        <f t="shared" si="256"/>
        <v>0</v>
      </c>
      <c r="H140" s="11" t="str">
        <f t="shared" si="256"/>
        <v>0</v>
      </c>
      <c r="I140" s="11" t="str">
        <f t="shared" si="256"/>
        <v>0</v>
      </c>
      <c r="J140" s="11" t="str">
        <f t="shared" si="256"/>
        <v>0</v>
      </c>
      <c r="K140" s="11" t="str">
        <f t="shared" si="256"/>
        <v>0</v>
      </c>
      <c r="L140" s="11" t="str">
        <f t="shared" si="256"/>
        <v>0</v>
      </c>
      <c r="M140" s="11" t="str">
        <f t="shared" si="256"/>
        <v>0</v>
      </c>
      <c r="N140" s="11" t="str">
        <f t="shared" si="256"/>
        <v>0</v>
      </c>
      <c r="O140" s="11" t="str">
        <f t="shared" si="256"/>
        <v>0</v>
      </c>
      <c r="P140" s="11" t="str">
        <f t="shared" si="256"/>
        <v>0</v>
      </c>
      <c r="Q140" s="11" t="str">
        <f t="shared" si="256"/>
        <v>0</v>
      </c>
      <c r="R140" s="11" t="str">
        <f t="shared" si="256"/>
        <v>0</v>
      </c>
      <c r="S140" s="11" t="str">
        <f t="shared" si="256"/>
        <v>0</v>
      </c>
      <c r="T140" s="11" t="str">
        <f t="shared" si="256"/>
        <v>0</v>
      </c>
      <c r="U140" s="11" t="str">
        <f t="shared" si="256"/>
        <v>0</v>
      </c>
      <c r="V140" s="11" t="str">
        <f t="shared" si="256"/>
        <v>0</v>
      </c>
      <c r="W140" s="11" t="str">
        <f t="shared" si="256"/>
        <v>0</v>
      </c>
      <c r="X140" s="11" t="str">
        <f t="shared" si="256"/>
        <v>0</v>
      </c>
      <c r="Y140" s="11" t="str">
        <f t="shared" si="256"/>
        <v>0</v>
      </c>
      <c r="Z140" s="11" t="str">
        <f t="shared" si="256"/>
        <v>0</v>
      </c>
      <c r="AA140" s="11" t="str">
        <f t="shared" si="256"/>
        <v>0</v>
      </c>
      <c r="AB140" s="11" t="str">
        <f t="shared" si="256"/>
        <v>0</v>
      </c>
      <c r="AC140" s="11" t="str">
        <f t="shared" si="256"/>
        <v>0</v>
      </c>
      <c r="AD140" s="11" t="str">
        <f t="shared" si="256"/>
        <v>0</v>
      </c>
      <c r="AE140" s="11" t="str">
        <f t="shared" si="256"/>
        <v>0</v>
      </c>
      <c r="AF140" s="11" t="str">
        <f t="shared" si="256"/>
        <v>0</v>
      </c>
      <c r="AG140" s="11" t="str">
        <f t="shared" si="256"/>
        <v>0</v>
      </c>
      <c r="AH140" s="11" t="str">
        <f t="shared" si="256"/>
        <v>0</v>
      </c>
      <c r="AI140" s="11" t="str">
        <f t="shared" si="256"/>
        <v>0</v>
      </c>
      <c r="AJ140" s="11" t="str">
        <f t="shared" si="256"/>
        <v>0</v>
      </c>
      <c r="AK140" s="11" t="str">
        <f t="shared" si="256"/>
        <v>0</v>
      </c>
      <c r="AL140" s="11" t="str">
        <f t="shared" si="256"/>
        <v>0</v>
      </c>
      <c r="AM140" s="11" t="str">
        <f t="shared" si="256"/>
        <v>0</v>
      </c>
      <c r="AN140" s="11" t="str">
        <f t="shared" si="256"/>
        <v>0</v>
      </c>
      <c r="AO140" s="11" t="str">
        <f t="shared" si="256"/>
        <v>0</v>
      </c>
      <c r="AP140" s="11" t="str">
        <f t="shared" si="256"/>
        <v>0</v>
      </c>
      <c r="AQ140" s="11" t="str">
        <f t="shared" si="256"/>
        <v>0</v>
      </c>
      <c r="AR140" s="11" t="str">
        <f t="shared" si="256"/>
        <v>0</v>
      </c>
      <c r="AS140" s="11" t="str">
        <f t="shared" si="256"/>
        <v>0</v>
      </c>
      <c r="AT140" s="11" t="str">
        <f t="shared" si="256"/>
        <v>0</v>
      </c>
      <c r="AU140" s="11" t="str">
        <f t="shared" si="256"/>
        <v>0</v>
      </c>
      <c r="AV140" s="11" t="str">
        <f t="shared" si="256"/>
        <v>0</v>
      </c>
      <c r="AW140" s="11" t="str">
        <f t="shared" si="256"/>
        <v>0</v>
      </c>
      <c r="AX140" s="11" t="str">
        <f t="shared" si="256"/>
        <v>0</v>
      </c>
      <c r="AY140" s="11" t="str">
        <f t="shared" si="256"/>
        <v>0</v>
      </c>
      <c r="AZ140" s="11" t="str">
        <f t="shared" si="256"/>
        <v>0</v>
      </c>
      <c r="BA140" s="11" t="str">
        <f t="shared" si="256"/>
        <v>0</v>
      </c>
      <c r="BB140" s="11" t="str">
        <f t="shared" si="256"/>
        <v/>
      </c>
      <c r="BC140" s="11" t="str">
        <f t="shared" si="256"/>
        <v/>
      </c>
      <c r="BD140" s="11" t="str">
        <f t="shared" si="256"/>
        <v/>
      </c>
      <c r="BE140" s="11" t="str">
        <f t="shared" si="256"/>
        <v/>
      </c>
      <c r="BF140" s="11" t="str">
        <f t="shared" si="256"/>
        <v/>
      </c>
      <c r="BG140" s="11" t="str">
        <f t="shared" si="256"/>
        <v/>
      </c>
      <c r="BH140" s="11" t="str">
        <f t="shared" si="256"/>
        <v/>
      </c>
      <c r="BI140" s="11" t="str">
        <f t="shared" si="256"/>
        <v/>
      </c>
      <c r="BJ140" s="11" t="str">
        <f t="shared" si="256"/>
        <v/>
      </c>
      <c r="BK140" s="11" t="str">
        <f t="shared" si="256"/>
        <v/>
      </c>
      <c r="BL140" s="11" t="str">
        <f t="shared" si="138"/>
        <v/>
      </c>
      <c r="BM140" s="11" t="str">
        <f t="shared" si="139"/>
        <v/>
      </c>
      <c r="BN140" s="11">
        <f t="shared" si="140"/>
        <v>0</v>
      </c>
      <c r="BO140" s="11" t="b">
        <f t="shared" si="135"/>
        <v>0</v>
      </c>
      <c r="BP140" t="b">
        <f>AND(COUNTIF(ranges!B$2:B$4,'Sample Manifest - ALL TYPES'!G131)=0,NOT(ISBLANK('Sample Manifest - ALL TYPES'!G131)))</f>
        <v>0</v>
      </c>
      <c r="CB140" s="11" t="b">
        <f t="shared" si="141"/>
        <v>0</v>
      </c>
      <c r="CD140" s="54" t="b">
        <f>IF(OR('Sample Manifest - ALL TYPES'!AB131="Custom indexes",'Sample Manifest - ALL TYPES'!AB131="Non-listed commercial indexes"),TRUE,FALSE)</f>
        <v>0</v>
      </c>
      <c r="CE140" s="54"/>
      <c r="CG140" s="62">
        <f>'Sample Manifest - ALL TYPES'!Q131</f>
        <v>0</v>
      </c>
      <c r="CH140" s="61" t="str">
        <f t="shared" ref="CH140:CK140" si="257">SUBSTITUTE(CG140,CH$17,"")</f>
        <v>0</v>
      </c>
      <c r="CI140" s="61" t="str">
        <f t="shared" si="257"/>
        <v>0</v>
      </c>
      <c r="CJ140" s="61" t="str">
        <f t="shared" si="257"/>
        <v>0</v>
      </c>
      <c r="CK140" s="61" t="str">
        <f t="shared" si="257"/>
        <v>0</v>
      </c>
      <c r="CL140" s="61">
        <f t="shared" si="143"/>
        <v>1</v>
      </c>
      <c r="CM140" s="61" t="b">
        <f>AND(NOT(ISBLANK('Sample Manifest - ALL TYPES'!Q131)),NOT(CL140=0))</f>
        <v>0</v>
      </c>
      <c r="CR140" s="11" t="b">
        <f>AND('Sample Manifest - ALL TYPES'!B131="Illumina Library Pool",ISBLANK('Sample Manifest - ALL TYPES'!Z131))</f>
        <v>0</v>
      </c>
    </row>
    <row r="141" spans="1:96" s="11" customFormat="1" x14ac:dyDescent="0.2">
      <c r="A141" s="11">
        <f>'Sample Manifest - ALL TYPES'!C132</f>
        <v>0</v>
      </c>
      <c r="B141" s="11" t="str">
        <f t="shared" ref="B141:BK141" si="258">SUBSTITUTE(A141,B$17,"")</f>
        <v>0</v>
      </c>
      <c r="C141" s="11" t="str">
        <f t="shared" si="258"/>
        <v>0</v>
      </c>
      <c r="D141" s="11" t="str">
        <f t="shared" si="258"/>
        <v>0</v>
      </c>
      <c r="E141" s="11" t="str">
        <f t="shared" si="258"/>
        <v>0</v>
      </c>
      <c r="F141" s="11" t="str">
        <f t="shared" si="258"/>
        <v>0</v>
      </c>
      <c r="G141" s="11" t="str">
        <f t="shared" si="258"/>
        <v>0</v>
      </c>
      <c r="H141" s="11" t="str">
        <f t="shared" si="258"/>
        <v>0</v>
      </c>
      <c r="I141" s="11" t="str">
        <f t="shared" si="258"/>
        <v>0</v>
      </c>
      <c r="J141" s="11" t="str">
        <f t="shared" si="258"/>
        <v>0</v>
      </c>
      <c r="K141" s="11" t="str">
        <f t="shared" si="258"/>
        <v>0</v>
      </c>
      <c r="L141" s="11" t="str">
        <f t="shared" si="258"/>
        <v>0</v>
      </c>
      <c r="M141" s="11" t="str">
        <f t="shared" si="258"/>
        <v>0</v>
      </c>
      <c r="N141" s="11" t="str">
        <f t="shared" si="258"/>
        <v>0</v>
      </c>
      <c r="O141" s="11" t="str">
        <f t="shared" si="258"/>
        <v>0</v>
      </c>
      <c r="P141" s="11" t="str">
        <f t="shared" si="258"/>
        <v>0</v>
      </c>
      <c r="Q141" s="11" t="str">
        <f t="shared" si="258"/>
        <v>0</v>
      </c>
      <c r="R141" s="11" t="str">
        <f t="shared" si="258"/>
        <v>0</v>
      </c>
      <c r="S141" s="11" t="str">
        <f t="shared" si="258"/>
        <v>0</v>
      </c>
      <c r="T141" s="11" t="str">
        <f t="shared" si="258"/>
        <v>0</v>
      </c>
      <c r="U141" s="11" t="str">
        <f t="shared" si="258"/>
        <v>0</v>
      </c>
      <c r="V141" s="11" t="str">
        <f t="shared" si="258"/>
        <v>0</v>
      </c>
      <c r="W141" s="11" t="str">
        <f t="shared" si="258"/>
        <v>0</v>
      </c>
      <c r="X141" s="11" t="str">
        <f t="shared" si="258"/>
        <v>0</v>
      </c>
      <c r="Y141" s="11" t="str">
        <f t="shared" si="258"/>
        <v>0</v>
      </c>
      <c r="Z141" s="11" t="str">
        <f t="shared" si="258"/>
        <v>0</v>
      </c>
      <c r="AA141" s="11" t="str">
        <f t="shared" si="258"/>
        <v>0</v>
      </c>
      <c r="AB141" s="11" t="str">
        <f t="shared" si="258"/>
        <v>0</v>
      </c>
      <c r="AC141" s="11" t="str">
        <f t="shared" si="258"/>
        <v>0</v>
      </c>
      <c r="AD141" s="11" t="str">
        <f t="shared" si="258"/>
        <v>0</v>
      </c>
      <c r="AE141" s="11" t="str">
        <f t="shared" si="258"/>
        <v>0</v>
      </c>
      <c r="AF141" s="11" t="str">
        <f t="shared" si="258"/>
        <v>0</v>
      </c>
      <c r="AG141" s="11" t="str">
        <f t="shared" si="258"/>
        <v>0</v>
      </c>
      <c r="AH141" s="11" t="str">
        <f t="shared" si="258"/>
        <v>0</v>
      </c>
      <c r="AI141" s="11" t="str">
        <f t="shared" si="258"/>
        <v>0</v>
      </c>
      <c r="AJ141" s="11" t="str">
        <f t="shared" si="258"/>
        <v>0</v>
      </c>
      <c r="AK141" s="11" t="str">
        <f t="shared" si="258"/>
        <v>0</v>
      </c>
      <c r="AL141" s="11" t="str">
        <f t="shared" si="258"/>
        <v>0</v>
      </c>
      <c r="AM141" s="11" t="str">
        <f t="shared" si="258"/>
        <v>0</v>
      </c>
      <c r="AN141" s="11" t="str">
        <f t="shared" si="258"/>
        <v>0</v>
      </c>
      <c r="AO141" s="11" t="str">
        <f t="shared" si="258"/>
        <v>0</v>
      </c>
      <c r="AP141" s="11" t="str">
        <f t="shared" si="258"/>
        <v>0</v>
      </c>
      <c r="AQ141" s="11" t="str">
        <f t="shared" si="258"/>
        <v>0</v>
      </c>
      <c r="AR141" s="11" t="str">
        <f t="shared" si="258"/>
        <v>0</v>
      </c>
      <c r="AS141" s="11" t="str">
        <f t="shared" si="258"/>
        <v>0</v>
      </c>
      <c r="AT141" s="11" t="str">
        <f t="shared" si="258"/>
        <v>0</v>
      </c>
      <c r="AU141" s="11" t="str">
        <f t="shared" si="258"/>
        <v>0</v>
      </c>
      <c r="AV141" s="11" t="str">
        <f t="shared" si="258"/>
        <v>0</v>
      </c>
      <c r="AW141" s="11" t="str">
        <f t="shared" si="258"/>
        <v>0</v>
      </c>
      <c r="AX141" s="11" t="str">
        <f t="shared" si="258"/>
        <v>0</v>
      </c>
      <c r="AY141" s="11" t="str">
        <f t="shared" si="258"/>
        <v>0</v>
      </c>
      <c r="AZ141" s="11" t="str">
        <f t="shared" si="258"/>
        <v>0</v>
      </c>
      <c r="BA141" s="11" t="str">
        <f t="shared" si="258"/>
        <v>0</v>
      </c>
      <c r="BB141" s="11" t="str">
        <f t="shared" si="258"/>
        <v/>
      </c>
      <c r="BC141" s="11" t="str">
        <f t="shared" si="258"/>
        <v/>
      </c>
      <c r="BD141" s="11" t="str">
        <f t="shared" si="258"/>
        <v/>
      </c>
      <c r="BE141" s="11" t="str">
        <f t="shared" si="258"/>
        <v/>
      </c>
      <c r="BF141" s="11" t="str">
        <f t="shared" si="258"/>
        <v/>
      </c>
      <c r="BG141" s="11" t="str">
        <f t="shared" si="258"/>
        <v/>
      </c>
      <c r="BH141" s="11" t="str">
        <f t="shared" si="258"/>
        <v/>
      </c>
      <c r="BI141" s="11" t="str">
        <f t="shared" si="258"/>
        <v/>
      </c>
      <c r="BJ141" s="11" t="str">
        <f t="shared" si="258"/>
        <v/>
      </c>
      <c r="BK141" s="11" t="str">
        <f t="shared" si="258"/>
        <v/>
      </c>
      <c r="BL141" s="11" t="str">
        <f t="shared" si="138"/>
        <v/>
      </c>
      <c r="BM141" s="11" t="str">
        <f t="shared" si="139"/>
        <v/>
      </c>
      <c r="BN141" s="11">
        <f t="shared" si="140"/>
        <v>0</v>
      </c>
      <c r="BO141" s="11" t="b">
        <f t="shared" si="135"/>
        <v>0</v>
      </c>
      <c r="BP141" t="b">
        <f>AND(COUNTIF(ranges!B$2:B$4,'Sample Manifest - ALL TYPES'!G132)=0,NOT(ISBLANK('Sample Manifest - ALL TYPES'!G132)))</f>
        <v>0</v>
      </c>
      <c r="CB141" s="11" t="b">
        <f t="shared" si="141"/>
        <v>0</v>
      </c>
      <c r="CD141" s="54" t="b">
        <f>IF(OR('Sample Manifest - ALL TYPES'!AB132="Custom indexes",'Sample Manifest - ALL TYPES'!AB132="Non-listed commercial indexes"),TRUE,FALSE)</f>
        <v>0</v>
      </c>
      <c r="CE141" s="54"/>
      <c r="CG141" s="62">
        <f>'Sample Manifest - ALL TYPES'!Q132</f>
        <v>0</v>
      </c>
      <c r="CH141" s="61" t="str">
        <f t="shared" ref="CH141:CK141" si="259">SUBSTITUTE(CG141,CH$17,"")</f>
        <v>0</v>
      </c>
      <c r="CI141" s="61" t="str">
        <f t="shared" si="259"/>
        <v>0</v>
      </c>
      <c r="CJ141" s="61" t="str">
        <f t="shared" si="259"/>
        <v>0</v>
      </c>
      <c r="CK141" s="61" t="str">
        <f t="shared" si="259"/>
        <v>0</v>
      </c>
      <c r="CL141" s="61">
        <f t="shared" si="143"/>
        <v>1</v>
      </c>
      <c r="CM141" s="61" t="b">
        <f>AND(NOT(ISBLANK('Sample Manifest - ALL TYPES'!Q132)),NOT(CL141=0))</f>
        <v>0</v>
      </c>
      <c r="CR141" s="11" t="b">
        <f>AND('Sample Manifest - ALL TYPES'!B132="Illumina Library Pool",ISBLANK('Sample Manifest - ALL TYPES'!Z132))</f>
        <v>0</v>
      </c>
    </row>
    <row r="142" spans="1:96" s="11" customFormat="1" x14ac:dyDescent="0.2">
      <c r="A142" s="11">
        <f>'Sample Manifest - ALL TYPES'!C133</f>
        <v>0</v>
      </c>
      <c r="B142" s="11" t="str">
        <f t="shared" ref="B142:BK142" si="260">SUBSTITUTE(A142,B$17,"")</f>
        <v>0</v>
      </c>
      <c r="C142" s="11" t="str">
        <f t="shared" si="260"/>
        <v>0</v>
      </c>
      <c r="D142" s="11" t="str">
        <f t="shared" si="260"/>
        <v>0</v>
      </c>
      <c r="E142" s="11" t="str">
        <f t="shared" si="260"/>
        <v>0</v>
      </c>
      <c r="F142" s="11" t="str">
        <f t="shared" si="260"/>
        <v>0</v>
      </c>
      <c r="G142" s="11" t="str">
        <f t="shared" si="260"/>
        <v>0</v>
      </c>
      <c r="H142" s="11" t="str">
        <f t="shared" si="260"/>
        <v>0</v>
      </c>
      <c r="I142" s="11" t="str">
        <f t="shared" si="260"/>
        <v>0</v>
      </c>
      <c r="J142" s="11" t="str">
        <f t="shared" si="260"/>
        <v>0</v>
      </c>
      <c r="K142" s="11" t="str">
        <f t="shared" si="260"/>
        <v>0</v>
      </c>
      <c r="L142" s="11" t="str">
        <f t="shared" si="260"/>
        <v>0</v>
      </c>
      <c r="M142" s="11" t="str">
        <f t="shared" si="260"/>
        <v>0</v>
      </c>
      <c r="N142" s="11" t="str">
        <f t="shared" si="260"/>
        <v>0</v>
      </c>
      <c r="O142" s="11" t="str">
        <f t="shared" si="260"/>
        <v>0</v>
      </c>
      <c r="P142" s="11" t="str">
        <f t="shared" si="260"/>
        <v>0</v>
      </c>
      <c r="Q142" s="11" t="str">
        <f t="shared" si="260"/>
        <v>0</v>
      </c>
      <c r="R142" s="11" t="str">
        <f t="shared" si="260"/>
        <v>0</v>
      </c>
      <c r="S142" s="11" t="str">
        <f t="shared" si="260"/>
        <v>0</v>
      </c>
      <c r="T142" s="11" t="str">
        <f t="shared" si="260"/>
        <v>0</v>
      </c>
      <c r="U142" s="11" t="str">
        <f t="shared" si="260"/>
        <v>0</v>
      </c>
      <c r="V142" s="11" t="str">
        <f t="shared" si="260"/>
        <v>0</v>
      </c>
      <c r="W142" s="11" t="str">
        <f t="shared" si="260"/>
        <v>0</v>
      </c>
      <c r="X142" s="11" t="str">
        <f t="shared" si="260"/>
        <v>0</v>
      </c>
      <c r="Y142" s="11" t="str">
        <f t="shared" si="260"/>
        <v>0</v>
      </c>
      <c r="Z142" s="11" t="str">
        <f t="shared" si="260"/>
        <v>0</v>
      </c>
      <c r="AA142" s="11" t="str">
        <f t="shared" si="260"/>
        <v>0</v>
      </c>
      <c r="AB142" s="11" t="str">
        <f t="shared" si="260"/>
        <v>0</v>
      </c>
      <c r="AC142" s="11" t="str">
        <f t="shared" si="260"/>
        <v>0</v>
      </c>
      <c r="AD142" s="11" t="str">
        <f t="shared" si="260"/>
        <v>0</v>
      </c>
      <c r="AE142" s="11" t="str">
        <f t="shared" si="260"/>
        <v>0</v>
      </c>
      <c r="AF142" s="11" t="str">
        <f t="shared" si="260"/>
        <v>0</v>
      </c>
      <c r="AG142" s="11" t="str">
        <f t="shared" si="260"/>
        <v>0</v>
      </c>
      <c r="AH142" s="11" t="str">
        <f t="shared" si="260"/>
        <v>0</v>
      </c>
      <c r="AI142" s="11" t="str">
        <f t="shared" si="260"/>
        <v>0</v>
      </c>
      <c r="AJ142" s="11" t="str">
        <f t="shared" si="260"/>
        <v>0</v>
      </c>
      <c r="AK142" s="11" t="str">
        <f t="shared" si="260"/>
        <v>0</v>
      </c>
      <c r="AL142" s="11" t="str">
        <f t="shared" si="260"/>
        <v>0</v>
      </c>
      <c r="AM142" s="11" t="str">
        <f t="shared" si="260"/>
        <v>0</v>
      </c>
      <c r="AN142" s="11" t="str">
        <f t="shared" si="260"/>
        <v>0</v>
      </c>
      <c r="AO142" s="11" t="str">
        <f t="shared" si="260"/>
        <v>0</v>
      </c>
      <c r="AP142" s="11" t="str">
        <f t="shared" si="260"/>
        <v>0</v>
      </c>
      <c r="AQ142" s="11" t="str">
        <f t="shared" si="260"/>
        <v>0</v>
      </c>
      <c r="AR142" s="11" t="str">
        <f t="shared" si="260"/>
        <v>0</v>
      </c>
      <c r="AS142" s="11" t="str">
        <f t="shared" si="260"/>
        <v>0</v>
      </c>
      <c r="AT142" s="11" t="str">
        <f t="shared" si="260"/>
        <v>0</v>
      </c>
      <c r="AU142" s="11" t="str">
        <f t="shared" si="260"/>
        <v>0</v>
      </c>
      <c r="AV142" s="11" t="str">
        <f t="shared" si="260"/>
        <v>0</v>
      </c>
      <c r="AW142" s="11" t="str">
        <f t="shared" si="260"/>
        <v>0</v>
      </c>
      <c r="AX142" s="11" t="str">
        <f t="shared" si="260"/>
        <v>0</v>
      </c>
      <c r="AY142" s="11" t="str">
        <f t="shared" si="260"/>
        <v>0</v>
      </c>
      <c r="AZ142" s="11" t="str">
        <f t="shared" si="260"/>
        <v>0</v>
      </c>
      <c r="BA142" s="11" t="str">
        <f t="shared" si="260"/>
        <v>0</v>
      </c>
      <c r="BB142" s="11" t="str">
        <f t="shared" si="260"/>
        <v/>
      </c>
      <c r="BC142" s="11" t="str">
        <f t="shared" si="260"/>
        <v/>
      </c>
      <c r="BD142" s="11" t="str">
        <f t="shared" si="260"/>
        <v/>
      </c>
      <c r="BE142" s="11" t="str">
        <f t="shared" si="260"/>
        <v/>
      </c>
      <c r="BF142" s="11" t="str">
        <f t="shared" si="260"/>
        <v/>
      </c>
      <c r="BG142" s="11" t="str">
        <f t="shared" si="260"/>
        <v/>
      </c>
      <c r="BH142" s="11" t="str">
        <f t="shared" si="260"/>
        <v/>
      </c>
      <c r="BI142" s="11" t="str">
        <f t="shared" si="260"/>
        <v/>
      </c>
      <c r="BJ142" s="11" t="str">
        <f t="shared" si="260"/>
        <v/>
      </c>
      <c r="BK142" s="11" t="str">
        <f t="shared" si="260"/>
        <v/>
      </c>
      <c r="BL142" s="11" t="str">
        <f t="shared" si="138"/>
        <v/>
      </c>
      <c r="BM142" s="11" t="str">
        <f t="shared" si="139"/>
        <v/>
      </c>
      <c r="BN142" s="11">
        <f t="shared" si="140"/>
        <v>0</v>
      </c>
      <c r="BO142" s="11" t="b">
        <f t="shared" si="135"/>
        <v>0</v>
      </c>
      <c r="BP142" t="b">
        <f>AND(COUNTIF(ranges!B$2:B$4,'Sample Manifest - ALL TYPES'!G133)=0,NOT(ISBLANK('Sample Manifest - ALL TYPES'!G133)))</f>
        <v>0</v>
      </c>
      <c r="CB142" s="11" t="b">
        <f t="shared" si="141"/>
        <v>0</v>
      </c>
      <c r="CD142" s="54" t="b">
        <f>IF(OR('Sample Manifest - ALL TYPES'!AB133="Custom indexes",'Sample Manifest - ALL TYPES'!AB133="Non-listed commercial indexes"),TRUE,FALSE)</f>
        <v>0</v>
      </c>
      <c r="CE142" s="54"/>
      <c r="CG142" s="62">
        <f>'Sample Manifest - ALL TYPES'!Q133</f>
        <v>0</v>
      </c>
      <c r="CH142" s="61" t="str">
        <f t="shared" ref="CH142:CK142" si="261">SUBSTITUTE(CG142,CH$17,"")</f>
        <v>0</v>
      </c>
      <c r="CI142" s="61" t="str">
        <f t="shared" si="261"/>
        <v>0</v>
      </c>
      <c r="CJ142" s="61" t="str">
        <f t="shared" si="261"/>
        <v>0</v>
      </c>
      <c r="CK142" s="61" t="str">
        <f t="shared" si="261"/>
        <v>0</v>
      </c>
      <c r="CL142" s="61">
        <f t="shared" si="143"/>
        <v>1</v>
      </c>
      <c r="CM142" s="61" t="b">
        <f>AND(NOT(ISBLANK('Sample Manifest - ALL TYPES'!Q133)),NOT(CL142=0))</f>
        <v>0</v>
      </c>
      <c r="CR142" s="11" t="b">
        <f>AND('Sample Manifest - ALL TYPES'!B133="Illumina Library Pool",ISBLANK('Sample Manifest - ALL TYPES'!Z133))</f>
        <v>0</v>
      </c>
    </row>
    <row r="143" spans="1:96" s="11" customFormat="1" x14ac:dyDescent="0.2">
      <c r="A143" s="11">
        <f>'Sample Manifest - ALL TYPES'!C134</f>
        <v>0</v>
      </c>
      <c r="B143" s="11" t="str">
        <f t="shared" ref="B143:BK143" si="262">SUBSTITUTE(A143,B$17,"")</f>
        <v>0</v>
      </c>
      <c r="C143" s="11" t="str">
        <f t="shared" si="262"/>
        <v>0</v>
      </c>
      <c r="D143" s="11" t="str">
        <f t="shared" si="262"/>
        <v>0</v>
      </c>
      <c r="E143" s="11" t="str">
        <f t="shared" si="262"/>
        <v>0</v>
      </c>
      <c r="F143" s="11" t="str">
        <f t="shared" si="262"/>
        <v>0</v>
      </c>
      <c r="G143" s="11" t="str">
        <f t="shared" si="262"/>
        <v>0</v>
      </c>
      <c r="H143" s="11" t="str">
        <f t="shared" si="262"/>
        <v>0</v>
      </c>
      <c r="I143" s="11" t="str">
        <f t="shared" si="262"/>
        <v>0</v>
      </c>
      <c r="J143" s="11" t="str">
        <f t="shared" si="262"/>
        <v>0</v>
      </c>
      <c r="K143" s="11" t="str">
        <f t="shared" si="262"/>
        <v>0</v>
      </c>
      <c r="L143" s="11" t="str">
        <f t="shared" si="262"/>
        <v>0</v>
      </c>
      <c r="M143" s="11" t="str">
        <f t="shared" si="262"/>
        <v>0</v>
      </c>
      <c r="N143" s="11" t="str">
        <f t="shared" si="262"/>
        <v>0</v>
      </c>
      <c r="O143" s="11" t="str">
        <f t="shared" si="262"/>
        <v>0</v>
      </c>
      <c r="P143" s="11" t="str">
        <f t="shared" si="262"/>
        <v>0</v>
      </c>
      <c r="Q143" s="11" t="str">
        <f t="shared" si="262"/>
        <v>0</v>
      </c>
      <c r="R143" s="11" t="str">
        <f t="shared" si="262"/>
        <v>0</v>
      </c>
      <c r="S143" s="11" t="str">
        <f t="shared" si="262"/>
        <v>0</v>
      </c>
      <c r="T143" s="11" t="str">
        <f t="shared" si="262"/>
        <v>0</v>
      </c>
      <c r="U143" s="11" t="str">
        <f t="shared" si="262"/>
        <v>0</v>
      </c>
      <c r="V143" s="11" t="str">
        <f t="shared" si="262"/>
        <v>0</v>
      </c>
      <c r="W143" s="11" t="str">
        <f t="shared" si="262"/>
        <v>0</v>
      </c>
      <c r="X143" s="11" t="str">
        <f t="shared" si="262"/>
        <v>0</v>
      </c>
      <c r="Y143" s="11" t="str">
        <f t="shared" si="262"/>
        <v>0</v>
      </c>
      <c r="Z143" s="11" t="str">
        <f t="shared" si="262"/>
        <v>0</v>
      </c>
      <c r="AA143" s="11" t="str">
        <f t="shared" si="262"/>
        <v>0</v>
      </c>
      <c r="AB143" s="11" t="str">
        <f t="shared" si="262"/>
        <v>0</v>
      </c>
      <c r="AC143" s="11" t="str">
        <f t="shared" si="262"/>
        <v>0</v>
      </c>
      <c r="AD143" s="11" t="str">
        <f t="shared" si="262"/>
        <v>0</v>
      </c>
      <c r="AE143" s="11" t="str">
        <f t="shared" si="262"/>
        <v>0</v>
      </c>
      <c r="AF143" s="11" t="str">
        <f t="shared" si="262"/>
        <v>0</v>
      </c>
      <c r="AG143" s="11" t="str">
        <f t="shared" si="262"/>
        <v>0</v>
      </c>
      <c r="AH143" s="11" t="str">
        <f t="shared" si="262"/>
        <v>0</v>
      </c>
      <c r="AI143" s="11" t="str">
        <f t="shared" si="262"/>
        <v>0</v>
      </c>
      <c r="AJ143" s="11" t="str">
        <f t="shared" si="262"/>
        <v>0</v>
      </c>
      <c r="AK143" s="11" t="str">
        <f t="shared" si="262"/>
        <v>0</v>
      </c>
      <c r="AL143" s="11" t="str">
        <f t="shared" si="262"/>
        <v>0</v>
      </c>
      <c r="AM143" s="11" t="str">
        <f t="shared" si="262"/>
        <v>0</v>
      </c>
      <c r="AN143" s="11" t="str">
        <f t="shared" si="262"/>
        <v>0</v>
      </c>
      <c r="AO143" s="11" t="str">
        <f t="shared" si="262"/>
        <v>0</v>
      </c>
      <c r="AP143" s="11" t="str">
        <f t="shared" si="262"/>
        <v>0</v>
      </c>
      <c r="AQ143" s="11" t="str">
        <f t="shared" si="262"/>
        <v>0</v>
      </c>
      <c r="AR143" s="11" t="str">
        <f t="shared" si="262"/>
        <v>0</v>
      </c>
      <c r="AS143" s="11" t="str">
        <f t="shared" si="262"/>
        <v>0</v>
      </c>
      <c r="AT143" s="11" t="str">
        <f t="shared" si="262"/>
        <v>0</v>
      </c>
      <c r="AU143" s="11" t="str">
        <f t="shared" si="262"/>
        <v>0</v>
      </c>
      <c r="AV143" s="11" t="str">
        <f t="shared" si="262"/>
        <v>0</v>
      </c>
      <c r="AW143" s="11" t="str">
        <f t="shared" si="262"/>
        <v>0</v>
      </c>
      <c r="AX143" s="11" t="str">
        <f t="shared" si="262"/>
        <v>0</v>
      </c>
      <c r="AY143" s="11" t="str">
        <f t="shared" si="262"/>
        <v>0</v>
      </c>
      <c r="AZ143" s="11" t="str">
        <f t="shared" si="262"/>
        <v>0</v>
      </c>
      <c r="BA143" s="11" t="str">
        <f t="shared" si="262"/>
        <v>0</v>
      </c>
      <c r="BB143" s="11" t="str">
        <f t="shared" si="262"/>
        <v/>
      </c>
      <c r="BC143" s="11" t="str">
        <f t="shared" si="262"/>
        <v/>
      </c>
      <c r="BD143" s="11" t="str">
        <f t="shared" si="262"/>
        <v/>
      </c>
      <c r="BE143" s="11" t="str">
        <f t="shared" si="262"/>
        <v/>
      </c>
      <c r="BF143" s="11" t="str">
        <f t="shared" si="262"/>
        <v/>
      </c>
      <c r="BG143" s="11" t="str">
        <f t="shared" si="262"/>
        <v/>
      </c>
      <c r="BH143" s="11" t="str">
        <f t="shared" si="262"/>
        <v/>
      </c>
      <c r="BI143" s="11" t="str">
        <f t="shared" si="262"/>
        <v/>
      </c>
      <c r="BJ143" s="11" t="str">
        <f t="shared" si="262"/>
        <v/>
      </c>
      <c r="BK143" s="11" t="str">
        <f t="shared" si="262"/>
        <v/>
      </c>
      <c r="BL143" s="11" t="str">
        <f t="shared" si="138"/>
        <v/>
      </c>
      <c r="BM143" s="11" t="str">
        <f t="shared" si="139"/>
        <v/>
      </c>
      <c r="BN143" s="11">
        <f t="shared" si="140"/>
        <v>0</v>
      </c>
      <c r="BO143" s="11" t="b">
        <f t="shared" si="135"/>
        <v>0</v>
      </c>
      <c r="BP143" t="b">
        <f>AND(COUNTIF(ranges!B$2:B$4,'Sample Manifest - ALL TYPES'!G134)=0,NOT(ISBLANK('Sample Manifest - ALL TYPES'!G134)))</f>
        <v>0</v>
      </c>
      <c r="CB143" s="11" t="b">
        <f t="shared" si="141"/>
        <v>0</v>
      </c>
      <c r="CD143" s="54" t="b">
        <f>IF(OR('Sample Manifest - ALL TYPES'!AB134="Custom indexes",'Sample Manifest - ALL TYPES'!AB134="Non-listed commercial indexes"),TRUE,FALSE)</f>
        <v>0</v>
      </c>
      <c r="CE143" s="54"/>
      <c r="CG143" s="62">
        <f>'Sample Manifest - ALL TYPES'!Q134</f>
        <v>0</v>
      </c>
      <c r="CH143" s="61" t="str">
        <f t="shared" ref="CH143:CK143" si="263">SUBSTITUTE(CG143,CH$17,"")</f>
        <v>0</v>
      </c>
      <c r="CI143" s="61" t="str">
        <f t="shared" si="263"/>
        <v>0</v>
      </c>
      <c r="CJ143" s="61" t="str">
        <f t="shared" si="263"/>
        <v>0</v>
      </c>
      <c r="CK143" s="61" t="str">
        <f t="shared" si="263"/>
        <v>0</v>
      </c>
      <c r="CL143" s="61">
        <f t="shared" si="143"/>
        <v>1</v>
      </c>
      <c r="CM143" s="61" t="b">
        <f>AND(NOT(ISBLANK('Sample Manifest - ALL TYPES'!Q134)),NOT(CL143=0))</f>
        <v>0</v>
      </c>
      <c r="CR143" s="11" t="b">
        <f>AND('Sample Manifest - ALL TYPES'!B134="Illumina Library Pool",ISBLANK('Sample Manifest - ALL TYPES'!Z134))</f>
        <v>0</v>
      </c>
    </row>
    <row r="144" spans="1:96" s="11" customFormat="1" x14ac:dyDescent="0.2">
      <c r="A144" s="11">
        <f>'Sample Manifest - ALL TYPES'!C135</f>
        <v>0</v>
      </c>
      <c r="B144" s="11" t="str">
        <f t="shared" ref="B144:BK144" si="264">SUBSTITUTE(A144,B$17,"")</f>
        <v>0</v>
      </c>
      <c r="C144" s="11" t="str">
        <f t="shared" si="264"/>
        <v>0</v>
      </c>
      <c r="D144" s="11" t="str">
        <f t="shared" si="264"/>
        <v>0</v>
      </c>
      <c r="E144" s="11" t="str">
        <f t="shared" si="264"/>
        <v>0</v>
      </c>
      <c r="F144" s="11" t="str">
        <f t="shared" si="264"/>
        <v>0</v>
      </c>
      <c r="G144" s="11" t="str">
        <f t="shared" si="264"/>
        <v>0</v>
      </c>
      <c r="H144" s="11" t="str">
        <f t="shared" si="264"/>
        <v>0</v>
      </c>
      <c r="I144" s="11" t="str">
        <f t="shared" si="264"/>
        <v>0</v>
      </c>
      <c r="J144" s="11" t="str">
        <f t="shared" si="264"/>
        <v>0</v>
      </c>
      <c r="K144" s="11" t="str">
        <f t="shared" si="264"/>
        <v>0</v>
      </c>
      <c r="L144" s="11" t="str">
        <f t="shared" si="264"/>
        <v>0</v>
      </c>
      <c r="M144" s="11" t="str">
        <f t="shared" si="264"/>
        <v>0</v>
      </c>
      <c r="N144" s="11" t="str">
        <f t="shared" si="264"/>
        <v>0</v>
      </c>
      <c r="O144" s="11" t="str">
        <f t="shared" si="264"/>
        <v>0</v>
      </c>
      <c r="P144" s="11" t="str">
        <f t="shared" si="264"/>
        <v>0</v>
      </c>
      <c r="Q144" s="11" t="str">
        <f t="shared" si="264"/>
        <v>0</v>
      </c>
      <c r="R144" s="11" t="str">
        <f t="shared" si="264"/>
        <v>0</v>
      </c>
      <c r="S144" s="11" t="str">
        <f t="shared" si="264"/>
        <v>0</v>
      </c>
      <c r="T144" s="11" t="str">
        <f t="shared" si="264"/>
        <v>0</v>
      </c>
      <c r="U144" s="11" t="str">
        <f t="shared" si="264"/>
        <v>0</v>
      </c>
      <c r="V144" s="11" t="str">
        <f t="shared" si="264"/>
        <v>0</v>
      </c>
      <c r="W144" s="11" t="str">
        <f t="shared" si="264"/>
        <v>0</v>
      </c>
      <c r="X144" s="11" t="str">
        <f t="shared" si="264"/>
        <v>0</v>
      </c>
      <c r="Y144" s="11" t="str">
        <f t="shared" si="264"/>
        <v>0</v>
      </c>
      <c r="Z144" s="11" t="str">
        <f t="shared" si="264"/>
        <v>0</v>
      </c>
      <c r="AA144" s="11" t="str">
        <f t="shared" si="264"/>
        <v>0</v>
      </c>
      <c r="AB144" s="11" t="str">
        <f t="shared" si="264"/>
        <v>0</v>
      </c>
      <c r="AC144" s="11" t="str">
        <f t="shared" si="264"/>
        <v>0</v>
      </c>
      <c r="AD144" s="11" t="str">
        <f t="shared" si="264"/>
        <v>0</v>
      </c>
      <c r="AE144" s="11" t="str">
        <f t="shared" si="264"/>
        <v>0</v>
      </c>
      <c r="AF144" s="11" t="str">
        <f t="shared" si="264"/>
        <v>0</v>
      </c>
      <c r="AG144" s="11" t="str">
        <f t="shared" si="264"/>
        <v>0</v>
      </c>
      <c r="AH144" s="11" t="str">
        <f t="shared" si="264"/>
        <v>0</v>
      </c>
      <c r="AI144" s="11" t="str">
        <f t="shared" si="264"/>
        <v>0</v>
      </c>
      <c r="AJ144" s="11" t="str">
        <f t="shared" si="264"/>
        <v>0</v>
      </c>
      <c r="AK144" s="11" t="str">
        <f t="shared" si="264"/>
        <v>0</v>
      </c>
      <c r="AL144" s="11" t="str">
        <f t="shared" si="264"/>
        <v>0</v>
      </c>
      <c r="AM144" s="11" t="str">
        <f t="shared" si="264"/>
        <v>0</v>
      </c>
      <c r="AN144" s="11" t="str">
        <f t="shared" si="264"/>
        <v>0</v>
      </c>
      <c r="AO144" s="11" t="str">
        <f t="shared" si="264"/>
        <v>0</v>
      </c>
      <c r="AP144" s="11" t="str">
        <f t="shared" si="264"/>
        <v>0</v>
      </c>
      <c r="AQ144" s="11" t="str">
        <f t="shared" si="264"/>
        <v>0</v>
      </c>
      <c r="AR144" s="11" t="str">
        <f t="shared" si="264"/>
        <v>0</v>
      </c>
      <c r="AS144" s="11" t="str">
        <f t="shared" si="264"/>
        <v>0</v>
      </c>
      <c r="AT144" s="11" t="str">
        <f t="shared" si="264"/>
        <v>0</v>
      </c>
      <c r="AU144" s="11" t="str">
        <f t="shared" si="264"/>
        <v>0</v>
      </c>
      <c r="AV144" s="11" t="str">
        <f t="shared" si="264"/>
        <v>0</v>
      </c>
      <c r="AW144" s="11" t="str">
        <f t="shared" si="264"/>
        <v>0</v>
      </c>
      <c r="AX144" s="11" t="str">
        <f t="shared" si="264"/>
        <v>0</v>
      </c>
      <c r="AY144" s="11" t="str">
        <f t="shared" si="264"/>
        <v>0</v>
      </c>
      <c r="AZ144" s="11" t="str">
        <f t="shared" si="264"/>
        <v>0</v>
      </c>
      <c r="BA144" s="11" t="str">
        <f t="shared" si="264"/>
        <v>0</v>
      </c>
      <c r="BB144" s="11" t="str">
        <f t="shared" si="264"/>
        <v/>
      </c>
      <c r="BC144" s="11" t="str">
        <f t="shared" si="264"/>
        <v/>
      </c>
      <c r="BD144" s="11" t="str">
        <f t="shared" si="264"/>
        <v/>
      </c>
      <c r="BE144" s="11" t="str">
        <f t="shared" si="264"/>
        <v/>
      </c>
      <c r="BF144" s="11" t="str">
        <f t="shared" si="264"/>
        <v/>
      </c>
      <c r="BG144" s="11" t="str">
        <f t="shared" si="264"/>
        <v/>
      </c>
      <c r="BH144" s="11" t="str">
        <f t="shared" si="264"/>
        <v/>
      </c>
      <c r="BI144" s="11" t="str">
        <f t="shared" si="264"/>
        <v/>
      </c>
      <c r="BJ144" s="11" t="str">
        <f t="shared" si="264"/>
        <v/>
      </c>
      <c r="BK144" s="11" t="str">
        <f t="shared" si="264"/>
        <v/>
      </c>
      <c r="BL144" s="11" t="str">
        <f t="shared" si="138"/>
        <v/>
      </c>
      <c r="BM144" s="11" t="str">
        <f t="shared" si="139"/>
        <v/>
      </c>
      <c r="BN144" s="11">
        <f t="shared" si="140"/>
        <v>0</v>
      </c>
      <c r="BO144" s="11" t="b">
        <f t="shared" si="135"/>
        <v>0</v>
      </c>
      <c r="BP144" t="b">
        <f>AND(COUNTIF(ranges!B$2:B$4,'Sample Manifest - ALL TYPES'!G135)=0,NOT(ISBLANK('Sample Manifest - ALL TYPES'!G135)))</f>
        <v>0</v>
      </c>
      <c r="CB144" s="11" t="b">
        <f t="shared" si="141"/>
        <v>0</v>
      </c>
      <c r="CD144" s="54" t="b">
        <f>IF(OR('Sample Manifest - ALL TYPES'!AB135="Custom indexes",'Sample Manifest - ALL TYPES'!AB135="Non-listed commercial indexes"),TRUE,FALSE)</f>
        <v>0</v>
      </c>
      <c r="CE144" s="54"/>
      <c r="CG144" s="62">
        <f>'Sample Manifest - ALL TYPES'!Q135</f>
        <v>0</v>
      </c>
      <c r="CH144" s="61" t="str">
        <f t="shared" ref="CH144:CK144" si="265">SUBSTITUTE(CG144,CH$17,"")</f>
        <v>0</v>
      </c>
      <c r="CI144" s="61" t="str">
        <f t="shared" si="265"/>
        <v>0</v>
      </c>
      <c r="CJ144" s="61" t="str">
        <f t="shared" si="265"/>
        <v>0</v>
      </c>
      <c r="CK144" s="61" t="str">
        <f t="shared" si="265"/>
        <v>0</v>
      </c>
      <c r="CL144" s="61">
        <f t="shared" si="143"/>
        <v>1</v>
      </c>
      <c r="CM144" s="61" t="b">
        <f>AND(NOT(ISBLANK('Sample Manifest - ALL TYPES'!Q135)),NOT(CL144=0))</f>
        <v>0</v>
      </c>
      <c r="CR144" s="11" t="b">
        <f>AND('Sample Manifest - ALL TYPES'!B135="Illumina Library Pool",ISBLANK('Sample Manifest - ALL TYPES'!Z135))</f>
        <v>0</v>
      </c>
    </row>
    <row r="145" spans="1:96" s="11" customFormat="1" x14ac:dyDescent="0.2">
      <c r="A145" s="11">
        <f>'Sample Manifest - ALL TYPES'!C136</f>
        <v>0</v>
      </c>
      <c r="B145" s="11" t="str">
        <f t="shared" ref="B145:BK145" si="266">SUBSTITUTE(A145,B$17,"")</f>
        <v>0</v>
      </c>
      <c r="C145" s="11" t="str">
        <f t="shared" si="266"/>
        <v>0</v>
      </c>
      <c r="D145" s="11" t="str">
        <f t="shared" si="266"/>
        <v>0</v>
      </c>
      <c r="E145" s="11" t="str">
        <f t="shared" si="266"/>
        <v>0</v>
      </c>
      <c r="F145" s="11" t="str">
        <f t="shared" si="266"/>
        <v>0</v>
      </c>
      <c r="G145" s="11" t="str">
        <f t="shared" si="266"/>
        <v>0</v>
      </c>
      <c r="H145" s="11" t="str">
        <f t="shared" si="266"/>
        <v>0</v>
      </c>
      <c r="I145" s="11" t="str">
        <f t="shared" si="266"/>
        <v>0</v>
      </c>
      <c r="J145" s="11" t="str">
        <f t="shared" si="266"/>
        <v>0</v>
      </c>
      <c r="K145" s="11" t="str">
        <f t="shared" si="266"/>
        <v>0</v>
      </c>
      <c r="L145" s="11" t="str">
        <f t="shared" si="266"/>
        <v>0</v>
      </c>
      <c r="M145" s="11" t="str">
        <f t="shared" si="266"/>
        <v>0</v>
      </c>
      <c r="N145" s="11" t="str">
        <f t="shared" si="266"/>
        <v>0</v>
      </c>
      <c r="O145" s="11" t="str">
        <f t="shared" si="266"/>
        <v>0</v>
      </c>
      <c r="P145" s="11" t="str">
        <f t="shared" si="266"/>
        <v>0</v>
      </c>
      <c r="Q145" s="11" t="str">
        <f t="shared" si="266"/>
        <v>0</v>
      </c>
      <c r="R145" s="11" t="str">
        <f t="shared" si="266"/>
        <v>0</v>
      </c>
      <c r="S145" s="11" t="str">
        <f t="shared" si="266"/>
        <v>0</v>
      </c>
      <c r="T145" s="11" t="str">
        <f t="shared" si="266"/>
        <v>0</v>
      </c>
      <c r="U145" s="11" t="str">
        <f t="shared" si="266"/>
        <v>0</v>
      </c>
      <c r="V145" s="11" t="str">
        <f t="shared" si="266"/>
        <v>0</v>
      </c>
      <c r="W145" s="11" t="str">
        <f t="shared" si="266"/>
        <v>0</v>
      </c>
      <c r="X145" s="11" t="str">
        <f t="shared" si="266"/>
        <v>0</v>
      </c>
      <c r="Y145" s="11" t="str">
        <f t="shared" si="266"/>
        <v>0</v>
      </c>
      <c r="Z145" s="11" t="str">
        <f t="shared" si="266"/>
        <v>0</v>
      </c>
      <c r="AA145" s="11" t="str">
        <f t="shared" si="266"/>
        <v>0</v>
      </c>
      <c r="AB145" s="11" t="str">
        <f t="shared" si="266"/>
        <v>0</v>
      </c>
      <c r="AC145" s="11" t="str">
        <f t="shared" si="266"/>
        <v>0</v>
      </c>
      <c r="AD145" s="11" t="str">
        <f t="shared" si="266"/>
        <v>0</v>
      </c>
      <c r="AE145" s="11" t="str">
        <f t="shared" si="266"/>
        <v>0</v>
      </c>
      <c r="AF145" s="11" t="str">
        <f t="shared" si="266"/>
        <v>0</v>
      </c>
      <c r="AG145" s="11" t="str">
        <f t="shared" si="266"/>
        <v>0</v>
      </c>
      <c r="AH145" s="11" t="str">
        <f t="shared" si="266"/>
        <v>0</v>
      </c>
      <c r="AI145" s="11" t="str">
        <f t="shared" si="266"/>
        <v>0</v>
      </c>
      <c r="AJ145" s="11" t="str">
        <f t="shared" si="266"/>
        <v>0</v>
      </c>
      <c r="AK145" s="11" t="str">
        <f t="shared" si="266"/>
        <v>0</v>
      </c>
      <c r="AL145" s="11" t="str">
        <f t="shared" si="266"/>
        <v>0</v>
      </c>
      <c r="AM145" s="11" t="str">
        <f t="shared" si="266"/>
        <v>0</v>
      </c>
      <c r="AN145" s="11" t="str">
        <f t="shared" si="266"/>
        <v>0</v>
      </c>
      <c r="AO145" s="11" t="str">
        <f t="shared" si="266"/>
        <v>0</v>
      </c>
      <c r="AP145" s="11" t="str">
        <f t="shared" si="266"/>
        <v>0</v>
      </c>
      <c r="AQ145" s="11" t="str">
        <f t="shared" si="266"/>
        <v>0</v>
      </c>
      <c r="AR145" s="11" t="str">
        <f t="shared" si="266"/>
        <v>0</v>
      </c>
      <c r="AS145" s="11" t="str">
        <f t="shared" si="266"/>
        <v>0</v>
      </c>
      <c r="AT145" s="11" t="str">
        <f t="shared" si="266"/>
        <v>0</v>
      </c>
      <c r="AU145" s="11" t="str">
        <f t="shared" si="266"/>
        <v>0</v>
      </c>
      <c r="AV145" s="11" t="str">
        <f t="shared" si="266"/>
        <v>0</v>
      </c>
      <c r="AW145" s="11" t="str">
        <f t="shared" si="266"/>
        <v>0</v>
      </c>
      <c r="AX145" s="11" t="str">
        <f t="shared" si="266"/>
        <v>0</v>
      </c>
      <c r="AY145" s="11" t="str">
        <f t="shared" si="266"/>
        <v>0</v>
      </c>
      <c r="AZ145" s="11" t="str">
        <f t="shared" si="266"/>
        <v>0</v>
      </c>
      <c r="BA145" s="11" t="str">
        <f t="shared" si="266"/>
        <v>0</v>
      </c>
      <c r="BB145" s="11" t="str">
        <f t="shared" si="266"/>
        <v/>
      </c>
      <c r="BC145" s="11" t="str">
        <f t="shared" si="266"/>
        <v/>
      </c>
      <c r="BD145" s="11" t="str">
        <f t="shared" si="266"/>
        <v/>
      </c>
      <c r="BE145" s="11" t="str">
        <f t="shared" si="266"/>
        <v/>
      </c>
      <c r="BF145" s="11" t="str">
        <f t="shared" si="266"/>
        <v/>
      </c>
      <c r="BG145" s="11" t="str">
        <f t="shared" si="266"/>
        <v/>
      </c>
      <c r="BH145" s="11" t="str">
        <f t="shared" si="266"/>
        <v/>
      </c>
      <c r="BI145" s="11" t="str">
        <f t="shared" si="266"/>
        <v/>
      </c>
      <c r="BJ145" s="11" t="str">
        <f t="shared" si="266"/>
        <v/>
      </c>
      <c r="BK145" s="11" t="str">
        <f t="shared" si="266"/>
        <v/>
      </c>
      <c r="BL145" s="11" t="str">
        <f t="shared" si="138"/>
        <v/>
      </c>
      <c r="BM145" s="11" t="str">
        <f t="shared" si="139"/>
        <v/>
      </c>
      <c r="BN145" s="11">
        <f t="shared" si="140"/>
        <v>0</v>
      </c>
      <c r="BO145" s="11" t="b">
        <f t="shared" si="135"/>
        <v>0</v>
      </c>
      <c r="BP145" t="b">
        <f>AND(COUNTIF(ranges!B$2:B$4,'Sample Manifest - ALL TYPES'!G136)=0,NOT(ISBLANK('Sample Manifest - ALL TYPES'!G136)))</f>
        <v>0</v>
      </c>
      <c r="CB145" s="11" t="b">
        <f t="shared" si="141"/>
        <v>0</v>
      </c>
      <c r="CD145" s="54" t="b">
        <f>IF(OR('Sample Manifest - ALL TYPES'!AB136="Custom indexes",'Sample Manifest - ALL TYPES'!AB136="Non-listed commercial indexes"),TRUE,FALSE)</f>
        <v>0</v>
      </c>
      <c r="CE145" s="54"/>
      <c r="CG145" s="62">
        <f>'Sample Manifest - ALL TYPES'!Q136</f>
        <v>0</v>
      </c>
      <c r="CH145" s="61" t="str">
        <f t="shared" ref="CH145:CK145" si="267">SUBSTITUTE(CG145,CH$17,"")</f>
        <v>0</v>
      </c>
      <c r="CI145" s="61" t="str">
        <f t="shared" si="267"/>
        <v>0</v>
      </c>
      <c r="CJ145" s="61" t="str">
        <f t="shared" si="267"/>
        <v>0</v>
      </c>
      <c r="CK145" s="61" t="str">
        <f t="shared" si="267"/>
        <v>0</v>
      </c>
      <c r="CL145" s="61">
        <f t="shared" si="143"/>
        <v>1</v>
      </c>
      <c r="CM145" s="61" t="b">
        <f>AND(NOT(ISBLANK('Sample Manifest - ALL TYPES'!Q136)),NOT(CL145=0))</f>
        <v>0</v>
      </c>
      <c r="CR145" s="11" t="b">
        <f>AND('Sample Manifest - ALL TYPES'!B136="Illumina Library Pool",ISBLANK('Sample Manifest - ALL TYPES'!Z136))</f>
        <v>0</v>
      </c>
    </row>
    <row r="146" spans="1:96" s="11" customFormat="1" x14ac:dyDescent="0.2">
      <c r="A146" s="11">
        <f>'Sample Manifest - ALL TYPES'!C137</f>
        <v>0</v>
      </c>
      <c r="B146" s="11" t="str">
        <f t="shared" ref="B146:BK146" si="268">SUBSTITUTE(A146,B$17,"")</f>
        <v>0</v>
      </c>
      <c r="C146" s="11" t="str">
        <f t="shared" si="268"/>
        <v>0</v>
      </c>
      <c r="D146" s="11" t="str">
        <f t="shared" si="268"/>
        <v>0</v>
      </c>
      <c r="E146" s="11" t="str">
        <f t="shared" si="268"/>
        <v>0</v>
      </c>
      <c r="F146" s="11" t="str">
        <f t="shared" si="268"/>
        <v>0</v>
      </c>
      <c r="G146" s="11" t="str">
        <f t="shared" si="268"/>
        <v>0</v>
      </c>
      <c r="H146" s="11" t="str">
        <f t="shared" si="268"/>
        <v>0</v>
      </c>
      <c r="I146" s="11" t="str">
        <f t="shared" si="268"/>
        <v>0</v>
      </c>
      <c r="J146" s="11" t="str">
        <f t="shared" si="268"/>
        <v>0</v>
      </c>
      <c r="K146" s="11" t="str">
        <f t="shared" si="268"/>
        <v>0</v>
      </c>
      <c r="L146" s="11" t="str">
        <f t="shared" si="268"/>
        <v>0</v>
      </c>
      <c r="M146" s="11" t="str">
        <f t="shared" si="268"/>
        <v>0</v>
      </c>
      <c r="N146" s="11" t="str">
        <f t="shared" si="268"/>
        <v>0</v>
      </c>
      <c r="O146" s="11" t="str">
        <f t="shared" si="268"/>
        <v>0</v>
      </c>
      <c r="P146" s="11" t="str">
        <f t="shared" si="268"/>
        <v>0</v>
      </c>
      <c r="Q146" s="11" t="str">
        <f t="shared" si="268"/>
        <v>0</v>
      </c>
      <c r="R146" s="11" t="str">
        <f t="shared" si="268"/>
        <v>0</v>
      </c>
      <c r="S146" s="11" t="str">
        <f t="shared" si="268"/>
        <v>0</v>
      </c>
      <c r="T146" s="11" t="str">
        <f t="shared" si="268"/>
        <v>0</v>
      </c>
      <c r="U146" s="11" t="str">
        <f t="shared" si="268"/>
        <v>0</v>
      </c>
      <c r="V146" s="11" t="str">
        <f t="shared" si="268"/>
        <v>0</v>
      </c>
      <c r="W146" s="11" t="str">
        <f t="shared" si="268"/>
        <v>0</v>
      </c>
      <c r="X146" s="11" t="str">
        <f t="shared" si="268"/>
        <v>0</v>
      </c>
      <c r="Y146" s="11" t="str">
        <f t="shared" si="268"/>
        <v>0</v>
      </c>
      <c r="Z146" s="11" t="str">
        <f t="shared" si="268"/>
        <v>0</v>
      </c>
      <c r="AA146" s="11" t="str">
        <f t="shared" si="268"/>
        <v>0</v>
      </c>
      <c r="AB146" s="11" t="str">
        <f t="shared" si="268"/>
        <v>0</v>
      </c>
      <c r="AC146" s="11" t="str">
        <f t="shared" si="268"/>
        <v>0</v>
      </c>
      <c r="AD146" s="11" t="str">
        <f t="shared" si="268"/>
        <v>0</v>
      </c>
      <c r="AE146" s="11" t="str">
        <f t="shared" si="268"/>
        <v>0</v>
      </c>
      <c r="AF146" s="11" t="str">
        <f t="shared" si="268"/>
        <v>0</v>
      </c>
      <c r="AG146" s="11" t="str">
        <f t="shared" si="268"/>
        <v>0</v>
      </c>
      <c r="AH146" s="11" t="str">
        <f t="shared" si="268"/>
        <v>0</v>
      </c>
      <c r="AI146" s="11" t="str">
        <f t="shared" si="268"/>
        <v>0</v>
      </c>
      <c r="AJ146" s="11" t="str">
        <f t="shared" si="268"/>
        <v>0</v>
      </c>
      <c r="AK146" s="11" t="str">
        <f t="shared" si="268"/>
        <v>0</v>
      </c>
      <c r="AL146" s="11" t="str">
        <f t="shared" si="268"/>
        <v>0</v>
      </c>
      <c r="AM146" s="11" t="str">
        <f t="shared" si="268"/>
        <v>0</v>
      </c>
      <c r="AN146" s="11" t="str">
        <f t="shared" si="268"/>
        <v>0</v>
      </c>
      <c r="AO146" s="11" t="str">
        <f t="shared" si="268"/>
        <v>0</v>
      </c>
      <c r="AP146" s="11" t="str">
        <f t="shared" si="268"/>
        <v>0</v>
      </c>
      <c r="AQ146" s="11" t="str">
        <f t="shared" si="268"/>
        <v>0</v>
      </c>
      <c r="AR146" s="11" t="str">
        <f t="shared" si="268"/>
        <v>0</v>
      </c>
      <c r="AS146" s="11" t="str">
        <f t="shared" si="268"/>
        <v>0</v>
      </c>
      <c r="AT146" s="11" t="str">
        <f t="shared" si="268"/>
        <v>0</v>
      </c>
      <c r="AU146" s="11" t="str">
        <f t="shared" si="268"/>
        <v>0</v>
      </c>
      <c r="AV146" s="11" t="str">
        <f t="shared" si="268"/>
        <v>0</v>
      </c>
      <c r="AW146" s="11" t="str">
        <f t="shared" si="268"/>
        <v>0</v>
      </c>
      <c r="AX146" s="11" t="str">
        <f t="shared" si="268"/>
        <v>0</v>
      </c>
      <c r="AY146" s="11" t="str">
        <f t="shared" si="268"/>
        <v>0</v>
      </c>
      <c r="AZ146" s="11" t="str">
        <f t="shared" si="268"/>
        <v>0</v>
      </c>
      <c r="BA146" s="11" t="str">
        <f t="shared" si="268"/>
        <v>0</v>
      </c>
      <c r="BB146" s="11" t="str">
        <f t="shared" si="268"/>
        <v/>
      </c>
      <c r="BC146" s="11" t="str">
        <f t="shared" si="268"/>
        <v/>
      </c>
      <c r="BD146" s="11" t="str">
        <f t="shared" si="268"/>
        <v/>
      </c>
      <c r="BE146" s="11" t="str">
        <f t="shared" si="268"/>
        <v/>
      </c>
      <c r="BF146" s="11" t="str">
        <f t="shared" si="268"/>
        <v/>
      </c>
      <c r="BG146" s="11" t="str">
        <f t="shared" si="268"/>
        <v/>
      </c>
      <c r="BH146" s="11" t="str">
        <f t="shared" si="268"/>
        <v/>
      </c>
      <c r="BI146" s="11" t="str">
        <f t="shared" si="268"/>
        <v/>
      </c>
      <c r="BJ146" s="11" t="str">
        <f t="shared" si="268"/>
        <v/>
      </c>
      <c r="BK146" s="11" t="str">
        <f t="shared" si="268"/>
        <v/>
      </c>
      <c r="BL146" s="11" t="str">
        <f t="shared" si="138"/>
        <v/>
      </c>
      <c r="BM146" s="11" t="str">
        <f t="shared" si="139"/>
        <v/>
      </c>
      <c r="BN146" s="11">
        <f t="shared" si="140"/>
        <v>0</v>
      </c>
      <c r="BO146" s="11" t="b">
        <f t="shared" ref="BO146:BO209" si="269">LEN(A146)&gt;BO$15</f>
        <v>0</v>
      </c>
      <c r="BP146" t="b">
        <f>AND(COUNTIF(ranges!B$2:B$4,'Sample Manifest - ALL TYPES'!G137)=0,NOT(ISBLANK('Sample Manifest - ALL TYPES'!G137)))</f>
        <v>0</v>
      </c>
      <c r="CB146" s="11" t="b">
        <f t="shared" si="141"/>
        <v>0</v>
      </c>
      <c r="CD146" s="54" t="b">
        <f>IF(OR('Sample Manifest - ALL TYPES'!AB137="Custom indexes",'Sample Manifest - ALL TYPES'!AB137="Non-listed commercial indexes"),TRUE,FALSE)</f>
        <v>0</v>
      </c>
      <c r="CE146" s="54"/>
      <c r="CG146" s="62">
        <f>'Sample Manifest - ALL TYPES'!Q137</f>
        <v>0</v>
      </c>
      <c r="CH146" s="61" t="str">
        <f t="shared" ref="CH146:CK146" si="270">SUBSTITUTE(CG146,CH$17,"")</f>
        <v>0</v>
      </c>
      <c r="CI146" s="61" t="str">
        <f t="shared" si="270"/>
        <v>0</v>
      </c>
      <c r="CJ146" s="61" t="str">
        <f t="shared" si="270"/>
        <v>0</v>
      </c>
      <c r="CK146" s="61" t="str">
        <f t="shared" si="270"/>
        <v>0</v>
      </c>
      <c r="CL146" s="61">
        <f t="shared" si="143"/>
        <v>1</v>
      </c>
      <c r="CM146" s="61" t="b">
        <f>AND(NOT(ISBLANK('Sample Manifest - ALL TYPES'!Q137)),NOT(CL146=0))</f>
        <v>0</v>
      </c>
      <c r="CR146" s="11" t="b">
        <f>AND('Sample Manifest - ALL TYPES'!B137="Illumina Library Pool",ISBLANK('Sample Manifest - ALL TYPES'!Z137))</f>
        <v>0</v>
      </c>
    </row>
    <row r="147" spans="1:96" s="11" customFormat="1" x14ac:dyDescent="0.2">
      <c r="A147" s="11">
        <f>'Sample Manifest - ALL TYPES'!C138</f>
        <v>0</v>
      </c>
      <c r="B147" s="11" t="str">
        <f t="shared" ref="B147:BK147" si="271">SUBSTITUTE(A147,B$17,"")</f>
        <v>0</v>
      </c>
      <c r="C147" s="11" t="str">
        <f t="shared" si="271"/>
        <v>0</v>
      </c>
      <c r="D147" s="11" t="str">
        <f t="shared" si="271"/>
        <v>0</v>
      </c>
      <c r="E147" s="11" t="str">
        <f t="shared" si="271"/>
        <v>0</v>
      </c>
      <c r="F147" s="11" t="str">
        <f t="shared" si="271"/>
        <v>0</v>
      </c>
      <c r="G147" s="11" t="str">
        <f t="shared" si="271"/>
        <v>0</v>
      </c>
      <c r="H147" s="11" t="str">
        <f t="shared" si="271"/>
        <v>0</v>
      </c>
      <c r="I147" s="11" t="str">
        <f t="shared" si="271"/>
        <v>0</v>
      </c>
      <c r="J147" s="11" t="str">
        <f t="shared" si="271"/>
        <v>0</v>
      </c>
      <c r="K147" s="11" t="str">
        <f t="shared" si="271"/>
        <v>0</v>
      </c>
      <c r="L147" s="11" t="str">
        <f t="shared" si="271"/>
        <v>0</v>
      </c>
      <c r="M147" s="11" t="str">
        <f t="shared" si="271"/>
        <v>0</v>
      </c>
      <c r="N147" s="11" t="str">
        <f t="shared" si="271"/>
        <v>0</v>
      </c>
      <c r="O147" s="11" t="str">
        <f t="shared" si="271"/>
        <v>0</v>
      </c>
      <c r="P147" s="11" t="str">
        <f t="shared" si="271"/>
        <v>0</v>
      </c>
      <c r="Q147" s="11" t="str">
        <f t="shared" si="271"/>
        <v>0</v>
      </c>
      <c r="R147" s="11" t="str">
        <f t="shared" si="271"/>
        <v>0</v>
      </c>
      <c r="S147" s="11" t="str">
        <f t="shared" si="271"/>
        <v>0</v>
      </c>
      <c r="T147" s="11" t="str">
        <f t="shared" si="271"/>
        <v>0</v>
      </c>
      <c r="U147" s="11" t="str">
        <f t="shared" si="271"/>
        <v>0</v>
      </c>
      <c r="V147" s="11" t="str">
        <f t="shared" si="271"/>
        <v>0</v>
      </c>
      <c r="W147" s="11" t="str">
        <f t="shared" si="271"/>
        <v>0</v>
      </c>
      <c r="X147" s="11" t="str">
        <f t="shared" si="271"/>
        <v>0</v>
      </c>
      <c r="Y147" s="11" t="str">
        <f t="shared" si="271"/>
        <v>0</v>
      </c>
      <c r="Z147" s="11" t="str">
        <f t="shared" si="271"/>
        <v>0</v>
      </c>
      <c r="AA147" s="11" t="str">
        <f t="shared" si="271"/>
        <v>0</v>
      </c>
      <c r="AB147" s="11" t="str">
        <f t="shared" si="271"/>
        <v>0</v>
      </c>
      <c r="AC147" s="11" t="str">
        <f t="shared" si="271"/>
        <v>0</v>
      </c>
      <c r="AD147" s="11" t="str">
        <f t="shared" si="271"/>
        <v>0</v>
      </c>
      <c r="AE147" s="11" t="str">
        <f t="shared" si="271"/>
        <v>0</v>
      </c>
      <c r="AF147" s="11" t="str">
        <f t="shared" si="271"/>
        <v>0</v>
      </c>
      <c r="AG147" s="11" t="str">
        <f t="shared" si="271"/>
        <v>0</v>
      </c>
      <c r="AH147" s="11" t="str">
        <f t="shared" si="271"/>
        <v>0</v>
      </c>
      <c r="AI147" s="11" t="str">
        <f t="shared" si="271"/>
        <v>0</v>
      </c>
      <c r="AJ147" s="11" t="str">
        <f t="shared" si="271"/>
        <v>0</v>
      </c>
      <c r="AK147" s="11" t="str">
        <f t="shared" si="271"/>
        <v>0</v>
      </c>
      <c r="AL147" s="11" t="str">
        <f t="shared" si="271"/>
        <v>0</v>
      </c>
      <c r="AM147" s="11" t="str">
        <f t="shared" si="271"/>
        <v>0</v>
      </c>
      <c r="AN147" s="11" t="str">
        <f t="shared" si="271"/>
        <v>0</v>
      </c>
      <c r="AO147" s="11" t="str">
        <f t="shared" si="271"/>
        <v>0</v>
      </c>
      <c r="AP147" s="11" t="str">
        <f t="shared" si="271"/>
        <v>0</v>
      </c>
      <c r="AQ147" s="11" t="str">
        <f t="shared" si="271"/>
        <v>0</v>
      </c>
      <c r="AR147" s="11" t="str">
        <f t="shared" si="271"/>
        <v>0</v>
      </c>
      <c r="AS147" s="11" t="str">
        <f t="shared" si="271"/>
        <v>0</v>
      </c>
      <c r="AT147" s="11" t="str">
        <f t="shared" si="271"/>
        <v>0</v>
      </c>
      <c r="AU147" s="11" t="str">
        <f t="shared" si="271"/>
        <v>0</v>
      </c>
      <c r="AV147" s="11" t="str">
        <f t="shared" si="271"/>
        <v>0</v>
      </c>
      <c r="AW147" s="11" t="str">
        <f t="shared" si="271"/>
        <v>0</v>
      </c>
      <c r="AX147" s="11" t="str">
        <f t="shared" si="271"/>
        <v>0</v>
      </c>
      <c r="AY147" s="11" t="str">
        <f t="shared" si="271"/>
        <v>0</v>
      </c>
      <c r="AZ147" s="11" t="str">
        <f t="shared" si="271"/>
        <v>0</v>
      </c>
      <c r="BA147" s="11" t="str">
        <f t="shared" si="271"/>
        <v>0</v>
      </c>
      <c r="BB147" s="11" t="str">
        <f t="shared" si="271"/>
        <v/>
      </c>
      <c r="BC147" s="11" t="str">
        <f t="shared" si="271"/>
        <v/>
      </c>
      <c r="BD147" s="11" t="str">
        <f t="shared" si="271"/>
        <v/>
      </c>
      <c r="BE147" s="11" t="str">
        <f t="shared" si="271"/>
        <v/>
      </c>
      <c r="BF147" s="11" t="str">
        <f t="shared" si="271"/>
        <v/>
      </c>
      <c r="BG147" s="11" t="str">
        <f t="shared" si="271"/>
        <v/>
      </c>
      <c r="BH147" s="11" t="str">
        <f t="shared" si="271"/>
        <v/>
      </c>
      <c r="BI147" s="11" t="str">
        <f t="shared" si="271"/>
        <v/>
      </c>
      <c r="BJ147" s="11" t="str">
        <f t="shared" si="271"/>
        <v/>
      </c>
      <c r="BK147" s="11" t="str">
        <f t="shared" si="271"/>
        <v/>
      </c>
      <c r="BL147" s="11" t="str">
        <f t="shared" ref="BL147:BL210" si="272">SUBSTITUTE(BK147,BL$17,"")</f>
        <v/>
      </c>
      <c r="BM147" s="11" t="str">
        <f t="shared" ref="BM147:BM210" si="273">SUBSTITUTE(BL147,BM$17,"")</f>
        <v/>
      </c>
      <c r="BN147" s="11">
        <f t="shared" ref="BN147:BN210" si="274">LEN(BM147)</f>
        <v>0</v>
      </c>
      <c r="BO147" s="11" t="b">
        <f t="shared" si="269"/>
        <v>0</v>
      </c>
      <c r="BP147" t="b">
        <f>AND(COUNTIF(ranges!B$2:B$4,'Sample Manifest - ALL TYPES'!G138)=0,NOT(ISBLANK('Sample Manifest - ALL TYPES'!G138)))</f>
        <v>0</v>
      </c>
      <c r="CB147" s="11" t="b">
        <f t="shared" ref="CB147:CB210" si="275">OR(BN147:BO147)</f>
        <v>0</v>
      </c>
      <c r="CD147" s="54" t="b">
        <f>IF(OR('Sample Manifest - ALL TYPES'!AB138="Custom indexes",'Sample Manifest - ALL TYPES'!AB138="Non-listed commercial indexes"),TRUE,FALSE)</f>
        <v>0</v>
      </c>
      <c r="CE147" s="54"/>
      <c r="CG147" s="62">
        <f>'Sample Manifest - ALL TYPES'!Q138</f>
        <v>0</v>
      </c>
      <c r="CH147" s="61" t="str">
        <f t="shared" ref="CH147:CK147" si="276">SUBSTITUTE(CG147,CH$17,"")</f>
        <v>0</v>
      </c>
      <c r="CI147" s="61" t="str">
        <f t="shared" si="276"/>
        <v>0</v>
      </c>
      <c r="CJ147" s="61" t="str">
        <f t="shared" si="276"/>
        <v>0</v>
      </c>
      <c r="CK147" s="61" t="str">
        <f t="shared" si="276"/>
        <v>0</v>
      </c>
      <c r="CL147" s="61">
        <f t="shared" ref="CL147:CL210" si="277">LEN(CK147)</f>
        <v>1</v>
      </c>
      <c r="CM147" s="61" t="b">
        <f>AND(NOT(ISBLANK('Sample Manifest - ALL TYPES'!Q138)),NOT(CL147=0))</f>
        <v>0</v>
      </c>
      <c r="CR147" s="11" t="b">
        <f>AND('Sample Manifest - ALL TYPES'!B138="Illumina Library Pool",ISBLANK('Sample Manifest - ALL TYPES'!Z138))</f>
        <v>0</v>
      </c>
    </row>
    <row r="148" spans="1:96" s="11" customFormat="1" x14ac:dyDescent="0.2">
      <c r="A148" s="11">
        <f>'Sample Manifest - ALL TYPES'!C139</f>
        <v>0</v>
      </c>
      <c r="B148" s="11" t="str">
        <f t="shared" ref="B148:BK148" si="278">SUBSTITUTE(A148,B$17,"")</f>
        <v>0</v>
      </c>
      <c r="C148" s="11" t="str">
        <f t="shared" si="278"/>
        <v>0</v>
      </c>
      <c r="D148" s="11" t="str">
        <f t="shared" si="278"/>
        <v>0</v>
      </c>
      <c r="E148" s="11" t="str">
        <f t="shared" si="278"/>
        <v>0</v>
      </c>
      <c r="F148" s="11" t="str">
        <f t="shared" si="278"/>
        <v>0</v>
      </c>
      <c r="G148" s="11" t="str">
        <f t="shared" si="278"/>
        <v>0</v>
      </c>
      <c r="H148" s="11" t="str">
        <f t="shared" si="278"/>
        <v>0</v>
      </c>
      <c r="I148" s="11" t="str">
        <f t="shared" si="278"/>
        <v>0</v>
      </c>
      <c r="J148" s="11" t="str">
        <f t="shared" si="278"/>
        <v>0</v>
      </c>
      <c r="K148" s="11" t="str">
        <f t="shared" si="278"/>
        <v>0</v>
      </c>
      <c r="L148" s="11" t="str">
        <f t="shared" si="278"/>
        <v>0</v>
      </c>
      <c r="M148" s="11" t="str">
        <f t="shared" si="278"/>
        <v>0</v>
      </c>
      <c r="N148" s="11" t="str">
        <f t="shared" si="278"/>
        <v>0</v>
      </c>
      <c r="O148" s="11" t="str">
        <f t="shared" si="278"/>
        <v>0</v>
      </c>
      <c r="P148" s="11" t="str">
        <f t="shared" si="278"/>
        <v>0</v>
      </c>
      <c r="Q148" s="11" t="str">
        <f t="shared" si="278"/>
        <v>0</v>
      </c>
      <c r="R148" s="11" t="str">
        <f t="shared" si="278"/>
        <v>0</v>
      </c>
      <c r="S148" s="11" t="str">
        <f t="shared" si="278"/>
        <v>0</v>
      </c>
      <c r="T148" s="11" t="str">
        <f t="shared" si="278"/>
        <v>0</v>
      </c>
      <c r="U148" s="11" t="str">
        <f t="shared" si="278"/>
        <v>0</v>
      </c>
      <c r="V148" s="11" t="str">
        <f t="shared" si="278"/>
        <v>0</v>
      </c>
      <c r="W148" s="11" t="str">
        <f t="shared" si="278"/>
        <v>0</v>
      </c>
      <c r="X148" s="11" t="str">
        <f t="shared" si="278"/>
        <v>0</v>
      </c>
      <c r="Y148" s="11" t="str">
        <f t="shared" si="278"/>
        <v>0</v>
      </c>
      <c r="Z148" s="11" t="str">
        <f t="shared" si="278"/>
        <v>0</v>
      </c>
      <c r="AA148" s="11" t="str">
        <f t="shared" si="278"/>
        <v>0</v>
      </c>
      <c r="AB148" s="11" t="str">
        <f t="shared" si="278"/>
        <v>0</v>
      </c>
      <c r="AC148" s="11" t="str">
        <f t="shared" si="278"/>
        <v>0</v>
      </c>
      <c r="AD148" s="11" t="str">
        <f t="shared" si="278"/>
        <v>0</v>
      </c>
      <c r="AE148" s="11" t="str">
        <f t="shared" si="278"/>
        <v>0</v>
      </c>
      <c r="AF148" s="11" t="str">
        <f t="shared" si="278"/>
        <v>0</v>
      </c>
      <c r="AG148" s="11" t="str">
        <f t="shared" si="278"/>
        <v>0</v>
      </c>
      <c r="AH148" s="11" t="str">
        <f t="shared" si="278"/>
        <v>0</v>
      </c>
      <c r="AI148" s="11" t="str">
        <f t="shared" si="278"/>
        <v>0</v>
      </c>
      <c r="AJ148" s="11" t="str">
        <f t="shared" si="278"/>
        <v>0</v>
      </c>
      <c r="AK148" s="11" t="str">
        <f t="shared" si="278"/>
        <v>0</v>
      </c>
      <c r="AL148" s="11" t="str">
        <f t="shared" si="278"/>
        <v>0</v>
      </c>
      <c r="AM148" s="11" t="str">
        <f t="shared" si="278"/>
        <v>0</v>
      </c>
      <c r="AN148" s="11" t="str">
        <f t="shared" si="278"/>
        <v>0</v>
      </c>
      <c r="AO148" s="11" t="str">
        <f t="shared" si="278"/>
        <v>0</v>
      </c>
      <c r="AP148" s="11" t="str">
        <f t="shared" si="278"/>
        <v>0</v>
      </c>
      <c r="AQ148" s="11" t="str">
        <f t="shared" si="278"/>
        <v>0</v>
      </c>
      <c r="AR148" s="11" t="str">
        <f t="shared" si="278"/>
        <v>0</v>
      </c>
      <c r="AS148" s="11" t="str">
        <f t="shared" si="278"/>
        <v>0</v>
      </c>
      <c r="AT148" s="11" t="str">
        <f t="shared" si="278"/>
        <v>0</v>
      </c>
      <c r="AU148" s="11" t="str">
        <f t="shared" si="278"/>
        <v>0</v>
      </c>
      <c r="AV148" s="11" t="str">
        <f t="shared" si="278"/>
        <v>0</v>
      </c>
      <c r="AW148" s="11" t="str">
        <f t="shared" si="278"/>
        <v>0</v>
      </c>
      <c r="AX148" s="11" t="str">
        <f t="shared" si="278"/>
        <v>0</v>
      </c>
      <c r="AY148" s="11" t="str">
        <f t="shared" si="278"/>
        <v>0</v>
      </c>
      <c r="AZ148" s="11" t="str">
        <f t="shared" si="278"/>
        <v>0</v>
      </c>
      <c r="BA148" s="11" t="str">
        <f t="shared" si="278"/>
        <v>0</v>
      </c>
      <c r="BB148" s="11" t="str">
        <f t="shared" si="278"/>
        <v/>
      </c>
      <c r="BC148" s="11" t="str">
        <f t="shared" si="278"/>
        <v/>
      </c>
      <c r="BD148" s="11" t="str">
        <f t="shared" si="278"/>
        <v/>
      </c>
      <c r="BE148" s="11" t="str">
        <f t="shared" si="278"/>
        <v/>
      </c>
      <c r="BF148" s="11" t="str">
        <f t="shared" si="278"/>
        <v/>
      </c>
      <c r="BG148" s="11" t="str">
        <f t="shared" si="278"/>
        <v/>
      </c>
      <c r="BH148" s="11" t="str">
        <f t="shared" si="278"/>
        <v/>
      </c>
      <c r="BI148" s="11" t="str">
        <f t="shared" si="278"/>
        <v/>
      </c>
      <c r="BJ148" s="11" t="str">
        <f t="shared" si="278"/>
        <v/>
      </c>
      <c r="BK148" s="11" t="str">
        <f t="shared" si="278"/>
        <v/>
      </c>
      <c r="BL148" s="11" t="str">
        <f t="shared" si="272"/>
        <v/>
      </c>
      <c r="BM148" s="11" t="str">
        <f t="shared" si="273"/>
        <v/>
      </c>
      <c r="BN148" s="11">
        <f t="shared" si="274"/>
        <v>0</v>
      </c>
      <c r="BO148" s="11" t="b">
        <f t="shared" si="269"/>
        <v>0</v>
      </c>
      <c r="BP148" t="b">
        <f>AND(COUNTIF(ranges!B$2:B$4,'Sample Manifest - ALL TYPES'!G139)=0,NOT(ISBLANK('Sample Manifest - ALL TYPES'!G139)))</f>
        <v>0</v>
      </c>
      <c r="CB148" s="11" t="b">
        <f t="shared" si="275"/>
        <v>0</v>
      </c>
      <c r="CD148" s="54" t="b">
        <f>IF(OR('Sample Manifest - ALL TYPES'!AB139="Custom indexes",'Sample Manifest - ALL TYPES'!AB139="Non-listed commercial indexes"),TRUE,FALSE)</f>
        <v>0</v>
      </c>
      <c r="CE148" s="54"/>
      <c r="CG148" s="62">
        <f>'Sample Manifest - ALL TYPES'!Q139</f>
        <v>0</v>
      </c>
      <c r="CH148" s="61" t="str">
        <f t="shared" ref="CH148:CK148" si="279">SUBSTITUTE(CG148,CH$17,"")</f>
        <v>0</v>
      </c>
      <c r="CI148" s="61" t="str">
        <f t="shared" si="279"/>
        <v>0</v>
      </c>
      <c r="CJ148" s="61" t="str">
        <f t="shared" si="279"/>
        <v>0</v>
      </c>
      <c r="CK148" s="61" t="str">
        <f t="shared" si="279"/>
        <v>0</v>
      </c>
      <c r="CL148" s="61">
        <f t="shared" si="277"/>
        <v>1</v>
      </c>
      <c r="CM148" s="61" t="b">
        <f>AND(NOT(ISBLANK('Sample Manifest - ALL TYPES'!Q139)),NOT(CL148=0))</f>
        <v>0</v>
      </c>
      <c r="CR148" s="11" t="b">
        <f>AND('Sample Manifest - ALL TYPES'!B139="Illumina Library Pool",ISBLANK('Sample Manifest - ALL TYPES'!Z139))</f>
        <v>0</v>
      </c>
    </row>
    <row r="149" spans="1:96" s="11" customFormat="1" x14ac:dyDescent="0.2">
      <c r="A149" s="11">
        <f>'Sample Manifest - ALL TYPES'!C140</f>
        <v>0</v>
      </c>
      <c r="B149" s="11" t="str">
        <f t="shared" ref="B149:BK149" si="280">SUBSTITUTE(A149,B$17,"")</f>
        <v>0</v>
      </c>
      <c r="C149" s="11" t="str">
        <f t="shared" si="280"/>
        <v>0</v>
      </c>
      <c r="D149" s="11" t="str">
        <f t="shared" si="280"/>
        <v>0</v>
      </c>
      <c r="E149" s="11" t="str">
        <f t="shared" si="280"/>
        <v>0</v>
      </c>
      <c r="F149" s="11" t="str">
        <f t="shared" si="280"/>
        <v>0</v>
      </c>
      <c r="G149" s="11" t="str">
        <f t="shared" si="280"/>
        <v>0</v>
      </c>
      <c r="H149" s="11" t="str">
        <f t="shared" si="280"/>
        <v>0</v>
      </c>
      <c r="I149" s="11" t="str">
        <f t="shared" si="280"/>
        <v>0</v>
      </c>
      <c r="J149" s="11" t="str">
        <f t="shared" si="280"/>
        <v>0</v>
      </c>
      <c r="K149" s="11" t="str">
        <f t="shared" si="280"/>
        <v>0</v>
      </c>
      <c r="L149" s="11" t="str">
        <f t="shared" si="280"/>
        <v>0</v>
      </c>
      <c r="M149" s="11" t="str">
        <f t="shared" si="280"/>
        <v>0</v>
      </c>
      <c r="N149" s="11" t="str">
        <f t="shared" si="280"/>
        <v>0</v>
      </c>
      <c r="O149" s="11" t="str">
        <f t="shared" si="280"/>
        <v>0</v>
      </c>
      <c r="P149" s="11" t="str">
        <f t="shared" si="280"/>
        <v>0</v>
      </c>
      <c r="Q149" s="11" t="str">
        <f t="shared" si="280"/>
        <v>0</v>
      </c>
      <c r="R149" s="11" t="str">
        <f t="shared" si="280"/>
        <v>0</v>
      </c>
      <c r="S149" s="11" t="str">
        <f t="shared" si="280"/>
        <v>0</v>
      </c>
      <c r="T149" s="11" t="str">
        <f t="shared" si="280"/>
        <v>0</v>
      </c>
      <c r="U149" s="11" t="str">
        <f t="shared" si="280"/>
        <v>0</v>
      </c>
      <c r="V149" s="11" t="str">
        <f t="shared" si="280"/>
        <v>0</v>
      </c>
      <c r="W149" s="11" t="str">
        <f t="shared" si="280"/>
        <v>0</v>
      </c>
      <c r="X149" s="11" t="str">
        <f t="shared" si="280"/>
        <v>0</v>
      </c>
      <c r="Y149" s="11" t="str">
        <f t="shared" si="280"/>
        <v>0</v>
      </c>
      <c r="Z149" s="11" t="str">
        <f t="shared" si="280"/>
        <v>0</v>
      </c>
      <c r="AA149" s="11" t="str">
        <f t="shared" si="280"/>
        <v>0</v>
      </c>
      <c r="AB149" s="11" t="str">
        <f t="shared" si="280"/>
        <v>0</v>
      </c>
      <c r="AC149" s="11" t="str">
        <f t="shared" si="280"/>
        <v>0</v>
      </c>
      <c r="AD149" s="11" t="str">
        <f t="shared" si="280"/>
        <v>0</v>
      </c>
      <c r="AE149" s="11" t="str">
        <f t="shared" si="280"/>
        <v>0</v>
      </c>
      <c r="AF149" s="11" t="str">
        <f t="shared" si="280"/>
        <v>0</v>
      </c>
      <c r="AG149" s="11" t="str">
        <f t="shared" si="280"/>
        <v>0</v>
      </c>
      <c r="AH149" s="11" t="str">
        <f t="shared" si="280"/>
        <v>0</v>
      </c>
      <c r="AI149" s="11" t="str">
        <f t="shared" si="280"/>
        <v>0</v>
      </c>
      <c r="AJ149" s="11" t="str">
        <f t="shared" si="280"/>
        <v>0</v>
      </c>
      <c r="AK149" s="11" t="str">
        <f t="shared" si="280"/>
        <v>0</v>
      </c>
      <c r="AL149" s="11" t="str">
        <f t="shared" si="280"/>
        <v>0</v>
      </c>
      <c r="AM149" s="11" t="str">
        <f t="shared" si="280"/>
        <v>0</v>
      </c>
      <c r="AN149" s="11" t="str">
        <f t="shared" si="280"/>
        <v>0</v>
      </c>
      <c r="AO149" s="11" t="str">
        <f t="shared" si="280"/>
        <v>0</v>
      </c>
      <c r="AP149" s="11" t="str">
        <f t="shared" si="280"/>
        <v>0</v>
      </c>
      <c r="AQ149" s="11" t="str">
        <f t="shared" si="280"/>
        <v>0</v>
      </c>
      <c r="AR149" s="11" t="str">
        <f t="shared" si="280"/>
        <v>0</v>
      </c>
      <c r="AS149" s="11" t="str">
        <f t="shared" si="280"/>
        <v>0</v>
      </c>
      <c r="AT149" s="11" t="str">
        <f t="shared" si="280"/>
        <v>0</v>
      </c>
      <c r="AU149" s="11" t="str">
        <f t="shared" si="280"/>
        <v>0</v>
      </c>
      <c r="AV149" s="11" t="str">
        <f t="shared" si="280"/>
        <v>0</v>
      </c>
      <c r="AW149" s="11" t="str">
        <f t="shared" si="280"/>
        <v>0</v>
      </c>
      <c r="AX149" s="11" t="str">
        <f t="shared" si="280"/>
        <v>0</v>
      </c>
      <c r="AY149" s="11" t="str">
        <f t="shared" si="280"/>
        <v>0</v>
      </c>
      <c r="AZ149" s="11" t="str">
        <f t="shared" si="280"/>
        <v>0</v>
      </c>
      <c r="BA149" s="11" t="str">
        <f t="shared" si="280"/>
        <v>0</v>
      </c>
      <c r="BB149" s="11" t="str">
        <f t="shared" si="280"/>
        <v/>
      </c>
      <c r="BC149" s="11" t="str">
        <f t="shared" si="280"/>
        <v/>
      </c>
      <c r="BD149" s="11" t="str">
        <f t="shared" si="280"/>
        <v/>
      </c>
      <c r="BE149" s="11" t="str">
        <f t="shared" si="280"/>
        <v/>
      </c>
      <c r="BF149" s="11" t="str">
        <f t="shared" si="280"/>
        <v/>
      </c>
      <c r="BG149" s="11" t="str">
        <f t="shared" si="280"/>
        <v/>
      </c>
      <c r="BH149" s="11" t="str">
        <f t="shared" si="280"/>
        <v/>
      </c>
      <c r="BI149" s="11" t="str">
        <f t="shared" si="280"/>
        <v/>
      </c>
      <c r="BJ149" s="11" t="str">
        <f t="shared" si="280"/>
        <v/>
      </c>
      <c r="BK149" s="11" t="str">
        <f t="shared" si="280"/>
        <v/>
      </c>
      <c r="BL149" s="11" t="str">
        <f t="shared" si="272"/>
        <v/>
      </c>
      <c r="BM149" s="11" t="str">
        <f t="shared" si="273"/>
        <v/>
      </c>
      <c r="BN149" s="11">
        <f t="shared" si="274"/>
        <v>0</v>
      </c>
      <c r="BO149" s="11" t="b">
        <f t="shared" si="269"/>
        <v>0</v>
      </c>
      <c r="BP149" t="b">
        <f>AND(COUNTIF(ranges!B$2:B$4,'Sample Manifest - ALL TYPES'!G140)=0,NOT(ISBLANK('Sample Manifest - ALL TYPES'!G140)))</f>
        <v>0</v>
      </c>
      <c r="CB149" s="11" t="b">
        <f t="shared" si="275"/>
        <v>0</v>
      </c>
      <c r="CD149" s="54" t="b">
        <f>IF(OR('Sample Manifest - ALL TYPES'!AB140="Custom indexes",'Sample Manifest - ALL TYPES'!AB140="Non-listed commercial indexes"),TRUE,FALSE)</f>
        <v>0</v>
      </c>
      <c r="CE149" s="54"/>
      <c r="CG149" s="62">
        <f>'Sample Manifest - ALL TYPES'!Q140</f>
        <v>0</v>
      </c>
      <c r="CH149" s="61" t="str">
        <f t="shared" ref="CH149:CK149" si="281">SUBSTITUTE(CG149,CH$17,"")</f>
        <v>0</v>
      </c>
      <c r="CI149" s="61" t="str">
        <f t="shared" si="281"/>
        <v>0</v>
      </c>
      <c r="CJ149" s="61" t="str">
        <f t="shared" si="281"/>
        <v>0</v>
      </c>
      <c r="CK149" s="61" t="str">
        <f t="shared" si="281"/>
        <v>0</v>
      </c>
      <c r="CL149" s="61">
        <f t="shared" si="277"/>
        <v>1</v>
      </c>
      <c r="CM149" s="61" t="b">
        <f>AND(NOT(ISBLANK('Sample Manifest - ALL TYPES'!Q140)),NOT(CL149=0))</f>
        <v>0</v>
      </c>
      <c r="CR149" s="11" t="b">
        <f>AND('Sample Manifest - ALL TYPES'!B140="Illumina Library Pool",ISBLANK('Sample Manifest - ALL TYPES'!Z140))</f>
        <v>0</v>
      </c>
    </row>
    <row r="150" spans="1:96" s="11" customFormat="1" x14ac:dyDescent="0.2">
      <c r="A150" s="11">
        <f>'Sample Manifest - ALL TYPES'!C141</f>
        <v>0</v>
      </c>
      <c r="B150" s="11" t="str">
        <f t="shared" ref="B150:BK150" si="282">SUBSTITUTE(A150,B$17,"")</f>
        <v>0</v>
      </c>
      <c r="C150" s="11" t="str">
        <f t="shared" si="282"/>
        <v>0</v>
      </c>
      <c r="D150" s="11" t="str">
        <f t="shared" si="282"/>
        <v>0</v>
      </c>
      <c r="E150" s="11" t="str">
        <f t="shared" si="282"/>
        <v>0</v>
      </c>
      <c r="F150" s="11" t="str">
        <f t="shared" si="282"/>
        <v>0</v>
      </c>
      <c r="G150" s="11" t="str">
        <f t="shared" si="282"/>
        <v>0</v>
      </c>
      <c r="H150" s="11" t="str">
        <f t="shared" si="282"/>
        <v>0</v>
      </c>
      <c r="I150" s="11" t="str">
        <f t="shared" si="282"/>
        <v>0</v>
      </c>
      <c r="J150" s="11" t="str">
        <f t="shared" si="282"/>
        <v>0</v>
      </c>
      <c r="K150" s="11" t="str">
        <f t="shared" si="282"/>
        <v>0</v>
      </c>
      <c r="L150" s="11" t="str">
        <f t="shared" si="282"/>
        <v>0</v>
      </c>
      <c r="M150" s="11" t="str">
        <f t="shared" si="282"/>
        <v>0</v>
      </c>
      <c r="N150" s="11" t="str">
        <f t="shared" si="282"/>
        <v>0</v>
      </c>
      <c r="O150" s="11" t="str">
        <f t="shared" si="282"/>
        <v>0</v>
      </c>
      <c r="P150" s="11" t="str">
        <f t="shared" si="282"/>
        <v>0</v>
      </c>
      <c r="Q150" s="11" t="str">
        <f t="shared" si="282"/>
        <v>0</v>
      </c>
      <c r="R150" s="11" t="str">
        <f t="shared" si="282"/>
        <v>0</v>
      </c>
      <c r="S150" s="11" t="str">
        <f t="shared" si="282"/>
        <v>0</v>
      </c>
      <c r="T150" s="11" t="str">
        <f t="shared" si="282"/>
        <v>0</v>
      </c>
      <c r="U150" s="11" t="str">
        <f t="shared" si="282"/>
        <v>0</v>
      </c>
      <c r="V150" s="11" t="str">
        <f t="shared" si="282"/>
        <v>0</v>
      </c>
      <c r="W150" s="11" t="str">
        <f t="shared" si="282"/>
        <v>0</v>
      </c>
      <c r="X150" s="11" t="str">
        <f t="shared" si="282"/>
        <v>0</v>
      </c>
      <c r="Y150" s="11" t="str">
        <f t="shared" si="282"/>
        <v>0</v>
      </c>
      <c r="Z150" s="11" t="str">
        <f t="shared" si="282"/>
        <v>0</v>
      </c>
      <c r="AA150" s="11" t="str">
        <f t="shared" si="282"/>
        <v>0</v>
      </c>
      <c r="AB150" s="11" t="str">
        <f t="shared" si="282"/>
        <v>0</v>
      </c>
      <c r="AC150" s="11" t="str">
        <f t="shared" si="282"/>
        <v>0</v>
      </c>
      <c r="AD150" s="11" t="str">
        <f t="shared" si="282"/>
        <v>0</v>
      </c>
      <c r="AE150" s="11" t="str">
        <f t="shared" si="282"/>
        <v>0</v>
      </c>
      <c r="AF150" s="11" t="str">
        <f t="shared" si="282"/>
        <v>0</v>
      </c>
      <c r="AG150" s="11" t="str">
        <f t="shared" si="282"/>
        <v>0</v>
      </c>
      <c r="AH150" s="11" t="str">
        <f t="shared" si="282"/>
        <v>0</v>
      </c>
      <c r="AI150" s="11" t="str">
        <f t="shared" si="282"/>
        <v>0</v>
      </c>
      <c r="AJ150" s="11" t="str">
        <f t="shared" si="282"/>
        <v>0</v>
      </c>
      <c r="AK150" s="11" t="str">
        <f t="shared" si="282"/>
        <v>0</v>
      </c>
      <c r="AL150" s="11" t="str">
        <f t="shared" si="282"/>
        <v>0</v>
      </c>
      <c r="AM150" s="11" t="str">
        <f t="shared" si="282"/>
        <v>0</v>
      </c>
      <c r="AN150" s="11" t="str">
        <f t="shared" si="282"/>
        <v>0</v>
      </c>
      <c r="AO150" s="11" t="str">
        <f t="shared" si="282"/>
        <v>0</v>
      </c>
      <c r="AP150" s="11" t="str">
        <f t="shared" si="282"/>
        <v>0</v>
      </c>
      <c r="AQ150" s="11" t="str">
        <f t="shared" si="282"/>
        <v>0</v>
      </c>
      <c r="AR150" s="11" t="str">
        <f t="shared" si="282"/>
        <v>0</v>
      </c>
      <c r="AS150" s="11" t="str">
        <f t="shared" si="282"/>
        <v>0</v>
      </c>
      <c r="AT150" s="11" t="str">
        <f t="shared" si="282"/>
        <v>0</v>
      </c>
      <c r="AU150" s="11" t="str">
        <f t="shared" si="282"/>
        <v>0</v>
      </c>
      <c r="AV150" s="11" t="str">
        <f t="shared" si="282"/>
        <v>0</v>
      </c>
      <c r="AW150" s="11" t="str">
        <f t="shared" si="282"/>
        <v>0</v>
      </c>
      <c r="AX150" s="11" t="str">
        <f t="shared" si="282"/>
        <v>0</v>
      </c>
      <c r="AY150" s="11" t="str">
        <f t="shared" si="282"/>
        <v>0</v>
      </c>
      <c r="AZ150" s="11" t="str">
        <f t="shared" si="282"/>
        <v>0</v>
      </c>
      <c r="BA150" s="11" t="str">
        <f t="shared" si="282"/>
        <v>0</v>
      </c>
      <c r="BB150" s="11" t="str">
        <f t="shared" si="282"/>
        <v/>
      </c>
      <c r="BC150" s="11" t="str">
        <f t="shared" si="282"/>
        <v/>
      </c>
      <c r="BD150" s="11" t="str">
        <f t="shared" si="282"/>
        <v/>
      </c>
      <c r="BE150" s="11" t="str">
        <f t="shared" si="282"/>
        <v/>
      </c>
      <c r="BF150" s="11" t="str">
        <f t="shared" si="282"/>
        <v/>
      </c>
      <c r="BG150" s="11" t="str">
        <f t="shared" si="282"/>
        <v/>
      </c>
      <c r="BH150" s="11" t="str">
        <f t="shared" si="282"/>
        <v/>
      </c>
      <c r="BI150" s="11" t="str">
        <f t="shared" si="282"/>
        <v/>
      </c>
      <c r="BJ150" s="11" t="str">
        <f t="shared" si="282"/>
        <v/>
      </c>
      <c r="BK150" s="11" t="str">
        <f t="shared" si="282"/>
        <v/>
      </c>
      <c r="BL150" s="11" t="str">
        <f t="shared" si="272"/>
        <v/>
      </c>
      <c r="BM150" s="11" t="str">
        <f t="shared" si="273"/>
        <v/>
      </c>
      <c r="BN150" s="11">
        <f t="shared" si="274"/>
        <v>0</v>
      </c>
      <c r="BO150" s="11" t="b">
        <f t="shared" si="269"/>
        <v>0</v>
      </c>
      <c r="BP150" t="b">
        <f>AND(COUNTIF(ranges!B$2:B$4,'Sample Manifest - ALL TYPES'!G141)=0,NOT(ISBLANK('Sample Manifest - ALL TYPES'!G141)))</f>
        <v>0</v>
      </c>
      <c r="CB150" s="11" t="b">
        <f t="shared" si="275"/>
        <v>0</v>
      </c>
      <c r="CD150" s="54" t="b">
        <f>IF(OR('Sample Manifest - ALL TYPES'!AB141="Custom indexes",'Sample Manifest - ALL TYPES'!AB141="Non-listed commercial indexes"),TRUE,FALSE)</f>
        <v>0</v>
      </c>
      <c r="CE150" s="54"/>
      <c r="CG150" s="62">
        <f>'Sample Manifest - ALL TYPES'!Q141</f>
        <v>0</v>
      </c>
      <c r="CH150" s="61" t="str">
        <f t="shared" ref="CH150:CK150" si="283">SUBSTITUTE(CG150,CH$17,"")</f>
        <v>0</v>
      </c>
      <c r="CI150" s="61" t="str">
        <f t="shared" si="283"/>
        <v>0</v>
      </c>
      <c r="CJ150" s="61" t="str">
        <f t="shared" si="283"/>
        <v>0</v>
      </c>
      <c r="CK150" s="61" t="str">
        <f t="shared" si="283"/>
        <v>0</v>
      </c>
      <c r="CL150" s="61">
        <f t="shared" si="277"/>
        <v>1</v>
      </c>
      <c r="CM150" s="61" t="b">
        <f>AND(NOT(ISBLANK('Sample Manifest - ALL TYPES'!Q141)),NOT(CL150=0))</f>
        <v>0</v>
      </c>
      <c r="CR150" s="11" t="b">
        <f>AND('Sample Manifest - ALL TYPES'!B141="Illumina Library Pool",ISBLANK('Sample Manifest - ALL TYPES'!Z141))</f>
        <v>0</v>
      </c>
    </row>
    <row r="151" spans="1:96" s="11" customFormat="1" x14ac:dyDescent="0.2">
      <c r="A151" s="11">
        <f>'Sample Manifest - ALL TYPES'!C142</f>
        <v>0</v>
      </c>
      <c r="B151" s="11" t="str">
        <f t="shared" ref="B151:BK151" si="284">SUBSTITUTE(A151,B$17,"")</f>
        <v>0</v>
      </c>
      <c r="C151" s="11" t="str">
        <f t="shared" si="284"/>
        <v>0</v>
      </c>
      <c r="D151" s="11" t="str">
        <f t="shared" si="284"/>
        <v>0</v>
      </c>
      <c r="E151" s="11" t="str">
        <f t="shared" si="284"/>
        <v>0</v>
      </c>
      <c r="F151" s="11" t="str">
        <f t="shared" si="284"/>
        <v>0</v>
      </c>
      <c r="G151" s="11" t="str">
        <f t="shared" si="284"/>
        <v>0</v>
      </c>
      <c r="H151" s="11" t="str">
        <f t="shared" si="284"/>
        <v>0</v>
      </c>
      <c r="I151" s="11" t="str">
        <f t="shared" si="284"/>
        <v>0</v>
      </c>
      <c r="J151" s="11" t="str">
        <f t="shared" si="284"/>
        <v>0</v>
      </c>
      <c r="K151" s="11" t="str">
        <f t="shared" si="284"/>
        <v>0</v>
      </c>
      <c r="L151" s="11" t="str">
        <f t="shared" si="284"/>
        <v>0</v>
      </c>
      <c r="M151" s="11" t="str">
        <f t="shared" si="284"/>
        <v>0</v>
      </c>
      <c r="N151" s="11" t="str">
        <f t="shared" si="284"/>
        <v>0</v>
      </c>
      <c r="O151" s="11" t="str">
        <f t="shared" si="284"/>
        <v>0</v>
      </c>
      <c r="P151" s="11" t="str">
        <f t="shared" si="284"/>
        <v>0</v>
      </c>
      <c r="Q151" s="11" t="str">
        <f t="shared" si="284"/>
        <v>0</v>
      </c>
      <c r="R151" s="11" t="str">
        <f t="shared" si="284"/>
        <v>0</v>
      </c>
      <c r="S151" s="11" t="str">
        <f t="shared" si="284"/>
        <v>0</v>
      </c>
      <c r="T151" s="11" t="str">
        <f t="shared" si="284"/>
        <v>0</v>
      </c>
      <c r="U151" s="11" t="str">
        <f t="shared" si="284"/>
        <v>0</v>
      </c>
      <c r="V151" s="11" t="str">
        <f t="shared" si="284"/>
        <v>0</v>
      </c>
      <c r="W151" s="11" t="str">
        <f t="shared" si="284"/>
        <v>0</v>
      </c>
      <c r="X151" s="11" t="str">
        <f t="shared" si="284"/>
        <v>0</v>
      </c>
      <c r="Y151" s="11" t="str">
        <f t="shared" si="284"/>
        <v>0</v>
      </c>
      <c r="Z151" s="11" t="str">
        <f t="shared" si="284"/>
        <v>0</v>
      </c>
      <c r="AA151" s="11" t="str">
        <f t="shared" si="284"/>
        <v>0</v>
      </c>
      <c r="AB151" s="11" t="str">
        <f t="shared" si="284"/>
        <v>0</v>
      </c>
      <c r="AC151" s="11" t="str">
        <f t="shared" si="284"/>
        <v>0</v>
      </c>
      <c r="AD151" s="11" t="str">
        <f t="shared" si="284"/>
        <v>0</v>
      </c>
      <c r="AE151" s="11" t="str">
        <f t="shared" si="284"/>
        <v>0</v>
      </c>
      <c r="AF151" s="11" t="str">
        <f t="shared" si="284"/>
        <v>0</v>
      </c>
      <c r="AG151" s="11" t="str">
        <f t="shared" si="284"/>
        <v>0</v>
      </c>
      <c r="AH151" s="11" t="str">
        <f t="shared" si="284"/>
        <v>0</v>
      </c>
      <c r="AI151" s="11" t="str">
        <f t="shared" si="284"/>
        <v>0</v>
      </c>
      <c r="AJ151" s="11" t="str">
        <f t="shared" si="284"/>
        <v>0</v>
      </c>
      <c r="AK151" s="11" t="str">
        <f t="shared" si="284"/>
        <v>0</v>
      </c>
      <c r="AL151" s="11" t="str">
        <f t="shared" si="284"/>
        <v>0</v>
      </c>
      <c r="AM151" s="11" t="str">
        <f t="shared" si="284"/>
        <v>0</v>
      </c>
      <c r="AN151" s="11" t="str">
        <f t="shared" si="284"/>
        <v>0</v>
      </c>
      <c r="AO151" s="11" t="str">
        <f t="shared" si="284"/>
        <v>0</v>
      </c>
      <c r="AP151" s="11" t="str">
        <f t="shared" si="284"/>
        <v>0</v>
      </c>
      <c r="AQ151" s="11" t="str">
        <f t="shared" si="284"/>
        <v>0</v>
      </c>
      <c r="AR151" s="11" t="str">
        <f t="shared" si="284"/>
        <v>0</v>
      </c>
      <c r="AS151" s="11" t="str">
        <f t="shared" si="284"/>
        <v>0</v>
      </c>
      <c r="AT151" s="11" t="str">
        <f t="shared" si="284"/>
        <v>0</v>
      </c>
      <c r="AU151" s="11" t="str">
        <f t="shared" si="284"/>
        <v>0</v>
      </c>
      <c r="AV151" s="11" t="str">
        <f t="shared" si="284"/>
        <v>0</v>
      </c>
      <c r="AW151" s="11" t="str">
        <f t="shared" si="284"/>
        <v>0</v>
      </c>
      <c r="AX151" s="11" t="str">
        <f t="shared" si="284"/>
        <v>0</v>
      </c>
      <c r="AY151" s="11" t="str">
        <f t="shared" si="284"/>
        <v>0</v>
      </c>
      <c r="AZ151" s="11" t="str">
        <f t="shared" si="284"/>
        <v>0</v>
      </c>
      <c r="BA151" s="11" t="str">
        <f t="shared" si="284"/>
        <v>0</v>
      </c>
      <c r="BB151" s="11" t="str">
        <f t="shared" si="284"/>
        <v/>
      </c>
      <c r="BC151" s="11" t="str">
        <f t="shared" si="284"/>
        <v/>
      </c>
      <c r="BD151" s="11" t="str">
        <f t="shared" si="284"/>
        <v/>
      </c>
      <c r="BE151" s="11" t="str">
        <f t="shared" si="284"/>
        <v/>
      </c>
      <c r="BF151" s="11" t="str">
        <f t="shared" si="284"/>
        <v/>
      </c>
      <c r="BG151" s="11" t="str">
        <f t="shared" si="284"/>
        <v/>
      </c>
      <c r="BH151" s="11" t="str">
        <f t="shared" si="284"/>
        <v/>
      </c>
      <c r="BI151" s="11" t="str">
        <f t="shared" si="284"/>
        <v/>
      </c>
      <c r="BJ151" s="11" t="str">
        <f t="shared" si="284"/>
        <v/>
      </c>
      <c r="BK151" s="11" t="str">
        <f t="shared" si="284"/>
        <v/>
      </c>
      <c r="BL151" s="11" t="str">
        <f t="shared" si="272"/>
        <v/>
      </c>
      <c r="BM151" s="11" t="str">
        <f t="shared" si="273"/>
        <v/>
      </c>
      <c r="BN151" s="11">
        <f t="shared" si="274"/>
        <v>0</v>
      </c>
      <c r="BO151" s="11" t="b">
        <f t="shared" si="269"/>
        <v>0</v>
      </c>
      <c r="BP151" t="b">
        <f>AND(COUNTIF(ranges!B$2:B$4,'Sample Manifest - ALL TYPES'!G142)=0,NOT(ISBLANK('Sample Manifest - ALL TYPES'!G142)))</f>
        <v>0</v>
      </c>
      <c r="CB151" s="11" t="b">
        <f t="shared" si="275"/>
        <v>0</v>
      </c>
      <c r="CD151" s="54" t="b">
        <f>IF(OR('Sample Manifest - ALL TYPES'!AB142="Custom indexes",'Sample Manifest - ALL TYPES'!AB142="Non-listed commercial indexes"),TRUE,FALSE)</f>
        <v>0</v>
      </c>
      <c r="CE151" s="54"/>
      <c r="CG151" s="62">
        <f>'Sample Manifest - ALL TYPES'!Q142</f>
        <v>0</v>
      </c>
      <c r="CH151" s="61" t="str">
        <f t="shared" ref="CH151:CK151" si="285">SUBSTITUTE(CG151,CH$17,"")</f>
        <v>0</v>
      </c>
      <c r="CI151" s="61" t="str">
        <f t="shared" si="285"/>
        <v>0</v>
      </c>
      <c r="CJ151" s="61" t="str">
        <f t="shared" si="285"/>
        <v>0</v>
      </c>
      <c r="CK151" s="61" t="str">
        <f t="shared" si="285"/>
        <v>0</v>
      </c>
      <c r="CL151" s="61">
        <f t="shared" si="277"/>
        <v>1</v>
      </c>
      <c r="CM151" s="61" t="b">
        <f>AND(NOT(ISBLANK('Sample Manifest - ALL TYPES'!Q142)),NOT(CL151=0))</f>
        <v>0</v>
      </c>
      <c r="CR151" s="11" t="b">
        <f>AND('Sample Manifest - ALL TYPES'!B142="Illumina Library Pool",ISBLANK('Sample Manifest - ALL TYPES'!Z142))</f>
        <v>0</v>
      </c>
    </row>
    <row r="152" spans="1:96" s="11" customFormat="1" x14ac:dyDescent="0.2">
      <c r="A152" s="11">
        <f>'Sample Manifest - ALL TYPES'!C143</f>
        <v>0</v>
      </c>
      <c r="B152" s="11" t="str">
        <f t="shared" ref="B152:BK152" si="286">SUBSTITUTE(A152,B$17,"")</f>
        <v>0</v>
      </c>
      <c r="C152" s="11" t="str">
        <f t="shared" si="286"/>
        <v>0</v>
      </c>
      <c r="D152" s="11" t="str">
        <f t="shared" si="286"/>
        <v>0</v>
      </c>
      <c r="E152" s="11" t="str">
        <f t="shared" si="286"/>
        <v>0</v>
      </c>
      <c r="F152" s="11" t="str">
        <f t="shared" si="286"/>
        <v>0</v>
      </c>
      <c r="G152" s="11" t="str">
        <f t="shared" si="286"/>
        <v>0</v>
      </c>
      <c r="H152" s="11" t="str">
        <f t="shared" si="286"/>
        <v>0</v>
      </c>
      <c r="I152" s="11" t="str">
        <f t="shared" si="286"/>
        <v>0</v>
      </c>
      <c r="J152" s="11" t="str">
        <f t="shared" si="286"/>
        <v>0</v>
      </c>
      <c r="K152" s="11" t="str">
        <f t="shared" si="286"/>
        <v>0</v>
      </c>
      <c r="L152" s="11" t="str">
        <f t="shared" si="286"/>
        <v>0</v>
      </c>
      <c r="M152" s="11" t="str">
        <f t="shared" si="286"/>
        <v>0</v>
      </c>
      <c r="N152" s="11" t="str">
        <f t="shared" si="286"/>
        <v>0</v>
      </c>
      <c r="O152" s="11" t="str">
        <f t="shared" si="286"/>
        <v>0</v>
      </c>
      <c r="P152" s="11" t="str">
        <f t="shared" si="286"/>
        <v>0</v>
      </c>
      <c r="Q152" s="11" t="str">
        <f t="shared" si="286"/>
        <v>0</v>
      </c>
      <c r="R152" s="11" t="str">
        <f t="shared" si="286"/>
        <v>0</v>
      </c>
      <c r="S152" s="11" t="str">
        <f t="shared" si="286"/>
        <v>0</v>
      </c>
      <c r="T152" s="11" t="str">
        <f t="shared" si="286"/>
        <v>0</v>
      </c>
      <c r="U152" s="11" t="str">
        <f t="shared" si="286"/>
        <v>0</v>
      </c>
      <c r="V152" s="11" t="str">
        <f t="shared" si="286"/>
        <v>0</v>
      </c>
      <c r="W152" s="11" t="str">
        <f t="shared" si="286"/>
        <v>0</v>
      </c>
      <c r="X152" s="11" t="str">
        <f t="shared" si="286"/>
        <v>0</v>
      </c>
      <c r="Y152" s="11" t="str">
        <f t="shared" si="286"/>
        <v>0</v>
      </c>
      <c r="Z152" s="11" t="str">
        <f t="shared" si="286"/>
        <v>0</v>
      </c>
      <c r="AA152" s="11" t="str">
        <f t="shared" si="286"/>
        <v>0</v>
      </c>
      <c r="AB152" s="11" t="str">
        <f t="shared" si="286"/>
        <v>0</v>
      </c>
      <c r="AC152" s="11" t="str">
        <f t="shared" si="286"/>
        <v>0</v>
      </c>
      <c r="AD152" s="11" t="str">
        <f t="shared" si="286"/>
        <v>0</v>
      </c>
      <c r="AE152" s="11" t="str">
        <f t="shared" si="286"/>
        <v>0</v>
      </c>
      <c r="AF152" s="11" t="str">
        <f t="shared" si="286"/>
        <v>0</v>
      </c>
      <c r="AG152" s="11" t="str">
        <f t="shared" si="286"/>
        <v>0</v>
      </c>
      <c r="AH152" s="11" t="str">
        <f t="shared" si="286"/>
        <v>0</v>
      </c>
      <c r="AI152" s="11" t="str">
        <f t="shared" si="286"/>
        <v>0</v>
      </c>
      <c r="AJ152" s="11" t="str">
        <f t="shared" si="286"/>
        <v>0</v>
      </c>
      <c r="AK152" s="11" t="str">
        <f t="shared" si="286"/>
        <v>0</v>
      </c>
      <c r="AL152" s="11" t="str">
        <f t="shared" si="286"/>
        <v>0</v>
      </c>
      <c r="AM152" s="11" t="str">
        <f t="shared" si="286"/>
        <v>0</v>
      </c>
      <c r="AN152" s="11" t="str">
        <f t="shared" si="286"/>
        <v>0</v>
      </c>
      <c r="AO152" s="11" t="str">
        <f t="shared" si="286"/>
        <v>0</v>
      </c>
      <c r="AP152" s="11" t="str">
        <f t="shared" si="286"/>
        <v>0</v>
      </c>
      <c r="AQ152" s="11" t="str">
        <f t="shared" si="286"/>
        <v>0</v>
      </c>
      <c r="AR152" s="11" t="str">
        <f t="shared" si="286"/>
        <v>0</v>
      </c>
      <c r="AS152" s="11" t="str">
        <f t="shared" si="286"/>
        <v>0</v>
      </c>
      <c r="AT152" s="11" t="str">
        <f t="shared" si="286"/>
        <v>0</v>
      </c>
      <c r="AU152" s="11" t="str">
        <f t="shared" si="286"/>
        <v>0</v>
      </c>
      <c r="AV152" s="11" t="str">
        <f t="shared" si="286"/>
        <v>0</v>
      </c>
      <c r="AW152" s="11" t="str">
        <f t="shared" si="286"/>
        <v>0</v>
      </c>
      <c r="AX152" s="11" t="str">
        <f t="shared" si="286"/>
        <v>0</v>
      </c>
      <c r="AY152" s="11" t="str">
        <f t="shared" si="286"/>
        <v>0</v>
      </c>
      <c r="AZ152" s="11" t="str">
        <f t="shared" si="286"/>
        <v>0</v>
      </c>
      <c r="BA152" s="11" t="str">
        <f t="shared" si="286"/>
        <v>0</v>
      </c>
      <c r="BB152" s="11" t="str">
        <f t="shared" si="286"/>
        <v/>
      </c>
      <c r="BC152" s="11" t="str">
        <f t="shared" si="286"/>
        <v/>
      </c>
      <c r="BD152" s="11" t="str">
        <f t="shared" si="286"/>
        <v/>
      </c>
      <c r="BE152" s="11" t="str">
        <f t="shared" si="286"/>
        <v/>
      </c>
      <c r="BF152" s="11" t="str">
        <f t="shared" si="286"/>
        <v/>
      </c>
      <c r="BG152" s="11" t="str">
        <f t="shared" si="286"/>
        <v/>
      </c>
      <c r="BH152" s="11" t="str">
        <f t="shared" si="286"/>
        <v/>
      </c>
      <c r="BI152" s="11" t="str">
        <f t="shared" si="286"/>
        <v/>
      </c>
      <c r="BJ152" s="11" t="str">
        <f t="shared" si="286"/>
        <v/>
      </c>
      <c r="BK152" s="11" t="str">
        <f t="shared" si="286"/>
        <v/>
      </c>
      <c r="BL152" s="11" t="str">
        <f t="shared" si="272"/>
        <v/>
      </c>
      <c r="BM152" s="11" t="str">
        <f t="shared" si="273"/>
        <v/>
      </c>
      <c r="BN152" s="11">
        <f t="shared" si="274"/>
        <v>0</v>
      </c>
      <c r="BO152" s="11" t="b">
        <f t="shared" si="269"/>
        <v>0</v>
      </c>
      <c r="BP152" t="b">
        <f>AND(COUNTIF(ranges!B$2:B$4,'Sample Manifest - ALL TYPES'!G143)=0,NOT(ISBLANK('Sample Manifest - ALL TYPES'!G143)))</f>
        <v>0</v>
      </c>
      <c r="CB152" s="11" t="b">
        <f t="shared" si="275"/>
        <v>0</v>
      </c>
      <c r="CD152" s="54" t="b">
        <f>IF(OR('Sample Manifest - ALL TYPES'!AB143="Custom indexes",'Sample Manifest - ALL TYPES'!AB143="Non-listed commercial indexes"),TRUE,FALSE)</f>
        <v>0</v>
      </c>
      <c r="CE152" s="54"/>
      <c r="CG152" s="62">
        <f>'Sample Manifest - ALL TYPES'!Q143</f>
        <v>0</v>
      </c>
      <c r="CH152" s="61" t="str">
        <f t="shared" ref="CH152:CK152" si="287">SUBSTITUTE(CG152,CH$17,"")</f>
        <v>0</v>
      </c>
      <c r="CI152" s="61" t="str">
        <f t="shared" si="287"/>
        <v>0</v>
      </c>
      <c r="CJ152" s="61" t="str">
        <f t="shared" si="287"/>
        <v>0</v>
      </c>
      <c r="CK152" s="61" t="str">
        <f t="shared" si="287"/>
        <v>0</v>
      </c>
      <c r="CL152" s="61">
        <f t="shared" si="277"/>
        <v>1</v>
      </c>
      <c r="CM152" s="61" t="b">
        <f>AND(NOT(ISBLANK('Sample Manifest - ALL TYPES'!Q143)),NOT(CL152=0))</f>
        <v>0</v>
      </c>
      <c r="CR152" s="11" t="b">
        <f>AND('Sample Manifest - ALL TYPES'!B143="Illumina Library Pool",ISBLANK('Sample Manifest - ALL TYPES'!Z143))</f>
        <v>0</v>
      </c>
    </row>
    <row r="153" spans="1:96" s="11" customFormat="1" x14ac:dyDescent="0.2">
      <c r="A153" s="11">
        <f>'Sample Manifest - ALL TYPES'!C144</f>
        <v>0</v>
      </c>
      <c r="B153" s="11" t="str">
        <f t="shared" ref="B153:BK153" si="288">SUBSTITUTE(A153,B$17,"")</f>
        <v>0</v>
      </c>
      <c r="C153" s="11" t="str">
        <f t="shared" si="288"/>
        <v>0</v>
      </c>
      <c r="D153" s="11" t="str">
        <f t="shared" si="288"/>
        <v>0</v>
      </c>
      <c r="E153" s="11" t="str">
        <f t="shared" si="288"/>
        <v>0</v>
      </c>
      <c r="F153" s="11" t="str">
        <f t="shared" si="288"/>
        <v>0</v>
      </c>
      <c r="G153" s="11" t="str">
        <f t="shared" si="288"/>
        <v>0</v>
      </c>
      <c r="H153" s="11" t="str">
        <f t="shared" si="288"/>
        <v>0</v>
      </c>
      <c r="I153" s="11" t="str">
        <f t="shared" si="288"/>
        <v>0</v>
      </c>
      <c r="J153" s="11" t="str">
        <f t="shared" si="288"/>
        <v>0</v>
      </c>
      <c r="K153" s="11" t="str">
        <f t="shared" si="288"/>
        <v>0</v>
      </c>
      <c r="L153" s="11" t="str">
        <f t="shared" si="288"/>
        <v>0</v>
      </c>
      <c r="M153" s="11" t="str">
        <f t="shared" si="288"/>
        <v>0</v>
      </c>
      <c r="N153" s="11" t="str">
        <f t="shared" si="288"/>
        <v>0</v>
      </c>
      <c r="O153" s="11" t="str">
        <f t="shared" si="288"/>
        <v>0</v>
      </c>
      <c r="P153" s="11" t="str">
        <f t="shared" si="288"/>
        <v>0</v>
      </c>
      <c r="Q153" s="11" t="str">
        <f t="shared" si="288"/>
        <v>0</v>
      </c>
      <c r="R153" s="11" t="str">
        <f t="shared" si="288"/>
        <v>0</v>
      </c>
      <c r="S153" s="11" t="str">
        <f t="shared" si="288"/>
        <v>0</v>
      </c>
      <c r="T153" s="11" t="str">
        <f t="shared" si="288"/>
        <v>0</v>
      </c>
      <c r="U153" s="11" t="str">
        <f t="shared" si="288"/>
        <v>0</v>
      </c>
      <c r="V153" s="11" t="str">
        <f t="shared" si="288"/>
        <v>0</v>
      </c>
      <c r="W153" s="11" t="str">
        <f t="shared" si="288"/>
        <v>0</v>
      </c>
      <c r="X153" s="11" t="str">
        <f t="shared" si="288"/>
        <v>0</v>
      </c>
      <c r="Y153" s="11" t="str">
        <f t="shared" si="288"/>
        <v>0</v>
      </c>
      <c r="Z153" s="11" t="str">
        <f t="shared" si="288"/>
        <v>0</v>
      </c>
      <c r="AA153" s="11" t="str">
        <f t="shared" si="288"/>
        <v>0</v>
      </c>
      <c r="AB153" s="11" t="str">
        <f t="shared" si="288"/>
        <v>0</v>
      </c>
      <c r="AC153" s="11" t="str">
        <f t="shared" si="288"/>
        <v>0</v>
      </c>
      <c r="AD153" s="11" t="str">
        <f t="shared" si="288"/>
        <v>0</v>
      </c>
      <c r="AE153" s="11" t="str">
        <f t="shared" si="288"/>
        <v>0</v>
      </c>
      <c r="AF153" s="11" t="str">
        <f t="shared" si="288"/>
        <v>0</v>
      </c>
      <c r="AG153" s="11" t="str">
        <f t="shared" si="288"/>
        <v>0</v>
      </c>
      <c r="AH153" s="11" t="str">
        <f t="shared" si="288"/>
        <v>0</v>
      </c>
      <c r="AI153" s="11" t="str">
        <f t="shared" si="288"/>
        <v>0</v>
      </c>
      <c r="AJ153" s="11" t="str">
        <f t="shared" si="288"/>
        <v>0</v>
      </c>
      <c r="AK153" s="11" t="str">
        <f t="shared" si="288"/>
        <v>0</v>
      </c>
      <c r="AL153" s="11" t="str">
        <f t="shared" si="288"/>
        <v>0</v>
      </c>
      <c r="AM153" s="11" t="str">
        <f t="shared" si="288"/>
        <v>0</v>
      </c>
      <c r="AN153" s="11" t="str">
        <f t="shared" si="288"/>
        <v>0</v>
      </c>
      <c r="AO153" s="11" t="str">
        <f t="shared" si="288"/>
        <v>0</v>
      </c>
      <c r="AP153" s="11" t="str">
        <f t="shared" si="288"/>
        <v>0</v>
      </c>
      <c r="AQ153" s="11" t="str">
        <f t="shared" si="288"/>
        <v>0</v>
      </c>
      <c r="AR153" s="11" t="str">
        <f t="shared" si="288"/>
        <v>0</v>
      </c>
      <c r="AS153" s="11" t="str">
        <f t="shared" si="288"/>
        <v>0</v>
      </c>
      <c r="AT153" s="11" t="str">
        <f t="shared" si="288"/>
        <v>0</v>
      </c>
      <c r="AU153" s="11" t="str">
        <f t="shared" si="288"/>
        <v>0</v>
      </c>
      <c r="AV153" s="11" t="str">
        <f t="shared" si="288"/>
        <v>0</v>
      </c>
      <c r="AW153" s="11" t="str">
        <f t="shared" si="288"/>
        <v>0</v>
      </c>
      <c r="AX153" s="11" t="str">
        <f t="shared" si="288"/>
        <v>0</v>
      </c>
      <c r="AY153" s="11" t="str">
        <f t="shared" si="288"/>
        <v>0</v>
      </c>
      <c r="AZ153" s="11" t="str">
        <f t="shared" si="288"/>
        <v>0</v>
      </c>
      <c r="BA153" s="11" t="str">
        <f t="shared" si="288"/>
        <v>0</v>
      </c>
      <c r="BB153" s="11" t="str">
        <f t="shared" si="288"/>
        <v/>
      </c>
      <c r="BC153" s="11" t="str">
        <f t="shared" si="288"/>
        <v/>
      </c>
      <c r="BD153" s="11" t="str">
        <f t="shared" si="288"/>
        <v/>
      </c>
      <c r="BE153" s="11" t="str">
        <f t="shared" si="288"/>
        <v/>
      </c>
      <c r="BF153" s="11" t="str">
        <f t="shared" si="288"/>
        <v/>
      </c>
      <c r="BG153" s="11" t="str">
        <f t="shared" si="288"/>
        <v/>
      </c>
      <c r="BH153" s="11" t="str">
        <f t="shared" si="288"/>
        <v/>
      </c>
      <c r="BI153" s="11" t="str">
        <f t="shared" si="288"/>
        <v/>
      </c>
      <c r="BJ153" s="11" t="str">
        <f t="shared" si="288"/>
        <v/>
      </c>
      <c r="BK153" s="11" t="str">
        <f t="shared" si="288"/>
        <v/>
      </c>
      <c r="BL153" s="11" t="str">
        <f t="shared" si="272"/>
        <v/>
      </c>
      <c r="BM153" s="11" t="str">
        <f t="shared" si="273"/>
        <v/>
      </c>
      <c r="BN153" s="11">
        <f t="shared" si="274"/>
        <v>0</v>
      </c>
      <c r="BO153" s="11" t="b">
        <f t="shared" si="269"/>
        <v>0</v>
      </c>
      <c r="BP153" t="b">
        <f>AND(COUNTIF(ranges!B$2:B$4,'Sample Manifest - ALL TYPES'!G144)=0,NOT(ISBLANK('Sample Manifest - ALL TYPES'!G144)))</f>
        <v>0</v>
      </c>
      <c r="CB153" s="11" t="b">
        <f t="shared" si="275"/>
        <v>0</v>
      </c>
      <c r="CD153" s="54" t="b">
        <f>IF(OR('Sample Manifest - ALL TYPES'!AB144="Custom indexes",'Sample Manifest - ALL TYPES'!AB144="Non-listed commercial indexes"),TRUE,FALSE)</f>
        <v>0</v>
      </c>
      <c r="CE153" s="54"/>
      <c r="CG153" s="62">
        <f>'Sample Manifest - ALL TYPES'!Q144</f>
        <v>0</v>
      </c>
      <c r="CH153" s="61" t="str">
        <f t="shared" ref="CH153:CK153" si="289">SUBSTITUTE(CG153,CH$17,"")</f>
        <v>0</v>
      </c>
      <c r="CI153" s="61" t="str">
        <f t="shared" si="289"/>
        <v>0</v>
      </c>
      <c r="CJ153" s="61" t="str">
        <f t="shared" si="289"/>
        <v>0</v>
      </c>
      <c r="CK153" s="61" t="str">
        <f t="shared" si="289"/>
        <v>0</v>
      </c>
      <c r="CL153" s="61">
        <f t="shared" si="277"/>
        <v>1</v>
      </c>
      <c r="CM153" s="61" t="b">
        <f>AND(NOT(ISBLANK('Sample Manifest - ALL TYPES'!Q144)),NOT(CL153=0))</f>
        <v>0</v>
      </c>
      <c r="CR153" s="11" t="b">
        <f>AND('Sample Manifest - ALL TYPES'!B144="Illumina Library Pool",ISBLANK('Sample Manifest - ALL TYPES'!Z144))</f>
        <v>0</v>
      </c>
    </row>
    <row r="154" spans="1:96" s="11" customFormat="1" x14ac:dyDescent="0.2">
      <c r="A154" s="11">
        <f>'Sample Manifest - ALL TYPES'!C145</f>
        <v>0</v>
      </c>
      <c r="B154" s="11" t="str">
        <f t="shared" ref="B154:BK154" si="290">SUBSTITUTE(A154,B$17,"")</f>
        <v>0</v>
      </c>
      <c r="C154" s="11" t="str">
        <f t="shared" si="290"/>
        <v>0</v>
      </c>
      <c r="D154" s="11" t="str">
        <f t="shared" si="290"/>
        <v>0</v>
      </c>
      <c r="E154" s="11" t="str">
        <f t="shared" si="290"/>
        <v>0</v>
      </c>
      <c r="F154" s="11" t="str">
        <f t="shared" si="290"/>
        <v>0</v>
      </c>
      <c r="G154" s="11" t="str">
        <f t="shared" si="290"/>
        <v>0</v>
      </c>
      <c r="H154" s="11" t="str">
        <f t="shared" si="290"/>
        <v>0</v>
      </c>
      <c r="I154" s="11" t="str">
        <f t="shared" si="290"/>
        <v>0</v>
      </c>
      <c r="J154" s="11" t="str">
        <f t="shared" si="290"/>
        <v>0</v>
      </c>
      <c r="K154" s="11" t="str">
        <f t="shared" si="290"/>
        <v>0</v>
      </c>
      <c r="L154" s="11" t="str">
        <f t="shared" si="290"/>
        <v>0</v>
      </c>
      <c r="M154" s="11" t="str">
        <f t="shared" si="290"/>
        <v>0</v>
      </c>
      <c r="N154" s="11" t="str">
        <f t="shared" si="290"/>
        <v>0</v>
      </c>
      <c r="O154" s="11" t="str">
        <f t="shared" si="290"/>
        <v>0</v>
      </c>
      <c r="P154" s="11" t="str">
        <f t="shared" si="290"/>
        <v>0</v>
      </c>
      <c r="Q154" s="11" t="str">
        <f t="shared" si="290"/>
        <v>0</v>
      </c>
      <c r="R154" s="11" t="str">
        <f t="shared" si="290"/>
        <v>0</v>
      </c>
      <c r="S154" s="11" t="str">
        <f t="shared" si="290"/>
        <v>0</v>
      </c>
      <c r="T154" s="11" t="str">
        <f t="shared" si="290"/>
        <v>0</v>
      </c>
      <c r="U154" s="11" t="str">
        <f t="shared" si="290"/>
        <v>0</v>
      </c>
      <c r="V154" s="11" t="str">
        <f t="shared" si="290"/>
        <v>0</v>
      </c>
      <c r="W154" s="11" t="str">
        <f t="shared" si="290"/>
        <v>0</v>
      </c>
      <c r="X154" s="11" t="str">
        <f t="shared" si="290"/>
        <v>0</v>
      </c>
      <c r="Y154" s="11" t="str">
        <f t="shared" si="290"/>
        <v>0</v>
      </c>
      <c r="Z154" s="11" t="str">
        <f t="shared" si="290"/>
        <v>0</v>
      </c>
      <c r="AA154" s="11" t="str">
        <f t="shared" si="290"/>
        <v>0</v>
      </c>
      <c r="AB154" s="11" t="str">
        <f t="shared" si="290"/>
        <v>0</v>
      </c>
      <c r="AC154" s="11" t="str">
        <f t="shared" si="290"/>
        <v>0</v>
      </c>
      <c r="AD154" s="11" t="str">
        <f t="shared" si="290"/>
        <v>0</v>
      </c>
      <c r="AE154" s="11" t="str">
        <f t="shared" si="290"/>
        <v>0</v>
      </c>
      <c r="AF154" s="11" t="str">
        <f t="shared" si="290"/>
        <v>0</v>
      </c>
      <c r="AG154" s="11" t="str">
        <f t="shared" si="290"/>
        <v>0</v>
      </c>
      <c r="AH154" s="11" t="str">
        <f t="shared" si="290"/>
        <v>0</v>
      </c>
      <c r="AI154" s="11" t="str">
        <f t="shared" si="290"/>
        <v>0</v>
      </c>
      <c r="AJ154" s="11" t="str">
        <f t="shared" si="290"/>
        <v>0</v>
      </c>
      <c r="AK154" s="11" t="str">
        <f t="shared" si="290"/>
        <v>0</v>
      </c>
      <c r="AL154" s="11" t="str">
        <f t="shared" si="290"/>
        <v>0</v>
      </c>
      <c r="AM154" s="11" t="str">
        <f t="shared" si="290"/>
        <v>0</v>
      </c>
      <c r="AN154" s="11" t="str">
        <f t="shared" si="290"/>
        <v>0</v>
      </c>
      <c r="AO154" s="11" t="str">
        <f t="shared" si="290"/>
        <v>0</v>
      </c>
      <c r="AP154" s="11" t="str">
        <f t="shared" si="290"/>
        <v>0</v>
      </c>
      <c r="AQ154" s="11" t="str">
        <f t="shared" si="290"/>
        <v>0</v>
      </c>
      <c r="AR154" s="11" t="str">
        <f t="shared" si="290"/>
        <v>0</v>
      </c>
      <c r="AS154" s="11" t="str">
        <f t="shared" si="290"/>
        <v>0</v>
      </c>
      <c r="AT154" s="11" t="str">
        <f t="shared" si="290"/>
        <v>0</v>
      </c>
      <c r="AU154" s="11" t="str">
        <f t="shared" si="290"/>
        <v>0</v>
      </c>
      <c r="AV154" s="11" t="str">
        <f t="shared" si="290"/>
        <v>0</v>
      </c>
      <c r="AW154" s="11" t="str">
        <f t="shared" si="290"/>
        <v>0</v>
      </c>
      <c r="AX154" s="11" t="str">
        <f t="shared" si="290"/>
        <v>0</v>
      </c>
      <c r="AY154" s="11" t="str">
        <f t="shared" si="290"/>
        <v>0</v>
      </c>
      <c r="AZ154" s="11" t="str">
        <f t="shared" si="290"/>
        <v>0</v>
      </c>
      <c r="BA154" s="11" t="str">
        <f t="shared" si="290"/>
        <v>0</v>
      </c>
      <c r="BB154" s="11" t="str">
        <f t="shared" si="290"/>
        <v/>
      </c>
      <c r="BC154" s="11" t="str">
        <f t="shared" si="290"/>
        <v/>
      </c>
      <c r="BD154" s="11" t="str">
        <f t="shared" si="290"/>
        <v/>
      </c>
      <c r="BE154" s="11" t="str">
        <f t="shared" si="290"/>
        <v/>
      </c>
      <c r="BF154" s="11" t="str">
        <f t="shared" si="290"/>
        <v/>
      </c>
      <c r="BG154" s="11" t="str">
        <f t="shared" si="290"/>
        <v/>
      </c>
      <c r="BH154" s="11" t="str">
        <f t="shared" si="290"/>
        <v/>
      </c>
      <c r="BI154" s="11" t="str">
        <f t="shared" si="290"/>
        <v/>
      </c>
      <c r="BJ154" s="11" t="str">
        <f t="shared" si="290"/>
        <v/>
      </c>
      <c r="BK154" s="11" t="str">
        <f t="shared" si="290"/>
        <v/>
      </c>
      <c r="BL154" s="11" t="str">
        <f t="shared" si="272"/>
        <v/>
      </c>
      <c r="BM154" s="11" t="str">
        <f t="shared" si="273"/>
        <v/>
      </c>
      <c r="BN154" s="11">
        <f t="shared" si="274"/>
        <v>0</v>
      </c>
      <c r="BO154" s="11" t="b">
        <f t="shared" si="269"/>
        <v>0</v>
      </c>
      <c r="BP154" t="b">
        <f>AND(COUNTIF(ranges!B$2:B$4,'Sample Manifest - ALL TYPES'!G145)=0,NOT(ISBLANK('Sample Manifest - ALL TYPES'!G145)))</f>
        <v>0</v>
      </c>
      <c r="CB154" s="11" t="b">
        <f t="shared" si="275"/>
        <v>0</v>
      </c>
      <c r="CD154" s="54" t="b">
        <f>IF(OR('Sample Manifest - ALL TYPES'!AB145="Custom indexes",'Sample Manifest - ALL TYPES'!AB145="Non-listed commercial indexes"),TRUE,FALSE)</f>
        <v>0</v>
      </c>
      <c r="CE154" s="54"/>
      <c r="CG154" s="62">
        <f>'Sample Manifest - ALL TYPES'!Q145</f>
        <v>0</v>
      </c>
      <c r="CH154" s="61" t="str">
        <f t="shared" ref="CH154:CK154" si="291">SUBSTITUTE(CG154,CH$17,"")</f>
        <v>0</v>
      </c>
      <c r="CI154" s="61" t="str">
        <f t="shared" si="291"/>
        <v>0</v>
      </c>
      <c r="CJ154" s="61" t="str">
        <f t="shared" si="291"/>
        <v>0</v>
      </c>
      <c r="CK154" s="61" t="str">
        <f t="shared" si="291"/>
        <v>0</v>
      </c>
      <c r="CL154" s="61">
        <f t="shared" si="277"/>
        <v>1</v>
      </c>
      <c r="CM154" s="61" t="b">
        <f>AND(NOT(ISBLANK('Sample Manifest - ALL TYPES'!Q145)),NOT(CL154=0))</f>
        <v>0</v>
      </c>
      <c r="CR154" s="11" t="b">
        <f>AND('Sample Manifest - ALL TYPES'!B145="Illumina Library Pool",ISBLANK('Sample Manifest - ALL TYPES'!Z145))</f>
        <v>0</v>
      </c>
    </row>
    <row r="155" spans="1:96" s="11" customFormat="1" x14ac:dyDescent="0.2">
      <c r="A155" s="11">
        <f>'Sample Manifest - ALL TYPES'!C146</f>
        <v>0</v>
      </c>
      <c r="B155" s="11" t="str">
        <f t="shared" ref="B155:BK155" si="292">SUBSTITUTE(A155,B$17,"")</f>
        <v>0</v>
      </c>
      <c r="C155" s="11" t="str">
        <f t="shared" si="292"/>
        <v>0</v>
      </c>
      <c r="D155" s="11" t="str">
        <f t="shared" si="292"/>
        <v>0</v>
      </c>
      <c r="E155" s="11" t="str">
        <f t="shared" si="292"/>
        <v>0</v>
      </c>
      <c r="F155" s="11" t="str">
        <f t="shared" si="292"/>
        <v>0</v>
      </c>
      <c r="G155" s="11" t="str">
        <f t="shared" si="292"/>
        <v>0</v>
      </c>
      <c r="H155" s="11" t="str">
        <f t="shared" si="292"/>
        <v>0</v>
      </c>
      <c r="I155" s="11" t="str">
        <f t="shared" si="292"/>
        <v>0</v>
      </c>
      <c r="J155" s="11" t="str">
        <f t="shared" si="292"/>
        <v>0</v>
      </c>
      <c r="K155" s="11" t="str">
        <f t="shared" si="292"/>
        <v>0</v>
      </c>
      <c r="L155" s="11" t="str">
        <f t="shared" si="292"/>
        <v>0</v>
      </c>
      <c r="M155" s="11" t="str">
        <f t="shared" si="292"/>
        <v>0</v>
      </c>
      <c r="N155" s="11" t="str">
        <f t="shared" si="292"/>
        <v>0</v>
      </c>
      <c r="O155" s="11" t="str">
        <f t="shared" si="292"/>
        <v>0</v>
      </c>
      <c r="P155" s="11" t="str">
        <f t="shared" si="292"/>
        <v>0</v>
      </c>
      <c r="Q155" s="11" t="str">
        <f t="shared" si="292"/>
        <v>0</v>
      </c>
      <c r="R155" s="11" t="str">
        <f t="shared" si="292"/>
        <v>0</v>
      </c>
      <c r="S155" s="11" t="str">
        <f t="shared" si="292"/>
        <v>0</v>
      </c>
      <c r="T155" s="11" t="str">
        <f t="shared" si="292"/>
        <v>0</v>
      </c>
      <c r="U155" s="11" t="str">
        <f t="shared" si="292"/>
        <v>0</v>
      </c>
      <c r="V155" s="11" t="str">
        <f t="shared" si="292"/>
        <v>0</v>
      </c>
      <c r="W155" s="11" t="str">
        <f t="shared" si="292"/>
        <v>0</v>
      </c>
      <c r="X155" s="11" t="str">
        <f t="shared" si="292"/>
        <v>0</v>
      </c>
      <c r="Y155" s="11" t="str">
        <f t="shared" si="292"/>
        <v>0</v>
      </c>
      <c r="Z155" s="11" t="str">
        <f t="shared" si="292"/>
        <v>0</v>
      </c>
      <c r="AA155" s="11" t="str">
        <f t="shared" si="292"/>
        <v>0</v>
      </c>
      <c r="AB155" s="11" t="str">
        <f t="shared" si="292"/>
        <v>0</v>
      </c>
      <c r="AC155" s="11" t="str">
        <f t="shared" si="292"/>
        <v>0</v>
      </c>
      <c r="AD155" s="11" t="str">
        <f t="shared" si="292"/>
        <v>0</v>
      </c>
      <c r="AE155" s="11" t="str">
        <f t="shared" si="292"/>
        <v>0</v>
      </c>
      <c r="AF155" s="11" t="str">
        <f t="shared" si="292"/>
        <v>0</v>
      </c>
      <c r="AG155" s="11" t="str">
        <f t="shared" si="292"/>
        <v>0</v>
      </c>
      <c r="AH155" s="11" t="str">
        <f t="shared" si="292"/>
        <v>0</v>
      </c>
      <c r="AI155" s="11" t="str">
        <f t="shared" si="292"/>
        <v>0</v>
      </c>
      <c r="AJ155" s="11" t="str">
        <f t="shared" si="292"/>
        <v>0</v>
      </c>
      <c r="AK155" s="11" t="str">
        <f t="shared" si="292"/>
        <v>0</v>
      </c>
      <c r="AL155" s="11" t="str">
        <f t="shared" si="292"/>
        <v>0</v>
      </c>
      <c r="AM155" s="11" t="str">
        <f t="shared" si="292"/>
        <v>0</v>
      </c>
      <c r="AN155" s="11" t="str">
        <f t="shared" si="292"/>
        <v>0</v>
      </c>
      <c r="AO155" s="11" t="str">
        <f t="shared" si="292"/>
        <v>0</v>
      </c>
      <c r="AP155" s="11" t="str">
        <f t="shared" si="292"/>
        <v>0</v>
      </c>
      <c r="AQ155" s="11" t="str">
        <f t="shared" si="292"/>
        <v>0</v>
      </c>
      <c r="AR155" s="11" t="str">
        <f t="shared" si="292"/>
        <v>0</v>
      </c>
      <c r="AS155" s="11" t="str">
        <f t="shared" si="292"/>
        <v>0</v>
      </c>
      <c r="AT155" s="11" t="str">
        <f t="shared" si="292"/>
        <v>0</v>
      </c>
      <c r="AU155" s="11" t="str">
        <f t="shared" si="292"/>
        <v>0</v>
      </c>
      <c r="AV155" s="11" t="str">
        <f t="shared" si="292"/>
        <v>0</v>
      </c>
      <c r="AW155" s="11" t="str">
        <f t="shared" si="292"/>
        <v>0</v>
      </c>
      <c r="AX155" s="11" t="str">
        <f t="shared" si="292"/>
        <v>0</v>
      </c>
      <c r="AY155" s="11" t="str">
        <f t="shared" si="292"/>
        <v>0</v>
      </c>
      <c r="AZ155" s="11" t="str">
        <f t="shared" si="292"/>
        <v>0</v>
      </c>
      <c r="BA155" s="11" t="str">
        <f t="shared" si="292"/>
        <v>0</v>
      </c>
      <c r="BB155" s="11" t="str">
        <f t="shared" si="292"/>
        <v/>
      </c>
      <c r="BC155" s="11" t="str">
        <f t="shared" si="292"/>
        <v/>
      </c>
      <c r="BD155" s="11" t="str">
        <f t="shared" si="292"/>
        <v/>
      </c>
      <c r="BE155" s="11" t="str">
        <f t="shared" si="292"/>
        <v/>
      </c>
      <c r="BF155" s="11" t="str">
        <f t="shared" si="292"/>
        <v/>
      </c>
      <c r="BG155" s="11" t="str">
        <f t="shared" si="292"/>
        <v/>
      </c>
      <c r="BH155" s="11" t="str">
        <f t="shared" si="292"/>
        <v/>
      </c>
      <c r="BI155" s="11" t="str">
        <f t="shared" si="292"/>
        <v/>
      </c>
      <c r="BJ155" s="11" t="str">
        <f t="shared" si="292"/>
        <v/>
      </c>
      <c r="BK155" s="11" t="str">
        <f t="shared" si="292"/>
        <v/>
      </c>
      <c r="BL155" s="11" t="str">
        <f t="shared" si="272"/>
        <v/>
      </c>
      <c r="BM155" s="11" t="str">
        <f t="shared" si="273"/>
        <v/>
      </c>
      <c r="BN155" s="11">
        <f t="shared" si="274"/>
        <v>0</v>
      </c>
      <c r="BO155" s="11" t="b">
        <f t="shared" si="269"/>
        <v>0</v>
      </c>
      <c r="BP155" t="b">
        <f>AND(COUNTIF(ranges!B$2:B$4,'Sample Manifest - ALL TYPES'!G146)=0,NOT(ISBLANK('Sample Manifest - ALL TYPES'!G146)))</f>
        <v>0</v>
      </c>
      <c r="CB155" s="11" t="b">
        <f t="shared" si="275"/>
        <v>0</v>
      </c>
      <c r="CD155" s="54" t="b">
        <f>IF(OR('Sample Manifest - ALL TYPES'!AB146="Custom indexes",'Sample Manifest - ALL TYPES'!AB146="Non-listed commercial indexes"),TRUE,FALSE)</f>
        <v>0</v>
      </c>
      <c r="CE155" s="54"/>
      <c r="CG155" s="62">
        <f>'Sample Manifest - ALL TYPES'!Q146</f>
        <v>0</v>
      </c>
      <c r="CH155" s="61" t="str">
        <f t="shared" ref="CH155:CK155" si="293">SUBSTITUTE(CG155,CH$17,"")</f>
        <v>0</v>
      </c>
      <c r="CI155" s="61" t="str">
        <f t="shared" si="293"/>
        <v>0</v>
      </c>
      <c r="CJ155" s="61" t="str">
        <f t="shared" si="293"/>
        <v>0</v>
      </c>
      <c r="CK155" s="61" t="str">
        <f t="shared" si="293"/>
        <v>0</v>
      </c>
      <c r="CL155" s="61">
        <f t="shared" si="277"/>
        <v>1</v>
      </c>
      <c r="CM155" s="61" t="b">
        <f>AND(NOT(ISBLANK('Sample Manifest - ALL TYPES'!Q146)),NOT(CL155=0))</f>
        <v>0</v>
      </c>
      <c r="CR155" s="11" t="b">
        <f>AND('Sample Manifest - ALL TYPES'!B146="Illumina Library Pool",ISBLANK('Sample Manifest - ALL TYPES'!Z146))</f>
        <v>0</v>
      </c>
    </row>
    <row r="156" spans="1:96" s="11" customFormat="1" x14ac:dyDescent="0.2">
      <c r="A156" s="11">
        <f>'Sample Manifest - ALL TYPES'!C147</f>
        <v>0</v>
      </c>
      <c r="B156" s="11" t="str">
        <f t="shared" ref="B156:BK156" si="294">SUBSTITUTE(A156,B$17,"")</f>
        <v>0</v>
      </c>
      <c r="C156" s="11" t="str">
        <f t="shared" si="294"/>
        <v>0</v>
      </c>
      <c r="D156" s="11" t="str">
        <f t="shared" si="294"/>
        <v>0</v>
      </c>
      <c r="E156" s="11" t="str">
        <f t="shared" si="294"/>
        <v>0</v>
      </c>
      <c r="F156" s="11" t="str">
        <f t="shared" si="294"/>
        <v>0</v>
      </c>
      <c r="G156" s="11" t="str">
        <f t="shared" si="294"/>
        <v>0</v>
      </c>
      <c r="H156" s="11" t="str">
        <f t="shared" si="294"/>
        <v>0</v>
      </c>
      <c r="I156" s="11" t="str">
        <f t="shared" si="294"/>
        <v>0</v>
      </c>
      <c r="J156" s="11" t="str">
        <f t="shared" si="294"/>
        <v>0</v>
      </c>
      <c r="K156" s="11" t="str">
        <f t="shared" si="294"/>
        <v>0</v>
      </c>
      <c r="L156" s="11" t="str">
        <f t="shared" si="294"/>
        <v>0</v>
      </c>
      <c r="M156" s="11" t="str">
        <f t="shared" si="294"/>
        <v>0</v>
      </c>
      <c r="N156" s="11" t="str">
        <f t="shared" si="294"/>
        <v>0</v>
      </c>
      <c r="O156" s="11" t="str">
        <f t="shared" si="294"/>
        <v>0</v>
      </c>
      <c r="P156" s="11" t="str">
        <f t="shared" si="294"/>
        <v>0</v>
      </c>
      <c r="Q156" s="11" t="str">
        <f t="shared" si="294"/>
        <v>0</v>
      </c>
      <c r="R156" s="11" t="str">
        <f t="shared" si="294"/>
        <v>0</v>
      </c>
      <c r="S156" s="11" t="str">
        <f t="shared" si="294"/>
        <v>0</v>
      </c>
      <c r="T156" s="11" t="str">
        <f t="shared" si="294"/>
        <v>0</v>
      </c>
      <c r="U156" s="11" t="str">
        <f t="shared" si="294"/>
        <v>0</v>
      </c>
      <c r="V156" s="11" t="str">
        <f t="shared" si="294"/>
        <v>0</v>
      </c>
      <c r="W156" s="11" t="str">
        <f t="shared" si="294"/>
        <v>0</v>
      </c>
      <c r="X156" s="11" t="str">
        <f t="shared" si="294"/>
        <v>0</v>
      </c>
      <c r="Y156" s="11" t="str">
        <f t="shared" si="294"/>
        <v>0</v>
      </c>
      <c r="Z156" s="11" t="str">
        <f t="shared" si="294"/>
        <v>0</v>
      </c>
      <c r="AA156" s="11" t="str">
        <f t="shared" si="294"/>
        <v>0</v>
      </c>
      <c r="AB156" s="11" t="str">
        <f t="shared" si="294"/>
        <v>0</v>
      </c>
      <c r="AC156" s="11" t="str">
        <f t="shared" si="294"/>
        <v>0</v>
      </c>
      <c r="AD156" s="11" t="str">
        <f t="shared" si="294"/>
        <v>0</v>
      </c>
      <c r="AE156" s="11" t="str">
        <f t="shared" si="294"/>
        <v>0</v>
      </c>
      <c r="AF156" s="11" t="str">
        <f t="shared" si="294"/>
        <v>0</v>
      </c>
      <c r="AG156" s="11" t="str">
        <f t="shared" si="294"/>
        <v>0</v>
      </c>
      <c r="AH156" s="11" t="str">
        <f t="shared" si="294"/>
        <v>0</v>
      </c>
      <c r="AI156" s="11" t="str">
        <f t="shared" si="294"/>
        <v>0</v>
      </c>
      <c r="AJ156" s="11" t="str">
        <f t="shared" si="294"/>
        <v>0</v>
      </c>
      <c r="AK156" s="11" t="str">
        <f t="shared" si="294"/>
        <v>0</v>
      </c>
      <c r="AL156" s="11" t="str">
        <f t="shared" si="294"/>
        <v>0</v>
      </c>
      <c r="AM156" s="11" t="str">
        <f t="shared" si="294"/>
        <v>0</v>
      </c>
      <c r="AN156" s="11" t="str">
        <f t="shared" si="294"/>
        <v>0</v>
      </c>
      <c r="AO156" s="11" t="str">
        <f t="shared" si="294"/>
        <v>0</v>
      </c>
      <c r="AP156" s="11" t="str">
        <f t="shared" si="294"/>
        <v>0</v>
      </c>
      <c r="AQ156" s="11" t="str">
        <f t="shared" si="294"/>
        <v>0</v>
      </c>
      <c r="AR156" s="11" t="str">
        <f t="shared" si="294"/>
        <v>0</v>
      </c>
      <c r="AS156" s="11" t="str">
        <f t="shared" si="294"/>
        <v>0</v>
      </c>
      <c r="AT156" s="11" t="str">
        <f t="shared" si="294"/>
        <v>0</v>
      </c>
      <c r="AU156" s="11" t="str">
        <f t="shared" si="294"/>
        <v>0</v>
      </c>
      <c r="AV156" s="11" t="str">
        <f t="shared" si="294"/>
        <v>0</v>
      </c>
      <c r="AW156" s="11" t="str">
        <f t="shared" si="294"/>
        <v>0</v>
      </c>
      <c r="AX156" s="11" t="str">
        <f t="shared" si="294"/>
        <v>0</v>
      </c>
      <c r="AY156" s="11" t="str">
        <f t="shared" si="294"/>
        <v>0</v>
      </c>
      <c r="AZ156" s="11" t="str">
        <f t="shared" si="294"/>
        <v>0</v>
      </c>
      <c r="BA156" s="11" t="str">
        <f t="shared" si="294"/>
        <v>0</v>
      </c>
      <c r="BB156" s="11" t="str">
        <f t="shared" si="294"/>
        <v/>
      </c>
      <c r="BC156" s="11" t="str">
        <f t="shared" si="294"/>
        <v/>
      </c>
      <c r="BD156" s="11" t="str">
        <f t="shared" si="294"/>
        <v/>
      </c>
      <c r="BE156" s="11" t="str">
        <f t="shared" si="294"/>
        <v/>
      </c>
      <c r="BF156" s="11" t="str">
        <f t="shared" si="294"/>
        <v/>
      </c>
      <c r="BG156" s="11" t="str">
        <f t="shared" si="294"/>
        <v/>
      </c>
      <c r="BH156" s="11" t="str">
        <f t="shared" si="294"/>
        <v/>
      </c>
      <c r="BI156" s="11" t="str">
        <f t="shared" si="294"/>
        <v/>
      </c>
      <c r="BJ156" s="11" t="str">
        <f t="shared" si="294"/>
        <v/>
      </c>
      <c r="BK156" s="11" t="str">
        <f t="shared" si="294"/>
        <v/>
      </c>
      <c r="BL156" s="11" t="str">
        <f t="shared" si="272"/>
        <v/>
      </c>
      <c r="BM156" s="11" t="str">
        <f t="shared" si="273"/>
        <v/>
      </c>
      <c r="BN156" s="11">
        <f t="shared" si="274"/>
        <v>0</v>
      </c>
      <c r="BO156" s="11" t="b">
        <f t="shared" si="269"/>
        <v>0</v>
      </c>
      <c r="BP156" t="b">
        <f>AND(COUNTIF(ranges!B$2:B$4,'Sample Manifest - ALL TYPES'!G147)=0,NOT(ISBLANK('Sample Manifest - ALL TYPES'!G147)))</f>
        <v>0</v>
      </c>
      <c r="CB156" s="11" t="b">
        <f t="shared" si="275"/>
        <v>0</v>
      </c>
      <c r="CD156" s="54" t="b">
        <f>IF(OR('Sample Manifest - ALL TYPES'!AB147="Custom indexes",'Sample Manifest - ALL TYPES'!AB147="Non-listed commercial indexes"),TRUE,FALSE)</f>
        <v>0</v>
      </c>
      <c r="CE156" s="54"/>
      <c r="CG156" s="62">
        <f>'Sample Manifest - ALL TYPES'!Q147</f>
        <v>0</v>
      </c>
      <c r="CH156" s="61" t="str">
        <f t="shared" ref="CH156:CK156" si="295">SUBSTITUTE(CG156,CH$17,"")</f>
        <v>0</v>
      </c>
      <c r="CI156" s="61" t="str">
        <f t="shared" si="295"/>
        <v>0</v>
      </c>
      <c r="CJ156" s="61" t="str">
        <f t="shared" si="295"/>
        <v>0</v>
      </c>
      <c r="CK156" s="61" t="str">
        <f t="shared" si="295"/>
        <v>0</v>
      </c>
      <c r="CL156" s="61">
        <f t="shared" si="277"/>
        <v>1</v>
      </c>
      <c r="CM156" s="61" t="b">
        <f>AND(NOT(ISBLANK('Sample Manifest - ALL TYPES'!Q147)),NOT(CL156=0))</f>
        <v>0</v>
      </c>
      <c r="CR156" s="11" t="b">
        <f>AND('Sample Manifest - ALL TYPES'!B147="Illumina Library Pool",ISBLANK('Sample Manifest - ALL TYPES'!Z147))</f>
        <v>0</v>
      </c>
    </row>
    <row r="157" spans="1:96" s="11" customFormat="1" x14ac:dyDescent="0.2">
      <c r="A157" s="11">
        <f>'Sample Manifest - ALL TYPES'!C148</f>
        <v>0</v>
      </c>
      <c r="B157" s="11" t="str">
        <f t="shared" ref="B157:BK157" si="296">SUBSTITUTE(A157,B$17,"")</f>
        <v>0</v>
      </c>
      <c r="C157" s="11" t="str">
        <f t="shared" si="296"/>
        <v>0</v>
      </c>
      <c r="D157" s="11" t="str">
        <f t="shared" si="296"/>
        <v>0</v>
      </c>
      <c r="E157" s="11" t="str">
        <f t="shared" si="296"/>
        <v>0</v>
      </c>
      <c r="F157" s="11" t="str">
        <f t="shared" si="296"/>
        <v>0</v>
      </c>
      <c r="G157" s="11" t="str">
        <f t="shared" si="296"/>
        <v>0</v>
      </c>
      <c r="H157" s="11" t="str">
        <f t="shared" si="296"/>
        <v>0</v>
      </c>
      <c r="I157" s="11" t="str">
        <f t="shared" si="296"/>
        <v>0</v>
      </c>
      <c r="J157" s="11" t="str">
        <f t="shared" si="296"/>
        <v>0</v>
      </c>
      <c r="K157" s="11" t="str">
        <f t="shared" si="296"/>
        <v>0</v>
      </c>
      <c r="L157" s="11" t="str">
        <f t="shared" si="296"/>
        <v>0</v>
      </c>
      <c r="M157" s="11" t="str">
        <f t="shared" si="296"/>
        <v>0</v>
      </c>
      <c r="N157" s="11" t="str">
        <f t="shared" si="296"/>
        <v>0</v>
      </c>
      <c r="O157" s="11" t="str">
        <f t="shared" si="296"/>
        <v>0</v>
      </c>
      <c r="P157" s="11" t="str">
        <f t="shared" si="296"/>
        <v>0</v>
      </c>
      <c r="Q157" s="11" t="str">
        <f t="shared" si="296"/>
        <v>0</v>
      </c>
      <c r="R157" s="11" t="str">
        <f t="shared" si="296"/>
        <v>0</v>
      </c>
      <c r="S157" s="11" t="str">
        <f t="shared" si="296"/>
        <v>0</v>
      </c>
      <c r="T157" s="11" t="str">
        <f t="shared" si="296"/>
        <v>0</v>
      </c>
      <c r="U157" s="11" t="str">
        <f t="shared" si="296"/>
        <v>0</v>
      </c>
      <c r="V157" s="11" t="str">
        <f t="shared" si="296"/>
        <v>0</v>
      </c>
      <c r="W157" s="11" t="str">
        <f t="shared" si="296"/>
        <v>0</v>
      </c>
      <c r="X157" s="11" t="str">
        <f t="shared" si="296"/>
        <v>0</v>
      </c>
      <c r="Y157" s="11" t="str">
        <f t="shared" si="296"/>
        <v>0</v>
      </c>
      <c r="Z157" s="11" t="str">
        <f t="shared" si="296"/>
        <v>0</v>
      </c>
      <c r="AA157" s="11" t="str">
        <f t="shared" si="296"/>
        <v>0</v>
      </c>
      <c r="AB157" s="11" t="str">
        <f t="shared" si="296"/>
        <v>0</v>
      </c>
      <c r="AC157" s="11" t="str">
        <f t="shared" si="296"/>
        <v>0</v>
      </c>
      <c r="AD157" s="11" t="str">
        <f t="shared" si="296"/>
        <v>0</v>
      </c>
      <c r="AE157" s="11" t="str">
        <f t="shared" si="296"/>
        <v>0</v>
      </c>
      <c r="AF157" s="11" t="str">
        <f t="shared" si="296"/>
        <v>0</v>
      </c>
      <c r="AG157" s="11" t="str">
        <f t="shared" si="296"/>
        <v>0</v>
      </c>
      <c r="AH157" s="11" t="str">
        <f t="shared" si="296"/>
        <v>0</v>
      </c>
      <c r="AI157" s="11" t="str">
        <f t="shared" si="296"/>
        <v>0</v>
      </c>
      <c r="AJ157" s="11" t="str">
        <f t="shared" si="296"/>
        <v>0</v>
      </c>
      <c r="AK157" s="11" t="str">
        <f t="shared" si="296"/>
        <v>0</v>
      </c>
      <c r="AL157" s="11" t="str">
        <f t="shared" si="296"/>
        <v>0</v>
      </c>
      <c r="AM157" s="11" t="str">
        <f t="shared" si="296"/>
        <v>0</v>
      </c>
      <c r="AN157" s="11" t="str">
        <f t="shared" si="296"/>
        <v>0</v>
      </c>
      <c r="AO157" s="11" t="str">
        <f t="shared" si="296"/>
        <v>0</v>
      </c>
      <c r="AP157" s="11" t="str">
        <f t="shared" si="296"/>
        <v>0</v>
      </c>
      <c r="AQ157" s="11" t="str">
        <f t="shared" si="296"/>
        <v>0</v>
      </c>
      <c r="AR157" s="11" t="str">
        <f t="shared" si="296"/>
        <v>0</v>
      </c>
      <c r="AS157" s="11" t="str">
        <f t="shared" si="296"/>
        <v>0</v>
      </c>
      <c r="AT157" s="11" t="str">
        <f t="shared" si="296"/>
        <v>0</v>
      </c>
      <c r="AU157" s="11" t="str">
        <f t="shared" si="296"/>
        <v>0</v>
      </c>
      <c r="AV157" s="11" t="str">
        <f t="shared" si="296"/>
        <v>0</v>
      </c>
      <c r="AW157" s="11" t="str">
        <f t="shared" si="296"/>
        <v>0</v>
      </c>
      <c r="AX157" s="11" t="str">
        <f t="shared" si="296"/>
        <v>0</v>
      </c>
      <c r="AY157" s="11" t="str">
        <f t="shared" si="296"/>
        <v>0</v>
      </c>
      <c r="AZ157" s="11" t="str">
        <f t="shared" si="296"/>
        <v>0</v>
      </c>
      <c r="BA157" s="11" t="str">
        <f t="shared" si="296"/>
        <v>0</v>
      </c>
      <c r="BB157" s="11" t="str">
        <f t="shared" si="296"/>
        <v/>
      </c>
      <c r="BC157" s="11" t="str">
        <f t="shared" si="296"/>
        <v/>
      </c>
      <c r="BD157" s="11" t="str">
        <f t="shared" si="296"/>
        <v/>
      </c>
      <c r="BE157" s="11" t="str">
        <f t="shared" si="296"/>
        <v/>
      </c>
      <c r="BF157" s="11" t="str">
        <f t="shared" si="296"/>
        <v/>
      </c>
      <c r="BG157" s="11" t="str">
        <f t="shared" si="296"/>
        <v/>
      </c>
      <c r="BH157" s="11" t="str">
        <f t="shared" si="296"/>
        <v/>
      </c>
      <c r="BI157" s="11" t="str">
        <f t="shared" si="296"/>
        <v/>
      </c>
      <c r="BJ157" s="11" t="str">
        <f t="shared" si="296"/>
        <v/>
      </c>
      <c r="BK157" s="11" t="str">
        <f t="shared" si="296"/>
        <v/>
      </c>
      <c r="BL157" s="11" t="str">
        <f t="shared" si="272"/>
        <v/>
      </c>
      <c r="BM157" s="11" t="str">
        <f t="shared" si="273"/>
        <v/>
      </c>
      <c r="BN157" s="11">
        <f t="shared" si="274"/>
        <v>0</v>
      </c>
      <c r="BO157" s="11" t="b">
        <f t="shared" si="269"/>
        <v>0</v>
      </c>
      <c r="BP157" t="b">
        <f>AND(COUNTIF(ranges!B$2:B$4,'Sample Manifest - ALL TYPES'!G148)=0,NOT(ISBLANK('Sample Manifest - ALL TYPES'!G148)))</f>
        <v>0</v>
      </c>
      <c r="CB157" s="11" t="b">
        <f t="shared" si="275"/>
        <v>0</v>
      </c>
      <c r="CD157" s="54" t="b">
        <f>IF(OR('Sample Manifest - ALL TYPES'!AB148="Custom indexes",'Sample Manifest - ALL TYPES'!AB148="Non-listed commercial indexes"),TRUE,FALSE)</f>
        <v>0</v>
      </c>
      <c r="CE157" s="54"/>
      <c r="CG157" s="62">
        <f>'Sample Manifest - ALL TYPES'!Q148</f>
        <v>0</v>
      </c>
      <c r="CH157" s="61" t="str">
        <f t="shared" ref="CH157:CK157" si="297">SUBSTITUTE(CG157,CH$17,"")</f>
        <v>0</v>
      </c>
      <c r="CI157" s="61" t="str">
        <f t="shared" si="297"/>
        <v>0</v>
      </c>
      <c r="CJ157" s="61" t="str">
        <f t="shared" si="297"/>
        <v>0</v>
      </c>
      <c r="CK157" s="61" t="str">
        <f t="shared" si="297"/>
        <v>0</v>
      </c>
      <c r="CL157" s="61">
        <f t="shared" si="277"/>
        <v>1</v>
      </c>
      <c r="CM157" s="61" t="b">
        <f>AND(NOT(ISBLANK('Sample Manifest - ALL TYPES'!Q148)),NOT(CL157=0))</f>
        <v>0</v>
      </c>
      <c r="CR157" s="11" t="b">
        <f>AND('Sample Manifest - ALL TYPES'!B148="Illumina Library Pool",ISBLANK('Sample Manifest - ALL TYPES'!Z148))</f>
        <v>0</v>
      </c>
    </row>
    <row r="158" spans="1:96" s="11" customFormat="1" x14ac:dyDescent="0.2">
      <c r="A158" s="11">
        <f>'Sample Manifest - ALL TYPES'!C149</f>
        <v>0</v>
      </c>
      <c r="B158" s="11" t="str">
        <f t="shared" ref="B158:BK158" si="298">SUBSTITUTE(A158,B$17,"")</f>
        <v>0</v>
      </c>
      <c r="C158" s="11" t="str">
        <f t="shared" si="298"/>
        <v>0</v>
      </c>
      <c r="D158" s="11" t="str">
        <f t="shared" si="298"/>
        <v>0</v>
      </c>
      <c r="E158" s="11" t="str">
        <f t="shared" si="298"/>
        <v>0</v>
      </c>
      <c r="F158" s="11" t="str">
        <f t="shared" si="298"/>
        <v>0</v>
      </c>
      <c r="G158" s="11" t="str">
        <f t="shared" si="298"/>
        <v>0</v>
      </c>
      <c r="H158" s="11" t="str">
        <f t="shared" si="298"/>
        <v>0</v>
      </c>
      <c r="I158" s="11" t="str">
        <f t="shared" si="298"/>
        <v>0</v>
      </c>
      <c r="J158" s="11" t="str">
        <f t="shared" si="298"/>
        <v>0</v>
      </c>
      <c r="K158" s="11" t="str">
        <f t="shared" si="298"/>
        <v>0</v>
      </c>
      <c r="L158" s="11" t="str">
        <f t="shared" si="298"/>
        <v>0</v>
      </c>
      <c r="M158" s="11" t="str">
        <f t="shared" si="298"/>
        <v>0</v>
      </c>
      <c r="N158" s="11" t="str">
        <f t="shared" si="298"/>
        <v>0</v>
      </c>
      <c r="O158" s="11" t="str">
        <f t="shared" si="298"/>
        <v>0</v>
      </c>
      <c r="P158" s="11" t="str">
        <f t="shared" si="298"/>
        <v>0</v>
      </c>
      <c r="Q158" s="11" t="str">
        <f t="shared" si="298"/>
        <v>0</v>
      </c>
      <c r="R158" s="11" t="str">
        <f t="shared" si="298"/>
        <v>0</v>
      </c>
      <c r="S158" s="11" t="str">
        <f t="shared" si="298"/>
        <v>0</v>
      </c>
      <c r="T158" s="11" t="str">
        <f t="shared" si="298"/>
        <v>0</v>
      </c>
      <c r="U158" s="11" t="str">
        <f t="shared" si="298"/>
        <v>0</v>
      </c>
      <c r="V158" s="11" t="str">
        <f t="shared" si="298"/>
        <v>0</v>
      </c>
      <c r="W158" s="11" t="str">
        <f t="shared" si="298"/>
        <v>0</v>
      </c>
      <c r="X158" s="11" t="str">
        <f t="shared" si="298"/>
        <v>0</v>
      </c>
      <c r="Y158" s="11" t="str">
        <f t="shared" si="298"/>
        <v>0</v>
      </c>
      <c r="Z158" s="11" t="str">
        <f t="shared" si="298"/>
        <v>0</v>
      </c>
      <c r="AA158" s="11" t="str">
        <f t="shared" si="298"/>
        <v>0</v>
      </c>
      <c r="AB158" s="11" t="str">
        <f t="shared" si="298"/>
        <v>0</v>
      </c>
      <c r="AC158" s="11" t="str">
        <f t="shared" si="298"/>
        <v>0</v>
      </c>
      <c r="AD158" s="11" t="str">
        <f t="shared" si="298"/>
        <v>0</v>
      </c>
      <c r="AE158" s="11" t="str">
        <f t="shared" si="298"/>
        <v>0</v>
      </c>
      <c r="AF158" s="11" t="str">
        <f t="shared" si="298"/>
        <v>0</v>
      </c>
      <c r="AG158" s="11" t="str">
        <f t="shared" si="298"/>
        <v>0</v>
      </c>
      <c r="AH158" s="11" t="str">
        <f t="shared" si="298"/>
        <v>0</v>
      </c>
      <c r="AI158" s="11" t="str">
        <f t="shared" si="298"/>
        <v>0</v>
      </c>
      <c r="AJ158" s="11" t="str">
        <f t="shared" si="298"/>
        <v>0</v>
      </c>
      <c r="AK158" s="11" t="str">
        <f t="shared" si="298"/>
        <v>0</v>
      </c>
      <c r="AL158" s="11" t="str">
        <f t="shared" si="298"/>
        <v>0</v>
      </c>
      <c r="AM158" s="11" t="str">
        <f t="shared" si="298"/>
        <v>0</v>
      </c>
      <c r="AN158" s="11" t="str">
        <f t="shared" si="298"/>
        <v>0</v>
      </c>
      <c r="AO158" s="11" t="str">
        <f t="shared" si="298"/>
        <v>0</v>
      </c>
      <c r="AP158" s="11" t="str">
        <f t="shared" si="298"/>
        <v>0</v>
      </c>
      <c r="AQ158" s="11" t="str">
        <f t="shared" si="298"/>
        <v>0</v>
      </c>
      <c r="AR158" s="11" t="str">
        <f t="shared" si="298"/>
        <v>0</v>
      </c>
      <c r="AS158" s="11" t="str">
        <f t="shared" si="298"/>
        <v>0</v>
      </c>
      <c r="AT158" s="11" t="str">
        <f t="shared" si="298"/>
        <v>0</v>
      </c>
      <c r="AU158" s="11" t="str">
        <f t="shared" si="298"/>
        <v>0</v>
      </c>
      <c r="AV158" s="11" t="str">
        <f t="shared" si="298"/>
        <v>0</v>
      </c>
      <c r="AW158" s="11" t="str">
        <f t="shared" si="298"/>
        <v>0</v>
      </c>
      <c r="AX158" s="11" t="str">
        <f t="shared" si="298"/>
        <v>0</v>
      </c>
      <c r="AY158" s="11" t="str">
        <f t="shared" si="298"/>
        <v>0</v>
      </c>
      <c r="AZ158" s="11" t="str">
        <f t="shared" si="298"/>
        <v>0</v>
      </c>
      <c r="BA158" s="11" t="str">
        <f t="shared" si="298"/>
        <v>0</v>
      </c>
      <c r="BB158" s="11" t="str">
        <f t="shared" si="298"/>
        <v/>
      </c>
      <c r="BC158" s="11" t="str">
        <f t="shared" si="298"/>
        <v/>
      </c>
      <c r="BD158" s="11" t="str">
        <f t="shared" si="298"/>
        <v/>
      </c>
      <c r="BE158" s="11" t="str">
        <f t="shared" si="298"/>
        <v/>
      </c>
      <c r="BF158" s="11" t="str">
        <f t="shared" si="298"/>
        <v/>
      </c>
      <c r="BG158" s="11" t="str">
        <f t="shared" si="298"/>
        <v/>
      </c>
      <c r="BH158" s="11" t="str">
        <f t="shared" si="298"/>
        <v/>
      </c>
      <c r="BI158" s="11" t="str">
        <f t="shared" si="298"/>
        <v/>
      </c>
      <c r="BJ158" s="11" t="str">
        <f t="shared" si="298"/>
        <v/>
      </c>
      <c r="BK158" s="11" t="str">
        <f t="shared" si="298"/>
        <v/>
      </c>
      <c r="BL158" s="11" t="str">
        <f t="shared" si="272"/>
        <v/>
      </c>
      <c r="BM158" s="11" t="str">
        <f t="shared" si="273"/>
        <v/>
      </c>
      <c r="BN158" s="11">
        <f t="shared" si="274"/>
        <v>0</v>
      </c>
      <c r="BO158" s="11" t="b">
        <f t="shared" si="269"/>
        <v>0</v>
      </c>
      <c r="BP158" t="b">
        <f>AND(COUNTIF(ranges!B$2:B$4,'Sample Manifest - ALL TYPES'!G149)=0,NOT(ISBLANK('Sample Manifest - ALL TYPES'!G149)))</f>
        <v>0</v>
      </c>
      <c r="CB158" s="11" t="b">
        <f t="shared" si="275"/>
        <v>0</v>
      </c>
      <c r="CD158" s="54" t="b">
        <f>IF(OR('Sample Manifest - ALL TYPES'!AB149="Custom indexes",'Sample Manifest - ALL TYPES'!AB149="Non-listed commercial indexes"),TRUE,FALSE)</f>
        <v>0</v>
      </c>
      <c r="CE158" s="54"/>
      <c r="CG158" s="62">
        <f>'Sample Manifest - ALL TYPES'!Q149</f>
        <v>0</v>
      </c>
      <c r="CH158" s="61" t="str">
        <f t="shared" ref="CH158:CK158" si="299">SUBSTITUTE(CG158,CH$17,"")</f>
        <v>0</v>
      </c>
      <c r="CI158" s="61" t="str">
        <f t="shared" si="299"/>
        <v>0</v>
      </c>
      <c r="CJ158" s="61" t="str">
        <f t="shared" si="299"/>
        <v>0</v>
      </c>
      <c r="CK158" s="61" t="str">
        <f t="shared" si="299"/>
        <v>0</v>
      </c>
      <c r="CL158" s="61">
        <f t="shared" si="277"/>
        <v>1</v>
      </c>
      <c r="CM158" s="61" t="b">
        <f>AND(NOT(ISBLANK('Sample Manifest - ALL TYPES'!Q149)),NOT(CL158=0))</f>
        <v>0</v>
      </c>
      <c r="CR158" s="11" t="b">
        <f>AND('Sample Manifest - ALL TYPES'!B149="Illumina Library Pool",ISBLANK('Sample Manifest - ALL TYPES'!Z149))</f>
        <v>0</v>
      </c>
    </row>
    <row r="159" spans="1:96" s="11" customFormat="1" x14ac:dyDescent="0.2">
      <c r="A159" s="11">
        <f>'Sample Manifest - ALL TYPES'!C150</f>
        <v>0</v>
      </c>
      <c r="B159" s="11" t="str">
        <f t="shared" ref="B159:BK159" si="300">SUBSTITUTE(A159,B$17,"")</f>
        <v>0</v>
      </c>
      <c r="C159" s="11" t="str">
        <f t="shared" si="300"/>
        <v>0</v>
      </c>
      <c r="D159" s="11" t="str">
        <f t="shared" si="300"/>
        <v>0</v>
      </c>
      <c r="E159" s="11" t="str">
        <f t="shared" si="300"/>
        <v>0</v>
      </c>
      <c r="F159" s="11" t="str">
        <f t="shared" si="300"/>
        <v>0</v>
      </c>
      <c r="G159" s="11" t="str">
        <f t="shared" si="300"/>
        <v>0</v>
      </c>
      <c r="H159" s="11" t="str">
        <f t="shared" si="300"/>
        <v>0</v>
      </c>
      <c r="I159" s="11" t="str">
        <f t="shared" si="300"/>
        <v>0</v>
      </c>
      <c r="J159" s="11" t="str">
        <f t="shared" si="300"/>
        <v>0</v>
      </c>
      <c r="K159" s="11" t="str">
        <f t="shared" si="300"/>
        <v>0</v>
      </c>
      <c r="L159" s="11" t="str">
        <f t="shared" si="300"/>
        <v>0</v>
      </c>
      <c r="M159" s="11" t="str">
        <f t="shared" si="300"/>
        <v>0</v>
      </c>
      <c r="N159" s="11" t="str">
        <f t="shared" si="300"/>
        <v>0</v>
      </c>
      <c r="O159" s="11" t="str">
        <f t="shared" si="300"/>
        <v>0</v>
      </c>
      <c r="P159" s="11" t="str">
        <f t="shared" si="300"/>
        <v>0</v>
      </c>
      <c r="Q159" s="11" t="str">
        <f t="shared" si="300"/>
        <v>0</v>
      </c>
      <c r="R159" s="11" t="str">
        <f t="shared" si="300"/>
        <v>0</v>
      </c>
      <c r="S159" s="11" t="str">
        <f t="shared" si="300"/>
        <v>0</v>
      </c>
      <c r="T159" s="11" t="str">
        <f t="shared" si="300"/>
        <v>0</v>
      </c>
      <c r="U159" s="11" t="str">
        <f t="shared" si="300"/>
        <v>0</v>
      </c>
      <c r="V159" s="11" t="str">
        <f t="shared" si="300"/>
        <v>0</v>
      </c>
      <c r="W159" s="11" t="str">
        <f t="shared" si="300"/>
        <v>0</v>
      </c>
      <c r="X159" s="11" t="str">
        <f t="shared" si="300"/>
        <v>0</v>
      </c>
      <c r="Y159" s="11" t="str">
        <f t="shared" si="300"/>
        <v>0</v>
      </c>
      <c r="Z159" s="11" t="str">
        <f t="shared" si="300"/>
        <v>0</v>
      </c>
      <c r="AA159" s="11" t="str">
        <f t="shared" si="300"/>
        <v>0</v>
      </c>
      <c r="AB159" s="11" t="str">
        <f t="shared" si="300"/>
        <v>0</v>
      </c>
      <c r="AC159" s="11" t="str">
        <f t="shared" si="300"/>
        <v>0</v>
      </c>
      <c r="AD159" s="11" t="str">
        <f t="shared" si="300"/>
        <v>0</v>
      </c>
      <c r="AE159" s="11" t="str">
        <f t="shared" si="300"/>
        <v>0</v>
      </c>
      <c r="AF159" s="11" t="str">
        <f t="shared" si="300"/>
        <v>0</v>
      </c>
      <c r="AG159" s="11" t="str">
        <f t="shared" si="300"/>
        <v>0</v>
      </c>
      <c r="AH159" s="11" t="str">
        <f t="shared" si="300"/>
        <v>0</v>
      </c>
      <c r="AI159" s="11" t="str">
        <f t="shared" si="300"/>
        <v>0</v>
      </c>
      <c r="AJ159" s="11" t="str">
        <f t="shared" si="300"/>
        <v>0</v>
      </c>
      <c r="AK159" s="11" t="str">
        <f t="shared" si="300"/>
        <v>0</v>
      </c>
      <c r="AL159" s="11" t="str">
        <f t="shared" si="300"/>
        <v>0</v>
      </c>
      <c r="AM159" s="11" t="str">
        <f t="shared" si="300"/>
        <v>0</v>
      </c>
      <c r="AN159" s="11" t="str">
        <f t="shared" si="300"/>
        <v>0</v>
      </c>
      <c r="AO159" s="11" t="str">
        <f t="shared" si="300"/>
        <v>0</v>
      </c>
      <c r="AP159" s="11" t="str">
        <f t="shared" si="300"/>
        <v>0</v>
      </c>
      <c r="AQ159" s="11" t="str">
        <f t="shared" si="300"/>
        <v>0</v>
      </c>
      <c r="AR159" s="11" t="str">
        <f t="shared" si="300"/>
        <v>0</v>
      </c>
      <c r="AS159" s="11" t="str">
        <f t="shared" si="300"/>
        <v>0</v>
      </c>
      <c r="AT159" s="11" t="str">
        <f t="shared" si="300"/>
        <v>0</v>
      </c>
      <c r="AU159" s="11" t="str">
        <f t="shared" si="300"/>
        <v>0</v>
      </c>
      <c r="AV159" s="11" t="str">
        <f t="shared" si="300"/>
        <v>0</v>
      </c>
      <c r="AW159" s="11" t="str">
        <f t="shared" si="300"/>
        <v>0</v>
      </c>
      <c r="AX159" s="11" t="str">
        <f t="shared" si="300"/>
        <v>0</v>
      </c>
      <c r="AY159" s="11" t="str">
        <f t="shared" si="300"/>
        <v>0</v>
      </c>
      <c r="AZ159" s="11" t="str">
        <f t="shared" si="300"/>
        <v>0</v>
      </c>
      <c r="BA159" s="11" t="str">
        <f t="shared" si="300"/>
        <v>0</v>
      </c>
      <c r="BB159" s="11" t="str">
        <f t="shared" si="300"/>
        <v/>
      </c>
      <c r="BC159" s="11" t="str">
        <f t="shared" si="300"/>
        <v/>
      </c>
      <c r="BD159" s="11" t="str">
        <f t="shared" si="300"/>
        <v/>
      </c>
      <c r="BE159" s="11" t="str">
        <f t="shared" si="300"/>
        <v/>
      </c>
      <c r="BF159" s="11" t="str">
        <f t="shared" si="300"/>
        <v/>
      </c>
      <c r="BG159" s="11" t="str">
        <f t="shared" si="300"/>
        <v/>
      </c>
      <c r="BH159" s="11" t="str">
        <f t="shared" si="300"/>
        <v/>
      </c>
      <c r="BI159" s="11" t="str">
        <f t="shared" si="300"/>
        <v/>
      </c>
      <c r="BJ159" s="11" t="str">
        <f t="shared" si="300"/>
        <v/>
      </c>
      <c r="BK159" s="11" t="str">
        <f t="shared" si="300"/>
        <v/>
      </c>
      <c r="BL159" s="11" t="str">
        <f t="shared" si="272"/>
        <v/>
      </c>
      <c r="BM159" s="11" t="str">
        <f t="shared" si="273"/>
        <v/>
      </c>
      <c r="BN159" s="11">
        <f t="shared" si="274"/>
        <v>0</v>
      </c>
      <c r="BO159" s="11" t="b">
        <f t="shared" si="269"/>
        <v>0</v>
      </c>
      <c r="BP159" t="b">
        <f>AND(COUNTIF(ranges!B$2:B$4,'Sample Manifest - ALL TYPES'!G150)=0,NOT(ISBLANK('Sample Manifest - ALL TYPES'!G150)))</f>
        <v>0</v>
      </c>
      <c r="CB159" s="11" t="b">
        <f t="shared" si="275"/>
        <v>0</v>
      </c>
      <c r="CD159" s="54" t="b">
        <f>IF(OR('Sample Manifest - ALL TYPES'!AB150="Custom indexes",'Sample Manifest - ALL TYPES'!AB150="Non-listed commercial indexes"),TRUE,FALSE)</f>
        <v>0</v>
      </c>
      <c r="CE159" s="54"/>
      <c r="CG159" s="62">
        <f>'Sample Manifest - ALL TYPES'!Q150</f>
        <v>0</v>
      </c>
      <c r="CH159" s="61" t="str">
        <f t="shared" ref="CH159:CK159" si="301">SUBSTITUTE(CG159,CH$17,"")</f>
        <v>0</v>
      </c>
      <c r="CI159" s="61" t="str">
        <f t="shared" si="301"/>
        <v>0</v>
      </c>
      <c r="CJ159" s="61" t="str">
        <f t="shared" si="301"/>
        <v>0</v>
      </c>
      <c r="CK159" s="61" t="str">
        <f t="shared" si="301"/>
        <v>0</v>
      </c>
      <c r="CL159" s="61">
        <f t="shared" si="277"/>
        <v>1</v>
      </c>
      <c r="CM159" s="61" t="b">
        <f>AND(NOT(ISBLANK('Sample Manifest - ALL TYPES'!Q150)),NOT(CL159=0))</f>
        <v>0</v>
      </c>
      <c r="CR159" s="11" t="b">
        <f>AND('Sample Manifest - ALL TYPES'!B150="Illumina Library Pool",ISBLANK('Sample Manifest - ALL TYPES'!Z150))</f>
        <v>0</v>
      </c>
    </row>
    <row r="160" spans="1:96" s="11" customFormat="1" x14ac:dyDescent="0.2">
      <c r="A160" s="11">
        <f>'Sample Manifest - ALL TYPES'!C151</f>
        <v>0</v>
      </c>
      <c r="B160" s="11" t="str">
        <f t="shared" ref="B160:BK160" si="302">SUBSTITUTE(A160,B$17,"")</f>
        <v>0</v>
      </c>
      <c r="C160" s="11" t="str">
        <f t="shared" si="302"/>
        <v>0</v>
      </c>
      <c r="D160" s="11" t="str">
        <f t="shared" si="302"/>
        <v>0</v>
      </c>
      <c r="E160" s="11" t="str">
        <f t="shared" si="302"/>
        <v>0</v>
      </c>
      <c r="F160" s="11" t="str">
        <f t="shared" si="302"/>
        <v>0</v>
      </c>
      <c r="G160" s="11" t="str">
        <f t="shared" si="302"/>
        <v>0</v>
      </c>
      <c r="H160" s="11" t="str">
        <f t="shared" si="302"/>
        <v>0</v>
      </c>
      <c r="I160" s="11" t="str">
        <f t="shared" si="302"/>
        <v>0</v>
      </c>
      <c r="J160" s="11" t="str">
        <f t="shared" si="302"/>
        <v>0</v>
      </c>
      <c r="K160" s="11" t="str">
        <f t="shared" si="302"/>
        <v>0</v>
      </c>
      <c r="L160" s="11" t="str">
        <f t="shared" si="302"/>
        <v>0</v>
      </c>
      <c r="M160" s="11" t="str">
        <f t="shared" si="302"/>
        <v>0</v>
      </c>
      <c r="N160" s="11" t="str">
        <f t="shared" si="302"/>
        <v>0</v>
      </c>
      <c r="O160" s="11" t="str">
        <f t="shared" si="302"/>
        <v>0</v>
      </c>
      <c r="P160" s="11" t="str">
        <f t="shared" si="302"/>
        <v>0</v>
      </c>
      <c r="Q160" s="11" t="str">
        <f t="shared" si="302"/>
        <v>0</v>
      </c>
      <c r="R160" s="11" t="str">
        <f t="shared" si="302"/>
        <v>0</v>
      </c>
      <c r="S160" s="11" t="str">
        <f t="shared" si="302"/>
        <v>0</v>
      </c>
      <c r="T160" s="11" t="str">
        <f t="shared" si="302"/>
        <v>0</v>
      </c>
      <c r="U160" s="11" t="str">
        <f t="shared" si="302"/>
        <v>0</v>
      </c>
      <c r="V160" s="11" t="str">
        <f t="shared" si="302"/>
        <v>0</v>
      </c>
      <c r="W160" s="11" t="str">
        <f t="shared" si="302"/>
        <v>0</v>
      </c>
      <c r="X160" s="11" t="str">
        <f t="shared" si="302"/>
        <v>0</v>
      </c>
      <c r="Y160" s="11" t="str">
        <f t="shared" si="302"/>
        <v>0</v>
      </c>
      <c r="Z160" s="11" t="str">
        <f t="shared" si="302"/>
        <v>0</v>
      </c>
      <c r="AA160" s="11" t="str">
        <f t="shared" si="302"/>
        <v>0</v>
      </c>
      <c r="AB160" s="11" t="str">
        <f t="shared" si="302"/>
        <v>0</v>
      </c>
      <c r="AC160" s="11" t="str">
        <f t="shared" si="302"/>
        <v>0</v>
      </c>
      <c r="AD160" s="11" t="str">
        <f t="shared" si="302"/>
        <v>0</v>
      </c>
      <c r="AE160" s="11" t="str">
        <f t="shared" si="302"/>
        <v>0</v>
      </c>
      <c r="AF160" s="11" t="str">
        <f t="shared" si="302"/>
        <v>0</v>
      </c>
      <c r="AG160" s="11" t="str">
        <f t="shared" si="302"/>
        <v>0</v>
      </c>
      <c r="AH160" s="11" t="str">
        <f t="shared" si="302"/>
        <v>0</v>
      </c>
      <c r="AI160" s="11" t="str">
        <f t="shared" si="302"/>
        <v>0</v>
      </c>
      <c r="AJ160" s="11" t="str">
        <f t="shared" si="302"/>
        <v>0</v>
      </c>
      <c r="AK160" s="11" t="str">
        <f t="shared" si="302"/>
        <v>0</v>
      </c>
      <c r="AL160" s="11" t="str">
        <f t="shared" si="302"/>
        <v>0</v>
      </c>
      <c r="AM160" s="11" t="str">
        <f t="shared" si="302"/>
        <v>0</v>
      </c>
      <c r="AN160" s="11" t="str">
        <f t="shared" si="302"/>
        <v>0</v>
      </c>
      <c r="AO160" s="11" t="str">
        <f t="shared" si="302"/>
        <v>0</v>
      </c>
      <c r="AP160" s="11" t="str">
        <f t="shared" si="302"/>
        <v>0</v>
      </c>
      <c r="AQ160" s="11" t="str">
        <f t="shared" si="302"/>
        <v>0</v>
      </c>
      <c r="AR160" s="11" t="str">
        <f t="shared" si="302"/>
        <v>0</v>
      </c>
      <c r="AS160" s="11" t="str">
        <f t="shared" si="302"/>
        <v>0</v>
      </c>
      <c r="AT160" s="11" t="str">
        <f t="shared" si="302"/>
        <v>0</v>
      </c>
      <c r="AU160" s="11" t="str">
        <f t="shared" si="302"/>
        <v>0</v>
      </c>
      <c r="AV160" s="11" t="str">
        <f t="shared" si="302"/>
        <v>0</v>
      </c>
      <c r="AW160" s="11" t="str">
        <f t="shared" si="302"/>
        <v>0</v>
      </c>
      <c r="AX160" s="11" t="str">
        <f t="shared" si="302"/>
        <v>0</v>
      </c>
      <c r="AY160" s="11" t="str">
        <f t="shared" si="302"/>
        <v>0</v>
      </c>
      <c r="AZ160" s="11" t="str">
        <f t="shared" si="302"/>
        <v>0</v>
      </c>
      <c r="BA160" s="11" t="str">
        <f t="shared" si="302"/>
        <v>0</v>
      </c>
      <c r="BB160" s="11" t="str">
        <f t="shared" si="302"/>
        <v/>
      </c>
      <c r="BC160" s="11" t="str">
        <f t="shared" si="302"/>
        <v/>
      </c>
      <c r="BD160" s="11" t="str">
        <f t="shared" si="302"/>
        <v/>
      </c>
      <c r="BE160" s="11" t="str">
        <f t="shared" si="302"/>
        <v/>
      </c>
      <c r="BF160" s="11" t="str">
        <f t="shared" si="302"/>
        <v/>
      </c>
      <c r="BG160" s="11" t="str">
        <f t="shared" si="302"/>
        <v/>
      </c>
      <c r="BH160" s="11" t="str">
        <f t="shared" si="302"/>
        <v/>
      </c>
      <c r="BI160" s="11" t="str">
        <f t="shared" si="302"/>
        <v/>
      </c>
      <c r="BJ160" s="11" t="str">
        <f t="shared" si="302"/>
        <v/>
      </c>
      <c r="BK160" s="11" t="str">
        <f t="shared" si="302"/>
        <v/>
      </c>
      <c r="BL160" s="11" t="str">
        <f t="shared" si="272"/>
        <v/>
      </c>
      <c r="BM160" s="11" t="str">
        <f t="shared" si="273"/>
        <v/>
      </c>
      <c r="BN160" s="11">
        <f t="shared" si="274"/>
        <v>0</v>
      </c>
      <c r="BO160" s="11" t="b">
        <f t="shared" si="269"/>
        <v>0</v>
      </c>
      <c r="BP160" t="b">
        <f>AND(COUNTIF(ranges!B$2:B$4,'Sample Manifest - ALL TYPES'!G151)=0,NOT(ISBLANK('Sample Manifest - ALL TYPES'!G151)))</f>
        <v>0</v>
      </c>
      <c r="CB160" s="11" t="b">
        <f t="shared" si="275"/>
        <v>0</v>
      </c>
      <c r="CD160" s="54" t="b">
        <f>IF(OR('Sample Manifest - ALL TYPES'!AB151="Custom indexes",'Sample Manifest - ALL TYPES'!AB151="Non-listed commercial indexes"),TRUE,FALSE)</f>
        <v>0</v>
      </c>
      <c r="CE160" s="54"/>
      <c r="CG160" s="62">
        <f>'Sample Manifest - ALL TYPES'!Q151</f>
        <v>0</v>
      </c>
      <c r="CH160" s="61" t="str">
        <f t="shared" ref="CH160:CK160" si="303">SUBSTITUTE(CG160,CH$17,"")</f>
        <v>0</v>
      </c>
      <c r="CI160" s="61" t="str">
        <f t="shared" si="303"/>
        <v>0</v>
      </c>
      <c r="CJ160" s="61" t="str">
        <f t="shared" si="303"/>
        <v>0</v>
      </c>
      <c r="CK160" s="61" t="str">
        <f t="shared" si="303"/>
        <v>0</v>
      </c>
      <c r="CL160" s="61">
        <f t="shared" si="277"/>
        <v>1</v>
      </c>
      <c r="CM160" s="61" t="b">
        <f>AND(NOT(ISBLANK('Sample Manifest - ALL TYPES'!Q151)),NOT(CL160=0))</f>
        <v>0</v>
      </c>
      <c r="CR160" s="11" t="b">
        <f>AND('Sample Manifest - ALL TYPES'!B151="Illumina Library Pool",ISBLANK('Sample Manifest - ALL TYPES'!Z151))</f>
        <v>0</v>
      </c>
    </row>
    <row r="161" spans="1:96" s="11" customFormat="1" x14ac:dyDescent="0.2">
      <c r="A161" s="11">
        <f>'Sample Manifest - ALL TYPES'!C152</f>
        <v>0</v>
      </c>
      <c r="B161" s="11" t="str">
        <f t="shared" ref="B161:BK161" si="304">SUBSTITUTE(A161,B$17,"")</f>
        <v>0</v>
      </c>
      <c r="C161" s="11" t="str">
        <f t="shared" si="304"/>
        <v>0</v>
      </c>
      <c r="D161" s="11" t="str">
        <f t="shared" si="304"/>
        <v>0</v>
      </c>
      <c r="E161" s="11" t="str">
        <f t="shared" si="304"/>
        <v>0</v>
      </c>
      <c r="F161" s="11" t="str">
        <f t="shared" si="304"/>
        <v>0</v>
      </c>
      <c r="G161" s="11" t="str">
        <f t="shared" si="304"/>
        <v>0</v>
      </c>
      <c r="H161" s="11" t="str">
        <f t="shared" si="304"/>
        <v>0</v>
      </c>
      <c r="I161" s="11" t="str">
        <f t="shared" si="304"/>
        <v>0</v>
      </c>
      <c r="J161" s="11" t="str">
        <f t="shared" si="304"/>
        <v>0</v>
      </c>
      <c r="K161" s="11" t="str">
        <f t="shared" si="304"/>
        <v>0</v>
      </c>
      <c r="L161" s="11" t="str">
        <f t="shared" si="304"/>
        <v>0</v>
      </c>
      <c r="M161" s="11" t="str">
        <f t="shared" si="304"/>
        <v>0</v>
      </c>
      <c r="N161" s="11" t="str">
        <f t="shared" si="304"/>
        <v>0</v>
      </c>
      <c r="O161" s="11" t="str">
        <f t="shared" si="304"/>
        <v>0</v>
      </c>
      <c r="P161" s="11" t="str">
        <f t="shared" si="304"/>
        <v>0</v>
      </c>
      <c r="Q161" s="11" t="str">
        <f t="shared" si="304"/>
        <v>0</v>
      </c>
      <c r="R161" s="11" t="str">
        <f t="shared" si="304"/>
        <v>0</v>
      </c>
      <c r="S161" s="11" t="str">
        <f t="shared" si="304"/>
        <v>0</v>
      </c>
      <c r="T161" s="11" t="str">
        <f t="shared" si="304"/>
        <v>0</v>
      </c>
      <c r="U161" s="11" t="str">
        <f t="shared" si="304"/>
        <v>0</v>
      </c>
      <c r="V161" s="11" t="str">
        <f t="shared" si="304"/>
        <v>0</v>
      </c>
      <c r="W161" s="11" t="str">
        <f t="shared" si="304"/>
        <v>0</v>
      </c>
      <c r="X161" s="11" t="str">
        <f t="shared" si="304"/>
        <v>0</v>
      </c>
      <c r="Y161" s="11" t="str">
        <f t="shared" si="304"/>
        <v>0</v>
      </c>
      <c r="Z161" s="11" t="str">
        <f t="shared" si="304"/>
        <v>0</v>
      </c>
      <c r="AA161" s="11" t="str">
        <f t="shared" si="304"/>
        <v>0</v>
      </c>
      <c r="AB161" s="11" t="str">
        <f t="shared" si="304"/>
        <v>0</v>
      </c>
      <c r="AC161" s="11" t="str">
        <f t="shared" si="304"/>
        <v>0</v>
      </c>
      <c r="AD161" s="11" t="str">
        <f t="shared" si="304"/>
        <v>0</v>
      </c>
      <c r="AE161" s="11" t="str">
        <f t="shared" si="304"/>
        <v>0</v>
      </c>
      <c r="AF161" s="11" t="str">
        <f t="shared" si="304"/>
        <v>0</v>
      </c>
      <c r="AG161" s="11" t="str">
        <f t="shared" si="304"/>
        <v>0</v>
      </c>
      <c r="AH161" s="11" t="str">
        <f t="shared" si="304"/>
        <v>0</v>
      </c>
      <c r="AI161" s="11" t="str">
        <f t="shared" si="304"/>
        <v>0</v>
      </c>
      <c r="AJ161" s="11" t="str">
        <f t="shared" si="304"/>
        <v>0</v>
      </c>
      <c r="AK161" s="11" t="str">
        <f t="shared" si="304"/>
        <v>0</v>
      </c>
      <c r="AL161" s="11" t="str">
        <f t="shared" si="304"/>
        <v>0</v>
      </c>
      <c r="AM161" s="11" t="str">
        <f t="shared" si="304"/>
        <v>0</v>
      </c>
      <c r="AN161" s="11" t="str">
        <f t="shared" si="304"/>
        <v>0</v>
      </c>
      <c r="AO161" s="11" t="str">
        <f t="shared" si="304"/>
        <v>0</v>
      </c>
      <c r="AP161" s="11" t="str">
        <f t="shared" si="304"/>
        <v>0</v>
      </c>
      <c r="AQ161" s="11" t="str">
        <f t="shared" si="304"/>
        <v>0</v>
      </c>
      <c r="AR161" s="11" t="str">
        <f t="shared" si="304"/>
        <v>0</v>
      </c>
      <c r="AS161" s="11" t="str">
        <f t="shared" si="304"/>
        <v>0</v>
      </c>
      <c r="AT161" s="11" t="str">
        <f t="shared" si="304"/>
        <v>0</v>
      </c>
      <c r="AU161" s="11" t="str">
        <f t="shared" si="304"/>
        <v>0</v>
      </c>
      <c r="AV161" s="11" t="str">
        <f t="shared" si="304"/>
        <v>0</v>
      </c>
      <c r="AW161" s="11" t="str">
        <f t="shared" si="304"/>
        <v>0</v>
      </c>
      <c r="AX161" s="11" t="str">
        <f t="shared" si="304"/>
        <v>0</v>
      </c>
      <c r="AY161" s="11" t="str">
        <f t="shared" si="304"/>
        <v>0</v>
      </c>
      <c r="AZ161" s="11" t="str">
        <f t="shared" si="304"/>
        <v>0</v>
      </c>
      <c r="BA161" s="11" t="str">
        <f t="shared" si="304"/>
        <v>0</v>
      </c>
      <c r="BB161" s="11" t="str">
        <f t="shared" si="304"/>
        <v/>
      </c>
      <c r="BC161" s="11" t="str">
        <f t="shared" si="304"/>
        <v/>
      </c>
      <c r="BD161" s="11" t="str">
        <f t="shared" si="304"/>
        <v/>
      </c>
      <c r="BE161" s="11" t="str">
        <f t="shared" si="304"/>
        <v/>
      </c>
      <c r="BF161" s="11" t="str">
        <f t="shared" si="304"/>
        <v/>
      </c>
      <c r="BG161" s="11" t="str">
        <f t="shared" si="304"/>
        <v/>
      </c>
      <c r="BH161" s="11" t="str">
        <f t="shared" si="304"/>
        <v/>
      </c>
      <c r="BI161" s="11" t="str">
        <f t="shared" si="304"/>
        <v/>
      </c>
      <c r="BJ161" s="11" t="str">
        <f t="shared" si="304"/>
        <v/>
      </c>
      <c r="BK161" s="11" t="str">
        <f t="shared" si="304"/>
        <v/>
      </c>
      <c r="BL161" s="11" t="str">
        <f t="shared" si="272"/>
        <v/>
      </c>
      <c r="BM161" s="11" t="str">
        <f t="shared" si="273"/>
        <v/>
      </c>
      <c r="BN161" s="11">
        <f t="shared" si="274"/>
        <v>0</v>
      </c>
      <c r="BO161" s="11" t="b">
        <f t="shared" si="269"/>
        <v>0</v>
      </c>
      <c r="BP161" t="b">
        <f>AND(COUNTIF(ranges!B$2:B$4,'Sample Manifest - ALL TYPES'!G152)=0,NOT(ISBLANK('Sample Manifest - ALL TYPES'!G152)))</f>
        <v>0</v>
      </c>
      <c r="CB161" s="11" t="b">
        <f t="shared" si="275"/>
        <v>0</v>
      </c>
      <c r="CD161" s="54" t="b">
        <f>IF(OR('Sample Manifest - ALL TYPES'!AB152="Custom indexes",'Sample Manifest - ALL TYPES'!AB152="Non-listed commercial indexes"),TRUE,FALSE)</f>
        <v>0</v>
      </c>
      <c r="CE161" s="54"/>
      <c r="CG161" s="62">
        <f>'Sample Manifest - ALL TYPES'!Q152</f>
        <v>0</v>
      </c>
      <c r="CH161" s="61" t="str">
        <f t="shared" ref="CH161:CK161" si="305">SUBSTITUTE(CG161,CH$17,"")</f>
        <v>0</v>
      </c>
      <c r="CI161" s="61" t="str">
        <f t="shared" si="305"/>
        <v>0</v>
      </c>
      <c r="CJ161" s="61" t="str">
        <f t="shared" si="305"/>
        <v>0</v>
      </c>
      <c r="CK161" s="61" t="str">
        <f t="shared" si="305"/>
        <v>0</v>
      </c>
      <c r="CL161" s="61">
        <f t="shared" si="277"/>
        <v>1</v>
      </c>
      <c r="CM161" s="61" t="b">
        <f>AND(NOT(ISBLANK('Sample Manifest - ALL TYPES'!Q152)),NOT(CL161=0))</f>
        <v>0</v>
      </c>
      <c r="CR161" s="11" t="b">
        <f>AND('Sample Manifest - ALL TYPES'!B152="Illumina Library Pool",ISBLANK('Sample Manifest - ALL TYPES'!Z152))</f>
        <v>0</v>
      </c>
    </row>
    <row r="162" spans="1:96" s="11" customFormat="1" x14ac:dyDescent="0.2">
      <c r="A162" s="11">
        <f>'Sample Manifest - ALL TYPES'!C153</f>
        <v>0</v>
      </c>
      <c r="B162" s="11" t="str">
        <f t="shared" ref="B162:BK162" si="306">SUBSTITUTE(A162,B$17,"")</f>
        <v>0</v>
      </c>
      <c r="C162" s="11" t="str">
        <f t="shared" si="306"/>
        <v>0</v>
      </c>
      <c r="D162" s="11" t="str">
        <f t="shared" si="306"/>
        <v>0</v>
      </c>
      <c r="E162" s="11" t="str">
        <f t="shared" si="306"/>
        <v>0</v>
      </c>
      <c r="F162" s="11" t="str">
        <f t="shared" si="306"/>
        <v>0</v>
      </c>
      <c r="G162" s="11" t="str">
        <f t="shared" si="306"/>
        <v>0</v>
      </c>
      <c r="H162" s="11" t="str">
        <f t="shared" si="306"/>
        <v>0</v>
      </c>
      <c r="I162" s="11" t="str">
        <f t="shared" si="306"/>
        <v>0</v>
      </c>
      <c r="J162" s="11" t="str">
        <f t="shared" si="306"/>
        <v>0</v>
      </c>
      <c r="K162" s="11" t="str">
        <f t="shared" si="306"/>
        <v>0</v>
      </c>
      <c r="L162" s="11" t="str">
        <f t="shared" si="306"/>
        <v>0</v>
      </c>
      <c r="M162" s="11" t="str">
        <f t="shared" si="306"/>
        <v>0</v>
      </c>
      <c r="N162" s="11" t="str">
        <f t="shared" si="306"/>
        <v>0</v>
      </c>
      <c r="O162" s="11" t="str">
        <f t="shared" si="306"/>
        <v>0</v>
      </c>
      <c r="P162" s="11" t="str">
        <f t="shared" si="306"/>
        <v>0</v>
      </c>
      <c r="Q162" s="11" t="str">
        <f t="shared" si="306"/>
        <v>0</v>
      </c>
      <c r="R162" s="11" t="str">
        <f t="shared" si="306"/>
        <v>0</v>
      </c>
      <c r="S162" s="11" t="str">
        <f t="shared" si="306"/>
        <v>0</v>
      </c>
      <c r="T162" s="11" t="str">
        <f t="shared" si="306"/>
        <v>0</v>
      </c>
      <c r="U162" s="11" t="str">
        <f t="shared" si="306"/>
        <v>0</v>
      </c>
      <c r="V162" s="11" t="str">
        <f t="shared" si="306"/>
        <v>0</v>
      </c>
      <c r="W162" s="11" t="str">
        <f t="shared" si="306"/>
        <v>0</v>
      </c>
      <c r="X162" s="11" t="str">
        <f t="shared" si="306"/>
        <v>0</v>
      </c>
      <c r="Y162" s="11" t="str">
        <f t="shared" si="306"/>
        <v>0</v>
      </c>
      <c r="Z162" s="11" t="str">
        <f t="shared" si="306"/>
        <v>0</v>
      </c>
      <c r="AA162" s="11" t="str">
        <f t="shared" si="306"/>
        <v>0</v>
      </c>
      <c r="AB162" s="11" t="str">
        <f t="shared" si="306"/>
        <v>0</v>
      </c>
      <c r="AC162" s="11" t="str">
        <f t="shared" si="306"/>
        <v>0</v>
      </c>
      <c r="AD162" s="11" t="str">
        <f t="shared" si="306"/>
        <v>0</v>
      </c>
      <c r="AE162" s="11" t="str">
        <f t="shared" si="306"/>
        <v>0</v>
      </c>
      <c r="AF162" s="11" t="str">
        <f t="shared" si="306"/>
        <v>0</v>
      </c>
      <c r="AG162" s="11" t="str">
        <f t="shared" si="306"/>
        <v>0</v>
      </c>
      <c r="AH162" s="11" t="str">
        <f t="shared" si="306"/>
        <v>0</v>
      </c>
      <c r="AI162" s="11" t="str">
        <f t="shared" si="306"/>
        <v>0</v>
      </c>
      <c r="AJ162" s="11" t="str">
        <f t="shared" si="306"/>
        <v>0</v>
      </c>
      <c r="AK162" s="11" t="str">
        <f t="shared" si="306"/>
        <v>0</v>
      </c>
      <c r="AL162" s="11" t="str">
        <f t="shared" si="306"/>
        <v>0</v>
      </c>
      <c r="AM162" s="11" t="str">
        <f t="shared" si="306"/>
        <v>0</v>
      </c>
      <c r="AN162" s="11" t="str">
        <f t="shared" si="306"/>
        <v>0</v>
      </c>
      <c r="AO162" s="11" t="str">
        <f t="shared" si="306"/>
        <v>0</v>
      </c>
      <c r="AP162" s="11" t="str">
        <f t="shared" si="306"/>
        <v>0</v>
      </c>
      <c r="AQ162" s="11" t="str">
        <f t="shared" si="306"/>
        <v>0</v>
      </c>
      <c r="AR162" s="11" t="str">
        <f t="shared" si="306"/>
        <v>0</v>
      </c>
      <c r="AS162" s="11" t="str">
        <f t="shared" si="306"/>
        <v>0</v>
      </c>
      <c r="AT162" s="11" t="str">
        <f t="shared" si="306"/>
        <v>0</v>
      </c>
      <c r="AU162" s="11" t="str">
        <f t="shared" si="306"/>
        <v>0</v>
      </c>
      <c r="AV162" s="11" t="str">
        <f t="shared" si="306"/>
        <v>0</v>
      </c>
      <c r="AW162" s="11" t="str">
        <f t="shared" si="306"/>
        <v>0</v>
      </c>
      <c r="AX162" s="11" t="str">
        <f t="shared" si="306"/>
        <v>0</v>
      </c>
      <c r="AY162" s="11" t="str">
        <f t="shared" si="306"/>
        <v>0</v>
      </c>
      <c r="AZ162" s="11" t="str">
        <f t="shared" si="306"/>
        <v>0</v>
      </c>
      <c r="BA162" s="11" t="str">
        <f t="shared" si="306"/>
        <v>0</v>
      </c>
      <c r="BB162" s="11" t="str">
        <f t="shared" si="306"/>
        <v/>
      </c>
      <c r="BC162" s="11" t="str">
        <f t="shared" si="306"/>
        <v/>
      </c>
      <c r="BD162" s="11" t="str">
        <f t="shared" si="306"/>
        <v/>
      </c>
      <c r="BE162" s="11" t="str">
        <f t="shared" si="306"/>
        <v/>
      </c>
      <c r="BF162" s="11" t="str">
        <f t="shared" si="306"/>
        <v/>
      </c>
      <c r="BG162" s="11" t="str">
        <f t="shared" si="306"/>
        <v/>
      </c>
      <c r="BH162" s="11" t="str">
        <f t="shared" si="306"/>
        <v/>
      </c>
      <c r="BI162" s="11" t="str">
        <f t="shared" si="306"/>
        <v/>
      </c>
      <c r="BJ162" s="11" t="str">
        <f t="shared" si="306"/>
        <v/>
      </c>
      <c r="BK162" s="11" t="str">
        <f t="shared" si="306"/>
        <v/>
      </c>
      <c r="BL162" s="11" t="str">
        <f t="shared" si="272"/>
        <v/>
      </c>
      <c r="BM162" s="11" t="str">
        <f t="shared" si="273"/>
        <v/>
      </c>
      <c r="BN162" s="11">
        <f t="shared" si="274"/>
        <v>0</v>
      </c>
      <c r="BO162" s="11" t="b">
        <f t="shared" si="269"/>
        <v>0</v>
      </c>
      <c r="BP162" t="b">
        <f>AND(COUNTIF(ranges!B$2:B$4,'Sample Manifest - ALL TYPES'!G153)=0,NOT(ISBLANK('Sample Manifest - ALL TYPES'!G153)))</f>
        <v>0</v>
      </c>
      <c r="CB162" s="11" t="b">
        <f t="shared" si="275"/>
        <v>0</v>
      </c>
      <c r="CD162" s="54" t="b">
        <f>IF(OR('Sample Manifest - ALL TYPES'!AB153="Custom indexes",'Sample Manifest - ALL TYPES'!AB153="Non-listed commercial indexes"),TRUE,FALSE)</f>
        <v>0</v>
      </c>
      <c r="CE162" s="54"/>
      <c r="CG162" s="62">
        <f>'Sample Manifest - ALL TYPES'!Q153</f>
        <v>0</v>
      </c>
      <c r="CH162" s="61" t="str">
        <f t="shared" ref="CH162:CK162" si="307">SUBSTITUTE(CG162,CH$17,"")</f>
        <v>0</v>
      </c>
      <c r="CI162" s="61" t="str">
        <f t="shared" si="307"/>
        <v>0</v>
      </c>
      <c r="CJ162" s="61" t="str">
        <f t="shared" si="307"/>
        <v>0</v>
      </c>
      <c r="CK162" s="61" t="str">
        <f t="shared" si="307"/>
        <v>0</v>
      </c>
      <c r="CL162" s="61">
        <f t="shared" si="277"/>
        <v>1</v>
      </c>
      <c r="CM162" s="61" t="b">
        <f>AND(NOT(ISBLANK('Sample Manifest - ALL TYPES'!Q153)),NOT(CL162=0))</f>
        <v>0</v>
      </c>
      <c r="CR162" s="11" t="b">
        <f>AND('Sample Manifest - ALL TYPES'!B153="Illumina Library Pool",ISBLANK('Sample Manifest - ALL TYPES'!Z153))</f>
        <v>0</v>
      </c>
    </row>
    <row r="163" spans="1:96" s="11" customFormat="1" x14ac:dyDescent="0.2">
      <c r="A163" s="11">
        <f>'Sample Manifest - ALL TYPES'!C154</f>
        <v>0</v>
      </c>
      <c r="B163" s="11" t="str">
        <f t="shared" ref="B163:BK163" si="308">SUBSTITUTE(A163,B$17,"")</f>
        <v>0</v>
      </c>
      <c r="C163" s="11" t="str">
        <f t="shared" si="308"/>
        <v>0</v>
      </c>
      <c r="D163" s="11" t="str">
        <f t="shared" si="308"/>
        <v>0</v>
      </c>
      <c r="E163" s="11" t="str">
        <f t="shared" si="308"/>
        <v>0</v>
      </c>
      <c r="F163" s="11" t="str">
        <f t="shared" si="308"/>
        <v>0</v>
      </c>
      <c r="G163" s="11" t="str">
        <f t="shared" si="308"/>
        <v>0</v>
      </c>
      <c r="H163" s="11" t="str">
        <f t="shared" si="308"/>
        <v>0</v>
      </c>
      <c r="I163" s="11" t="str">
        <f t="shared" si="308"/>
        <v>0</v>
      </c>
      <c r="J163" s="11" t="str">
        <f t="shared" si="308"/>
        <v>0</v>
      </c>
      <c r="K163" s="11" t="str">
        <f t="shared" si="308"/>
        <v>0</v>
      </c>
      <c r="L163" s="11" t="str">
        <f t="shared" si="308"/>
        <v>0</v>
      </c>
      <c r="M163" s="11" t="str">
        <f t="shared" si="308"/>
        <v>0</v>
      </c>
      <c r="N163" s="11" t="str">
        <f t="shared" si="308"/>
        <v>0</v>
      </c>
      <c r="O163" s="11" t="str">
        <f t="shared" si="308"/>
        <v>0</v>
      </c>
      <c r="P163" s="11" t="str">
        <f t="shared" si="308"/>
        <v>0</v>
      </c>
      <c r="Q163" s="11" t="str">
        <f t="shared" si="308"/>
        <v>0</v>
      </c>
      <c r="R163" s="11" t="str">
        <f t="shared" si="308"/>
        <v>0</v>
      </c>
      <c r="S163" s="11" t="str">
        <f t="shared" si="308"/>
        <v>0</v>
      </c>
      <c r="T163" s="11" t="str">
        <f t="shared" si="308"/>
        <v>0</v>
      </c>
      <c r="U163" s="11" t="str">
        <f t="shared" si="308"/>
        <v>0</v>
      </c>
      <c r="V163" s="11" t="str">
        <f t="shared" si="308"/>
        <v>0</v>
      </c>
      <c r="W163" s="11" t="str">
        <f t="shared" si="308"/>
        <v>0</v>
      </c>
      <c r="X163" s="11" t="str">
        <f t="shared" si="308"/>
        <v>0</v>
      </c>
      <c r="Y163" s="11" t="str">
        <f t="shared" si="308"/>
        <v>0</v>
      </c>
      <c r="Z163" s="11" t="str">
        <f t="shared" si="308"/>
        <v>0</v>
      </c>
      <c r="AA163" s="11" t="str">
        <f t="shared" si="308"/>
        <v>0</v>
      </c>
      <c r="AB163" s="11" t="str">
        <f t="shared" si="308"/>
        <v>0</v>
      </c>
      <c r="AC163" s="11" t="str">
        <f t="shared" si="308"/>
        <v>0</v>
      </c>
      <c r="AD163" s="11" t="str">
        <f t="shared" si="308"/>
        <v>0</v>
      </c>
      <c r="AE163" s="11" t="str">
        <f t="shared" si="308"/>
        <v>0</v>
      </c>
      <c r="AF163" s="11" t="str">
        <f t="shared" si="308"/>
        <v>0</v>
      </c>
      <c r="AG163" s="11" t="str">
        <f t="shared" si="308"/>
        <v>0</v>
      </c>
      <c r="AH163" s="11" t="str">
        <f t="shared" si="308"/>
        <v>0</v>
      </c>
      <c r="AI163" s="11" t="str">
        <f t="shared" si="308"/>
        <v>0</v>
      </c>
      <c r="AJ163" s="11" t="str">
        <f t="shared" si="308"/>
        <v>0</v>
      </c>
      <c r="AK163" s="11" t="str">
        <f t="shared" si="308"/>
        <v>0</v>
      </c>
      <c r="AL163" s="11" t="str">
        <f t="shared" si="308"/>
        <v>0</v>
      </c>
      <c r="AM163" s="11" t="str">
        <f t="shared" si="308"/>
        <v>0</v>
      </c>
      <c r="AN163" s="11" t="str">
        <f t="shared" si="308"/>
        <v>0</v>
      </c>
      <c r="AO163" s="11" t="str">
        <f t="shared" si="308"/>
        <v>0</v>
      </c>
      <c r="AP163" s="11" t="str">
        <f t="shared" si="308"/>
        <v>0</v>
      </c>
      <c r="AQ163" s="11" t="str">
        <f t="shared" si="308"/>
        <v>0</v>
      </c>
      <c r="AR163" s="11" t="str">
        <f t="shared" si="308"/>
        <v>0</v>
      </c>
      <c r="AS163" s="11" t="str">
        <f t="shared" si="308"/>
        <v>0</v>
      </c>
      <c r="AT163" s="11" t="str">
        <f t="shared" si="308"/>
        <v>0</v>
      </c>
      <c r="AU163" s="11" t="str">
        <f t="shared" si="308"/>
        <v>0</v>
      </c>
      <c r="AV163" s="11" t="str">
        <f t="shared" si="308"/>
        <v>0</v>
      </c>
      <c r="AW163" s="11" t="str">
        <f t="shared" si="308"/>
        <v>0</v>
      </c>
      <c r="AX163" s="11" t="str">
        <f t="shared" si="308"/>
        <v>0</v>
      </c>
      <c r="AY163" s="11" t="str">
        <f t="shared" si="308"/>
        <v>0</v>
      </c>
      <c r="AZ163" s="11" t="str">
        <f t="shared" si="308"/>
        <v>0</v>
      </c>
      <c r="BA163" s="11" t="str">
        <f t="shared" si="308"/>
        <v>0</v>
      </c>
      <c r="BB163" s="11" t="str">
        <f t="shared" si="308"/>
        <v/>
      </c>
      <c r="BC163" s="11" t="str">
        <f t="shared" si="308"/>
        <v/>
      </c>
      <c r="BD163" s="11" t="str">
        <f t="shared" si="308"/>
        <v/>
      </c>
      <c r="BE163" s="11" t="str">
        <f t="shared" si="308"/>
        <v/>
      </c>
      <c r="BF163" s="11" t="str">
        <f t="shared" si="308"/>
        <v/>
      </c>
      <c r="BG163" s="11" t="str">
        <f t="shared" si="308"/>
        <v/>
      </c>
      <c r="BH163" s="11" t="str">
        <f t="shared" si="308"/>
        <v/>
      </c>
      <c r="BI163" s="11" t="str">
        <f t="shared" si="308"/>
        <v/>
      </c>
      <c r="BJ163" s="11" t="str">
        <f t="shared" si="308"/>
        <v/>
      </c>
      <c r="BK163" s="11" t="str">
        <f t="shared" si="308"/>
        <v/>
      </c>
      <c r="BL163" s="11" t="str">
        <f t="shared" si="272"/>
        <v/>
      </c>
      <c r="BM163" s="11" t="str">
        <f t="shared" si="273"/>
        <v/>
      </c>
      <c r="BN163" s="11">
        <f t="shared" si="274"/>
        <v>0</v>
      </c>
      <c r="BO163" s="11" t="b">
        <f t="shared" si="269"/>
        <v>0</v>
      </c>
      <c r="BP163" t="b">
        <f>AND(COUNTIF(ranges!B$2:B$4,'Sample Manifest - ALL TYPES'!G154)=0,NOT(ISBLANK('Sample Manifest - ALL TYPES'!G154)))</f>
        <v>0</v>
      </c>
      <c r="CB163" s="11" t="b">
        <f t="shared" si="275"/>
        <v>0</v>
      </c>
      <c r="CD163" s="54" t="b">
        <f>IF(OR('Sample Manifest - ALL TYPES'!AB154="Custom indexes",'Sample Manifest - ALL TYPES'!AB154="Non-listed commercial indexes"),TRUE,FALSE)</f>
        <v>0</v>
      </c>
      <c r="CE163" s="54"/>
      <c r="CG163" s="62">
        <f>'Sample Manifest - ALL TYPES'!Q154</f>
        <v>0</v>
      </c>
      <c r="CH163" s="61" t="str">
        <f t="shared" ref="CH163:CK163" si="309">SUBSTITUTE(CG163,CH$17,"")</f>
        <v>0</v>
      </c>
      <c r="CI163" s="61" t="str">
        <f t="shared" si="309"/>
        <v>0</v>
      </c>
      <c r="CJ163" s="61" t="str">
        <f t="shared" si="309"/>
        <v>0</v>
      </c>
      <c r="CK163" s="61" t="str">
        <f t="shared" si="309"/>
        <v>0</v>
      </c>
      <c r="CL163" s="61">
        <f t="shared" si="277"/>
        <v>1</v>
      </c>
      <c r="CM163" s="61" t="b">
        <f>AND(NOT(ISBLANK('Sample Manifest - ALL TYPES'!Q154)),NOT(CL163=0))</f>
        <v>0</v>
      </c>
      <c r="CR163" s="11" t="b">
        <f>AND('Sample Manifest - ALL TYPES'!B154="Illumina Library Pool",ISBLANK('Sample Manifest - ALL TYPES'!Z154))</f>
        <v>0</v>
      </c>
    </row>
    <row r="164" spans="1:96" s="11" customFormat="1" x14ac:dyDescent="0.2">
      <c r="A164" s="11">
        <f>'Sample Manifest - ALL TYPES'!C155</f>
        <v>0</v>
      </c>
      <c r="B164" s="11" t="str">
        <f t="shared" ref="B164:BK164" si="310">SUBSTITUTE(A164,B$17,"")</f>
        <v>0</v>
      </c>
      <c r="C164" s="11" t="str">
        <f t="shared" si="310"/>
        <v>0</v>
      </c>
      <c r="D164" s="11" t="str">
        <f t="shared" si="310"/>
        <v>0</v>
      </c>
      <c r="E164" s="11" t="str">
        <f t="shared" si="310"/>
        <v>0</v>
      </c>
      <c r="F164" s="11" t="str">
        <f t="shared" si="310"/>
        <v>0</v>
      </c>
      <c r="G164" s="11" t="str">
        <f t="shared" si="310"/>
        <v>0</v>
      </c>
      <c r="H164" s="11" t="str">
        <f t="shared" si="310"/>
        <v>0</v>
      </c>
      <c r="I164" s="11" t="str">
        <f t="shared" si="310"/>
        <v>0</v>
      </c>
      <c r="J164" s="11" t="str">
        <f t="shared" si="310"/>
        <v>0</v>
      </c>
      <c r="K164" s="11" t="str">
        <f t="shared" si="310"/>
        <v>0</v>
      </c>
      <c r="L164" s="11" t="str">
        <f t="shared" si="310"/>
        <v>0</v>
      </c>
      <c r="M164" s="11" t="str">
        <f t="shared" si="310"/>
        <v>0</v>
      </c>
      <c r="N164" s="11" t="str">
        <f t="shared" si="310"/>
        <v>0</v>
      </c>
      <c r="O164" s="11" t="str">
        <f t="shared" si="310"/>
        <v>0</v>
      </c>
      <c r="P164" s="11" t="str">
        <f t="shared" si="310"/>
        <v>0</v>
      </c>
      <c r="Q164" s="11" t="str">
        <f t="shared" si="310"/>
        <v>0</v>
      </c>
      <c r="R164" s="11" t="str">
        <f t="shared" si="310"/>
        <v>0</v>
      </c>
      <c r="S164" s="11" t="str">
        <f t="shared" si="310"/>
        <v>0</v>
      </c>
      <c r="T164" s="11" t="str">
        <f t="shared" si="310"/>
        <v>0</v>
      </c>
      <c r="U164" s="11" t="str">
        <f t="shared" si="310"/>
        <v>0</v>
      </c>
      <c r="V164" s="11" t="str">
        <f t="shared" si="310"/>
        <v>0</v>
      </c>
      <c r="W164" s="11" t="str">
        <f t="shared" si="310"/>
        <v>0</v>
      </c>
      <c r="X164" s="11" t="str">
        <f t="shared" si="310"/>
        <v>0</v>
      </c>
      <c r="Y164" s="11" t="str">
        <f t="shared" si="310"/>
        <v>0</v>
      </c>
      <c r="Z164" s="11" t="str">
        <f t="shared" si="310"/>
        <v>0</v>
      </c>
      <c r="AA164" s="11" t="str">
        <f t="shared" si="310"/>
        <v>0</v>
      </c>
      <c r="AB164" s="11" t="str">
        <f t="shared" si="310"/>
        <v>0</v>
      </c>
      <c r="AC164" s="11" t="str">
        <f t="shared" si="310"/>
        <v>0</v>
      </c>
      <c r="AD164" s="11" t="str">
        <f t="shared" si="310"/>
        <v>0</v>
      </c>
      <c r="AE164" s="11" t="str">
        <f t="shared" si="310"/>
        <v>0</v>
      </c>
      <c r="AF164" s="11" t="str">
        <f t="shared" si="310"/>
        <v>0</v>
      </c>
      <c r="AG164" s="11" t="str">
        <f t="shared" si="310"/>
        <v>0</v>
      </c>
      <c r="AH164" s="11" t="str">
        <f t="shared" si="310"/>
        <v>0</v>
      </c>
      <c r="AI164" s="11" t="str">
        <f t="shared" si="310"/>
        <v>0</v>
      </c>
      <c r="AJ164" s="11" t="str">
        <f t="shared" si="310"/>
        <v>0</v>
      </c>
      <c r="AK164" s="11" t="str">
        <f t="shared" si="310"/>
        <v>0</v>
      </c>
      <c r="AL164" s="11" t="str">
        <f t="shared" si="310"/>
        <v>0</v>
      </c>
      <c r="AM164" s="11" t="str">
        <f t="shared" si="310"/>
        <v>0</v>
      </c>
      <c r="AN164" s="11" t="str">
        <f t="shared" si="310"/>
        <v>0</v>
      </c>
      <c r="AO164" s="11" t="str">
        <f t="shared" si="310"/>
        <v>0</v>
      </c>
      <c r="AP164" s="11" t="str">
        <f t="shared" si="310"/>
        <v>0</v>
      </c>
      <c r="AQ164" s="11" t="str">
        <f t="shared" si="310"/>
        <v>0</v>
      </c>
      <c r="AR164" s="11" t="str">
        <f t="shared" si="310"/>
        <v>0</v>
      </c>
      <c r="AS164" s="11" t="str">
        <f t="shared" si="310"/>
        <v>0</v>
      </c>
      <c r="AT164" s="11" t="str">
        <f t="shared" si="310"/>
        <v>0</v>
      </c>
      <c r="AU164" s="11" t="str">
        <f t="shared" si="310"/>
        <v>0</v>
      </c>
      <c r="AV164" s="11" t="str">
        <f t="shared" si="310"/>
        <v>0</v>
      </c>
      <c r="AW164" s="11" t="str">
        <f t="shared" si="310"/>
        <v>0</v>
      </c>
      <c r="AX164" s="11" t="str">
        <f t="shared" si="310"/>
        <v>0</v>
      </c>
      <c r="AY164" s="11" t="str">
        <f t="shared" si="310"/>
        <v>0</v>
      </c>
      <c r="AZ164" s="11" t="str">
        <f t="shared" si="310"/>
        <v>0</v>
      </c>
      <c r="BA164" s="11" t="str">
        <f t="shared" si="310"/>
        <v>0</v>
      </c>
      <c r="BB164" s="11" t="str">
        <f t="shared" si="310"/>
        <v/>
      </c>
      <c r="BC164" s="11" t="str">
        <f t="shared" si="310"/>
        <v/>
      </c>
      <c r="BD164" s="11" t="str">
        <f t="shared" si="310"/>
        <v/>
      </c>
      <c r="BE164" s="11" t="str">
        <f t="shared" si="310"/>
        <v/>
      </c>
      <c r="BF164" s="11" t="str">
        <f t="shared" si="310"/>
        <v/>
      </c>
      <c r="BG164" s="11" t="str">
        <f t="shared" si="310"/>
        <v/>
      </c>
      <c r="BH164" s="11" t="str">
        <f t="shared" si="310"/>
        <v/>
      </c>
      <c r="BI164" s="11" t="str">
        <f t="shared" si="310"/>
        <v/>
      </c>
      <c r="BJ164" s="11" t="str">
        <f t="shared" si="310"/>
        <v/>
      </c>
      <c r="BK164" s="11" t="str">
        <f t="shared" si="310"/>
        <v/>
      </c>
      <c r="BL164" s="11" t="str">
        <f t="shared" si="272"/>
        <v/>
      </c>
      <c r="BM164" s="11" t="str">
        <f t="shared" si="273"/>
        <v/>
      </c>
      <c r="BN164" s="11">
        <f t="shared" si="274"/>
        <v>0</v>
      </c>
      <c r="BO164" s="11" t="b">
        <f t="shared" si="269"/>
        <v>0</v>
      </c>
      <c r="BP164" t="b">
        <f>AND(COUNTIF(ranges!B$2:B$4,'Sample Manifest - ALL TYPES'!G155)=0,NOT(ISBLANK('Sample Manifest - ALL TYPES'!G155)))</f>
        <v>0</v>
      </c>
      <c r="CB164" s="11" t="b">
        <f t="shared" si="275"/>
        <v>0</v>
      </c>
      <c r="CD164" s="54" t="b">
        <f>IF(OR('Sample Manifest - ALL TYPES'!AB155="Custom indexes",'Sample Manifest - ALL TYPES'!AB155="Non-listed commercial indexes"),TRUE,FALSE)</f>
        <v>0</v>
      </c>
      <c r="CE164" s="54"/>
      <c r="CG164" s="62">
        <f>'Sample Manifest - ALL TYPES'!Q155</f>
        <v>0</v>
      </c>
      <c r="CH164" s="61" t="str">
        <f t="shared" ref="CH164:CK164" si="311">SUBSTITUTE(CG164,CH$17,"")</f>
        <v>0</v>
      </c>
      <c r="CI164" s="61" t="str">
        <f t="shared" si="311"/>
        <v>0</v>
      </c>
      <c r="CJ164" s="61" t="str">
        <f t="shared" si="311"/>
        <v>0</v>
      </c>
      <c r="CK164" s="61" t="str">
        <f t="shared" si="311"/>
        <v>0</v>
      </c>
      <c r="CL164" s="61">
        <f t="shared" si="277"/>
        <v>1</v>
      </c>
      <c r="CM164" s="61" t="b">
        <f>AND(NOT(ISBLANK('Sample Manifest - ALL TYPES'!Q155)),NOT(CL164=0))</f>
        <v>0</v>
      </c>
      <c r="CR164" s="11" t="b">
        <f>AND('Sample Manifest - ALL TYPES'!B155="Illumina Library Pool",ISBLANK('Sample Manifest - ALL TYPES'!Z155))</f>
        <v>0</v>
      </c>
    </row>
    <row r="165" spans="1:96" s="11" customFormat="1" x14ac:dyDescent="0.2">
      <c r="A165" s="11">
        <f>'Sample Manifest - ALL TYPES'!C156</f>
        <v>0</v>
      </c>
      <c r="B165" s="11" t="str">
        <f t="shared" ref="B165:BK165" si="312">SUBSTITUTE(A165,B$17,"")</f>
        <v>0</v>
      </c>
      <c r="C165" s="11" t="str">
        <f t="shared" si="312"/>
        <v>0</v>
      </c>
      <c r="D165" s="11" t="str">
        <f t="shared" si="312"/>
        <v>0</v>
      </c>
      <c r="E165" s="11" t="str">
        <f t="shared" si="312"/>
        <v>0</v>
      </c>
      <c r="F165" s="11" t="str">
        <f t="shared" si="312"/>
        <v>0</v>
      </c>
      <c r="G165" s="11" t="str">
        <f t="shared" si="312"/>
        <v>0</v>
      </c>
      <c r="H165" s="11" t="str">
        <f t="shared" si="312"/>
        <v>0</v>
      </c>
      <c r="I165" s="11" t="str">
        <f t="shared" si="312"/>
        <v>0</v>
      </c>
      <c r="J165" s="11" t="str">
        <f t="shared" si="312"/>
        <v>0</v>
      </c>
      <c r="K165" s="11" t="str">
        <f t="shared" si="312"/>
        <v>0</v>
      </c>
      <c r="L165" s="11" t="str">
        <f t="shared" si="312"/>
        <v>0</v>
      </c>
      <c r="M165" s="11" t="str">
        <f t="shared" si="312"/>
        <v>0</v>
      </c>
      <c r="N165" s="11" t="str">
        <f t="shared" si="312"/>
        <v>0</v>
      </c>
      <c r="O165" s="11" t="str">
        <f t="shared" si="312"/>
        <v>0</v>
      </c>
      <c r="P165" s="11" t="str">
        <f t="shared" si="312"/>
        <v>0</v>
      </c>
      <c r="Q165" s="11" t="str">
        <f t="shared" si="312"/>
        <v>0</v>
      </c>
      <c r="R165" s="11" t="str">
        <f t="shared" si="312"/>
        <v>0</v>
      </c>
      <c r="S165" s="11" t="str">
        <f t="shared" si="312"/>
        <v>0</v>
      </c>
      <c r="T165" s="11" t="str">
        <f t="shared" si="312"/>
        <v>0</v>
      </c>
      <c r="U165" s="11" t="str">
        <f t="shared" si="312"/>
        <v>0</v>
      </c>
      <c r="V165" s="11" t="str">
        <f t="shared" si="312"/>
        <v>0</v>
      </c>
      <c r="W165" s="11" t="str">
        <f t="shared" si="312"/>
        <v>0</v>
      </c>
      <c r="X165" s="11" t="str">
        <f t="shared" si="312"/>
        <v>0</v>
      </c>
      <c r="Y165" s="11" t="str">
        <f t="shared" si="312"/>
        <v>0</v>
      </c>
      <c r="Z165" s="11" t="str">
        <f t="shared" si="312"/>
        <v>0</v>
      </c>
      <c r="AA165" s="11" t="str">
        <f t="shared" si="312"/>
        <v>0</v>
      </c>
      <c r="AB165" s="11" t="str">
        <f t="shared" si="312"/>
        <v>0</v>
      </c>
      <c r="AC165" s="11" t="str">
        <f t="shared" si="312"/>
        <v>0</v>
      </c>
      <c r="AD165" s="11" t="str">
        <f t="shared" si="312"/>
        <v>0</v>
      </c>
      <c r="AE165" s="11" t="str">
        <f t="shared" si="312"/>
        <v>0</v>
      </c>
      <c r="AF165" s="11" t="str">
        <f t="shared" si="312"/>
        <v>0</v>
      </c>
      <c r="AG165" s="11" t="str">
        <f t="shared" si="312"/>
        <v>0</v>
      </c>
      <c r="AH165" s="11" t="str">
        <f t="shared" si="312"/>
        <v>0</v>
      </c>
      <c r="AI165" s="11" t="str">
        <f t="shared" si="312"/>
        <v>0</v>
      </c>
      <c r="AJ165" s="11" t="str">
        <f t="shared" si="312"/>
        <v>0</v>
      </c>
      <c r="AK165" s="11" t="str">
        <f t="shared" si="312"/>
        <v>0</v>
      </c>
      <c r="AL165" s="11" t="str">
        <f t="shared" si="312"/>
        <v>0</v>
      </c>
      <c r="AM165" s="11" t="str">
        <f t="shared" si="312"/>
        <v>0</v>
      </c>
      <c r="AN165" s="11" t="str">
        <f t="shared" si="312"/>
        <v>0</v>
      </c>
      <c r="AO165" s="11" t="str">
        <f t="shared" si="312"/>
        <v>0</v>
      </c>
      <c r="AP165" s="11" t="str">
        <f t="shared" si="312"/>
        <v>0</v>
      </c>
      <c r="AQ165" s="11" t="str">
        <f t="shared" si="312"/>
        <v>0</v>
      </c>
      <c r="AR165" s="11" t="str">
        <f t="shared" si="312"/>
        <v>0</v>
      </c>
      <c r="AS165" s="11" t="str">
        <f t="shared" si="312"/>
        <v>0</v>
      </c>
      <c r="AT165" s="11" t="str">
        <f t="shared" si="312"/>
        <v>0</v>
      </c>
      <c r="AU165" s="11" t="str">
        <f t="shared" si="312"/>
        <v>0</v>
      </c>
      <c r="AV165" s="11" t="str">
        <f t="shared" si="312"/>
        <v>0</v>
      </c>
      <c r="AW165" s="11" t="str">
        <f t="shared" si="312"/>
        <v>0</v>
      </c>
      <c r="AX165" s="11" t="str">
        <f t="shared" si="312"/>
        <v>0</v>
      </c>
      <c r="AY165" s="11" t="str">
        <f t="shared" si="312"/>
        <v>0</v>
      </c>
      <c r="AZ165" s="11" t="str">
        <f t="shared" si="312"/>
        <v>0</v>
      </c>
      <c r="BA165" s="11" t="str">
        <f t="shared" si="312"/>
        <v>0</v>
      </c>
      <c r="BB165" s="11" t="str">
        <f t="shared" si="312"/>
        <v/>
      </c>
      <c r="BC165" s="11" t="str">
        <f t="shared" si="312"/>
        <v/>
      </c>
      <c r="BD165" s="11" t="str">
        <f t="shared" si="312"/>
        <v/>
      </c>
      <c r="BE165" s="11" t="str">
        <f t="shared" si="312"/>
        <v/>
      </c>
      <c r="BF165" s="11" t="str">
        <f t="shared" si="312"/>
        <v/>
      </c>
      <c r="BG165" s="11" t="str">
        <f t="shared" si="312"/>
        <v/>
      </c>
      <c r="BH165" s="11" t="str">
        <f t="shared" si="312"/>
        <v/>
      </c>
      <c r="BI165" s="11" t="str">
        <f t="shared" si="312"/>
        <v/>
      </c>
      <c r="BJ165" s="11" t="str">
        <f t="shared" si="312"/>
        <v/>
      </c>
      <c r="BK165" s="11" t="str">
        <f t="shared" si="312"/>
        <v/>
      </c>
      <c r="BL165" s="11" t="str">
        <f t="shared" si="272"/>
        <v/>
      </c>
      <c r="BM165" s="11" t="str">
        <f t="shared" si="273"/>
        <v/>
      </c>
      <c r="BN165" s="11">
        <f t="shared" si="274"/>
        <v>0</v>
      </c>
      <c r="BO165" s="11" t="b">
        <f t="shared" si="269"/>
        <v>0</v>
      </c>
      <c r="BP165" t="b">
        <f>AND(COUNTIF(ranges!B$2:B$4,'Sample Manifest - ALL TYPES'!G156)=0,NOT(ISBLANK('Sample Manifest - ALL TYPES'!G156)))</f>
        <v>0</v>
      </c>
      <c r="CB165" s="11" t="b">
        <f t="shared" si="275"/>
        <v>0</v>
      </c>
      <c r="CD165" s="54" t="b">
        <f>IF(OR('Sample Manifest - ALL TYPES'!AB156="Custom indexes",'Sample Manifest - ALL TYPES'!AB156="Non-listed commercial indexes"),TRUE,FALSE)</f>
        <v>0</v>
      </c>
      <c r="CE165" s="54"/>
      <c r="CG165" s="62">
        <f>'Sample Manifest - ALL TYPES'!Q156</f>
        <v>0</v>
      </c>
      <c r="CH165" s="61" t="str">
        <f t="shared" ref="CH165:CK165" si="313">SUBSTITUTE(CG165,CH$17,"")</f>
        <v>0</v>
      </c>
      <c r="CI165" s="61" t="str">
        <f t="shared" si="313"/>
        <v>0</v>
      </c>
      <c r="CJ165" s="61" t="str">
        <f t="shared" si="313"/>
        <v>0</v>
      </c>
      <c r="CK165" s="61" t="str">
        <f t="shared" si="313"/>
        <v>0</v>
      </c>
      <c r="CL165" s="61">
        <f t="shared" si="277"/>
        <v>1</v>
      </c>
      <c r="CM165" s="61" t="b">
        <f>AND(NOT(ISBLANK('Sample Manifest - ALL TYPES'!Q156)),NOT(CL165=0))</f>
        <v>0</v>
      </c>
      <c r="CR165" s="11" t="b">
        <f>AND('Sample Manifest - ALL TYPES'!B156="Illumina Library Pool",ISBLANK('Sample Manifest - ALL TYPES'!Z156))</f>
        <v>0</v>
      </c>
    </row>
    <row r="166" spans="1:96" s="11" customFormat="1" x14ac:dyDescent="0.2">
      <c r="A166" s="11">
        <f>'Sample Manifest - ALL TYPES'!C157</f>
        <v>0</v>
      </c>
      <c r="B166" s="11" t="str">
        <f t="shared" ref="B166:BK166" si="314">SUBSTITUTE(A166,B$17,"")</f>
        <v>0</v>
      </c>
      <c r="C166" s="11" t="str">
        <f t="shared" si="314"/>
        <v>0</v>
      </c>
      <c r="D166" s="11" t="str">
        <f t="shared" si="314"/>
        <v>0</v>
      </c>
      <c r="E166" s="11" t="str">
        <f t="shared" si="314"/>
        <v>0</v>
      </c>
      <c r="F166" s="11" t="str">
        <f t="shared" si="314"/>
        <v>0</v>
      </c>
      <c r="G166" s="11" t="str">
        <f t="shared" si="314"/>
        <v>0</v>
      </c>
      <c r="H166" s="11" t="str">
        <f t="shared" si="314"/>
        <v>0</v>
      </c>
      <c r="I166" s="11" t="str">
        <f t="shared" si="314"/>
        <v>0</v>
      </c>
      <c r="J166" s="11" t="str">
        <f t="shared" si="314"/>
        <v>0</v>
      </c>
      <c r="K166" s="11" t="str">
        <f t="shared" si="314"/>
        <v>0</v>
      </c>
      <c r="L166" s="11" t="str">
        <f t="shared" si="314"/>
        <v>0</v>
      </c>
      <c r="M166" s="11" t="str">
        <f t="shared" si="314"/>
        <v>0</v>
      </c>
      <c r="N166" s="11" t="str">
        <f t="shared" si="314"/>
        <v>0</v>
      </c>
      <c r="O166" s="11" t="str">
        <f t="shared" si="314"/>
        <v>0</v>
      </c>
      <c r="P166" s="11" t="str">
        <f t="shared" si="314"/>
        <v>0</v>
      </c>
      <c r="Q166" s="11" t="str">
        <f t="shared" si="314"/>
        <v>0</v>
      </c>
      <c r="R166" s="11" t="str">
        <f t="shared" si="314"/>
        <v>0</v>
      </c>
      <c r="S166" s="11" t="str">
        <f t="shared" si="314"/>
        <v>0</v>
      </c>
      <c r="T166" s="11" t="str">
        <f t="shared" si="314"/>
        <v>0</v>
      </c>
      <c r="U166" s="11" t="str">
        <f t="shared" si="314"/>
        <v>0</v>
      </c>
      <c r="V166" s="11" t="str">
        <f t="shared" si="314"/>
        <v>0</v>
      </c>
      <c r="W166" s="11" t="str">
        <f t="shared" si="314"/>
        <v>0</v>
      </c>
      <c r="X166" s="11" t="str">
        <f t="shared" si="314"/>
        <v>0</v>
      </c>
      <c r="Y166" s="11" t="str">
        <f t="shared" si="314"/>
        <v>0</v>
      </c>
      <c r="Z166" s="11" t="str">
        <f t="shared" si="314"/>
        <v>0</v>
      </c>
      <c r="AA166" s="11" t="str">
        <f t="shared" si="314"/>
        <v>0</v>
      </c>
      <c r="AB166" s="11" t="str">
        <f t="shared" si="314"/>
        <v>0</v>
      </c>
      <c r="AC166" s="11" t="str">
        <f t="shared" si="314"/>
        <v>0</v>
      </c>
      <c r="AD166" s="11" t="str">
        <f t="shared" si="314"/>
        <v>0</v>
      </c>
      <c r="AE166" s="11" t="str">
        <f t="shared" si="314"/>
        <v>0</v>
      </c>
      <c r="AF166" s="11" t="str">
        <f t="shared" si="314"/>
        <v>0</v>
      </c>
      <c r="AG166" s="11" t="str">
        <f t="shared" si="314"/>
        <v>0</v>
      </c>
      <c r="AH166" s="11" t="str">
        <f t="shared" si="314"/>
        <v>0</v>
      </c>
      <c r="AI166" s="11" t="str">
        <f t="shared" si="314"/>
        <v>0</v>
      </c>
      <c r="AJ166" s="11" t="str">
        <f t="shared" si="314"/>
        <v>0</v>
      </c>
      <c r="AK166" s="11" t="str">
        <f t="shared" si="314"/>
        <v>0</v>
      </c>
      <c r="AL166" s="11" t="str">
        <f t="shared" si="314"/>
        <v>0</v>
      </c>
      <c r="AM166" s="11" t="str">
        <f t="shared" si="314"/>
        <v>0</v>
      </c>
      <c r="AN166" s="11" t="str">
        <f t="shared" si="314"/>
        <v>0</v>
      </c>
      <c r="AO166" s="11" t="str">
        <f t="shared" si="314"/>
        <v>0</v>
      </c>
      <c r="AP166" s="11" t="str">
        <f t="shared" si="314"/>
        <v>0</v>
      </c>
      <c r="AQ166" s="11" t="str">
        <f t="shared" si="314"/>
        <v>0</v>
      </c>
      <c r="AR166" s="11" t="str">
        <f t="shared" si="314"/>
        <v>0</v>
      </c>
      <c r="AS166" s="11" t="str">
        <f t="shared" si="314"/>
        <v>0</v>
      </c>
      <c r="AT166" s="11" t="str">
        <f t="shared" si="314"/>
        <v>0</v>
      </c>
      <c r="AU166" s="11" t="str">
        <f t="shared" si="314"/>
        <v>0</v>
      </c>
      <c r="AV166" s="11" t="str">
        <f t="shared" si="314"/>
        <v>0</v>
      </c>
      <c r="AW166" s="11" t="str">
        <f t="shared" si="314"/>
        <v>0</v>
      </c>
      <c r="AX166" s="11" t="str">
        <f t="shared" si="314"/>
        <v>0</v>
      </c>
      <c r="AY166" s="11" t="str">
        <f t="shared" si="314"/>
        <v>0</v>
      </c>
      <c r="AZ166" s="11" t="str">
        <f t="shared" si="314"/>
        <v>0</v>
      </c>
      <c r="BA166" s="11" t="str">
        <f t="shared" si="314"/>
        <v>0</v>
      </c>
      <c r="BB166" s="11" t="str">
        <f t="shared" si="314"/>
        <v/>
      </c>
      <c r="BC166" s="11" t="str">
        <f t="shared" si="314"/>
        <v/>
      </c>
      <c r="BD166" s="11" t="str">
        <f t="shared" si="314"/>
        <v/>
      </c>
      <c r="BE166" s="11" t="str">
        <f t="shared" si="314"/>
        <v/>
      </c>
      <c r="BF166" s="11" t="str">
        <f t="shared" si="314"/>
        <v/>
      </c>
      <c r="BG166" s="11" t="str">
        <f t="shared" si="314"/>
        <v/>
      </c>
      <c r="BH166" s="11" t="str">
        <f t="shared" si="314"/>
        <v/>
      </c>
      <c r="BI166" s="11" t="str">
        <f t="shared" si="314"/>
        <v/>
      </c>
      <c r="BJ166" s="11" t="str">
        <f t="shared" si="314"/>
        <v/>
      </c>
      <c r="BK166" s="11" t="str">
        <f t="shared" si="314"/>
        <v/>
      </c>
      <c r="BL166" s="11" t="str">
        <f t="shared" si="272"/>
        <v/>
      </c>
      <c r="BM166" s="11" t="str">
        <f t="shared" si="273"/>
        <v/>
      </c>
      <c r="BN166" s="11">
        <f t="shared" si="274"/>
        <v>0</v>
      </c>
      <c r="BO166" s="11" t="b">
        <f t="shared" si="269"/>
        <v>0</v>
      </c>
      <c r="BP166" t="b">
        <f>AND(COUNTIF(ranges!B$2:B$4,'Sample Manifest - ALL TYPES'!G157)=0,NOT(ISBLANK('Sample Manifest - ALL TYPES'!G157)))</f>
        <v>0</v>
      </c>
      <c r="CB166" s="11" t="b">
        <f t="shared" si="275"/>
        <v>0</v>
      </c>
      <c r="CD166" s="54" t="b">
        <f>IF(OR('Sample Manifest - ALL TYPES'!AB157="Custom indexes",'Sample Manifest - ALL TYPES'!AB157="Non-listed commercial indexes"),TRUE,FALSE)</f>
        <v>0</v>
      </c>
      <c r="CE166" s="54"/>
      <c r="CG166" s="62">
        <f>'Sample Manifest - ALL TYPES'!Q157</f>
        <v>0</v>
      </c>
      <c r="CH166" s="61" t="str">
        <f t="shared" ref="CH166:CK166" si="315">SUBSTITUTE(CG166,CH$17,"")</f>
        <v>0</v>
      </c>
      <c r="CI166" s="61" t="str">
        <f t="shared" si="315"/>
        <v>0</v>
      </c>
      <c r="CJ166" s="61" t="str">
        <f t="shared" si="315"/>
        <v>0</v>
      </c>
      <c r="CK166" s="61" t="str">
        <f t="shared" si="315"/>
        <v>0</v>
      </c>
      <c r="CL166" s="61">
        <f t="shared" si="277"/>
        <v>1</v>
      </c>
      <c r="CM166" s="61" t="b">
        <f>AND(NOT(ISBLANK('Sample Manifest - ALL TYPES'!Q157)),NOT(CL166=0))</f>
        <v>0</v>
      </c>
      <c r="CR166" s="11" t="b">
        <f>AND('Sample Manifest - ALL TYPES'!B157="Illumina Library Pool",ISBLANK('Sample Manifest - ALL TYPES'!Z157))</f>
        <v>0</v>
      </c>
    </row>
    <row r="167" spans="1:96" s="11" customFormat="1" x14ac:dyDescent="0.2">
      <c r="A167" s="11">
        <f>'Sample Manifest - ALL TYPES'!C158</f>
        <v>0</v>
      </c>
      <c r="B167" s="11" t="str">
        <f t="shared" ref="B167:BK167" si="316">SUBSTITUTE(A167,B$17,"")</f>
        <v>0</v>
      </c>
      <c r="C167" s="11" t="str">
        <f t="shared" si="316"/>
        <v>0</v>
      </c>
      <c r="D167" s="11" t="str">
        <f t="shared" si="316"/>
        <v>0</v>
      </c>
      <c r="E167" s="11" t="str">
        <f t="shared" si="316"/>
        <v>0</v>
      </c>
      <c r="F167" s="11" t="str">
        <f t="shared" si="316"/>
        <v>0</v>
      </c>
      <c r="G167" s="11" t="str">
        <f t="shared" si="316"/>
        <v>0</v>
      </c>
      <c r="H167" s="11" t="str">
        <f t="shared" si="316"/>
        <v>0</v>
      </c>
      <c r="I167" s="11" t="str">
        <f t="shared" si="316"/>
        <v>0</v>
      </c>
      <c r="J167" s="11" t="str">
        <f t="shared" si="316"/>
        <v>0</v>
      </c>
      <c r="K167" s="11" t="str">
        <f t="shared" si="316"/>
        <v>0</v>
      </c>
      <c r="L167" s="11" t="str">
        <f t="shared" si="316"/>
        <v>0</v>
      </c>
      <c r="M167" s="11" t="str">
        <f t="shared" si="316"/>
        <v>0</v>
      </c>
      <c r="N167" s="11" t="str">
        <f t="shared" si="316"/>
        <v>0</v>
      </c>
      <c r="O167" s="11" t="str">
        <f t="shared" si="316"/>
        <v>0</v>
      </c>
      <c r="P167" s="11" t="str">
        <f t="shared" si="316"/>
        <v>0</v>
      </c>
      <c r="Q167" s="11" t="str">
        <f t="shared" si="316"/>
        <v>0</v>
      </c>
      <c r="R167" s="11" t="str">
        <f t="shared" si="316"/>
        <v>0</v>
      </c>
      <c r="S167" s="11" t="str">
        <f t="shared" si="316"/>
        <v>0</v>
      </c>
      <c r="T167" s="11" t="str">
        <f t="shared" si="316"/>
        <v>0</v>
      </c>
      <c r="U167" s="11" t="str">
        <f t="shared" si="316"/>
        <v>0</v>
      </c>
      <c r="V167" s="11" t="str">
        <f t="shared" si="316"/>
        <v>0</v>
      </c>
      <c r="W167" s="11" t="str">
        <f t="shared" si="316"/>
        <v>0</v>
      </c>
      <c r="X167" s="11" t="str">
        <f t="shared" si="316"/>
        <v>0</v>
      </c>
      <c r="Y167" s="11" t="str">
        <f t="shared" si="316"/>
        <v>0</v>
      </c>
      <c r="Z167" s="11" t="str">
        <f t="shared" si="316"/>
        <v>0</v>
      </c>
      <c r="AA167" s="11" t="str">
        <f t="shared" si="316"/>
        <v>0</v>
      </c>
      <c r="AB167" s="11" t="str">
        <f t="shared" si="316"/>
        <v>0</v>
      </c>
      <c r="AC167" s="11" t="str">
        <f t="shared" si="316"/>
        <v>0</v>
      </c>
      <c r="AD167" s="11" t="str">
        <f t="shared" si="316"/>
        <v>0</v>
      </c>
      <c r="AE167" s="11" t="str">
        <f t="shared" si="316"/>
        <v>0</v>
      </c>
      <c r="AF167" s="11" t="str">
        <f t="shared" si="316"/>
        <v>0</v>
      </c>
      <c r="AG167" s="11" t="str">
        <f t="shared" si="316"/>
        <v>0</v>
      </c>
      <c r="AH167" s="11" t="str">
        <f t="shared" si="316"/>
        <v>0</v>
      </c>
      <c r="AI167" s="11" t="str">
        <f t="shared" si="316"/>
        <v>0</v>
      </c>
      <c r="AJ167" s="11" t="str">
        <f t="shared" si="316"/>
        <v>0</v>
      </c>
      <c r="AK167" s="11" t="str">
        <f t="shared" si="316"/>
        <v>0</v>
      </c>
      <c r="AL167" s="11" t="str">
        <f t="shared" si="316"/>
        <v>0</v>
      </c>
      <c r="AM167" s="11" t="str">
        <f t="shared" si="316"/>
        <v>0</v>
      </c>
      <c r="AN167" s="11" t="str">
        <f t="shared" si="316"/>
        <v>0</v>
      </c>
      <c r="AO167" s="11" t="str">
        <f t="shared" si="316"/>
        <v>0</v>
      </c>
      <c r="AP167" s="11" t="str">
        <f t="shared" si="316"/>
        <v>0</v>
      </c>
      <c r="AQ167" s="11" t="str">
        <f t="shared" si="316"/>
        <v>0</v>
      </c>
      <c r="AR167" s="11" t="str">
        <f t="shared" si="316"/>
        <v>0</v>
      </c>
      <c r="AS167" s="11" t="str">
        <f t="shared" si="316"/>
        <v>0</v>
      </c>
      <c r="AT167" s="11" t="str">
        <f t="shared" si="316"/>
        <v>0</v>
      </c>
      <c r="AU167" s="11" t="str">
        <f t="shared" si="316"/>
        <v>0</v>
      </c>
      <c r="AV167" s="11" t="str">
        <f t="shared" si="316"/>
        <v>0</v>
      </c>
      <c r="AW167" s="11" t="str">
        <f t="shared" si="316"/>
        <v>0</v>
      </c>
      <c r="AX167" s="11" t="str">
        <f t="shared" si="316"/>
        <v>0</v>
      </c>
      <c r="AY167" s="11" t="str">
        <f t="shared" si="316"/>
        <v>0</v>
      </c>
      <c r="AZ167" s="11" t="str">
        <f t="shared" si="316"/>
        <v>0</v>
      </c>
      <c r="BA167" s="11" t="str">
        <f t="shared" si="316"/>
        <v>0</v>
      </c>
      <c r="BB167" s="11" t="str">
        <f t="shared" si="316"/>
        <v/>
      </c>
      <c r="BC167" s="11" t="str">
        <f t="shared" si="316"/>
        <v/>
      </c>
      <c r="BD167" s="11" t="str">
        <f t="shared" si="316"/>
        <v/>
      </c>
      <c r="BE167" s="11" t="str">
        <f t="shared" si="316"/>
        <v/>
      </c>
      <c r="BF167" s="11" t="str">
        <f t="shared" si="316"/>
        <v/>
      </c>
      <c r="BG167" s="11" t="str">
        <f t="shared" si="316"/>
        <v/>
      </c>
      <c r="BH167" s="11" t="str">
        <f t="shared" si="316"/>
        <v/>
      </c>
      <c r="BI167" s="11" t="str">
        <f t="shared" si="316"/>
        <v/>
      </c>
      <c r="BJ167" s="11" t="str">
        <f t="shared" si="316"/>
        <v/>
      </c>
      <c r="BK167" s="11" t="str">
        <f t="shared" si="316"/>
        <v/>
      </c>
      <c r="BL167" s="11" t="str">
        <f t="shared" si="272"/>
        <v/>
      </c>
      <c r="BM167" s="11" t="str">
        <f t="shared" si="273"/>
        <v/>
      </c>
      <c r="BN167" s="11">
        <f t="shared" si="274"/>
        <v>0</v>
      </c>
      <c r="BO167" s="11" t="b">
        <f t="shared" si="269"/>
        <v>0</v>
      </c>
      <c r="BP167" t="b">
        <f>AND(COUNTIF(ranges!B$2:B$4,'Sample Manifest - ALL TYPES'!G158)=0,NOT(ISBLANK('Sample Manifest - ALL TYPES'!G158)))</f>
        <v>0</v>
      </c>
      <c r="CB167" s="11" t="b">
        <f t="shared" si="275"/>
        <v>0</v>
      </c>
      <c r="CD167" s="54" t="b">
        <f>IF(OR('Sample Manifest - ALL TYPES'!AB158="Custom indexes",'Sample Manifest - ALL TYPES'!AB158="Non-listed commercial indexes"),TRUE,FALSE)</f>
        <v>0</v>
      </c>
      <c r="CE167" s="54"/>
      <c r="CG167" s="62">
        <f>'Sample Manifest - ALL TYPES'!Q158</f>
        <v>0</v>
      </c>
      <c r="CH167" s="61" t="str">
        <f t="shared" ref="CH167:CK167" si="317">SUBSTITUTE(CG167,CH$17,"")</f>
        <v>0</v>
      </c>
      <c r="CI167" s="61" t="str">
        <f t="shared" si="317"/>
        <v>0</v>
      </c>
      <c r="CJ167" s="61" t="str">
        <f t="shared" si="317"/>
        <v>0</v>
      </c>
      <c r="CK167" s="61" t="str">
        <f t="shared" si="317"/>
        <v>0</v>
      </c>
      <c r="CL167" s="61">
        <f t="shared" si="277"/>
        <v>1</v>
      </c>
      <c r="CM167" s="61" t="b">
        <f>AND(NOT(ISBLANK('Sample Manifest - ALL TYPES'!Q158)),NOT(CL167=0))</f>
        <v>0</v>
      </c>
      <c r="CR167" s="11" t="b">
        <f>AND('Sample Manifest - ALL TYPES'!B158="Illumina Library Pool",ISBLANK('Sample Manifest - ALL TYPES'!Z158))</f>
        <v>0</v>
      </c>
    </row>
    <row r="168" spans="1:96" s="11" customFormat="1" x14ac:dyDescent="0.2">
      <c r="A168" s="11">
        <f>'Sample Manifest - ALL TYPES'!C159</f>
        <v>0</v>
      </c>
      <c r="B168" s="11" t="str">
        <f t="shared" ref="B168:BK168" si="318">SUBSTITUTE(A168,B$17,"")</f>
        <v>0</v>
      </c>
      <c r="C168" s="11" t="str">
        <f t="shared" si="318"/>
        <v>0</v>
      </c>
      <c r="D168" s="11" t="str">
        <f t="shared" si="318"/>
        <v>0</v>
      </c>
      <c r="E168" s="11" t="str">
        <f t="shared" si="318"/>
        <v>0</v>
      </c>
      <c r="F168" s="11" t="str">
        <f t="shared" si="318"/>
        <v>0</v>
      </c>
      <c r="G168" s="11" t="str">
        <f t="shared" si="318"/>
        <v>0</v>
      </c>
      <c r="H168" s="11" t="str">
        <f t="shared" si="318"/>
        <v>0</v>
      </c>
      <c r="I168" s="11" t="str">
        <f t="shared" si="318"/>
        <v>0</v>
      </c>
      <c r="J168" s="11" t="str">
        <f t="shared" si="318"/>
        <v>0</v>
      </c>
      <c r="K168" s="11" t="str">
        <f t="shared" si="318"/>
        <v>0</v>
      </c>
      <c r="L168" s="11" t="str">
        <f t="shared" si="318"/>
        <v>0</v>
      </c>
      <c r="M168" s="11" t="str">
        <f t="shared" si="318"/>
        <v>0</v>
      </c>
      <c r="N168" s="11" t="str">
        <f t="shared" si="318"/>
        <v>0</v>
      </c>
      <c r="O168" s="11" t="str">
        <f t="shared" si="318"/>
        <v>0</v>
      </c>
      <c r="P168" s="11" t="str">
        <f t="shared" si="318"/>
        <v>0</v>
      </c>
      <c r="Q168" s="11" t="str">
        <f t="shared" si="318"/>
        <v>0</v>
      </c>
      <c r="R168" s="11" t="str">
        <f t="shared" si="318"/>
        <v>0</v>
      </c>
      <c r="S168" s="11" t="str">
        <f t="shared" si="318"/>
        <v>0</v>
      </c>
      <c r="T168" s="11" t="str">
        <f t="shared" si="318"/>
        <v>0</v>
      </c>
      <c r="U168" s="11" t="str">
        <f t="shared" si="318"/>
        <v>0</v>
      </c>
      <c r="V168" s="11" t="str">
        <f t="shared" si="318"/>
        <v>0</v>
      </c>
      <c r="W168" s="11" t="str">
        <f t="shared" si="318"/>
        <v>0</v>
      </c>
      <c r="X168" s="11" t="str">
        <f t="shared" si="318"/>
        <v>0</v>
      </c>
      <c r="Y168" s="11" t="str">
        <f t="shared" si="318"/>
        <v>0</v>
      </c>
      <c r="Z168" s="11" t="str">
        <f t="shared" si="318"/>
        <v>0</v>
      </c>
      <c r="AA168" s="11" t="str">
        <f t="shared" si="318"/>
        <v>0</v>
      </c>
      <c r="AB168" s="11" t="str">
        <f t="shared" si="318"/>
        <v>0</v>
      </c>
      <c r="AC168" s="11" t="str">
        <f t="shared" si="318"/>
        <v>0</v>
      </c>
      <c r="AD168" s="11" t="str">
        <f t="shared" si="318"/>
        <v>0</v>
      </c>
      <c r="AE168" s="11" t="str">
        <f t="shared" si="318"/>
        <v>0</v>
      </c>
      <c r="AF168" s="11" t="str">
        <f t="shared" si="318"/>
        <v>0</v>
      </c>
      <c r="AG168" s="11" t="str">
        <f t="shared" si="318"/>
        <v>0</v>
      </c>
      <c r="AH168" s="11" t="str">
        <f t="shared" si="318"/>
        <v>0</v>
      </c>
      <c r="AI168" s="11" t="str">
        <f t="shared" si="318"/>
        <v>0</v>
      </c>
      <c r="AJ168" s="11" t="str">
        <f t="shared" si="318"/>
        <v>0</v>
      </c>
      <c r="AK168" s="11" t="str">
        <f t="shared" si="318"/>
        <v>0</v>
      </c>
      <c r="AL168" s="11" t="str">
        <f t="shared" si="318"/>
        <v>0</v>
      </c>
      <c r="AM168" s="11" t="str">
        <f t="shared" si="318"/>
        <v>0</v>
      </c>
      <c r="AN168" s="11" t="str">
        <f t="shared" si="318"/>
        <v>0</v>
      </c>
      <c r="AO168" s="11" t="str">
        <f t="shared" si="318"/>
        <v>0</v>
      </c>
      <c r="AP168" s="11" t="str">
        <f t="shared" si="318"/>
        <v>0</v>
      </c>
      <c r="AQ168" s="11" t="str">
        <f t="shared" si="318"/>
        <v>0</v>
      </c>
      <c r="AR168" s="11" t="str">
        <f t="shared" si="318"/>
        <v>0</v>
      </c>
      <c r="AS168" s="11" t="str">
        <f t="shared" si="318"/>
        <v>0</v>
      </c>
      <c r="AT168" s="11" t="str">
        <f t="shared" si="318"/>
        <v>0</v>
      </c>
      <c r="AU168" s="11" t="str">
        <f t="shared" si="318"/>
        <v>0</v>
      </c>
      <c r="AV168" s="11" t="str">
        <f t="shared" si="318"/>
        <v>0</v>
      </c>
      <c r="AW168" s="11" t="str">
        <f t="shared" si="318"/>
        <v>0</v>
      </c>
      <c r="AX168" s="11" t="str">
        <f t="shared" si="318"/>
        <v>0</v>
      </c>
      <c r="AY168" s="11" t="str">
        <f t="shared" si="318"/>
        <v>0</v>
      </c>
      <c r="AZ168" s="11" t="str">
        <f t="shared" si="318"/>
        <v>0</v>
      </c>
      <c r="BA168" s="11" t="str">
        <f t="shared" si="318"/>
        <v>0</v>
      </c>
      <c r="BB168" s="11" t="str">
        <f t="shared" si="318"/>
        <v/>
      </c>
      <c r="BC168" s="11" t="str">
        <f t="shared" si="318"/>
        <v/>
      </c>
      <c r="BD168" s="11" t="str">
        <f t="shared" si="318"/>
        <v/>
      </c>
      <c r="BE168" s="11" t="str">
        <f t="shared" si="318"/>
        <v/>
      </c>
      <c r="BF168" s="11" t="str">
        <f t="shared" si="318"/>
        <v/>
      </c>
      <c r="BG168" s="11" t="str">
        <f t="shared" si="318"/>
        <v/>
      </c>
      <c r="BH168" s="11" t="str">
        <f t="shared" si="318"/>
        <v/>
      </c>
      <c r="BI168" s="11" t="str">
        <f t="shared" si="318"/>
        <v/>
      </c>
      <c r="BJ168" s="11" t="str">
        <f t="shared" si="318"/>
        <v/>
      </c>
      <c r="BK168" s="11" t="str">
        <f t="shared" si="318"/>
        <v/>
      </c>
      <c r="BL168" s="11" t="str">
        <f t="shared" si="272"/>
        <v/>
      </c>
      <c r="BM168" s="11" t="str">
        <f t="shared" si="273"/>
        <v/>
      </c>
      <c r="BN168" s="11">
        <f t="shared" si="274"/>
        <v>0</v>
      </c>
      <c r="BO168" s="11" t="b">
        <f t="shared" si="269"/>
        <v>0</v>
      </c>
      <c r="BP168" t="b">
        <f>AND(COUNTIF(ranges!B$2:B$4,'Sample Manifest - ALL TYPES'!G159)=0,NOT(ISBLANK('Sample Manifest - ALL TYPES'!G159)))</f>
        <v>0</v>
      </c>
      <c r="CB168" s="11" t="b">
        <f t="shared" si="275"/>
        <v>0</v>
      </c>
      <c r="CD168" s="54" t="b">
        <f>IF(OR('Sample Manifest - ALL TYPES'!AB159="Custom indexes",'Sample Manifest - ALL TYPES'!AB159="Non-listed commercial indexes"),TRUE,FALSE)</f>
        <v>0</v>
      </c>
      <c r="CE168" s="54"/>
      <c r="CG168" s="62">
        <f>'Sample Manifest - ALL TYPES'!Q159</f>
        <v>0</v>
      </c>
      <c r="CH168" s="61" t="str">
        <f t="shared" ref="CH168:CK168" si="319">SUBSTITUTE(CG168,CH$17,"")</f>
        <v>0</v>
      </c>
      <c r="CI168" s="61" t="str">
        <f t="shared" si="319"/>
        <v>0</v>
      </c>
      <c r="CJ168" s="61" t="str">
        <f t="shared" si="319"/>
        <v>0</v>
      </c>
      <c r="CK168" s="61" t="str">
        <f t="shared" si="319"/>
        <v>0</v>
      </c>
      <c r="CL168" s="61">
        <f t="shared" si="277"/>
        <v>1</v>
      </c>
      <c r="CM168" s="61" t="b">
        <f>AND(NOT(ISBLANK('Sample Manifest - ALL TYPES'!Q159)),NOT(CL168=0))</f>
        <v>0</v>
      </c>
      <c r="CR168" s="11" t="b">
        <f>AND('Sample Manifest - ALL TYPES'!B159="Illumina Library Pool",ISBLANK('Sample Manifest - ALL TYPES'!Z159))</f>
        <v>0</v>
      </c>
    </row>
    <row r="169" spans="1:96" s="11" customFormat="1" x14ac:dyDescent="0.2">
      <c r="A169" s="11">
        <f>'Sample Manifest - ALL TYPES'!C160</f>
        <v>0</v>
      </c>
      <c r="B169" s="11" t="str">
        <f t="shared" ref="B169:BK169" si="320">SUBSTITUTE(A169,B$17,"")</f>
        <v>0</v>
      </c>
      <c r="C169" s="11" t="str">
        <f t="shared" si="320"/>
        <v>0</v>
      </c>
      <c r="D169" s="11" t="str">
        <f t="shared" si="320"/>
        <v>0</v>
      </c>
      <c r="E169" s="11" t="str">
        <f t="shared" si="320"/>
        <v>0</v>
      </c>
      <c r="F169" s="11" t="str">
        <f t="shared" si="320"/>
        <v>0</v>
      </c>
      <c r="G169" s="11" t="str">
        <f t="shared" si="320"/>
        <v>0</v>
      </c>
      <c r="H169" s="11" t="str">
        <f t="shared" si="320"/>
        <v>0</v>
      </c>
      <c r="I169" s="11" t="str">
        <f t="shared" si="320"/>
        <v>0</v>
      </c>
      <c r="J169" s="11" t="str">
        <f t="shared" si="320"/>
        <v>0</v>
      </c>
      <c r="K169" s="11" t="str">
        <f t="shared" si="320"/>
        <v>0</v>
      </c>
      <c r="L169" s="11" t="str">
        <f t="shared" si="320"/>
        <v>0</v>
      </c>
      <c r="M169" s="11" t="str">
        <f t="shared" si="320"/>
        <v>0</v>
      </c>
      <c r="N169" s="11" t="str">
        <f t="shared" si="320"/>
        <v>0</v>
      </c>
      <c r="O169" s="11" t="str">
        <f t="shared" si="320"/>
        <v>0</v>
      </c>
      <c r="P169" s="11" t="str">
        <f t="shared" si="320"/>
        <v>0</v>
      </c>
      <c r="Q169" s="11" t="str">
        <f t="shared" si="320"/>
        <v>0</v>
      </c>
      <c r="R169" s="11" t="str">
        <f t="shared" si="320"/>
        <v>0</v>
      </c>
      <c r="S169" s="11" t="str">
        <f t="shared" si="320"/>
        <v>0</v>
      </c>
      <c r="T169" s="11" t="str">
        <f t="shared" si="320"/>
        <v>0</v>
      </c>
      <c r="U169" s="11" t="str">
        <f t="shared" si="320"/>
        <v>0</v>
      </c>
      <c r="V169" s="11" t="str">
        <f t="shared" si="320"/>
        <v>0</v>
      </c>
      <c r="W169" s="11" t="str">
        <f t="shared" si="320"/>
        <v>0</v>
      </c>
      <c r="X169" s="11" t="str">
        <f t="shared" si="320"/>
        <v>0</v>
      </c>
      <c r="Y169" s="11" t="str">
        <f t="shared" si="320"/>
        <v>0</v>
      </c>
      <c r="Z169" s="11" t="str">
        <f t="shared" si="320"/>
        <v>0</v>
      </c>
      <c r="AA169" s="11" t="str">
        <f t="shared" si="320"/>
        <v>0</v>
      </c>
      <c r="AB169" s="11" t="str">
        <f t="shared" si="320"/>
        <v>0</v>
      </c>
      <c r="AC169" s="11" t="str">
        <f t="shared" si="320"/>
        <v>0</v>
      </c>
      <c r="AD169" s="11" t="str">
        <f t="shared" si="320"/>
        <v>0</v>
      </c>
      <c r="AE169" s="11" t="str">
        <f t="shared" si="320"/>
        <v>0</v>
      </c>
      <c r="AF169" s="11" t="str">
        <f t="shared" si="320"/>
        <v>0</v>
      </c>
      <c r="AG169" s="11" t="str">
        <f t="shared" si="320"/>
        <v>0</v>
      </c>
      <c r="AH169" s="11" t="str">
        <f t="shared" si="320"/>
        <v>0</v>
      </c>
      <c r="AI169" s="11" t="str">
        <f t="shared" si="320"/>
        <v>0</v>
      </c>
      <c r="AJ169" s="11" t="str">
        <f t="shared" si="320"/>
        <v>0</v>
      </c>
      <c r="AK169" s="11" t="str">
        <f t="shared" si="320"/>
        <v>0</v>
      </c>
      <c r="AL169" s="11" t="str">
        <f t="shared" si="320"/>
        <v>0</v>
      </c>
      <c r="AM169" s="11" t="str">
        <f t="shared" si="320"/>
        <v>0</v>
      </c>
      <c r="AN169" s="11" t="str">
        <f t="shared" si="320"/>
        <v>0</v>
      </c>
      <c r="AO169" s="11" t="str">
        <f t="shared" si="320"/>
        <v>0</v>
      </c>
      <c r="AP169" s="11" t="str">
        <f t="shared" si="320"/>
        <v>0</v>
      </c>
      <c r="AQ169" s="11" t="str">
        <f t="shared" si="320"/>
        <v>0</v>
      </c>
      <c r="AR169" s="11" t="str">
        <f t="shared" si="320"/>
        <v>0</v>
      </c>
      <c r="AS169" s="11" t="str">
        <f t="shared" si="320"/>
        <v>0</v>
      </c>
      <c r="AT169" s="11" t="str">
        <f t="shared" si="320"/>
        <v>0</v>
      </c>
      <c r="AU169" s="11" t="str">
        <f t="shared" si="320"/>
        <v>0</v>
      </c>
      <c r="AV169" s="11" t="str">
        <f t="shared" si="320"/>
        <v>0</v>
      </c>
      <c r="AW169" s="11" t="str">
        <f t="shared" si="320"/>
        <v>0</v>
      </c>
      <c r="AX169" s="11" t="str">
        <f t="shared" si="320"/>
        <v>0</v>
      </c>
      <c r="AY169" s="11" t="str">
        <f t="shared" si="320"/>
        <v>0</v>
      </c>
      <c r="AZ169" s="11" t="str">
        <f t="shared" si="320"/>
        <v>0</v>
      </c>
      <c r="BA169" s="11" t="str">
        <f t="shared" si="320"/>
        <v>0</v>
      </c>
      <c r="BB169" s="11" t="str">
        <f t="shared" si="320"/>
        <v/>
      </c>
      <c r="BC169" s="11" t="str">
        <f t="shared" si="320"/>
        <v/>
      </c>
      <c r="BD169" s="11" t="str">
        <f t="shared" si="320"/>
        <v/>
      </c>
      <c r="BE169" s="11" t="str">
        <f t="shared" si="320"/>
        <v/>
      </c>
      <c r="BF169" s="11" t="str">
        <f t="shared" si="320"/>
        <v/>
      </c>
      <c r="BG169" s="11" t="str">
        <f t="shared" si="320"/>
        <v/>
      </c>
      <c r="BH169" s="11" t="str">
        <f t="shared" si="320"/>
        <v/>
      </c>
      <c r="BI169" s="11" t="str">
        <f t="shared" si="320"/>
        <v/>
      </c>
      <c r="BJ169" s="11" t="str">
        <f t="shared" si="320"/>
        <v/>
      </c>
      <c r="BK169" s="11" t="str">
        <f t="shared" si="320"/>
        <v/>
      </c>
      <c r="BL169" s="11" t="str">
        <f t="shared" si="272"/>
        <v/>
      </c>
      <c r="BM169" s="11" t="str">
        <f t="shared" si="273"/>
        <v/>
      </c>
      <c r="BN169" s="11">
        <f t="shared" si="274"/>
        <v>0</v>
      </c>
      <c r="BO169" s="11" t="b">
        <f t="shared" si="269"/>
        <v>0</v>
      </c>
      <c r="BP169" t="b">
        <f>AND(COUNTIF(ranges!B$2:B$4,'Sample Manifest - ALL TYPES'!G160)=0,NOT(ISBLANK('Sample Manifest - ALL TYPES'!G160)))</f>
        <v>0</v>
      </c>
      <c r="CB169" s="11" t="b">
        <f t="shared" si="275"/>
        <v>0</v>
      </c>
      <c r="CD169" s="54" t="b">
        <f>IF(OR('Sample Manifest - ALL TYPES'!AB160="Custom indexes",'Sample Manifest - ALL TYPES'!AB160="Non-listed commercial indexes"),TRUE,FALSE)</f>
        <v>0</v>
      </c>
      <c r="CE169" s="54"/>
      <c r="CG169" s="62">
        <f>'Sample Manifest - ALL TYPES'!Q160</f>
        <v>0</v>
      </c>
      <c r="CH169" s="61" t="str">
        <f t="shared" ref="CH169:CK169" si="321">SUBSTITUTE(CG169,CH$17,"")</f>
        <v>0</v>
      </c>
      <c r="CI169" s="61" t="str">
        <f t="shared" si="321"/>
        <v>0</v>
      </c>
      <c r="CJ169" s="61" t="str">
        <f t="shared" si="321"/>
        <v>0</v>
      </c>
      <c r="CK169" s="61" t="str">
        <f t="shared" si="321"/>
        <v>0</v>
      </c>
      <c r="CL169" s="61">
        <f t="shared" si="277"/>
        <v>1</v>
      </c>
      <c r="CM169" s="61" t="b">
        <f>AND(NOT(ISBLANK('Sample Manifest - ALL TYPES'!Q160)),NOT(CL169=0))</f>
        <v>0</v>
      </c>
      <c r="CR169" s="11" t="b">
        <f>AND('Sample Manifest - ALL TYPES'!B160="Illumina Library Pool",ISBLANK('Sample Manifest - ALL TYPES'!Z160))</f>
        <v>0</v>
      </c>
    </row>
    <row r="170" spans="1:96" s="11" customFormat="1" x14ac:dyDescent="0.2">
      <c r="A170" s="11">
        <f>'Sample Manifest - ALL TYPES'!C161</f>
        <v>0</v>
      </c>
      <c r="B170" s="11" t="str">
        <f t="shared" ref="B170:BK170" si="322">SUBSTITUTE(A170,B$17,"")</f>
        <v>0</v>
      </c>
      <c r="C170" s="11" t="str">
        <f t="shared" si="322"/>
        <v>0</v>
      </c>
      <c r="D170" s="11" t="str">
        <f t="shared" si="322"/>
        <v>0</v>
      </c>
      <c r="E170" s="11" t="str">
        <f t="shared" si="322"/>
        <v>0</v>
      </c>
      <c r="F170" s="11" t="str">
        <f t="shared" si="322"/>
        <v>0</v>
      </c>
      <c r="G170" s="11" t="str">
        <f t="shared" si="322"/>
        <v>0</v>
      </c>
      <c r="H170" s="11" t="str">
        <f t="shared" si="322"/>
        <v>0</v>
      </c>
      <c r="I170" s="11" t="str">
        <f t="shared" si="322"/>
        <v>0</v>
      </c>
      <c r="J170" s="11" t="str">
        <f t="shared" si="322"/>
        <v>0</v>
      </c>
      <c r="K170" s="11" t="str">
        <f t="shared" si="322"/>
        <v>0</v>
      </c>
      <c r="L170" s="11" t="str">
        <f t="shared" si="322"/>
        <v>0</v>
      </c>
      <c r="M170" s="11" t="str">
        <f t="shared" si="322"/>
        <v>0</v>
      </c>
      <c r="N170" s="11" t="str">
        <f t="shared" si="322"/>
        <v>0</v>
      </c>
      <c r="O170" s="11" t="str">
        <f t="shared" si="322"/>
        <v>0</v>
      </c>
      <c r="P170" s="11" t="str">
        <f t="shared" si="322"/>
        <v>0</v>
      </c>
      <c r="Q170" s="11" t="str">
        <f t="shared" si="322"/>
        <v>0</v>
      </c>
      <c r="R170" s="11" t="str">
        <f t="shared" si="322"/>
        <v>0</v>
      </c>
      <c r="S170" s="11" t="str">
        <f t="shared" si="322"/>
        <v>0</v>
      </c>
      <c r="T170" s="11" t="str">
        <f t="shared" si="322"/>
        <v>0</v>
      </c>
      <c r="U170" s="11" t="str">
        <f t="shared" si="322"/>
        <v>0</v>
      </c>
      <c r="V170" s="11" t="str">
        <f t="shared" si="322"/>
        <v>0</v>
      </c>
      <c r="W170" s="11" t="str">
        <f t="shared" si="322"/>
        <v>0</v>
      </c>
      <c r="X170" s="11" t="str">
        <f t="shared" si="322"/>
        <v>0</v>
      </c>
      <c r="Y170" s="11" t="str">
        <f t="shared" si="322"/>
        <v>0</v>
      </c>
      <c r="Z170" s="11" t="str">
        <f t="shared" si="322"/>
        <v>0</v>
      </c>
      <c r="AA170" s="11" t="str">
        <f t="shared" si="322"/>
        <v>0</v>
      </c>
      <c r="AB170" s="11" t="str">
        <f t="shared" si="322"/>
        <v>0</v>
      </c>
      <c r="AC170" s="11" t="str">
        <f t="shared" si="322"/>
        <v>0</v>
      </c>
      <c r="AD170" s="11" t="str">
        <f t="shared" si="322"/>
        <v>0</v>
      </c>
      <c r="AE170" s="11" t="str">
        <f t="shared" si="322"/>
        <v>0</v>
      </c>
      <c r="AF170" s="11" t="str">
        <f t="shared" si="322"/>
        <v>0</v>
      </c>
      <c r="AG170" s="11" t="str">
        <f t="shared" si="322"/>
        <v>0</v>
      </c>
      <c r="AH170" s="11" t="str">
        <f t="shared" si="322"/>
        <v>0</v>
      </c>
      <c r="AI170" s="11" t="str">
        <f t="shared" si="322"/>
        <v>0</v>
      </c>
      <c r="AJ170" s="11" t="str">
        <f t="shared" si="322"/>
        <v>0</v>
      </c>
      <c r="AK170" s="11" t="str">
        <f t="shared" si="322"/>
        <v>0</v>
      </c>
      <c r="AL170" s="11" t="str">
        <f t="shared" si="322"/>
        <v>0</v>
      </c>
      <c r="AM170" s="11" t="str">
        <f t="shared" si="322"/>
        <v>0</v>
      </c>
      <c r="AN170" s="11" t="str">
        <f t="shared" si="322"/>
        <v>0</v>
      </c>
      <c r="AO170" s="11" t="str">
        <f t="shared" si="322"/>
        <v>0</v>
      </c>
      <c r="AP170" s="11" t="str">
        <f t="shared" si="322"/>
        <v>0</v>
      </c>
      <c r="AQ170" s="11" t="str">
        <f t="shared" si="322"/>
        <v>0</v>
      </c>
      <c r="AR170" s="11" t="str">
        <f t="shared" si="322"/>
        <v>0</v>
      </c>
      <c r="AS170" s="11" t="str">
        <f t="shared" si="322"/>
        <v>0</v>
      </c>
      <c r="AT170" s="11" t="str">
        <f t="shared" si="322"/>
        <v>0</v>
      </c>
      <c r="AU170" s="11" t="str">
        <f t="shared" si="322"/>
        <v>0</v>
      </c>
      <c r="AV170" s="11" t="str">
        <f t="shared" si="322"/>
        <v>0</v>
      </c>
      <c r="AW170" s="11" t="str">
        <f t="shared" si="322"/>
        <v>0</v>
      </c>
      <c r="AX170" s="11" t="str">
        <f t="shared" si="322"/>
        <v>0</v>
      </c>
      <c r="AY170" s="11" t="str">
        <f t="shared" si="322"/>
        <v>0</v>
      </c>
      <c r="AZ170" s="11" t="str">
        <f t="shared" si="322"/>
        <v>0</v>
      </c>
      <c r="BA170" s="11" t="str">
        <f t="shared" si="322"/>
        <v>0</v>
      </c>
      <c r="BB170" s="11" t="str">
        <f t="shared" si="322"/>
        <v/>
      </c>
      <c r="BC170" s="11" t="str">
        <f t="shared" si="322"/>
        <v/>
      </c>
      <c r="BD170" s="11" t="str">
        <f t="shared" si="322"/>
        <v/>
      </c>
      <c r="BE170" s="11" t="str">
        <f t="shared" si="322"/>
        <v/>
      </c>
      <c r="BF170" s="11" t="str">
        <f t="shared" si="322"/>
        <v/>
      </c>
      <c r="BG170" s="11" t="str">
        <f t="shared" si="322"/>
        <v/>
      </c>
      <c r="BH170" s="11" t="str">
        <f t="shared" si="322"/>
        <v/>
      </c>
      <c r="BI170" s="11" t="str">
        <f t="shared" si="322"/>
        <v/>
      </c>
      <c r="BJ170" s="11" t="str">
        <f t="shared" si="322"/>
        <v/>
      </c>
      <c r="BK170" s="11" t="str">
        <f t="shared" si="322"/>
        <v/>
      </c>
      <c r="BL170" s="11" t="str">
        <f t="shared" si="272"/>
        <v/>
      </c>
      <c r="BM170" s="11" t="str">
        <f t="shared" si="273"/>
        <v/>
      </c>
      <c r="BN170" s="11">
        <f t="shared" si="274"/>
        <v>0</v>
      </c>
      <c r="BO170" s="11" t="b">
        <f t="shared" si="269"/>
        <v>0</v>
      </c>
      <c r="BP170" t="b">
        <f>AND(COUNTIF(ranges!B$2:B$4,'Sample Manifest - ALL TYPES'!G161)=0,NOT(ISBLANK('Sample Manifest - ALL TYPES'!G161)))</f>
        <v>0</v>
      </c>
      <c r="CB170" s="11" t="b">
        <f t="shared" si="275"/>
        <v>0</v>
      </c>
      <c r="CD170" s="54" t="b">
        <f>IF(OR('Sample Manifest - ALL TYPES'!AB161="Custom indexes",'Sample Manifest - ALL TYPES'!AB161="Non-listed commercial indexes"),TRUE,FALSE)</f>
        <v>0</v>
      </c>
      <c r="CE170" s="54"/>
      <c r="CG170" s="62">
        <f>'Sample Manifest - ALL TYPES'!Q161</f>
        <v>0</v>
      </c>
      <c r="CH170" s="61" t="str">
        <f t="shared" ref="CH170:CK170" si="323">SUBSTITUTE(CG170,CH$17,"")</f>
        <v>0</v>
      </c>
      <c r="CI170" s="61" t="str">
        <f t="shared" si="323"/>
        <v>0</v>
      </c>
      <c r="CJ170" s="61" t="str">
        <f t="shared" si="323"/>
        <v>0</v>
      </c>
      <c r="CK170" s="61" t="str">
        <f t="shared" si="323"/>
        <v>0</v>
      </c>
      <c r="CL170" s="61">
        <f t="shared" si="277"/>
        <v>1</v>
      </c>
      <c r="CM170" s="61" t="b">
        <f>AND(NOT(ISBLANK('Sample Manifest - ALL TYPES'!Q161)),NOT(CL170=0))</f>
        <v>0</v>
      </c>
      <c r="CR170" s="11" t="b">
        <f>AND('Sample Manifest - ALL TYPES'!B161="Illumina Library Pool",ISBLANK('Sample Manifest - ALL TYPES'!Z161))</f>
        <v>0</v>
      </c>
    </row>
    <row r="171" spans="1:96" s="11" customFormat="1" x14ac:dyDescent="0.2">
      <c r="A171" s="11">
        <f>'Sample Manifest - ALL TYPES'!C162</f>
        <v>0</v>
      </c>
      <c r="B171" s="11" t="str">
        <f t="shared" ref="B171:BK171" si="324">SUBSTITUTE(A171,B$17,"")</f>
        <v>0</v>
      </c>
      <c r="C171" s="11" t="str">
        <f t="shared" si="324"/>
        <v>0</v>
      </c>
      <c r="D171" s="11" t="str">
        <f t="shared" si="324"/>
        <v>0</v>
      </c>
      <c r="E171" s="11" t="str">
        <f t="shared" si="324"/>
        <v>0</v>
      </c>
      <c r="F171" s="11" t="str">
        <f t="shared" si="324"/>
        <v>0</v>
      </c>
      <c r="G171" s="11" t="str">
        <f t="shared" si="324"/>
        <v>0</v>
      </c>
      <c r="H171" s="11" t="str">
        <f t="shared" si="324"/>
        <v>0</v>
      </c>
      <c r="I171" s="11" t="str">
        <f t="shared" si="324"/>
        <v>0</v>
      </c>
      <c r="J171" s="11" t="str">
        <f t="shared" si="324"/>
        <v>0</v>
      </c>
      <c r="K171" s="11" t="str">
        <f t="shared" si="324"/>
        <v>0</v>
      </c>
      <c r="L171" s="11" t="str">
        <f t="shared" si="324"/>
        <v>0</v>
      </c>
      <c r="M171" s="11" t="str">
        <f t="shared" si="324"/>
        <v>0</v>
      </c>
      <c r="N171" s="11" t="str">
        <f t="shared" si="324"/>
        <v>0</v>
      </c>
      <c r="O171" s="11" t="str">
        <f t="shared" si="324"/>
        <v>0</v>
      </c>
      <c r="P171" s="11" t="str">
        <f t="shared" si="324"/>
        <v>0</v>
      </c>
      <c r="Q171" s="11" t="str">
        <f t="shared" si="324"/>
        <v>0</v>
      </c>
      <c r="R171" s="11" t="str">
        <f t="shared" si="324"/>
        <v>0</v>
      </c>
      <c r="S171" s="11" t="str">
        <f t="shared" si="324"/>
        <v>0</v>
      </c>
      <c r="T171" s="11" t="str">
        <f t="shared" si="324"/>
        <v>0</v>
      </c>
      <c r="U171" s="11" t="str">
        <f t="shared" si="324"/>
        <v>0</v>
      </c>
      <c r="V171" s="11" t="str">
        <f t="shared" si="324"/>
        <v>0</v>
      </c>
      <c r="W171" s="11" t="str">
        <f t="shared" si="324"/>
        <v>0</v>
      </c>
      <c r="X171" s="11" t="str">
        <f t="shared" si="324"/>
        <v>0</v>
      </c>
      <c r="Y171" s="11" t="str">
        <f t="shared" si="324"/>
        <v>0</v>
      </c>
      <c r="Z171" s="11" t="str">
        <f t="shared" si="324"/>
        <v>0</v>
      </c>
      <c r="AA171" s="11" t="str">
        <f t="shared" si="324"/>
        <v>0</v>
      </c>
      <c r="AB171" s="11" t="str">
        <f t="shared" si="324"/>
        <v>0</v>
      </c>
      <c r="AC171" s="11" t="str">
        <f t="shared" si="324"/>
        <v>0</v>
      </c>
      <c r="AD171" s="11" t="str">
        <f t="shared" si="324"/>
        <v>0</v>
      </c>
      <c r="AE171" s="11" t="str">
        <f t="shared" si="324"/>
        <v>0</v>
      </c>
      <c r="AF171" s="11" t="str">
        <f t="shared" si="324"/>
        <v>0</v>
      </c>
      <c r="AG171" s="11" t="str">
        <f t="shared" si="324"/>
        <v>0</v>
      </c>
      <c r="AH171" s="11" t="str">
        <f t="shared" si="324"/>
        <v>0</v>
      </c>
      <c r="AI171" s="11" t="str">
        <f t="shared" si="324"/>
        <v>0</v>
      </c>
      <c r="AJ171" s="11" t="str">
        <f t="shared" si="324"/>
        <v>0</v>
      </c>
      <c r="AK171" s="11" t="str">
        <f t="shared" si="324"/>
        <v>0</v>
      </c>
      <c r="AL171" s="11" t="str">
        <f t="shared" si="324"/>
        <v>0</v>
      </c>
      <c r="AM171" s="11" t="str">
        <f t="shared" si="324"/>
        <v>0</v>
      </c>
      <c r="AN171" s="11" t="str">
        <f t="shared" si="324"/>
        <v>0</v>
      </c>
      <c r="AO171" s="11" t="str">
        <f t="shared" si="324"/>
        <v>0</v>
      </c>
      <c r="AP171" s="11" t="str">
        <f t="shared" si="324"/>
        <v>0</v>
      </c>
      <c r="AQ171" s="11" t="str">
        <f t="shared" si="324"/>
        <v>0</v>
      </c>
      <c r="AR171" s="11" t="str">
        <f t="shared" si="324"/>
        <v>0</v>
      </c>
      <c r="AS171" s="11" t="str">
        <f t="shared" si="324"/>
        <v>0</v>
      </c>
      <c r="AT171" s="11" t="str">
        <f t="shared" si="324"/>
        <v>0</v>
      </c>
      <c r="AU171" s="11" t="str">
        <f t="shared" si="324"/>
        <v>0</v>
      </c>
      <c r="AV171" s="11" t="str">
        <f t="shared" si="324"/>
        <v>0</v>
      </c>
      <c r="AW171" s="11" t="str">
        <f t="shared" si="324"/>
        <v>0</v>
      </c>
      <c r="AX171" s="11" t="str">
        <f t="shared" si="324"/>
        <v>0</v>
      </c>
      <c r="AY171" s="11" t="str">
        <f t="shared" si="324"/>
        <v>0</v>
      </c>
      <c r="AZ171" s="11" t="str">
        <f t="shared" si="324"/>
        <v>0</v>
      </c>
      <c r="BA171" s="11" t="str">
        <f t="shared" si="324"/>
        <v>0</v>
      </c>
      <c r="BB171" s="11" t="str">
        <f t="shared" si="324"/>
        <v/>
      </c>
      <c r="BC171" s="11" t="str">
        <f t="shared" si="324"/>
        <v/>
      </c>
      <c r="BD171" s="11" t="str">
        <f t="shared" si="324"/>
        <v/>
      </c>
      <c r="BE171" s="11" t="str">
        <f t="shared" si="324"/>
        <v/>
      </c>
      <c r="BF171" s="11" t="str">
        <f t="shared" si="324"/>
        <v/>
      </c>
      <c r="BG171" s="11" t="str">
        <f t="shared" si="324"/>
        <v/>
      </c>
      <c r="BH171" s="11" t="str">
        <f t="shared" si="324"/>
        <v/>
      </c>
      <c r="BI171" s="11" t="str">
        <f t="shared" si="324"/>
        <v/>
      </c>
      <c r="BJ171" s="11" t="str">
        <f t="shared" si="324"/>
        <v/>
      </c>
      <c r="BK171" s="11" t="str">
        <f t="shared" si="324"/>
        <v/>
      </c>
      <c r="BL171" s="11" t="str">
        <f t="shared" si="272"/>
        <v/>
      </c>
      <c r="BM171" s="11" t="str">
        <f t="shared" si="273"/>
        <v/>
      </c>
      <c r="BN171" s="11">
        <f t="shared" si="274"/>
        <v>0</v>
      </c>
      <c r="BO171" s="11" t="b">
        <f t="shared" si="269"/>
        <v>0</v>
      </c>
      <c r="BP171" t="b">
        <f>AND(COUNTIF(ranges!B$2:B$4,'Sample Manifest - ALL TYPES'!G162)=0,NOT(ISBLANK('Sample Manifest - ALL TYPES'!G162)))</f>
        <v>0</v>
      </c>
      <c r="CB171" s="11" t="b">
        <f t="shared" si="275"/>
        <v>0</v>
      </c>
      <c r="CD171" s="54" t="b">
        <f>IF(OR('Sample Manifest - ALL TYPES'!AB162="Custom indexes",'Sample Manifest - ALL TYPES'!AB162="Non-listed commercial indexes"),TRUE,FALSE)</f>
        <v>0</v>
      </c>
      <c r="CE171" s="54"/>
      <c r="CG171" s="62">
        <f>'Sample Manifest - ALL TYPES'!Q162</f>
        <v>0</v>
      </c>
      <c r="CH171" s="61" t="str">
        <f t="shared" ref="CH171:CK171" si="325">SUBSTITUTE(CG171,CH$17,"")</f>
        <v>0</v>
      </c>
      <c r="CI171" s="61" t="str">
        <f t="shared" si="325"/>
        <v>0</v>
      </c>
      <c r="CJ171" s="61" t="str">
        <f t="shared" si="325"/>
        <v>0</v>
      </c>
      <c r="CK171" s="61" t="str">
        <f t="shared" si="325"/>
        <v>0</v>
      </c>
      <c r="CL171" s="61">
        <f t="shared" si="277"/>
        <v>1</v>
      </c>
      <c r="CM171" s="61" t="b">
        <f>AND(NOT(ISBLANK('Sample Manifest - ALL TYPES'!Q162)),NOT(CL171=0))</f>
        <v>0</v>
      </c>
      <c r="CR171" s="11" t="b">
        <f>AND('Sample Manifest - ALL TYPES'!B162="Illumina Library Pool",ISBLANK('Sample Manifest - ALL TYPES'!Z162))</f>
        <v>0</v>
      </c>
    </row>
    <row r="172" spans="1:96" s="11" customFormat="1" x14ac:dyDescent="0.2">
      <c r="A172" s="11">
        <f>'Sample Manifest - ALL TYPES'!C163</f>
        <v>0</v>
      </c>
      <c r="B172" s="11" t="str">
        <f t="shared" ref="B172:BK172" si="326">SUBSTITUTE(A172,B$17,"")</f>
        <v>0</v>
      </c>
      <c r="C172" s="11" t="str">
        <f t="shared" si="326"/>
        <v>0</v>
      </c>
      <c r="D172" s="11" t="str">
        <f t="shared" si="326"/>
        <v>0</v>
      </c>
      <c r="E172" s="11" t="str">
        <f t="shared" si="326"/>
        <v>0</v>
      </c>
      <c r="F172" s="11" t="str">
        <f t="shared" si="326"/>
        <v>0</v>
      </c>
      <c r="G172" s="11" t="str">
        <f t="shared" si="326"/>
        <v>0</v>
      </c>
      <c r="H172" s="11" t="str">
        <f t="shared" si="326"/>
        <v>0</v>
      </c>
      <c r="I172" s="11" t="str">
        <f t="shared" si="326"/>
        <v>0</v>
      </c>
      <c r="J172" s="11" t="str">
        <f t="shared" si="326"/>
        <v>0</v>
      </c>
      <c r="K172" s="11" t="str">
        <f t="shared" si="326"/>
        <v>0</v>
      </c>
      <c r="L172" s="11" t="str">
        <f t="shared" si="326"/>
        <v>0</v>
      </c>
      <c r="M172" s="11" t="str">
        <f t="shared" si="326"/>
        <v>0</v>
      </c>
      <c r="N172" s="11" t="str">
        <f t="shared" si="326"/>
        <v>0</v>
      </c>
      <c r="O172" s="11" t="str">
        <f t="shared" si="326"/>
        <v>0</v>
      </c>
      <c r="P172" s="11" t="str">
        <f t="shared" si="326"/>
        <v>0</v>
      </c>
      <c r="Q172" s="11" t="str">
        <f t="shared" si="326"/>
        <v>0</v>
      </c>
      <c r="R172" s="11" t="str">
        <f t="shared" si="326"/>
        <v>0</v>
      </c>
      <c r="S172" s="11" t="str">
        <f t="shared" si="326"/>
        <v>0</v>
      </c>
      <c r="T172" s="11" t="str">
        <f t="shared" si="326"/>
        <v>0</v>
      </c>
      <c r="U172" s="11" t="str">
        <f t="shared" si="326"/>
        <v>0</v>
      </c>
      <c r="V172" s="11" t="str">
        <f t="shared" si="326"/>
        <v>0</v>
      </c>
      <c r="W172" s="11" t="str">
        <f t="shared" si="326"/>
        <v>0</v>
      </c>
      <c r="X172" s="11" t="str">
        <f t="shared" si="326"/>
        <v>0</v>
      </c>
      <c r="Y172" s="11" t="str">
        <f t="shared" si="326"/>
        <v>0</v>
      </c>
      <c r="Z172" s="11" t="str">
        <f t="shared" si="326"/>
        <v>0</v>
      </c>
      <c r="AA172" s="11" t="str">
        <f t="shared" si="326"/>
        <v>0</v>
      </c>
      <c r="AB172" s="11" t="str">
        <f t="shared" si="326"/>
        <v>0</v>
      </c>
      <c r="AC172" s="11" t="str">
        <f t="shared" si="326"/>
        <v>0</v>
      </c>
      <c r="AD172" s="11" t="str">
        <f t="shared" si="326"/>
        <v>0</v>
      </c>
      <c r="AE172" s="11" t="str">
        <f t="shared" si="326"/>
        <v>0</v>
      </c>
      <c r="AF172" s="11" t="str">
        <f t="shared" si="326"/>
        <v>0</v>
      </c>
      <c r="AG172" s="11" t="str">
        <f t="shared" si="326"/>
        <v>0</v>
      </c>
      <c r="AH172" s="11" t="str">
        <f t="shared" si="326"/>
        <v>0</v>
      </c>
      <c r="AI172" s="11" t="str">
        <f t="shared" si="326"/>
        <v>0</v>
      </c>
      <c r="AJ172" s="11" t="str">
        <f t="shared" si="326"/>
        <v>0</v>
      </c>
      <c r="AK172" s="11" t="str">
        <f t="shared" si="326"/>
        <v>0</v>
      </c>
      <c r="AL172" s="11" t="str">
        <f t="shared" si="326"/>
        <v>0</v>
      </c>
      <c r="AM172" s="11" t="str">
        <f t="shared" si="326"/>
        <v>0</v>
      </c>
      <c r="AN172" s="11" t="str">
        <f t="shared" si="326"/>
        <v>0</v>
      </c>
      <c r="AO172" s="11" t="str">
        <f t="shared" si="326"/>
        <v>0</v>
      </c>
      <c r="AP172" s="11" t="str">
        <f t="shared" si="326"/>
        <v>0</v>
      </c>
      <c r="AQ172" s="11" t="str">
        <f t="shared" si="326"/>
        <v>0</v>
      </c>
      <c r="AR172" s="11" t="str">
        <f t="shared" si="326"/>
        <v>0</v>
      </c>
      <c r="AS172" s="11" t="str">
        <f t="shared" si="326"/>
        <v>0</v>
      </c>
      <c r="AT172" s="11" t="str">
        <f t="shared" si="326"/>
        <v>0</v>
      </c>
      <c r="AU172" s="11" t="str">
        <f t="shared" si="326"/>
        <v>0</v>
      </c>
      <c r="AV172" s="11" t="str">
        <f t="shared" si="326"/>
        <v>0</v>
      </c>
      <c r="AW172" s="11" t="str">
        <f t="shared" si="326"/>
        <v>0</v>
      </c>
      <c r="AX172" s="11" t="str">
        <f t="shared" si="326"/>
        <v>0</v>
      </c>
      <c r="AY172" s="11" t="str">
        <f t="shared" si="326"/>
        <v>0</v>
      </c>
      <c r="AZ172" s="11" t="str">
        <f t="shared" si="326"/>
        <v>0</v>
      </c>
      <c r="BA172" s="11" t="str">
        <f t="shared" si="326"/>
        <v>0</v>
      </c>
      <c r="BB172" s="11" t="str">
        <f t="shared" si="326"/>
        <v/>
      </c>
      <c r="BC172" s="11" t="str">
        <f t="shared" si="326"/>
        <v/>
      </c>
      <c r="BD172" s="11" t="str">
        <f t="shared" si="326"/>
        <v/>
      </c>
      <c r="BE172" s="11" t="str">
        <f t="shared" si="326"/>
        <v/>
      </c>
      <c r="BF172" s="11" t="str">
        <f t="shared" si="326"/>
        <v/>
      </c>
      <c r="BG172" s="11" t="str">
        <f t="shared" si="326"/>
        <v/>
      </c>
      <c r="BH172" s="11" t="str">
        <f t="shared" si="326"/>
        <v/>
      </c>
      <c r="BI172" s="11" t="str">
        <f t="shared" si="326"/>
        <v/>
      </c>
      <c r="BJ172" s="11" t="str">
        <f t="shared" si="326"/>
        <v/>
      </c>
      <c r="BK172" s="11" t="str">
        <f t="shared" si="326"/>
        <v/>
      </c>
      <c r="BL172" s="11" t="str">
        <f t="shared" si="272"/>
        <v/>
      </c>
      <c r="BM172" s="11" t="str">
        <f t="shared" si="273"/>
        <v/>
      </c>
      <c r="BN172" s="11">
        <f t="shared" si="274"/>
        <v>0</v>
      </c>
      <c r="BO172" s="11" t="b">
        <f t="shared" si="269"/>
        <v>0</v>
      </c>
      <c r="BP172" t="b">
        <f>AND(COUNTIF(ranges!B$2:B$4,'Sample Manifest - ALL TYPES'!G163)=0,NOT(ISBLANK('Sample Manifest - ALL TYPES'!G163)))</f>
        <v>0</v>
      </c>
      <c r="CB172" s="11" t="b">
        <f t="shared" si="275"/>
        <v>0</v>
      </c>
      <c r="CD172" s="54" t="b">
        <f>IF(OR('Sample Manifest - ALL TYPES'!AB163="Custom indexes",'Sample Manifest - ALL TYPES'!AB163="Non-listed commercial indexes"),TRUE,FALSE)</f>
        <v>0</v>
      </c>
      <c r="CE172" s="54"/>
      <c r="CG172" s="62">
        <f>'Sample Manifest - ALL TYPES'!Q163</f>
        <v>0</v>
      </c>
      <c r="CH172" s="61" t="str">
        <f t="shared" ref="CH172:CK172" si="327">SUBSTITUTE(CG172,CH$17,"")</f>
        <v>0</v>
      </c>
      <c r="CI172" s="61" t="str">
        <f t="shared" si="327"/>
        <v>0</v>
      </c>
      <c r="CJ172" s="61" t="str">
        <f t="shared" si="327"/>
        <v>0</v>
      </c>
      <c r="CK172" s="61" t="str">
        <f t="shared" si="327"/>
        <v>0</v>
      </c>
      <c r="CL172" s="61">
        <f t="shared" si="277"/>
        <v>1</v>
      </c>
      <c r="CM172" s="61" t="b">
        <f>AND(NOT(ISBLANK('Sample Manifest - ALL TYPES'!Q163)),NOT(CL172=0))</f>
        <v>0</v>
      </c>
      <c r="CR172" s="11" t="b">
        <f>AND('Sample Manifest - ALL TYPES'!B163="Illumina Library Pool",ISBLANK('Sample Manifest - ALL TYPES'!Z163))</f>
        <v>0</v>
      </c>
    </row>
    <row r="173" spans="1:96" s="11" customFormat="1" x14ac:dyDescent="0.2">
      <c r="A173" s="11">
        <f>'Sample Manifest - ALL TYPES'!C164</f>
        <v>0</v>
      </c>
      <c r="B173" s="11" t="str">
        <f t="shared" ref="B173:BK173" si="328">SUBSTITUTE(A173,B$17,"")</f>
        <v>0</v>
      </c>
      <c r="C173" s="11" t="str">
        <f t="shared" si="328"/>
        <v>0</v>
      </c>
      <c r="D173" s="11" t="str">
        <f t="shared" si="328"/>
        <v>0</v>
      </c>
      <c r="E173" s="11" t="str">
        <f t="shared" si="328"/>
        <v>0</v>
      </c>
      <c r="F173" s="11" t="str">
        <f t="shared" si="328"/>
        <v>0</v>
      </c>
      <c r="G173" s="11" t="str">
        <f t="shared" si="328"/>
        <v>0</v>
      </c>
      <c r="H173" s="11" t="str">
        <f t="shared" si="328"/>
        <v>0</v>
      </c>
      <c r="I173" s="11" t="str">
        <f t="shared" si="328"/>
        <v>0</v>
      </c>
      <c r="J173" s="11" t="str">
        <f t="shared" si="328"/>
        <v>0</v>
      </c>
      <c r="K173" s="11" t="str">
        <f t="shared" si="328"/>
        <v>0</v>
      </c>
      <c r="L173" s="11" t="str">
        <f t="shared" si="328"/>
        <v>0</v>
      </c>
      <c r="M173" s="11" t="str">
        <f t="shared" si="328"/>
        <v>0</v>
      </c>
      <c r="N173" s="11" t="str">
        <f t="shared" si="328"/>
        <v>0</v>
      </c>
      <c r="O173" s="11" t="str">
        <f t="shared" si="328"/>
        <v>0</v>
      </c>
      <c r="P173" s="11" t="str">
        <f t="shared" si="328"/>
        <v>0</v>
      </c>
      <c r="Q173" s="11" t="str">
        <f t="shared" si="328"/>
        <v>0</v>
      </c>
      <c r="R173" s="11" t="str">
        <f t="shared" si="328"/>
        <v>0</v>
      </c>
      <c r="S173" s="11" t="str">
        <f t="shared" si="328"/>
        <v>0</v>
      </c>
      <c r="T173" s="11" t="str">
        <f t="shared" si="328"/>
        <v>0</v>
      </c>
      <c r="U173" s="11" t="str">
        <f t="shared" si="328"/>
        <v>0</v>
      </c>
      <c r="V173" s="11" t="str">
        <f t="shared" si="328"/>
        <v>0</v>
      </c>
      <c r="W173" s="11" t="str">
        <f t="shared" si="328"/>
        <v>0</v>
      </c>
      <c r="X173" s="11" t="str">
        <f t="shared" si="328"/>
        <v>0</v>
      </c>
      <c r="Y173" s="11" t="str">
        <f t="shared" si="328"/>
        <v>0</v>
      </c>
      <c r="Z173" s="11" t="str">
        <f t="shared" si="328"/>
        <v>0</v>
      </c>
      <c r="AA173" s="11" t="str">
        <f t="shared" si="328"/>
        <v>0</v>
      </c>
      <c r="AB173" s="11" t="str">
        <f t="shared" si="328"/>
        <v>0</v>
      </c>
      <c r="AC173" s="11" t="str">
        <f t="shared" si="328"/>
        <v>0</v>
      </c>
      <c r="AD173" s="11" t="str">
        <f t="shared" si="328"/>
        <v>0</v>
      </c>
      <c r="AE173" s="11" t="str">
        <f t="shared" si="328"/>
        <v>0</v>
      </c>
      <c r="AF173" s="11" t="str">
        <f t="shared" si="328"/>
        <v>0</v>
      </c>
      <c r="AG173" s="11" t="str">
        <f t="shared" si="328"/>
        <v>0</v>
      </c>
      <c r="AH173" s="11" t="str">
        <f t="shared" si="328"/>
        <v>0</v>
      </c>
      <c r="AI173" s="11" t="str">
        <f t="shared" si="328"/>
        <v>0</v>
      </c>
      <c r="AJ173" s="11" t="str">
        <f t="shared" si="328"/>
        <v>0</v>
      </c>
      <c r="AK173" s="11" t="str">
        <f t="shared" si="328"/>
        <v>0</v>
      </c>
      <c r="AL173" s="11" t="str">
        <f t="shared" si="328"/>
        <v>0</v>
      </c>
      <c r="AM173" s="11" t="str">
        <f t="shared" si="328"/>
        <v>0</v>
      </c>
      <c r="AN173" s="11" t="str">
        <f t="shared" si="328"/>
        <v>0</v>
      </c>
      <c r="AO173" s="11" t="str">
        <f t="shared" si="328"/>
        <v>0</v>
      </c>
      <c r="AP173" s="11" t="str">
        <f t="shared" si="328"/>
        <v>0</v>
      </c>
      <c r="AQ173" s="11" t="str">
        <f t="shared" si="328"/>
        <v>0</v>
      </c>
      <c r="AR173" s="11" t="str">
        <f t="shared" si="328"/>
        <v>0</v>
      </c>
      <c r="AS173" s="11" t="str">
        <f t="shared" si="328"/>
        <v>0</v>
      </c>
      <c r="AT173" s="11" t="str">
        <f t="shared" si="328"/>
        <v>0</v>
      </c>
      <c r="AU173" s="11" t="str">
        <f t="shared" si="328"/>
        <v>0</v>
      </c>
      <c r="AV173" s="11" t="str">
        <f t="shared" si="328"/>
        <v>0</v>
      </c>
      <c r="AW173" s="11" t="str">
        <f t="shared" si="328"/>
        <v>0</v>
      </c>
      <c r="AX173" s="11" t="str">
        <f t="shared" si="328"/>
        <v>0</v>
      </c>
      <c r="AY173" s="11" t="str">
        <f t="shared" si="328"/>
        <v>0</v>
      </c>
      <c r="AZ173" s="11" t="str">
        <f t="shared" si="328"/>
        <v>0</v>
      </c>
      <c r="BA173" s="11" t="str">
        <f t="shared" si="328"/>
        <v>0</v>
      </c>
      <c r="BB173" s="11" t="str">
        <f t="shared" si="328"/>
        <v/>
      </c>
      <c r="BC173" s="11" t="str">
        <f t="shared" si="328"/>
        <v/>
      </c>
      <c r="BD173" s="11" t="str">
        <f t="shared" si="328"/>
        <v/>
      </c>
      <c r="BE173" s="11" t="str">
        <f t="shared" si="328"/>
        <v/>
      </c>
      <c r="BF173" s="11" t="str">
        <f t="shared" si="328"/>
        <v/>
      </c>
      <c r="BG173" s="11" t="str">
        <f t="shared" si="328"/>
        <v/>
      </c>
      <c r="BH173" s="11" t="str">
        <f t="shared" si="328"/>
        <v/>
      </c>
      <c r="BI173" s="11" t="str">
        <f t="shared" si="328"/>
        <v/>
      </c>
      <c r="BJ173" s="11" t="str">
        <f t="shared" si="328"/>
        <v/>
      </c>
      <c r="BK173" s="11" t="str">
        <f t="shared" si="328"/>
        <v/>
      </c>
      <c r="BL173" s="11" t="str">
        <f t="shared" si="272"/>
        <v/>
      </c>
      <c r="BM173" s="11" t="str">
        <f t="shared" si="273"/>
        <v/>
      </c>
      <c r="BN173" s="11">
        <f t="shared" si="274"/>
        <v>0</v>
      </c>
      <c r="BO173" s="11" t="b">
        <f t="shared" si="269"/>
        <v>0</v>
      </c>
      <c r="BP173" t="b">
        <f>AND(COUNTIF(ranges!B$2:B$4,'Sample Manifest - ALL TYPES'!G164)=0,NOT(ISBLANK('Sample Manifest - ALL TYPES'!G164)))</f>
        <v>0</v>
      </c>
      <c r="CB173" s="11" t="b">
        <f t="shared" si="275"/>
        <v>0</v>
      </c>
      <c r="CD173" s="54" t="b">
        <f>IF(OR('Sample Manifest - ALL TYPES'!AB164="Custom indexes",'Sample Manifest - ALL TYPES'!AB164="Non-listed commercial indexes"),TRUE,FALSE)</f>
        <v>0</v>
      </c>
      <c r="CE173" s="54"/>
      <c r="CG173" s="62">
        <f>'Sample Manifest - ALL TYPES'!Q164</f>
        <v>0</v>
      </c>
      <c r="CH173" s="61" t="str">
        <f t="shared" ref="CH173:CK173" si="329">SUBSTITUTE(CG173,CH$17,"")</f>
        <v>0</v>
      </c>
      <c r="CI173" s="61" t="str">
        <f t="shared" si="329"/>
        <v>0</v>
      </c>
      <c r="CJ173" s="61" t="str">
        <f t="shared" si="329"/>
        <v>0</v>
      </c>
      <c r="CK173" s="61" t="str">
        <f t="shared" si="329"/>
        <v>0</v>
      </c>
      <c r="CL173" s="61">
        <f t="shared" si="277"/>
        <v>1</v>
      </c>
      <c r="CM173" s="61" t="b">
        <f>AND(NOT(ISBLANK('Sample Manifest - ALL TYPES'!Q164)),NOT(CL173=0))</f>
        <v>0</v>
      </c>
      <c r="CR173" s="11" t="b">
        <f>AND('Sample Manifest - ALL TYPES'!B164="Illumina Library Pool",ISBLANK('Sample Manifest - ALL TYPES'!Z164))</f>
        <v>0</v>
      </c>
    </row>
    <row r="174" spans="1:96" s="11" customFormat="1" x14ac:dyDescent="0.2">
      <c r="A174" s="11">
        <f>'Sample Manifest - ALL TYPES'!C165</f>
        <v>0</v>
      </c>
      <c r="B174" s="11" t="str">
        <f t="shared" ref="B174:BK174" si="330">SUBSTITUTE(A174,B$17,"")</f>
        <v>0</v>
      </c>
      <c r="C174" s="11" t="str">
        <f t="shared" si="330"/>
        <v>0</v>
      </c>
      <c r="D174" s="11" t="str">
        <f t="shared" si="330"/>
        <v>0</v>
      </c>
      <c r="E174" s="11" t="str">
        <f t="shared" si="330"/>
        <v>0</v>
      </c>
      <c r="F174" s="11" t="str">
        <f t="shared" si="330"/>
        <v>0</v>
      </c>
      <c r="G174" s="11" t="str">
        <f t="shared" si="330"/>
        <v>0</v>
      </c>
      <c r="H174" s="11" t="str">
        <f t="shared" si="330"/>
        <v>0</v>
      </c>
      <c r="I174" s="11" t="str">
        <f t="shared" si="330"/>
        <v>0</v>
      </c>
      <c r="J174" s="11" t="str">
        <f t="shared" si="330"/>
        <v>0</v>
      </c>
      <c r="K174" s="11" t="str">
        <f t="shared" si="330"/>
        <v>0</v>
      </c>
      <c r="L174" s="11" t="str">
        <f t="shared" si="330"/>
        <v>0</v>
      </c>
      <c r="M174" s="11" t="str">
        <f t="shared" si="330"/>
        <v>0</v>
      </c>
      <c r="N174" s="11" t="str">
        <f t="shared" si="330"/>
        <v>0</v>
      </c>
      <c r="O174" s="11" t="str">
        <f t="shared" si="330"/>
        <v>0</v>
      </c>
      <c r="P174" s="11" t="str">
        <f t="shared" si="330"/>
        <v>0</v>
      </c>
      <c r="Q174" s="11" t="str">
        <f t="shared" si="330"/>
        <v>0</v>
      </c>
      <c r="R174" s="11" t="str">
        <f t="shared" si="330"/>
        <v>0</v>
      </c>
      <c r="S174" s="11" t="str">
        <f t="shared" si="330"/>
        <v>0</v>
      </c>
      <c r="T174" s="11" t="str">
        <f t="shared" si="330"/>
        <v>0</v>
      </c>
      <c r="U174" s="11" t="str">
        <f t="shared" si="330"/>
        <v>0</v>
      </c>
      <c r="V174" s="11" t="str">
        <f t="shared" si="330"/>
        <v>0</v>
      </c>
      <c r="W174" s="11" t="str">
        <f t="shared" si="330"/>
        <v>0</v>
      </c>
      <c r="X174" s="11" t="str">
        <f t="shared" si="330"/>
        <v>0</v>
      </c>
      <c r="Y174" s="11" t="str">
        <f t="shared" si="330"/>
        <v>0</v>
      </c>
      <c r="Z174" s="11" t="str">
        <f t="shared" si="330"/>
        <v>0</v>
      </c>
      <c r="AA174" s="11" t="str">
        <f t="shared" si="330"/>
        <v>0</v>
      </c>
      <c r="AB174" s="11" t="str">
        <f t="shared" si="330"/>
        <v>0</v>
      </c>
      <c r="AC174" s="11" t="str">
        <f t="shared" si="330"/>
        <v>0</v>
      </c>
      <c r="AD174" s="11" t="str">
        <f t="shared" si="330"/>
        <v>0</v>
      </c>
      <c r="AE174" s="11" t="str">
        <f t="shared" si="330"/>
        <v>0</v>
      </c>
      <c r="AF174" s="11" t="str">
        <f t="shared" si="330"/>
        <v>0</v>
      </c>
      <c r="AG174" s="11" t="str">
        <f t="shared" si="330"/>
        <v>0</v>
      </c>
      <c r="AH174" s="11" t="str">
        <f t="shared" si="330"/>
        <v>0</v>
      </c>
      <c r="AI174" s="11" t="str">
        <f t="shared" si="330"/>
        <v>0</v>
      </c>
      <c r="AJ174" s="11" t="str">
        <f t="shared" si="330"/>
        <v>0</v>
      </c>
      <c r="AK174" s="11" t="str">
        <f t="shared" si="330"/>
        <v>0</v>
      </c>
      <c r="AL174" s="11" t="str">
        <f t="shared" si="330"/>
        <v>0</v>
      </c>
      <c r="AM174" s="11" t="str">
        <f t="shared" si="330"/>
        <v>0</v>
      </c>
      <c r="AN174" s="11" t="str">
        <f t="shared" si="330"/>
        <v>0</v>
      </c>
      <c r="AO174" s="11" t="str">
        <f t="shared" si="330"/>
        <v>0</v>
      </c>
      <c r="AP174" s="11" t="str">
        <f t="shared" si="330"/>
        <v>0</v>
      </c>
      <c r="AQ174" s="11" t="str">
        <f t="shared" si="330"/>
        <v>0</v>
      </c>
      <c r="AR174" s="11" t="str">
        <f t="shared" si="330"/>
        <v>0</v>
      </c>
      <c r="AS174" s="11" t="str">
        <f t="shared" si="330"/>
        <v>0</v>
      </c>
      <c r="AT174" s="11" t="str">
        <f t="shared" si="330"/>
        <v>0</v>
      </c>
      <c r="AU174" s="11" t="str">
        <f t="shared" si="330"/>
        <v>0</v>
      </c>
      <c r="AV174" s="11" t="str">
        <f t="shared" si="330"/>
        <v>0</v>
      </c>
      <c r="AW174" s="11" t="str">
        <f t="shared" si="330"/>
        <v>0</v>
      </c>
      <c r="AX174" s="11" t="str">
        <f t="shared" si="330"/>
        <v>0</v>
      </c>
      <c r="AY174" s="11" t="str">
        <f t="shared" si="330"/>
        <v>0</v>
      </c>
      <c r="AZ174" s="11" t="str">
        <f t="shared" si="330"/>
        <v>0</v>
      </c>
      <c r="BA174" s="11" t="str">
        <f t="shared" si="330"/>
        <v>0</v>
      </c>
      <c r="BB174" s="11" t="str">
        <f t="shared" si="330"/>
        <v/>
      </c>
      <c r="BC174" s="11" t="str">
        <f t="shared" si="330"/>
        <v/>
      </c>
      <c r="BD174" s="11" t="str">
        <f t="shared" si="330"/>
        <v/>
      </c>
      <c r="BE174" s="11" t="str">
        <f t="shared" si="330"/>
        <v/>
      </c>
      <c r="BF174" s="11" t="str">
        <f t="shared" si="330"/>
        <v/>
      </c>
      <c r="BG174" s="11" t="str">
        <f t="shared" si="330"/>
        <v/>
      </c>
      <c r="BH174" s="11" t="str">
        <f t="shared" si="330"/>
        <v/>
      </c>
      <c r="BI174" s="11" t="str">
        <f t="shared" si="330"/>
        <v/>
      </c>
      <c r="BJ174" s="11" t="str">
        <f t="shared" si="330"/>
        <v/>
      </c>
      <c r="BK174" s="11" t="str">
        <f t="shared" si="330"/>
        <v/>
      </c>
      <c r="BL174" s="11" t="str">
        <f t="shared" si="272"/>
        <v/>
      </c>
      <c r="BM174" s="11" t="str">
        <f t="shared" si="273"/>
        <v/>
      </c>
      <c r="BN174" s="11">
        <f t="shared" si="274"/>
        <v>0</v>
      </c>
      <c r="BO174" s="11" t="b">
        <f t="shared" si="269"/>
        <v>0</v>
      </c>
      <c r="BP174" t="b">
        <f>AND(COUNTIF(ranges!B$2:B$4,'Sample Manifest - ALL TYPES'!G165)=0,NOT(ISBLANK('Sample Manifest - ALL TYPES'!G165)))</f>
        <v>0</v>
      </c>
      <c r="CB174" s="11" t="b">
        <f t="shared" si="275"/>
        <v>0</v>
      </c>
      <c r="CD174" s="54" t="b">
        <f>IF(OR('Sample Manifest - ALL TYPES'!AB165="Custom indexes",'Sample Manifest - ALL TYPES'!AB165="Non-listed commercial indexes"),TRUE,FALSE)</f>
        <v>0</v>
      </c>
      <c r="CE174" s="54"/>
      <c r="CG174" s="62">
        <f>'Sample Manifest - ALL TYPES'!Q165</f>
        <v>0</v>
      </c>
      <c r="CH174" s="61" t="str">
        <f t="shared" ref="CH174:CK174" si="331">SUBSTITUTE(CG174,CH$17,"")</f>
        <v>0</v>
      </c>
      <c r="CI174" s="61" t="str">
        <f t="shared" si="331"/>
        <v>0</v>
      </c>
      <c r="CJ174" s="61" t="str">
        <f t="shared" si="331"/>
        <v>0</v>
      </c>
      <c r="CK174" s="61" t="str">
        <f t="shared" si="331"/>
        <v>0</v>
      </c>
      <c r="CL174" s="61">
        <f t="shared" si="277"/>
        <v>1</v>
      </c>
      <c r="CM174" s="61" t="b">
        <f>AND(NOT(ISBLANK('Sample Manifest - ALL TYPES'!Q165)),NOT(CL174=0))</f>
        <v>0</v>
      </c>
      <c r="CR174" s="11" t="b">
        <f>AND('Sample Manifest - ALL TYPES'!B165="Illumina Library Pool",ISBLANK('Sample Manifest - ALL TYPES'!Z165))</f>
        <v>0</v>
      </c>
    </row>
    <row r="175" spans="1:96" s="11" customFormat="1" x14ac:dyDescent="0.2">
      <c r="A175" s="11">
        <f>'Sample Manifest - ALL TYPES'!C166</f>
        <v>0</v>
      </c>
      <c r="B175" s="11" t="str">
        <f t="shared" ref="B175:BK175" si="332">SUBSTITUTE(A175,B$17,"")</f>
        <v>0</v>
      </c>
      <c r="C175" s="11" t="str">
        <f t="shared" si="332"/>
        <v>0</v>
      </c>
      <c r="D175" s="11" t="str">
        <f t="shared" si="332"/>
        <v>0</v>
      </c>
      <c r="E175" s="11" t="str">
        <f t="shared" si="332"/>
        <v>0</v>
      </c>
      <c r="F175" s="11" t="str">
        <f t="shared" si="332"/>
        <v>0</v>
      </c>
      <c r="G175" s="11" t="str">
        <f t="shared" si="332"/>
        <v>0</v>
      </c>
      <c r="H175" s="11" t="str">
        <f t="shared" si="332"/>
        <v>0</v>
      </c>
      <c r="I175" s="11" t="str">
        <f t="shared" si="332"/>
        <v>0</v>
      </c>
      <c r="J175" s="11" t="str">
        <f t="shared" si="332"/>
        <v>0</v>
      </c>
      <c r="K175" s="11" t="str">
        <f t="shared" si="332"/>
        <v>0</v>
      </c>
      <c r="L175" s="11" t="str">
        <f t="shared" si="332"/>
        <v>0</v>
      </c>
      <c r="M175" s="11" t="str">
        <f t="shared" si="332"/>
        <v>0</v>
      </c>
      <c r="N175" s="11" t="str">
        <f t="shared" si="332"/>
        <v>0</v>
      </c>
      <c r="O175" s="11" t="str">
        <f t="shared" si="332"/>
        <v>0</v>
      </c>
      <c r="P175" s="11" t="str">
        <f t="shared" si="332"/>
        <v>0</v>
      </c>
      <c r="Q175" s="11" t="str">
        <f t="shared" si="332"/>
        <v>0</v>
      </c>
      <c r="R175" s="11" t="str">
        <f t="shared" si="332"/>
        <v>0</v>
      </c>
      <c r="S175" s="11" t="str">
        <f t="shared" si="332"/>
        <v>0</v>
      </c>
      <c r="T175" s="11" t="str">
        <f t="shared" si="332"/>
        <v>0</v>
      </c>
      <c r="U175" s="11" t="str">
        <f t="shared" si="332"/>
        <v>0</v>
      </c>
      <c r="V175" s="11" t="str">
        <f t="shared" si="332"/>
        <v>0</v>
      </c>
      <c r="W175" s="11" t="str">
        <f t="shared" si="332"/>
        <v>0</v>
      </c>
      <c r="X175" s="11" t="str">
        <f t="shared" si="332"/>
        <v>0</v>
      </c>
      <c r="Y175" s="11" t="str">
        <f t="shared" si="332"/>
        <v>0</v>
      </c>
      <c r="Z175" s="11" t="str">
        <f t="shared" si="332"/>
        <v>0</v>
      </c>
      <c r="AA175" s="11" t="str">
        <f t="shared" si="332"/>
        <v>0</v>
      </c>
      <c r="AB175" s="11" t="str">
        <f t="shared" si="332"/>
        <v>0</v>
      </c>
      <c r="AC175" s="11" t="str">
        <f t="shared" si="332"/>
        <v>0</v>
      </c>
      <c r="AD175" s="11" t="str">
        <f t="shared" si="332"/>
        <v>0</v>
      </c>
      <c r="AE175" s="11" t="str">
        <f t="shared" si="332"/>
        <v>0</v>
      </c>
      <c r="AF175" s="11" t="str">
        <f t="shared" si="332"/>
        <v>0</v>
      </c>
      <c r="AG175" s="11" t="str">
        <f t="shared" si="332"/>
        <v>0</v>
      </c>
      <c r="AH175" s="11" t="str">
        <f t="shared" si="332"/>
        <v>0</v>
      </c>
      <c r="AI175" s="11" t="str">
        <f t="shared" si="332"/>
        <v>0</v>
      </c>
      <c r="AJ175" s="11" t="str">
        <f t="shared" si="332"/>
        <v>0</v>
      </c>
      <c r="AK175" s="11" t="str">
        <f t="shared" si="332"/>
        <v>0</v>
      </c>
      <c r="AL175" s="11" t="str">
        <f t="shared" si="332"/>
        <v>0</v>
      </c>
      <c r="AM175" s="11" t="str">
        <f t="shared" si="332"/>
        <v>0</v>
      </c>
      <c r="AN175" s="11" t="str">
        <f t="shared" si="332"/>
        <v>0</v>
      </c>
      <c r="AO175" s="11" t="str">
        <f t="shared" si="332"/>
        <v>0</v>
      </c>
      <c r="AP175" s="11" t="str">
        <f t="shared" si="332"/>
        <v>0</v>
      </c>
      <c r="AQ175" s="11" t="str">
        <f t="shared" si="332"/>
        <v>0</v>
      </c>
      <c r="AR175" s="11" t="str">
        <f t="shared" si="332"/>
        <v>0</v>
      </c>
      <c r="AS175" s="11" t="str">
        <f t="shared" si="332"/>
        <v>0</v>
      </c>
      <c r="AT175" s="11" t="str">
        <f t="shared" si="332"/>
        <v>0</v>
      </c>
      <c r="AU175" s="11" t="str">
        <f t="shared" si="332"/>
        <v>0</v>
      </c>
      <c r="AV175" s="11" t="str">
        <f t="shared" si="332"/>
        <v>0</v>
      </c>
      <c r="AW175" s="11" t="str">
        <f t="shared" si="332"/>
        <v>0</v>
      </c>
      <c r="AX175" s="11" t="str">
        <f t="shared" si="332"/>
        <v>0</v>
      </c>
      <c r="AY175" s="11" t="str">
        <f t="shared" si="332"/>
        <v>0</v>
      </c>
      <c r="AZ175" s="11" t="str">
        <f t="shared" si="332"/>
        <v>0</v>
      </c>
      <c r="BA175" s="11" t="str">
        <f t="shared" si="332"/>
        <v>0</v>
      </c>
      <c r="BB175" s="11" t="str">
        <f t="shared" si="332"/>
        <v/>
      </c>
      <c r="BC175" s="11" t="str">
        <f t="shared" si="332"/>
        <v/>
      </c>
      <c r="BD175" s="11" t="str">
        <f t="shared" si="332"/>
        <v/>
      </c>
      <c r="BE175" s="11" t="str">
        <f t="shared" si="332"/>
        <v/>
      </c>
      <c r="BF175" s="11" t="str">
        <f t="shared" si="332"/>
        <v/>
      </c>
      <c r="BG175" s="11" t="str">
        <f t="shared" si="332"/>
        <v/>
      </c>
      <c r="BH175" s="11" t="str">
        <f t="shared" si="332"/>
        <v/>
      </c>
      <c r="BI175" s="11" t="str">
        <f t="shared" si="332"/>
        <v/>
      </c>
      <c r="BJ175" s="11" t="str">
        <f t="shared" si="332"/>
        <v/>
      </c>
      <c r="BK175" s="11" t="str">
        <f t="shared" si="332"/>
        <v/>
      </c>
      <c r="BL175" s="11" t="str">
        <f t="shared" si="272"/>
        <v/>
      </c>
      <c r="BM175" s="11" t="str">
        <f t="shared" si="273"/>
        <v/>
      </c>
      <c r="BN175" s="11">
        <f t="shared" si="274"/>
        <v>0</v>
      </c>
      <c r="BO175" s="11" t="b">
        <f t="shared" si="269"/>
        <v>0</v>
      </c>
      <c r="BP175" t="b">
        <f>AND(COUNTIF(ranges!B$2:B$4,'Sample Manifest - ALL TYPES'!G166)=0,NOT(ISBLANK('Sample Manifest - ALL TYPES'!G166)))</f>
        <v>0</v>
      </c>
      <c r="CB175" s="11" t="b">
        <f t="shared" si="275"/>
        <v>0</v>
      </c>
      <c r="CD175" s="54" t="b">
        <f>IF(OR('Sample Manifest - ALL TYPES'!AB166="Custom indexes",'Sample Manifest - ALL TYPES'!AB166="Non-listed commercial indexes"),TRUE,FALSE)</f>
        <v>0</v>
      </c>
      <c r="CE175" s="54"/>
      <c r="CG175" s="62">
        <f>'Sample Manifest - ALL TYPES'!Q166</f>
        <v>0</v>
      </c>
      <c r="CH175" s="61" t="str">
        <f t="shared" ref="CH175:CK175" si="333">SUBSTITUTE(CG175,CH$17,"")</f>
        <v>0</v>
      </c>
      <c r="CI175" s="61" t="str">
        <f t="shared" si="333"/>
        <v>0</v>
      </c>
      <c r="CJ175" s="61" t="str">
        <f t="shared" si="333"/>
        <v>0</v>
      </c>
      <c r="CK175" s="61" t="str">
        <f t="shared" si="333"/>
        <v>0</v>
      </c>
      <c r="CL175" s="61">
        <f t="shared" si="277"/>
        <v>1</v>
      </c>
      <c r="CM175" s="61" t="b">
        <f>AND(NOT(ISBLANK('Sample Manifest - ALL TYPES'!Q166)),NOT(CL175=0))</f>
        <v>0</v>
      </c>
      <c r="CR175" s="11" t="b">
        <f>AND('Sample Manifest - ALL TYPES'!B166="Illumina Library Pool",ISBLANK('Sample Manifest - ALL TYPES'!Z166))</f>
        <v>0</v>
      </c>
    </row>
    <row r="176" spans="1:96" s="11" customFormat="1" x14ac:dyDescent="0.2">
      <c r="A176" s="11">
        <f>'Sample Manifest - ALL TYPES'!C167</f>
        <v>0</v>
      </c>
      <c r="B176" s="11" t="str">
        <f t="shared" ref="B176:BK176" si="334">SUBSTITUTE(A176,B$17,"")</f>
        <v>0</v>
      </c>
      <c r="C176" s="11" t="str">
        <f t="shared" si="334"/>
        <v>0</v>
      </c>
      <c r="D176" s="11" t="str">
        <f t="shared" si="334"/>
        <v>0</v>
      </c>
      <c r="E176" s="11" t="str">
        <f t="shared" si="334"/>
        <v>0</v>
      </c>
      <c r="F176" s="11" t="str">
        <f t="shared" si="334"/>
        <v>0</v>
      </c>
      <c r="G176" s="11" t="str">
        <f t="shared" si="334"/>
        <v>0</v>
      </c>
      <c r="H176" s="11" t="str">
        <f t="shared" si="334"/>
        <v>0</v>
      </c>
      <c r="I176" s="11" t="str">
        <f t="shared" si="334"/>
        <v>0</v>
      </c>
      <c r="J176" s="11" t="str">
        <f t="shared" si="334"/>
        <v>0</v>
      </c>
      <c r="K176" s="11" t="str">
        <f t="shared" si="334"/>
        <v>0</v>
      </c>
      <c r="L176" s="11" t="str">
        <f t="shared" si="334"/>
        <v>0</v>
      </c>
      <c r="M176" s="11" t="str">
        <f t="shared" si="334"/>
        <v>0</v>
      </c>
      <c r="N176" s="11" t="str">
        <f t="shared" si="334"/>
        <v>0</v>
      </c>
      <c r="O176" s="11" t="str">
        <f t="shared" si="334"/>
        <v>0</v>
      </c>
      <c r="P176" s="11" t="str">
        <f t="shared" si="334"/>
        <v>0</v>
      </c>
      <c r="Q176" s="11" t="str">
        <f t="shared" si="334"/>
        <v>0</v>
      </c>
      <c r="R176" s="11" t="str">
        <f t="shared" si="334"/>
        <v>0</v>
      </c>
      <c r="S176" s="11" t="str">
        <f t="shared" si="334"/>
        <v>0</v>
      </c>
      <c r="T176" s="11" t="str">
        <f t="shared" si="334"/>
        <v>0</v>
      </c>
      <c r="U176" s="11" t="str">
        <f t="shared" si="334"/>
        <v>0</v>
      </c>
      <c r="V176" s="11" t="str">
        <f t="shared" si="334"/>
        <v>0</v>
      </c>
      <c r="W176" s="11" t="str">
        <f t="shared" si="334"/>
        <v>0</v>
      </c>
      <c r="X176" s="11" t="str">
        <f t="shared" si="334"/>
        <v>0</v>
      </c>
      <c r="Y176" s="11" t="str">
        <f t="shared" si="334"/>
        <v>0</v>
      </c>
      <c r="Z176" s="11" t="str">
        <f t="shared" si="334"/>
        <v>0</v>
      </c>
      <c r="AA176" s="11" t="str">
        <f t="shared" si="334"/>
        <v>0</v>
      </c>
      <c r="AB176" s="11" t="str">
        <f t="shared" si="334"/>
        <v>0</v>
      </c>
      <c r="AC176" s="11" t="str">
        <f t="shared" si="334"/>
        <v>0</v>
      </c>
      <c r="AD176" s="11" t="str">
        <f t="shared" si="334"/>
        <v>0</v>
      </c>
      <c r="AE176" s="11" t="str">
        <f t="shared" si="334"/>
        <v>0</v>
      </c>
      <c r="AF176" s="11" t="str">
        <f t="shared" si="334"/>
        <v>0</v>
      </c>
      <c r="AG176" s="11" t="str">
        <f t="shared" si="334"/>
        <v>0</v>
      </c>
      <c r="AH176" s="11" t="str">
        <f t="shared" si="334"/>
        <v>0</v>
      </c>
      <c r="AI176" s="11" t="str">
        <f t="shared" si="334"/>
        <v>0</v>
      </c>
      <c r="AJ176" s="11" t="str">
        <f t="shared" si="334"/>
        <v>0</v>
      </c>
      <c r="AK176" s="11" t="str">
        <f t="shared" si="334"/>
        <v>0</v>
      </c>
      <c r="AL176" s="11" t="str">
        <f t="shared" si="334"/>
        <v>0</v>
      </c>
      <c r="AM176" s="11" t="str">
        <f t="shared" si="334"/>
        <v>0</v>
      </c>
      <c r="AN176" s="11" t="str">
        <f t="shared" si="334"/>
        <v>0</v>
      </c>
      <c r="AO176" s="11" t="str">
        <f t="shared" si="334"/>
        <v>0</v>
      </c>
      <c r="AP176" s="11" t="str">
        <f t="shared" si="334"/>
        <v>0</v>
      </c>
      <c r="AQ176" s="11" t="str">
        <f t="shared" si="334"/>
        <v>0</v>
      </c>
      <c r="AR176" s="11" t="str">
        <f t="shared" si="334"/>
        <v>0</v>
      </c>
      <c r="AS176" s="11" t="str">
        <f t="shared" si="334"/>
        <v>0</v>
      </c>
      <c r="AT176" s="11" t="str">
        <f t="shared" si="334"/>
        <v>0</v>
      </c>
      <c r="AU176" s="11" t="str">
        <f t="shared" si="334"/>
        <v>0</v>
      </c>
      <c r="AV176" s="11" t="str">
        <f t="shared" si="334"/>
        <v>0</v>
      </c>
      <c r="AW176" s="11" t="str">
        <f t="shared" si="334"/>
        <v>0</v>
      </c>
      <c r="AX176" s="11" t="str">
        <f t="shared" si="334"/>
        <v>0</v>
      </c>
      <c r="AY176" s="11" t="str">
        <f t="shared" si="334"/>
        <v>0</v>
      </c>
      <c r="AZ176" s="11" t="str">
        <f t="shared" si="334"/>
        <v>0</v>
      </c>
      <c r="BA176" s="11" t="str">
        <f t="shared" si="334"/>
        <v>0</v>
      </c>
      <c r="BB176" s="11" t="str">
        <f t="shared" si="334"/>
        <v/>
      </c>
      <c r="BC176" s="11" t="str">
        <f t="shared" si="334"/>
        <v/>
      </c>
      <c r="BD176" s="11" t="str">
        <f t="shared" si="334"/>
        <v/>
      </c>
      <c r="BE176" s="11" t="str">
        <f t="shared" si="334"/>
        <v/>
      </c>
      <c r="BF176" s="11" t="str">
        <f t="shared" si="334"/>
        <v/>
      </c>
      <c r="BG176" s="11" t="str">
        <f t="shared" si="334"/>
        <v/>
      </c>
      <c r="BH176" s="11" t="str">
        <f t="shared" si="334"/>
        <v/>
      </c>
      <c r="BI176" s="11" t="str">
        <f t="shared" si="334"/>
        <v/>
      </c>
      <c r="BJ176" s="11" t="str">
        <f t="shared" si="334"/>
        <v/>
      </c>
      <c r="BK176" s="11" t="str">
        <f t="shared" si="334"/>
        <v/>
      </c>
      <c r="BL176" s="11" t="str">
        <f t="shared" si="272"/>
        <v/>
      </c>
      <c r="BM176" s="11" t="str">
        <f t="shared" si="273"/>
        <v/>
      </c>
      <c r="BN176" s="11">
        <f t="shared" si="274"/>
        <v>0</v>
      </c>
      <c r="BO176" s="11" t="b">
        <f t="shared" si="269"/>
        <v>0</v>
      </c>
      <c r="BP176" t="b">
        <f>AND(COUNTIF(ranges!B$2:B$4,'Sample Manifest - ALL TYPES'!G167)=0,NOT(ISBLANK('Sample Manifest - ALL TYPES'!G167)))</f>
        <v>0</v>
      </c>
      <c r="CB176" s="11" t="b">
        <f t="shared" si="275"/>
        <v>0</v>
      </c>
      <c r="CD176" s="54" t="b">
        <f>IF(OR('Sample Manifest - ALL TYPES'!AB167="Custom indexes",'Sample Manifest - ALL TYPES'!AB167="Non-listed commercial indexes"),TRUE,FALSE)</f>
        <v>0</v>
      </c>
      <c r="CE176" s="54"/>
      <c r="CG176" s="62">
        <f>'Sample Manifest - ALL TYPES'!Q167</f>
        <v>0</v>
      </c>
      <c r="CH176" s="61" t="str">
        <f t="shared" ref="CH176:CK176" si="335">SUBSTITUTE(CG176,CH$17,"")</f>
        <v>0</v>
      </c>
      <c r="CI176" s="61" t="str">
        <f t="shared" si="335"/>
        <v>0</v>
      </c>
      <c r="CJ176" s="61" t="str">
        <f t="shared" si="335"/>
        <v>0</v>
      </c>
      <c r="CK176" s="61" t="str">
        <f t="shared" si="335"/>
        <v>0</v>
      </c>
      <c r="CL176" s="61">
        <f t="shared" si="277"/>
        <v>1</v>
      </c>
      <c r="CM176" s="61" t="b">
        <f>AND(NOT(ISBLANK('Sample Manifest - ALL TYPES'!Q167)),NOT(CL176=0))</f>
        <v>0</v>
      </c>
      <c r="CR176" s="11" t="b">
        <f>AND('Sample Manifest - ALL TYPES'!B167="Illumina Library Pool",ISBLANK('Sample Manifest - ALL TYPES'!Z167))</f>
        <v>0</v>
      </c>
    </row>
    <row r="177" spans="1:96" s="11" customFormat="1" x14ac:dyDescent="0.2">
      <c r="A177" s="11">
        <f>'Sample Manifest - ALL TYPES'!C168</f>
        <v>0</v>
      </c>
      <c r="B177" s="11" t="str">
        <f t="shared" ref="B177:BK177" si="336">SUBSTITUTE(A177,B$17,"")</f>
        <v>0</v>
      </c>
      <c r="C177" s="11" t="str">
        <f t="shared" si="336"/>
        <v>0</v>
      </c>
      <c r="D177" s="11" t="str">
        <f t="shared" si="336"/>
        <v>0</v>
      </c>
      <c r="E177" s="11" t="str">
        <f t="shared" si="336"/>
        <v>0</v>
      </c>
      <c r="F177" s="11" t="str">
        <f t="shared" si="336"/>
        <v>0</v>
      </c>
      <c r="G177" s="11" t="str">
        <f t="shared" si="336"/>
        <v>0</v>
      </c>
      <c r="H177" s="11" t="str">
        <f t="shared" si="336"/>
        <v>0</v>
      </c>
      <c r="I177" s="11" t="str">
        <f t="shared" si="336"/>
        <v>0</v>
      </c>
      <c r="J177" s="11" t="str">
        <f t="shared" si="336"/>
        <v>0</v>
      </c>
      <c r="K177" s="11" t="str">
        <f t="shared" si="336"/>
        <v>0</v>
      </c>
      <c r="L177" s="11" t="str">
        <f t="shared" si="336"/>
        <v>0</v>
      </c>
      <c r="M177" s="11" t="str">
        <f t="shared" si="336"/>
        <v>0</v>
      </c>
      <c r="N177" s="11" t="str">
        <f t="shared" si="336"/>
        <v>0</v>
      </c>
      <c r="O177" s="11" t="str">
        <f t="shared" si="336"/>
        <v>0</v>
      </c>
      <c r="P177" s="11" t="str">
        <f t="shared" si="336"/>
        <v>0</v>
      </c>
      <c r="Q177" s="11" t="str">
        <f t="shared" si="336"/>
        <v>0</v>
      </c>
      <c r="R177" s="11" t="str">
        <f t="shared" si="336"/>
        <v>0</v>
      </c>
      <c r="S177" s="11" t="str">
        <f t="shared" si="336"/>
        <v>0</v>
      </c>
      <c r="T177" s="11" t="str">
        <f t="shared" si="336"/>
        <v>0</v>
      </c>
      <c r="U177" s="11" t="str">
        <f t="shared" si="336"/>
        <v>0</v>
      </c>
      <c r="V177" s="11" t="str">
        <f t="shared" si="336"/>
        <v>0</v>
      </c>
      <c r="W177" s="11" t="str">
        <f t="shared" si="336"/>
        <v>0</v>
      </c>
      <c r="X177" s="11" t="str">
        <f t="shared" si="336"/>
        <v>0</v>
      </c>
      <c r="Y177" s="11" t="str">
        <f t="shared" si="336"/>
        <v>0</v>
      </c>
      <c r="Z177" s="11" t="str">
        <f t="shared" si="336"/>
        <v>0</v>
      </c>
      <c r="AA177" s="11" t="str">
        <f t="shared" si="336"/>
        <v>0</v>
      </c>
      <c r="AB177" s="11" t="str">
        <f t="shared" si="336"/>
        <v>0</v>
      </c>
      <c r="AC177" s="11" t="str">
        <f t="shared" si="336"/>
        <v>0</v>
      </c>
      <c r="AD177" s="11" t="str">
        <f t="shared" si="336"/>
        <v>0</v>
      </c>
      <c r="AE177" s="11" t="str">
        <f t="shared" si="336"/>
        <v>0</v>
      </c>
      <c r="AF177" s="11" t="str">
        <f t="shared" si="336"/>
        <v>0</v>
      </c>
      <c r="AG177" s="11" t="str">
        <f t="shared" si="336"/>
        <v>0</v>
      </c>
      <c r="AH177" s="11" t="str">
        <f t="shared" si="336"/>
        <v>0</v>
      </c>
      <c r="AI177" s="11" t="str">
        <f t="shared" si="336"/>
        <v>0</v>
      </c>
      <c r="AJ177" s="11" t="str">
        <f t="shared" si="336"/>
        <v>0</v>
      </c>
      <c r="AK177" s="11" t="str">
        <f t="shared" si="336"/>
        <v>0</v>
      </c>
      <c r="AL177" s="11" t="str">
        <f t="shared" si="336"/>
        <v>0</v>
      </c>
      <c r="AM177" s="11" t="str">
        <f t="shared" si="336"/>
        <v>0</v>
      </c>
      <c r="AN177" s="11" t="str">
        <f t="shared" si="336"/>
        <v>0</v>
      </c>
      <c r="AO177" s="11" t="str">
        <f t="shared" si="336"/>
        <v>0</v>
      </c>
      <c r="AP177" s="11" t="str">
        <f t="shared" si="336"/>
        <v>0</v>
      </c>
      <c r="AQ177" s="11" t="str">
        <f t="shared" si="336"/>
        <v>0</v>
      </c>
      <c r="AR177" s="11" t="str">
        <f t="shared" si="336"/>
        <v>0</v>
      </c>
      <c r="AS177" s="11" t="str">
        <f t="shared" si="336"/>
        <v>0</v>
      </c>
      <c r="AT177" s="11" t="str">
        <f t="shared" si="336"/>
        <v>0</v>
      </c>
      <c r="AU177" s="11" t="str">
        <f t="shared" si="336"/>
        <v>0</v>
      </c>
      <c r="AV177" s="11" t="str">
        <f t="shared" si="336"/>
        <v>0</v>
      </c>
      <c r="AW177" s="11" t="str">
        <f t="shared" si="336"/>
        <v>0</v>
      </c>
      <c r="AX177" s="11" t="str">
        <f t="shared" si="336"/>
        <v>0</v>
      </c>
      <c r="AY177" s="11" t="str">
        <f t="shared" si="336"/>
        <v>0</v>
      </c>
      <c r="AZ177" s="11" t="str">
        <f t="shared" si="336"/>
        <v>0</v>
      </c>
      <c r="BA177" s="11" t="str">
        <f t="shared" si="336"/>
        <v>0</v>
      </c>
      <c r="BB177" s="11" t="str">
        <f t="shared" si="336"/>
        <v/>
      </c>
      <c r="BC177" s="11" t="str">
        <f t="shared" si="336"/>
        <v/>
      </c>
      <c r="BD177" s="11" t="str">
        <f t="shared" si="336"/>
        <v/>
      </c>
      <c r="BE177" s="11" t="str">
        <f t="shared" si="336"/>
        <v/>
      </c>
      <c r="BF177" s="11" t="str">
        <f t="shared" si="336"/>
        <v/>
      </c>
      <c r="BG177" s="11" t="str">
        <f t="shared" si="336"/>
        <v/>
      </c>
      <c r="BH177" s="11" t="str">
        <f t="shared" si="336"/>
        <v/>
      </c>
      <c r="BI177" s="11" t="str">
        <f t="shared" si="336"/>
        <v/>
      </c>
      <c r="BJ177" s="11" t="str">
        <f t="shared" si="336"/>
        <v/>
      </c>
      <c r="BK177" s="11" t="str">
        <f t="shared" si="336"/>
        <v/>
      </c>
      <c r="BL177" s="11" t="str">
        <f t="shared" si="272"/>
        <v/>
      </c>
      <c r="BM177" s="11" t="str">
        <f t="shared" si="273"/>
        <v/>
      </c>
      <c r="BN177" s="11">
        <f t="shared" si="274"/>
        <v>0</v>
      </c>
      <c r="BO177" s="11" t="b">
        <f t="shared" si="269"/>
        <v>0</v>
      </c>
      <c r="BP177" t="b">
        <f>AND(COUNTIF(ranges!B$2:B$4,'Sample Manifest - ALL TYPES'!G168)=0,NOT(ISBLANK('Sample Manifest - ALL TYPES'!G168)))</f>
        <v>0</v>
      </c>
      <c r="CB177" s="11" t="b">
        <f t="shared" si="275"/>
        <v>0</v>
      </c>
      <c r="CD177" s="54" t="b">
        <f>IF(OR('Sample Manifest - ALL TYPES'!AB168="Custom indexes",'Sample Manifest - ALL TYPES'!AB168="Non-listed commercial indexes"),TRUE,FALSE)</f>
        <v>0</v>
      </c>
      <c r="CE177" s="54"/>
      <c r="CG177" s="62">
        <f>'Sample Manifest - ALL TYPES'!Q168</f>
        <v>0</v>
      </c>
      <c r="CH177" s="61" t="str">
        <f t="shared" ref="CH177:CK177" si="337">SUBSTITUTE(CG177,CH$17,"")</f>
        <v>0</v>
      </c>
      <c r="CI177" s="61" t="str">
        <f t="shared" si="337"/>
        <v>0</v>
      </c>
      <c r="CJ177" s="61" t="str">
        <f t="shared" si="337"/>
        <v>0</v>
      </c>
      <c r="CK177" s="61" t="str">
        <f t="shared" si="337"/>
        <v>0</v>
      </c>
      <c r="CL177" s="61">
        <f t="shared" si="277"/>
        <v>1</v>
      </c>
      <c r="CM177" s="61" t="b">
        <f>AND(NOT(ISBLANK('Sample Manifest - ALL TYPES'!Q168)),NOT(CL177=0))</f>
        <v>0</v>
      </c>
      <c r="CR177" s="11" t="b">
        <f>AND('Sample Manifest - ALL TYPES'!B168="Illumina Library Pool",ISBLANK('Sample Manifest - ALL TYPES'!Z168))</f>
        <v>0</v>
      </c>
    </row>
    <row r="178" spans="1:96" s="11" customFormat="1" x14ac:dyDescent="0.2">
      <c r="A178" s="11">
        <f>'Sample Manifest - ALL TYPES'!C169</f>
        <v>0</v>
      </c>
      <c r="B178" s="11" t="str">
        <f t="shared" ref="B178:BK178" si="338">SUBSTITUTE(A178,B$17,"")</f>
        <v>0</v>
      </c>
      <c r="C178" s="11" t="str">
        <f t="shared" si="338"/>
        <v>0</v>
      </c>
      <c r="D178" s="11" t="str">
        <f t="shared" si="338"/>
        <v>0</v>
      </c>
      <c r="E178" s="11" t="str">
        <f t="shared" si="338"/>
        <v>0</v>
      </c>
      <c r="F178" s="11" t="str">
        <f t="shared" si="338"/>
        <v>0</v>
      </c>
      <c r="G178" s="11" t="str">
        <f t="shared" si="338"/>
        <v>0</v>
      </c>
      <c r="H178" s="11" t="str">
        <f t="shared" si="338"/>
        <v>0</v>
      </c>
      <c r="I178" s="11" t="str">
        <f t="shared" si="338"/>
        <v>0</v>
      </c>
      <c r="J178" s="11" t="str">
        <f t="shared" si="338"/>
        <v>0</v>
      </c>
      <c r="K178" s="11" t="str">
        <f t="shared" si="338"/>
        <v>0</v>
      </c>
      <c r="L178" s="11" t="str">
        <f t="shared" si="338"/>
        <v>0</v>
      </c>
      <c r="M178" s="11" t="str">
        <f t="shared" si="338"/>
        <v>0</v>
      </c>
      <c r="N178" s="11" t="str">
        <f t="shared" si="338"/>
        <v>0</v>
      </c>
      <c r="O178" s="11" t="str">
        <f t="shared" si="338"/>
        <v>0</v>
      </c>
      <c r="P178" s="11" t="str">
        <f t="shared" si="338"/>
        <v>0</v>
      </c>
      <c r="Q178" s="11" t="str">
        <f t="shared" si="338"/>
        <v>0</v>
      </c>
      <c r="R178" s="11" t="str">
        <f t="shared" si="338"/>
        <v>0</v>
      </c>
      <c r="S178" s="11" t="str">
        <f t="shared" si="338"/>
        <v>0</v>
      </c>
      <c r="T178" s="11" t="str">
        <f t="shared" si="338"/>
        <v>0</v>
      </c>
      <c r="U178" s="11" t="str">
        <f t="shared" si="338"/>
        <v>0</v>
      </c>
      <c r="V178" s="11" t="str">
        <f t="shared" si="338"/>
        <v>0</v>
      </c>
      <c r="W178" s="11" t="str">
        <f t="shared" si="338"/>
        <v>0</v>
      </c>
      <c r="X178" s="11" t="str">
        <f t="shared" si="338"/>
        <v>0</v>
      </c>
      <c r="Y178" s="11" t="str">
        <f t="shared" si="338"/>
        <v>0</v>
      </c>
      <c r="Z178" s="11" t="str">
        <f t="shared" si="338"/>
        <v>0</v>
      </c>
      <c r="AA178" s="11" t="str">
        <f t="shared" si="338"/>
        <v>0</v>
      </c>
      <c r="AB178" s="11" t="str">
        <f t="shared" si="338"/>
        <v>0</v>
      </c>
      <c r="AC178" s="11" t="str">
        <f t="shared" si="338"/>
        <v>0</v>
      </c>
      <c r="AD178" s="11" t="str">
        <f t="shared" si="338"/>
        <v>0</v>
      </c>
      <c r="AE178" s="11" t="str">
        <f t="shared" si="338"/>
        <v>0</v>
      </c>
      <c r="AF178" s="11" t="str">
        <f t="shared" si="338"/>
        <v>0</v>
      </c>
      <c r="AG178" s="11" t="str">
        <f t="shared" si="338"/>
        <v>0</v>
      </c>
      <c r="AH178" s="11" t="str">
        <f t="shared" si="338"/>
        <v>0</v>
      </c>
      <c r="AI178" s="11" t="str">
        <f t="shared" si="338"/>
        <v>0</v>
      </c>
      <c r="AJ178" s="11" t="str">
        <f t="shared" si="338"/>
        <v>0</v>
      </c>
      <c r="AK178" s="11" t="str">
        <f t="shared" si="338"/>
        <v>0</v>
      </c>
      <c r="AL178" s="11" t="str">
        <f t="shared" si="338"/>
        <v>0</v>
      </c>
      <c r="AM178" s="11" t="str">
        <f t="shared" si="338"/>
        <v>0</v>
      </c>
      <c r="AN178" s="11" t="str">
        <f t="shared" si="338"/>
        <v>0</v>
      </c>
      <c r="AO178" s="11" t="str">
        <f t="shared" si="338"/>
        <v>0</v>
      </c>
      <c r="AP178" s="11" t="str">
        <f t="shared" si="338"/>
        <v>0</v>
      </c>
      <c r="AQ178" s="11" t="str">
        <f t="shared" si="338"/>
        <v>0</v>
      </c>
      <c r="AR178" s="11" t="str">
        <f t="shared" si="338"/>
        <v>0</v>
      </c>
      <c r="AS178" s="11" t="str">
        <f t="shared" si="338"/>
        <v>0</v>
      </c>
      <c r="AT178" s="11" t="str">
        <f t="shared" si="338"/>
        <v>0</v>
      </c>
      <c r="AU178" s="11" t="str">
        <f t="shared" si="338"/>
        <v>0</v>
      </c>
      <c r="AV178" s="11" t="str">
        <f t="shared" si="338"/>
        <v>0</v>
      </c>
      <c r="AW178" s="11" t="str">
        <f t="shared" si="338"/>
        <v>0</v>
      </c>
      <c r="AX178" s="11" t="str">
        <f t="shared" si="338"/>
        <v>0</v>
      </c>
      <c r="AY178" s="11" t="str">
        <f t="shared" si="338"/>
        <v>0</v>
      </c>
      <c r="AZ178" s="11" t="str">
        <f t="shared" si="338"/>
        <v>0</v>
      </c>
      <c r="BA178" s="11" t="str">
        <f t="shared" si="338"/>
        <v>0</v>
      </c>
      <c r="BB178" s="11" t="str">
        <f t="shared" si="338"/>
        <v/>
      </c>
      <c r="BC178" s="11" t="str">
        <f t="shared" si="338"/>
        <v/>
      </c>
      <c r="BD178" s="11" t="str">
        <f t="shared" si="338"/>
        <v/>
      </c>
      <c r="BE178" s="11" t="str">
        <f t="shared" si="338"/>
        <v/>
      </c>
      <c r="BF178" s="11" t="str">
        <f t="shared" si="338"/>
        <v/>
      </c>
      <c r="BG178" s="11" t="str">
        <f t="shared" si="338"/>
        <v/>
      </c>
      <c r="BH178" s="11" t="str">
        <f t="shared" si="338"/>
        <v/>
      </c>
      <c r="BI178" s="11" t="str">
        <f t="shared" si="338"/>
        <v/>
      </c>
      <c r="BJ178" s="11" t="str">
        <f t="shared" si="338"/>
        <v/>
      </c>
      <c r="BK178" s="11" t="str">
        <f t="shared" si="338"/>
        <v/>
      </c>
      <c r="BL178" s="11" t="str">
        <f t="shared" si="272"/>
        <v/>
      </c>
      <c r="BM178" s="11" t="str">
        <f t="shared" si="273"/>
        <v/>
      </c>
      <c r="BN178" s="11">
        <f t="shared" si="274"/>
        <v>0</v>
      </c>
      <c r="BO178" s="11" t="b">
        <f t="shared" si="269"/>
        <v>0</v>
      </c>
      <c r="BP178" t="b">
        <f>AND(COUNTIF(ranges!B$2:B$4,'Sample Manifest - ALL TYPES'!G169)=0,NOT(ISBLANK('Sample Manifest - ALL TYPES'!G169)))</f>
        <v>0</v>
      </c>
      <c r="CB178" s="11" t="b">
        <f t="shared" si="275"/>
        <v>0</v>
      </c>
      <c r="CD178" s="54" t="b">
        <f>IF(OR('Sample Manifest - ALL TYPES'!AB169="Custom indexes",'Sample Manifest - ALL TYPES'!AB169="Non-listed commercial indexes"),TRUE,FALSE)</f>
        <v>0</v>
      </c>
      <c r="CE178" s="54"/>
      <c r="CG178" s="62">
        <f>'Sample Manifest - ALL TYPES'!Q169</f>
        <v>0</v>
      </c>
      <c r="CH178" s="61" t="str">
        <f t="shared" ref="CH178:CK178" si="339">SUBSTITUTE(CG178,CH$17,"")</f>
        <v>0</v>
      </c>
      <c r="CI178" s="61" t="str">
        <f t="shared" si="339"/>
        <v>0</v>
      </c>
      <c r="CJ178" s="61" t="str">
        <f t="shared" si="339"/>
        <v>0</v>
      </c>
      <c r="CK178" s="61" t="str">
        <f t="shared" si="339"/>
        <v>0</v>
      </c>
      <c r="CL178" s="61">
        <f t="shared" si="277"/>
        <v>1</v>
      </c>
      <c r="CM178" s="61" t="b">
        <f>AND(NOT(ISBLANK('Sample Manifest - ALL TYPES'!Q169)),NOT(CL178=0))</f>
        <v>0</v>
      </c>
      <c r="CR178" s="11" t="b">
        <f>AND('Sample Manifest - ALL TYPES'!B169="Illumina Library Pool",ISBLANK('Sample Manifest - ALL TYPES'!Z169))</f>
        <v>0</v>
      </c>
    </row>
    <row r="179" spans="1:96" s="11" customFormat="1" x14ac:dyDescent="0.2">
      <c r="A179" s="11">
        <f>'Sample Manifest - ALL TYPES'!C170</f>
        <v>0</v>
      </c>
      <c r="B179" s="11" t="str">
        <f t="shared" ref="B179:BK179" si="340">SUBSTITUTE(A179,B$17,"")</f>
        <v>0</v>
      </c>
      <c r="C179" s="11" t="str">
        <f t="shared" si="340"/>
        <v>0</v>
      </c>
      <c r="D179" s="11" t="str">
        <f t="shared" si="340"/>
        <v>0</v>
      </c>
      <c r="E179" s="11" t="str">
        <f t="shared" si="340"/>
        <v>0</v>
      </c>
      <c r="F179" s="11" t="str">
        <f t="shared" si="340"/>
        <v>0</v>
      </c>
      <c r="G179" s="11" t="str">
        <f t="shared" si="340"/>
        <v>0</v>
      </c>
      <c r="H179" s="11" t="str">
        <f t="shared" si="340"/>
        <v>0</v>
      </c>
      <c r="I179" s="11" t="str">
        <f t="shared" si="340"/>
        <v>0</v>
      </c>
      <c r="J179" s="11" t="str">
        <f t="shared" si="340"/>
        <v>0</v>
      </c>
      <c r="K179" s="11" t="str">
        <f t="shared" si="340"/>
        <v>0</v>
      </c>
      <c r="L179" s="11" t="str">
        <f t="shared" si="340"/>
        <v>0</v>
      </c>
      <c r="M179" s="11" t="str">
        <f t="shared" si="340"/>
        <v>0</v>
      </c>
      <c r="N179" s="11" t="str">
        <f t="shared" si="340"/>
        <v>0</v>
      </c>
      <c r="O179" s="11" t="str">
        <f t="shared" si="340"/>
        <v>0</v>
      </c>
      <c r="P179" s="11" t="str">
        <f t="shared" si="340"/>
        <v>0</v>
      </c>
      <c r="Q179" s="11" t="str">
        <f t="shared" si="340"/>
        <v>0</v>
      </c>
      <c r="R179" s="11" t="str">
        <f t="shared" si="340"/>
        <v>0</v>
      </c>
      <c r="S179" s="11" t="str">
        <f t="shared" si="340"/>
        <v>0</v>
      </c>
      <c r="T179" s="11" t="str">
        <f t="shared" si="340"/>
        <v>0</v>
      </c>
      <c r="U179" s="11" t="str">
        <f t="shared" si="340"/>
        <v>0</v>
      </c>
      <c r="V179" s="11" t="str">
        <f t="shared" si="340"/>
        <v>0</v>
      </c>
      <c r="W179" s="11" t="str">
        <f t="shared" si="340"/>
        <v>0</v>
      </c>
      <c r="X179" s="11" t="str">
        <f t="shared" si="340"/>
        <v>0</v>
      </c>
      <c r="Y179" s="11" t="str">
        <f t="shared" si="340"/>
        <v>0</v>
      </c>
      <c r="Z179" s="11" t="str">
        <f t="shared" si="340"/>
        <v>0</v>
      </c>
      <c r="AA179" s="11" t="str">
        <f t="shared" si="340"/>
        <v>0</v>
      </c>
      <c r="AB179" s="11" t="str">
        <f t="shared" si="340"/>
        <v>0</v>
      </c>
      <c r="AC179" s="11" t="str">
        <f t="shared" si="340"/>
        <v>0</v>
      </c>
      <c r="AD179" s="11" t="str">
        <f t="shared" si="340"/>
        <v>0</v>
      </c>
      <c r="AE179" s="11" t="str">
        <f t="shared" si="340"/>
        <v>0</v>
      </c>
      <c r="AF179" s="11" t="str">
        <f t="shared" si="340"/>
        <v>0</v>
      </c>
      <c r="AG179" s="11" t="str">
        <f t="shared" si="340"/>
        <v>0</v>
      </c>
      <c r="AH179" s="11" t="str">
        <f t="shared" si="340"/>
        <v>0</v>
      </c>
      <c r="AI179" s="11" t="str">
        <f t="shared" si="340"/>
        <v>0</v>
      </c>
      <c r="AJ179" s="11" t="str">
        <f t="shared" si="340"/>
        <v>0</v>
      </c>
      <c r="AK179" s="11" t="str">
        <f t="shared" si="340"/>
        <v>0</v>
      </c>
      <c r="AL179" s="11" t="str">
        <f t="shared" si="340"/>
        <v>0</v>
      </c>
      <c r="AM179" s="11" t="str">
        <f t="shared" si="340"/>
        <v>0</v>
      </c>
      <c r="AN179" s="11" t="str">
        <f t="shared" si="340"/>
        <v>0</v>
      </c>
      <c r="AO179" s="11" t="str">
        <f t="shared" si="340"/>
        <v>0</v>
      </c>
      <c r="AP179" s="11" t="str">
        <f t="shared" si="340"/>
        <v>0</v>
      </c>
      <c r="AQ179" s="11" t="str">
        <f t="shared" si="340"/>
        <v>0</v>
      </c>
      <c r="AR179" s="11" t="str">
        <f t="shared" si="340"/>
        <v>0</v>
      </c>
      <c r="AS179" s="11" t="str">
        <f t="shared" si="340"/>
        <v>0</v>
      </c>
      <c r="AT179" s="11" t="str">
        <f t="shared" si="340"/>
        <v>0</v>
      </c>
      <c r="AU179" s="11" t="str">
        <f t="shared" si="340"/>
        <v>0</v>
      </c>
      <c r="AV179" s="11" t="str">
        <f t="shared" si="340"/>
        <v>0</v>
      </c>
      <c r="AW179" s="11" t="str">
        <f t="shared" si="340"/>
        <v>0</v>
      </c>
      <c r="AX179" s="11" t="str">
        <f t="shared" si="340"/>
        <v>0</v>
      </c>
      <c r="AY179" s="11" t="str">
        <f t="shared" si="340"/>
        <v>0</v>
      </c>
      <c r="AZ179" s="11" t="str">
        <f t="shared" si="340"/>
        <v>0</v>
      </c>
      <c r="BA179" s="11" t="str">
        <f t="shared" si="340"/>
        <v>0</v>
      </c>
      <c r="BB179" s="11" t="str">
        <f t="shared" si="340"/>
        <v/>
      </c>
      <c r="BC179" s="11" t="str">
        <f t="shared" si="340"/>
        <v/>
      </c>
      <c r="BD179" s="11" t="str">
        <f t="shared" si="340"/>
        <v/>
      </c>
      <c r="BE179" s="11" t="str">
        <f t="shared" si="340"/>
        <v/>
      </c>
      <c r="BF179" s="11" t="str">
        <f t="shared" si="340"/>
        <v/>
      </c>
      <c r="BG179" s="11" t="str">
        <f t="shared" si="340"/>
        <v/>
      </c>
      <c r="BH179" s="11" t="str">
        <f t="shared" si="340"/>
        <v/>
      </c>
      <c r="BI179" s="11" t="str">
        <f t="shared" si="340"/>
        <v/>
      </c>
      <c r="BJ179" s="11" t="str">
        <f t="shared" si="340"/>
        <v/>
      </c>
      <c r="BK179" s="11" t="str">
        <f t="shared" si="340"/>
        <v/>
      </c>
      <c r="BL179" s="11" t="str">
        <f t="shared" si="272"/>
        <v/>
      </c>
      <c r="BM179" s="11" t="str">
        <f t="shared" si="273"/>
        <v/>
      </c>
      <c r="BN179" s="11">
        <f t="shared" si="274"/>
        <v>0</v>
      </c>
      <c r="BO179" s="11" t="b">
        <f t="shared" si="269"/>
        <v>0</v>
      </c>
      <c r="BP179" t="b">
        <f>AND(COUNTIF(ranges!B$2:B$4,'Sample Manifest - ALL TYPES'!G170)=0,NOT(ISBLANK('Sample Manifest - ALL TYPES'!G170)))</f>
        <v>0</v>
      </c>
      <c r="CB179" s="11" t="b">
        <f t="shared" si="275"/>
        <v>0</v>
      </c>
      <c r="CD179" s="54" t="b">
        <f>IF(OR('Sample Manifest - ALL TYPES'!AB170="Custom indexes",'Sample Manifest - ALL TYPES'!AB170="Non-listed commercial indexes"),TRUE,FALSE)</f>
        <v>0</v>
      </c>
      <c r="CE179" s="54"/>
      <c r="CG179" s="62">
        <f>'Sample Manifest - ALL TYPES'!Q170</f>
        <v>0</v>
      </c>
      <c r="CH179" s="61" t="str">
        <f t="shared" ref="CH179:CK179" si="341">SUBSTITUTE(CG179,CH$17,"")</f>
        <v>0</v>
      </c>
      <c r="CI179" s="61" t="str">
        <f t="shared" si="341"/>
        <v>0</v>
      </c>
      <c r="CJ179" s="61" t="str">
        <f t="shared" si="341"/>
        <v>0</v>
      </c>
      <c r="CK179" s="61" t="str">
        <f t="shared" si="341"/>
        <v>0</v>
      </c>
      <c r="CL179" s="61">
        <f t="shared" si="277"/>
        <v>1</v>
      </c>
      <c r="CM179" s="61" t="b">
        <f>AND(NOT(ISBLANK('Sample Manifest - ALL TYPES'!Q170)),NOT(CL179=0))</f>
        <v>0</v>
      </c>
      <c r="CR179" s="11" t="b">
        <f>AND('Sample Manifest - ALL TYPES'!B170="Illumina Library Pool",ISBLANK('Sample Manifest - ALL TYPES'!Z170))</f>
        <v>0</v>
      </c>
    </row>
    <row r="180" spans="1:96" s="11" customFormat="1" x14ac:dyDescent="0.2">
      <c r="A180" s="11">
        <f>'Sample Manifest - ALL TYPES'!C171</f>
        <v>0</v>
      </c>
      <c r="B180" s="11" t="str">
        <f t="shared" ref="B180:BK180" si="342">SUBSTITUTE(A180,B$17,"")</f>
        <v>0</v>
      </c>
      <c r="C180" s="11" t="str">
        <f t="shared" si="342"/>
        <v>0</v>
      </c>
      <c r="D180" s="11" t="str">
        <f t="shared" si="342"/>
        <v>0</v>
      </c>
      <c r="E180" s="11" t="str">
        <f t="shared" si="342"/>
        <v>0</v>
      </c>
      <c r="F180" s="11" t="str">
        <f t="shared" si="342"/>
        <v>0</v>
      </c>
      <c r="G180" s="11" t="str">
        <f t="shared" si="342"/>
        <v>0</v>
      </c>
      <c r="H180" s="11" t="str">
        <f t="shared" si="342"/>
        <v>0</v>
      </c>
      <c r="I180" s="11" t="str">
        <f t="shared" si="342"/>
        <v>0</v>
      </c>
      <c r="J180" s="11" t="str">
        <f t="shared" si="342"/>
        <v>0</v>
      </c>
      <c r="K180" s="11" t="str">
        <f t="shared" si="342"/>
        <v>0</v>
      </c>
      <c r="L180" s="11" t="str">
        <f t="shared" si="342"/>
        <v>0</v>
      </c>
      <c r="M180" s="11" t="str">
        <f t="shared" si="342"/>
        <v>0</v>
      </c>
      <c r="N180" s="11" t="str">
        <f t="shared" si="342"/>
        <v>0</v>
      </c>
      <c r="O180" s="11" t="str">
        <f t="shared" si="342"/>
        <v>0</v>
      </c>
      <c r="P180" s="11" t="str">
        <f t="shared" si="342"/>
        <v>0</v>
      </c>
      <c r="Q180" s="11" t="str">
        <f t="shared" si="342"/>
        <v>0</v>
      </c>
      <c r="R180" s="11" t="str">
        <f t="shared" si="342"/>
        <v>0</v>
      </c>
      <c r="S180" s="11" t="str">
        <f t="shared" si="342"/>
        <v>0</v>
      </c>
      <c r="T180" s="11" t="str">
        <f t="shared" si="342"/>
        <v>0</v>
      </c>
      <c r="U180" s="11" t="str">
        <f t="shared" si="342"/>
        <v>0</v>
      </c>
      <c r="V180" s="11" t="str">
        <f t="shared" si="342"/>
        <v>0</v>
      </c>
      <c r="W180" s="11" t="str">
        <f t="shared" si="342"/>
        <v>0</v>
      </c>
      <c r="X180" s="11" t="str">
        <f t="shared" si="342"/>
        <v>0</v>
      </c>
      <c r="Y180" s="11" t="str">
        <f t="shared" si="342"/>
        <v>0</v>
      </c>
      <c r="Z180" s="11" t="str">
        <f t="shared" si="342"/>
        <v>0</v>
      </c>
      <c r="AA180" s="11" t="str">
        <f t="shared" si="342"/>
        <v>0</v>
      </c>
      <c r="AB180" s="11" t="str">
        <f t="shared" si="342"/>
        <v>0</v>
      </c>
      <c r="AC180" s="11" t="str">
        <f t="shared" si="342"/>
        <v>0</v>
      </c>
      <c r="AD180" s="11" t="str">
        <f t="shared" si="342"/>
        <v>0</v>
      </c>
      <c r="AE180" s="11" t="str">
        <f t="shared" si="342"/>
        <v>0</v>
      </c>
      <c r="AF180" s="11" t="str">
        <f t="shared" si="342"/>
        <v>0</v>
      </c>
      <c r="AG180" s="11" t="str">
        <f t="shared" si="342"/>
        <v>0</v>
      </c>
      <c r="AH180" s="11" t="str">
        <f t="shared" si="342"/>
        <v>0</v>
      </c>
      <c r="AI180" s="11" t="str">
        <f t="shared" si="342"/>
        <v>0</v>
      </c>
      <c r="AJ180" s="11" t="str">
        <f t="shared" si="342"/>
        <v>0</v>
      </c>
      <c r="AK180" s="11" t="str">
        <f t="shared" si="342"/>
        <v>0</v>
      </c>
      <c r="AL180" s="11" t="str">
        <f t="shared" si="342"/>
        <v>0</v>
      </c>
      <c r="AM180" s="11" t="str">
        <f t="shared" si="342"/>
        <v>0</v>
      </c>
      <c r="AN180" s="11" t="str">
        <f t="shared" si="342"/>
        <v>0</v>
      </c>
      <c r="AO180" s="11" t="str">
        <f t="shared" si="342"/>
        <v>0</v>
      </c>
      <c r="AP180" s="11" t="str">
        <f t="shared" si="342"/>
        <v>0</v>
      </c>
      <c r="AQ180" s="11" t="str">
        <f t="shared" si="342"/>
        <v>0</v>
      </c>
      <c r="AR180" s="11" t="str">
        <f t="shared" si="342"/>
        <v>0</v>
      </c>
      <c r="AS180" s="11" t="str">
        <f t="shared" si="342"/>
        <v>0</v>
      </c>
      <c r="AT180" s="11" t="str">
        <f t="shared" si="342"/>
        <v>0</v>
      </c>
      <c r="AU180" s="11" t="str">
        <f t="shared" si="342"/>
        <v>0</v>
      </c>
      <c r="AV180" s="11" t="str">
        <f t="shared" si="342"/>
        <v>0</v>
      </c>
      <c r="AW180" s="11" t="str">
        <f t="shared" si="342"/>
        <v>0</v>
      </c>
      <c r="AX180" s="11" t="str">
        <f t="shared" si="342"/>
        <v>0</v>
      </c>
      <c r="AY180" s="11" t="str">
        <f t="shared" si="342"/>
        <v>0</v>
      </c>
      <c r="AZ180" s="11" t="str">
        <f t="shared" si="342"/>
        <v>0</v>
      </c>
      <c r="BA180" s="11" t="str">
        <f t="shared" si="342"/>
        <v>0</v>
      </c>
      <c r="BB180" s="11" t="str">
        <f t="shared" si="342"/>
        <v/>
      </c>
      <c r="BC180" s="11" t="str">
        <f t="shared" si="342"/>
        <v/>
      </c>
      <c r="BD180" s="11" t="str">
        <f t="shared" si="342"/>
        <v/>
      </c>
      <c r="BE180" s="11" t="str">
        <f t="shared" si="342"/>
        <v/>
      </c>
      <c r="BF180" s="11" t="str">
        <f t="shared" si="342"/>
        <v/>
      </c>
      <c r="BG180" s="11" t="str">
        <f t="shared" si="342"/>
        <v/>
      </c>
      <c r="BH180" s="11" t="str">
        <f t="shared" si="342"/>
        <v/>
      </c>
      <c r="BI180" s="11" t="str">
        <f t="shared" si="342"/>
        <v/>
      </c>
      <c r="BJ180" s="11" t="str">
        <f t="shared" si="342"/>
        <v/>
      </c>
      <c r="BK180" s="11" t="str">
        <f t="shared" si="342"/>
        <v/>
      </c>
      <c r="BL180" s="11" t="str">
        <f t="shared" si="272"/>
        <v/>
      </c>
      <c r="BM180" s="11" t="str">
        <f t="shared" si="273"/>
        <v/>
      </c>
      <c r="BN180" s="11">
        <f t="shared" si="274"/>
        <v>0</v>
      </c>
      <c r="BO180" s="11" t="b">
        <f t="shared" si="269"/>
        <v>0</v>
      </c>
      <c r="BP180" t="b">
        <f>AND(COUNTIF(ranges!B$2:B$4,'Sample Manifest - ALL TYPES'!G171)=0,NOT(ISBLANK('Sample Manifest - ALL TYPES'!G171)))</f>
        <v>0</v>
      </c>
      <c r="CB180" s="11" t="b">
        <f t="shared" si="275"/>
        <v>0</v>
      </c>
      <c r="CD180" s="54" t="b">
        <f>IF(OR('Sample Manifest - ALL TYPES'!AB171="Custom indexes",'Sample Manifest - ALL TYPES'!AB171="Non-listed commercial indexes"),TRUE,FALSE)</f>
        <v>0</v>
      </c>
      <c r="CE180" s="54"/>
      <c r="CG180" s="62">
        <f>'Sample Manifest - ALL TYPES'!Q171</f>
        <v>0</v>
      </c>
      <c r="CH180" s="61" t="str">
        <f t="shared" ref="CH180:CK180" si="343">SUBSTITUTE(CG180,CH$17,"")</f>
        <v>0</v>
      </c>
      <c r="CI180" s="61" t="str">
        <f t="shared" si="343"/>
        <v>0</v>
      </c>
      <c r="CJ180" s="61" t="str">
        <f t="shared" si="343"/>
        <v>0</v>
      </c>
      <c r="CK180" s="61" t="str">
        <f t="shared" si="343"/>
        <v>0</v>
      </c>
      <c r="CL180" s="61">
        <f t="shared" si="277"/>
        <v>1</v>
      </c>
      <c r="CM180" s="61" t="b">
        <f>AND(NOT(ISBLANK('Sample Manifest - ALL TYPES'!Q171)),NOT(CL180=0))</f>
        <v>0</v>
      </c>
      <c r="CR180" s="11" t="b">
        <f>AND('Sample Manifest - ALL TYPES'!B171="Illumina Library Pool",ISBLANK('Sample Manifest - ALL TYPES'!Z171))</f>
        <v>0</v>
      </c>
    </row>
    <row r="181" spans="1:96" s="11" customFormat="1" x14ac:dyDescent="0.2">
      <c r="A181" s="11">
        <f>'Sample Manifest - ALL TYPES'!C172</f>
        <v>0</v>
      </c>
      <c r="B181" s="11" t="str">
        <f t="shared" ref="B181:BK181" si="344">SUBSTITUTE(A181,B$17,"")</f>
        <v>0</v>
      </c>
      <c r="C181" s="11" t="str">
        <f t="shared" si="344"/>
        <v>0</v>
      </c>
      <c r="D181" s="11" t="str">
        <f t="shared" si="344"/>
        <v>0</v>
      </c>
      <c r="E181" s="11" t="str">
        <f t="shared" si="344"/>
        <v>0</v>
      </c>
      <c r="F181" s="11" t="str">
        <f t="shared" si="344"/>
        <v>0</v>
      </c>
      <c r="G181" s="11" t="str">
        <f t="shared" si="344"/>
        <v>0</v>
      </c>
      <c r="H181" s="11" t="str">
        <f t="shared" si="344"/>
        <v>0</v>
      </c>
      <c r="I181" s="11" t="str">
        <f t="shared" si="344"/>
        <v>0</v>
      </c>
      <c r="J181" s="11" t="str">
        <f t="shared" si="344"/>
        <v>0</v>
      </c>
      <c r="K181" s="11" t="str">
        <f t="shared" si="344"/>
        <v>0</v>
      </c>
      <c r="L181" s="11" t="str">
        <f t="shared" si="344"/>
        <v>0</v>
      </c>
      <c r="M181" s="11" t="str">
        <f t="shared" si="344"/>
        <v>0</v>
      </c>
      <c r="N181" s="11" t="str">
        <f t="shared" si="344"/>
        <v>0</v>
      </c>
      <c r="O181" s="11" t="str">
        <f t="shared" si="344"/>
        <v>0</v>
      </c>
      <c r="P181" s="11" t="str">
        <f t="shared" si="344"/>
        <v>0</v>
      </c>
      <c r="Q181" s="11" t="str">
        <f t="shared" si="344"/>
        <v>0</v>
      </c>
      <c r="R181" s="11" t="str">
        <f t="shared" si="344"/>
        <v>0</v>
      </c>
      <c r="S181" s="11" t="str">
        <f t="shared" si="344"/>
        <v>0</v>
      </c>
      <c r="T181" s="11" t="str">
        <f t="shared" si="344"/>
        <v>0</v>
      </c>
      <c r="U181" s="11" t="str">
        <f t="shared" si="344"/>
        <v>0</v>
      </c>
      <c r="V181" s="11" t="str">
        <f t="shared" si="344"/>
        <v>0</v>
      </c>
      <c r="W181" s="11" t="str">
        <f t="shared" si="344"/>
        <v>0</v>
      </c>
      <c r="X181" s="11" t="str">
        <f t="shared" si="344"/>
        <v>0</v>
      </c>
      <c r="Y181" s="11" t="str">
        <f t="shared" si="344"/>
        <v>0</v>
      </c>
      <c r="Z181" s="11" t="str">
        <f t="shared" si="344"/>
        <v>0</v>
      </c>
      <c r="AA181" s="11" t="str">
        <f t="shared" si="344"/>
        <v>0</v>
      </c>
      <c r="AB181" s="11" t="str">
        <f t="shared" si="344"/>
        <v>0</v>
      </c>
      <c r="AC181" s="11" t="str">
        <f t="shared" si="344"/>
        <v>0</v>
      </c>
      <c r="AD181" s="11" t="str">
        <f t="shared" si="344"/>
        <v>0</v>
      </c>
      <c r="AE181" s="11" t="str">
        <f t="shared" si="344"/>
        <v>0</v>
      </c>
      <c r="AF181" s="11" t="str">
        <f t="shared" si="344"/>
        <v>0</v>
      </c>
      <c r="AG181" s="11" t="str">
        <f t="shared" si="344"/>
        <v>0</v>
      </c>
      <c r="AH181" s="11" t="str">
        <f t="shared" si="344"/>
        <v>0</v>
      </c>
      <c r="AI181" s="11" t="str">
        <f t="shared" si="344"/>
        <v>0</v>
      </c>
      <c r="AJ181" s="11" t="str">
        <f t="shared" si="344"/>
        <v>0</v>
      </c>
      <c r="AK181" s="11" t="str">
        <f t="shared" si="344"/>
        <v>0</v>
      </c>
      <c r="AL181" s="11" t="str">
        <f t="shared" si="344"/>
        <v>0</v>
      </c>
      <c r="AM181" s="11" t="str">
        <f t="shared" si="344"/>
        <v>0</v>
      </c>
      <c r="AN181" s="11" t="str">
        <f t="shared" si="344"/>
        <v>0</v>
      </c>
      <c r="AO181" s="11" t="str">
        <f t="shared" si="344"/>
        <v>0</v>
      </c>
      <c r="AP181" s="11" t="str">
        <f t="shared" si="344"/>
        <v>0</v>
      </c>
      <c r="AQ181" s="11" t="str">
        <f t="shared" si="344"/>
        <v>0</v>
      </c>
      <c r="AR181" s="11" t="str">
        <f t="shared" si="344"/>
        <v>0</v>
      </c>
      <c r="AS181" s="11" t="str">
        <f t="shared" si="344"/>
        <v>0</v>
      </c>
      <c r="AT181" s="11" t="str">
        <f t="shared" si="344"/>
        <v>0</v>
      </c>
      <c r="AU181" s="11" t="str">
        <f t="shared" si="344"/>
        <v>0</v>
      </c>
      <c r="AV181" s="11" t="str">
        <f t="shared" si="344"/>
        <v>0</v>
      </c>
      <c r="AW181" s="11" t="str">
        <f t="shared" si="344"/>
        <v>0</v>
      </c>
      <c r="AX181" s="11" t="str">
        <f t="shared" si="344"/>
        <v>0</v>
      </c>
      <c r="AY181" s="11" t="str">
        <f t="shared" si="344"/>
        <v>0</v>
      </c>
      <c r="AZ181" s="11" t="str">
        <f t="shared" si="344"/>
        <v>0</v>
      </c>
      <c r="BA181" s="11" t="str">
        <f t="shared" si="344"/>
        <v>0</v>
      </c>
      <c r="BB181" s="11" t="str">
        <f t="shared" si="344"/>
        <v/>
      </c>
      <c r="BC181" s="11" t="str">
        <f t="shared" si="344"/>
        <v/>
      </c>
      <c r="BD181" s="11" t="str">
        <f t="shared" si="344"/>
        <v/>
      </c>
      <c r="BE181" s="11" t="str">
        <f t="shared" si="344"/>
        <v/>
      </c>
      <c r="BF181" s="11" t="str">
        <f t="shared" si="344"/>
        <v/>
      </c>
      <c r="BG181" s="11" t="str">
        <f t="shared" si="344"/>
        <v/>
      </c>
      <c r="BH181" s="11" t="str">
        <f t="shared" si="344"/>
        <v/>
      </c>
      <c r="BI181" s="11" t="str">
        <f t="shared" si="344"/>
        <v/>
      </c>
      <c r="BJ181" s="11" t="str">
        <f t="shared" si="344"/>
        <v/>
      </c>
      <c r="BK181" s="11" t="str">
        <f t="shared" si="344"/>
        <v/>
      </c>
      <c r="BL181" s="11" t="str">
        <f t="shared" si="272"/>
        <v/>
      </c>
      <c r="BM181" s="11" t="str">
        <f t="shared" si="273"/>
        <v/>
      </c>
      <c r="BN181" s="11">
        <f t="shared" si="274"/>
        <v>0</v>
      </c>
      <c r="BO181" s="11" t="b">
        <f t="shared" si="269"/>
        <v>0</v>
      </c>
      <c r="BP181" t="b">
        <f>AND(COUNTIF(ranges!B$2:B$4,'Sample Manifest - ALL TYPES'!G172)=0,NOT(ISBLANK('Sample Manifest - ALL TYPES'!G172)))</f>
        <v>0</v>
      </c>
      <c r="CB181" s="11" t="b">
        <f t="shared" si="275"/>
        <v>0</v>
      </c>
      <c r="CD181" s="54" t="b">
        <f>IF(OR('Sample Manifest - ALL TYPES'!AB172="Custom indexes",'Sample Manifest - ALL TYPES'!AB172="Non-listed commercial indexes"),TRUE,FALSE)</f>
        <v>0</v>
      </c>
      <c r="CE181" s="54"/>
      <c r="CG181" s="62">
        <f>'Sample Manifest - ALL TYPES'!Q172</f>
        <v>0</v>
      </c>
      <c r="CH181" s="61" t="str">
        <f t="shared" ref="CH181:CK181" si="345">SUBSTITUTE(CG181,CH$17,"")</f>
        <v>0</v>
      </c>
      <c r="CI181" s="61" t="str">
        <f t="shared" si="345"/>
        <v>0</v>
      </c>
      <c r="CJ181" s="61" t="str">
        <f t="shared" si="345"/>
        <v>0</v>
      </c>
      <c r="CK181" s="61" t="str">
        <f t="shared" si="345"/>
        <v>0</v>
      </c>
      <c r="CL181" s="61">
        <f t="shared" si="277"/>
        <v>1</v>
      </c>
      <c r="CM181" s="61" t="b">
        <f>AND(NOT(ISBLANK('Sample Manifest - ALL TYPES'!Q172)),NOT(CL181=0))</f>
        <v>0</v>
      </c>
      <c r="CR181" s="11" t="b">
        <f>AND('Sample Manifest - ALL TYPES'!B172="Illumina Library Pool",ISBLANK('Sample Manifest - ALL TYPES'!Z172))</f>
        <v>0</v>
      </c>
    </row>
    <row r="182" spans="1:96" s="11" customFormat="1" x14ac:dyDescent="0.2">
      <c r="A182" s="11">
        <f>'Sample Manifest - ALL TYPES'!C173</f>
        <v>0</v>
      </c>
      <c r="B182" s="11" t="str">
        <f t="shared" ref="B182:BK182" si="346">SUBSTITUTE(A182,B$17,"")</f>
        <v>0</v>
      </c>
      <c r="C182" s="11" t="str">
        <f t="shared" si="346"/>
        <v>0</v>
      </c>
      <c r="D182" s="11" t="str">
        <f t="shared" si="346"/>
        <v>0</v>
      </c>
      <c r="E182" s="11" t="str">
        <f t="shared" si="346"/>
        <v>0</v>
      </c>
      <c r="F182" s="11" t="str">
        <f t="shared" si="346"/>
        <v>0</v>
      </c>
      <c r="G182" s="11" t="str">
        <f t="shared" si="346"/>
        <v>0</v>
      </c>
      <c r="H182" s="11" t="str">
        <f t="shared" si="346"/>
        <v>0</v>
      </c>
      <c r="I182" s="11" t="str">
        <f t="shared" si="346"/>
        <v>0</v>
      </c>
      <c r="J182" s="11" t="str">
        <f t="shared" si="346"/>
        <v>0</v>
      </c>
      <c r="K182" s="11" t="str">
        <f t="shared" si="346"/>
        <v>0</v>
      </c>
      <c r="L182" s="11" t="str">
        <f t="shared" si="346"/>
        <v>0</v>
      </c>
      <c r="M182" s="11" t="str">
        <f t="shared" si="346"/>
        <v>0</v>
      </c>
      <c r="N182" s="11" t="str">
        <f t="shared" si="346"/>
        <v>0</v>
      </c>
      <c r="O182" s="11" t="str">
        <f t="shared" si="346"/>
        <v>0</v>
      </c>
      <c r="P182" s="11" t="str">
        <f t="shared" si="346"/>
        <v>0</v>
      </c>
      <c r="Q182" s="11" t="str">
        <f t="shared" si="346"/>
        <v>0</v>
      </c>
      <c r="R182" s="11" t="str">
        <f t="shared" si="346"/>
        <v>0</v>
      </c>
      <c r="S182" s="11" t="str">
        <f t="shared" si="346"/>
        <v>0</v>
      </c>
      <c r="T182" s="11" t="str">
        <f t="shared" si="346"/>
        <v>0</v>
      </c>
      <c r="U182" s="11" t="str">
        <f t="shared" si="346"/>
        <v>0</v>
      </c>
      <c r="V182" s="11" t="str">
        <f t="shared" si="346"/>
        <v>0</v>
      </c>
      <c r="W182" s="11" t="str">
        <f t="shared" si="346"/>
        <v>0</v>
      </c>
      <c r="X182" s="11" t="str">
        <f t="shared" si="346"/>
        <v>0</v>
      </c>
      <c r="Y182" s="11" t="str">
        <f t="shared" si="346"/>
        <v>0</v>
      </c>
      <c r="Z182" s="11" t="str">
        <f t="shared" si="346"/>
        <v>0</v>
      </c>
      <c r="AA182" s="11" t="str">
        <f t="shared" si="346"/>
        <v>0</v>
      </c>
      <c r="AB182" s="11" t="str">
        <f t="shared" si="346"/>
        <v>0</v>
      </c>
      <c r="AC182" s="11" t="str">
        <f t="shared" si="346"/>
        <v>0</v>
      </c>
      <c r="AD182" s="11" t="str">
        <f t="shared" si="346"/>
        <v>0</v>
      </c>
      <c r="AE182" s="11" t="str">
        <f t="shared" si="346"/>
        <v>0</v>
      </c>
      <c r="AF182" s="11" t="str">
        <f t="shared" si="346"/>
        <v>0</v>
      </c>
      <c r="AG182" s="11" t="str">
        <f t="shared" si="346"/>
        <v>0</v>
      </c>
      <c r="AH182" s="11" t="str">
        <f t="shared" si="346"/>
        <v>0</v>
      </c>
      <c r="AI182" s="11" t="str">
        <f t="shared" si="346"/>
        <v>0</v>
      </c>
      <c r="AJ182" s="11" t="str">
        <f t="shared" si="346"/>
        <v>0</v>
      </c>
      <c r="AK182" s="11" t="str">
        <f t="shared" si="346"/>
        <v>0</v>
      </c>
      <c r="AL182" s="11" t="str">
        <f t="shared" si="346"/>
        <v>0</v>
      </c>
      <c r="AM182" s="11" t="str">
        <f t="shared" si="346"/>
        <v>0</v>
      </c>
      <c r="AN182" s="11" t="str">
        <f t="shared" si="346"/>
        <v>0</v>
      </c>
      <c r="AO182" s="11" t="str">
        <f t="shared" si="346"/>
        <v>0</v>
      </c>
      <c r="AP182" s="11" t="str">
        <f t="shared" si="346"/>
        <v>0</v>
      </c>
      <c r="AQ182" s="11" t="str">
        <f t="shared" si="346"/>
        <v>0</v>
      </c>
      <c r="AR182" s="11" t="str">
        <f t="shared" si="346"/>
        <v>0</v>
      </c>
      <c r="AS182" s="11" t="str">
        <f t="shared" si="346"/>
        <v>0</v>
      </c>
      <c r="AT182" s="11" t="str">
        <f t="shared" si="346"/>
        <v>0</v>
      </c>
      <c r="AU182" s="11" t="str">
        <f t="shared" si="346"/>
        <v>0</v>
      </c>
      <c r="AV182" s="11" t="str">
        <f t="shared" si="346"/>
        <v>0</v>
      </c>
      <c r="AW182" s="11" t="str">
        <f t="shared" si="346"/>
        <v>0</v>
      </c>
      <c r="AX182" s="11" t="str">
        <f t="shared" si="346"/>
        <v>0</v>
      </c>
      <c r="AY182" s="11" t="str">
        <f t="shared" si="346"/>
        <v>0</v>
      </c>
      <c r="AZ182" s="11" t="str">
        <f t="shared" si="346"/>
        <v>0</v>
      </c>
      <c r="BA182" s="11" t="str">
        <f t="shared" si="346"/>
        <v>0</v>
      </c>
      <c r="BB182" s="11" t="str">
        <f t="shared" si="346"/>
        <v/>
      </c>
      <c r="BC182" s="11" t="str">
        <f t="shared" si="346"/>
        <v/>
      </c>
      <c r="BD182" s="11" t="str">
        <f t="shared" si="346"/>
        <v/>
      </c>
      <c r="BE182" s="11" t="str">
        <f t="shared" si="346"/>
        <v/>
      </c>
      <c r="BF182" s="11" t="str">
        <f t="shared" si="346"/>
        <v/>
      </c>
      <c r="BG182" s="11" t="str">
        <f t="shared" si="346"/>
        <v/>
      </c>
      <c r="BH182" s="11" t="str">
        <f t="shared" si="346"/>
        <v/>
      </c>
      <c r="BI182" s="11" t="str">
        <f t="shared" si="346"/>
        <v/>
      </c>
      <c r="BJ182" s="11" t="str">
        <f t="shared" si="346"/>
        <v/>
      </c>
      <c r="BK182" s="11" t="str">
        <f t="shared" si="346"/>
        <v/>
      </c>
      <c r="BL182" s="11" t="str">
        <f t="shared" si="272"/>
        <v/>
      </c>
      <c r="BM182" s="11" t="str">
        <f t="shared" si="273"/>
        <v/>
      </c>
      <c r="BN182" s="11">
        <f t="shared" si="274"/>
        <v>0</v>
      </c>
      <c r="BO182" s="11" t="b">
        <f t="shared" si="269"/>
        <v>0</v>
      </c>
      <c r="BP182" t="b">
        <f>AND(COUNTIF(ranges!B$2:B$4,'Sample Manifest - ALL TYPES'!G173)=0,NOT(ISBLANK('Sample Manifest - ALL TYPES'!G173)))</f>
        <v>0</v>
      </c>
      <c r="CB182" s="11" t="b">
        <f t="shared" si="275"/>
        <v>0</v>
      </c>
      <c r="CD182" s="54" t="b">
        <f>IF(OR('Sample Manifest - ALL TYPES'!AB173="Custom indexes",'Sample Manifest - ALL TYPES'!AB173="Non-listed commercial indexes"),TRUE,FALSE)</f>
        <v>0</v>
      </c>
      <c r="CE182" s="54"/>
      <c r="CG182" s="62">
        <f>'Sample Manifest - ALL TYPES'!Q173</f>
        <v>0</v>
      </c>
      <c r="CH182" s="61" t="str">
        <f t="shared" ref="CH182:CK182" si="347">SUBSTITUTE(CG182,CH$17,"")</f>
        <v>0</v>
      </c>
      <c r="CI182" s="61" t="str">
        <f t="shared" si="347"/>
        <v>0</v>
      </c>
      <c r="CJ182" s="61" t="str">
        <f t="shared" si="347"/>
        <v>0</v>
      </c>
      <c r="CK182" s="61" t="str">
        <f t="shared" si="347"/>
        <v>0</v>
      </c>
      <c r="CL182" s="61">
        <f t="shared" si="277"/>
        <v>1</v>
      </c>
      <c r="CM182" s="61" t="b">
        <f>AND(NOT(ISBLANK('Sample Manifest - ALL TYPES'!Q173)),NOT(CL182=0))</f>
        <v>0</v>
      </c>
      <c r="CR182" s="11" t="b">
        <f>AND('Sample Manifest - ALL TYPES'!B173="Illumina Library Pool",ISBLANK('Sample Manifest - ALL TYPES'!Z173))</f>
        <v>0</v>
      </c>
    </row>
    <row r="183" spans="1:96" s="11" customFormat="1" x14ac:dyDescent="0.2">
      <c r="A183" s="11">
        <f>'Sample Manifest - ALL TYPES'!C174</f>
        <v>0</v>
      </c>
      <c r="B183" s="11" t="str">
        <f t="shared" ref="B183:BK183" si="348">SUBSTITUTE(A183,B$17,"")</f>
        <v>0</v>
      </c>
      <c r="C183" s="11" t="str">
        <f t="shared" si="348"/>
        <v>0</v>
      </c>
      <c r="D183" s="11" t="str">
        <f t="shared" si="348"/>
        <v>0</v>
      </c>
      <c r="E183" s="11" t="str">
        <f t="shared" si="348"/>
        <v>0</v>
      </c>
      <c r="F183" s="11" t="str">
        <f t="shared" si="348"/>
        <v>0</v>
      </c>
      <c r="G183" s="11" t="str">
        <f t="shared" si="348"/>
        <v>0</v>
      </c>
      <c r="H183" s="11" t="str">
        <f t="shared" si="348"/>
        <v>0</v>
      </c>
      <c r="I183" s="11" t="str">
        <f t="shared" si="348"/>
        <v>0</v>
      </c>
      <c r="J183" s="11" t="str">
        <f t="shared" si="348"/>
        <v>0</v>
      </c>
      <c r="K183" s="11" t="str">
        <f t="shared" si="348"/>
        <v>0</v>
      </c>
      <c r="L183" s="11" t="str">
        <f t="shared" si="348"/>
        <v>0</v>
      </c>
      <c r="M183" s="11" t="str">
        <f t="shared" si="348"/>
        <v>0</v>
      </c>
      <c r="N183" s="11" t="str">
        <f t="shared" si="348"/>
        <v>0</v>
      </c>
      <c r="O183" s="11" t="str">
        <f t="shared" si="348"/>
        <v>0</v>
      </c>
      <c r="P183" s="11" t="str">
        <f t="shared" si="348"/>
        <v>0</v>
      </c>
      <c r="Q183" s="11" t="str">
        <f t="shared" si="348"/>
        <v>0</v>
      </c>
      <c r="R183" s="11" t="str">
        <f t="shared" si="348"/>
        <v>0</v>
      </c>
      <c r="S183" s="11" t="str">
        <f t="shared" si="348"/>
        <v>0</v>
      </c>
      <c r="T183" s="11" t="str">
        <f t="shared" si="348"/>
        <v>0</v>
      </c>
      <c r="U183" s="11" t="str">
        <f t="shared" si="348"/>
        <v>0</v>
      </c>
      <c r="V183" s="11" t="str">
        <f t="shared" si="348"/>
        <v>0</v>
      </c>
      <c r="W183" s="11" t="str">
        <f t="shared" si="348"/>
        <v>0</v>
      </c>
      <c r="X183" s="11" t="str">
        <f t="shared" si="348"/>
        <v>0</v>
      </c>
      <c r="Y183" s="11" t="str">
        <f t="shared" si="348"/>
        <v>0</v>
      </c>
      <c r="Z183" s="11" t="str">
        <f t="shared" si="348"/>
        <v>0</v>
      </c>
      <c r="AA183" s="11" t="str">
        <f t="shared" si="348"/>
        <v>0</v>
      </c>
      <c r="AB183" s="11" t="str">
        <f t="shared" si="348"/>
        <v>0</v>
      </c>
      <c r="AC183" s="11" t="str">
        <f t="shared" si="348"/>
        <v>0</v>
      </c>
      <c r="AD183" s="11" t="str">
        <f t="shared" si="348"/>
        <v>0</v>
      </c>
      <c r="AE183" s="11" t="str">
        <f t="shared" si="348"/>
        <v>0</v>
      </c>
      <c r="AF183" s="11" t="str">
        <f t="shared" si="348"/>
        <v>0</v>
      </c>
      <c r="AG183" s="11" t="str">
        <f t="shared" si="348"/>
        <v>0</v>
      </c>
      <c r="AH183" s="11" t="str">
        <f t="shared" si="348"/>
        <v>0</v>
      </c>
      <c r="AI183" s="11" t="str">
        <f t="shared" si="348"/>
        <v>0</v>
      </c>
      <c r="AJ183" s="11" t="str">
        <f t="shared" si="348"/>
        <v>0</v>
      </c>
      <c r="AK183" s="11" t="str">
        <f t="shared" si="348"/>
        <v>0</v>
      </c>
      <c r="AL183" s="11" t="str">
        <f t="shared" si="348"/>
        <v>0</v>
      </c>
      <c r="AM183" s="11" t="str">
        <f t="shared" si="348"/>
        <v>0</v>
      </c>
      <c r="AN183" s="11" t="str">
        <f t="shared" si="348"/>
        <v>0</v>
      </c>
      <c r="AO183" s="11" t="str">
        <f t="shared" si="348"/>
        <v>0</v>
      </c>
      <c r="AP183" s="11" t="str">
        <f t="shared" si="348"/>
        <v>0</v>
      </c>
      <c r="AQ183" s="11" t="str">
        <f t="shared" si="348"/>
        <v>0</v>
      </c>
      <c r="AR183" s="11" t="str">
        <f t="shared" si="348"/>
        <v>0</v>
      </c>
      <c r="AS183" s="11" t="str">
        <f t="shared" si="348"/>
        <v>0</v>
      </c>
      <c r="AT183" s="11" t="str">
        <f t="shared" si="348"/>
        <v>0</v>
      </c>
      <c r="AU183" s="11" t="str">
        <f t="shared" si="348"/>
        <v>0</v>
      </c>
      <c r="AV183" s="11" t="str">
        <f t="shared" si="348"/>
        <v>0</v>
      </c>
      <c r="AW183" s="11" t="str">
        <f t="shared" si="348"/>
        <v>0</v>
      </c>
      <c r="AX183" s="11" t="str">
        <f t="shared" si="348"/>
        <v>0</v>
      </c>
      <c r="AY183" s="11" t="str">
        <f t="shared" si="348"/>
        <v>0</v>
      </c>
      <c r="AZ183" s="11" t="str">
        <f t="shared" si="348"/>
        <v>0</v>
      </c>
      <c r="BA183" s="11" t="str">
        <f t="shared" si="348"/>
        <v>0</v>
      </c>
      <c r="BB183" s="11" t="str">
        <f t="shared" si="348"/>
        <v/>
      </c>
      <c r="BC183" s="11" t="str">
        <f t="shared" si="348"/>
        <v/>
      </c>
      <c r="BD183" s="11" t="str">
        <f t="shared" si="348"/>
        <v/>
      </c>
      <c r="BE183" s="11" t="str">
        <f t="shared" si="348"/>
        <v/>
      </c>
      <c r="BF183" s="11" t="str">
        <f t="shared" si="348"/>
        <v/>
      </c>
      <c r="BG183" s="11" t="str">
        <f t="shared" si="348"/>
        <v/>
      </c>
      <c r="BH183" s="11" t="str">
        <f t="shared" si="348"/>
        <v/>
      </c>
      <c r="BI183" s="11" t="str">
        <f t="shared" si="348"/>
        <v/>
      </c>
      <c r="BJ183" s="11" t="str">
        <f t="shared" si="348"/>
        <v/>
      </c>
      <c r="BK183" s="11" t="str">
        <f t="shared" si="348"/>
        <v/>
      </c>
      <c r="BL183" s="11" t="str">
        <f t="shared" si="272"/>
        <v/>
      </c>
      <c r="BM183" s="11" t="str">
        <f t="shared" si="273"/>
        <v/>
      </c>
      <c r="BN183" s="11">
        <f t="shared" si="274"/>
        <v>0</v>
      </c>
      <c r="BO183" s="11" t="b">
        <f t="shared" si="269"/>
        <v>0</v>
      </c>
      <c r="BP183" t="b">
        <f>AND(COUNTIF(ranges!B$2:B$4,'Sample Manifest - ALL TYPES'!G174)=0,NOT(ISBLANK('Sample Manifest - ALL TYPES'!G174)))</f>
        <v>0</v>
      </c>
      <c r="CB183" s="11" t="b">
        <f t="shared" si="275"/>
        <v>0</v>
      </c>
      <c r="CD183" s="54" t="b">
        <f>IF(OR('Sample Manifest - ALL TYPES'!AB174="Custom indexes",'Sample Manifest - ALL TYPES'!AB174="Non-listed commercial indexes"),TRUE,FALSE)</f>
        <v>0</v>
      </c>
      <c r="CE183" s="54"/>
      <c r="CG183" s="62">
        <f>'Sample Manifest - ALL TYPES'!Q174</f>
        <v>0</v>
      </c>
      <c r="CH183" s="61" t="str">
        <f t="shared" ref="CH183:CK183" si="349">SUBSTITUTE(CG183,CH$17,"")</f>
        <v>0</v>
      </c>
      <c r="CI183" s="61" t="str">
        <f t="shared" si="349"/>
        <v>0</v>
      </c>
      <c r="CJ183" s="61" t="str">
        <f t="shared" si="349"/>
        <v>0</v>
      </c>
      <c r="CK183" s="61" t="str">
        <f t="shared" si="349"/>
        <v>0</v>
      </c>
      <c r="CL183" s="61">
        <f t="shared" si="277"/>
        <v>1</v>
      </c>
      <c r="CM183" s="61" t="b">
        <f>AND(NOT(ISBLANK('Sample Manifest - ALL TYPES'!Q174)),NOT(CL183=0))</f>
        <v>0</v>
      </c>
      <c r="CR183" s="11" t="b">
        <f>AND('Sample Manifest - ALL TYPES'!B174="Illumina Library Pool",ISBLANK('Sample Manifest - ALL TYPES'!Z174))</f>
        <v>0</v>
      </c>
    </row>
    <row r="184" spans="1:96" s="11" customFormat="1" x14ac:dyDescent="0.2">
      <c r="A184" s="11">
        <f>'Sample Manifest - ALL TYPES'!C175</f>
        <v>0</v>
      </c>
      <c r="B184" s="11" t="str">
        <f t="shared" ref="B184:BK184" si="350">SUBSTITUTE(A184,B$17,"")</f>
        <v>0</v>
      </c>
      <c r="C184" s="11" t="str">
        <f t="shared" si="350"/>
        <v>0</v>
      </c>
      <c r="D184" s="11" t="str">
        <f t="shared" si="350"/>
        <v>0</v>
      </c>
      <c r="E184" s="11" t="str">
        <f t="shared" si="350"/>
        <v>0</v>
      </c>
      <c r="F184" s="11" t="str">
        <f t="shared" si="350"/>
        <v>0</v>
      </c>
      <c r="G184" s="11" t="str">
        <f t="shared" si="350"/>
        <v>0</v>
      </c>
      <c r="H184" s="11" t="str">
        <f t="shared" si="350"/>
        <v>0</v>
      </c>
      <c r="I184" s="11" t="str">
        <f t="shared" si="350"/>
        <v>0</v>
      </c>
      <c r="J184" s="11" t="str">
        <f t="shared" si="350"/>
        <v>0</v>
      </c>
      <c r="K184" s="11" t="str">
        <f t="shared" si="350"/>
        <v>0</v>
      </c>
      <c r="L184" s="11" t="str">
        <f t="shared" si="350"/>
        <v>0</v>
      </c>
      <c r="M184" s="11" t="str">
        <f t="shared" si="350"/>
        <v>0</v>
      </c>
      <c r="N184" s="11" t="str">
        <f t="shared" si="350"/>
        <v>0</v>
      </c>
      <c r="O184" s="11" t="str">
        <f t="shared" si="350"/>
        <v>0</v>
      </c>
      <c r="P184" s="11" t="str">
        <f t="shared" si="350"/>
        <v>0</v>
      </c>
      <c r="Q184" s="11" t="str">
        <f t="shared" si="350"/>
        <v>0</v>
      </c>
      <c r="R184" s="11" t="str">
        <f t="shared" si="350"/>
        <v>0</v>
      </c>
      <c r="S184" s="11" t="str">
        <f t="shared" si="350"/>
        <v>0</v>
      </c>
      <c r="T184" s="11" t="str">
        <f t="shared" si="350"/>
        <v>0</v>
      </c>
      <c r="U184" s="11" t="str">
        <f t="shared" si="350"/>
        <v>0</v>
      </c>
      <c r="V184" s="11" t="str">
        <f t="shared" si="350"/>
        <v>0</v>
      </c>
      <c r="W184" s="11" t="str">
        <f t="shared" si="350"/>
        <v>0</v>
      </c>
      <c r="X184" s="11" t="str">
        <f t="shared" si="350"/>
        <v>0</v>
      </c>
      <c r="Y184" s="11" t="str">
        <f t="shared" si="350"/>
        <v>0</v>
      </c>
      <c r="Z184" s="11" t="str">
        <f t="shared" si="350"/>
        <v>0</v>
      </c>
      <c r="AA184" s="11" t="str">
        <f t="shared" si="350"/>
        <v>0</v>
      </c>
      <c r="AB184" s="11" t="str">
        <f t="shared" si="350"/>
        <v>0</v>
      </c>
      <c r="AC184" s="11" t="str">
        <f t="shared" si="350"/>
        <v>0</v>
      </c>
      <c r="AD184" s="11" t="str">
        <f t="shared" si="350"/>
        <v>0</v>
      </c>
      <c r="AE184" s="11" t="str">
        <f t="shared" si="350"/>
        <v>0</v>
      </c>
      <c r="AF184" s="11" t="str">
        <f t="shared" si="350"/>
        <v>0</v>
      </c>
      <c r="AG184" s="11" t="str">
        <f t="shared" si="350"/>
        <v>0</v>
      </c>
      <c r="AH184" s="11" t="str">
        <f t="shared" si="350"/>
        <v>0</v>
      </c>
      <c r="AI184" s="11" t="str">
        <f t="shared" si="350"/>
        <v>0</v>
      </c>
      <c r="AJ184" s="11" t="str">
        <f t="shared" si="350"/>
        <v>0</v>
      </c>
      <c r="AK184" s="11" t="str">
        <f t="shared" si="350"/>
        <v>0</v>
      </c>
      <c r="AL184" s="11" t="str">
        <f t="shared" si="350"/>
        <v>0</v>
      </c>
      <c r="AM184" s="11" t="str">
        <f t="shared" si="350"/>
        <v>0</v>
      </c>
      <c r="AN184" s="11" t="str">
        <f t="shared" si="350"/>
        <v>0</v>
      </c>
      <c r="AO184" s="11" t="str">
        <f t="shared" si="350"/>
        <v>0</v>
      </c>
      <c r="AP184" s="11" t="str">
        <f t="shared" si="350"/>
        <v>0</v>
      </c>
      <c r="AQ184" s="11" t="str">
        <f t="shared" si="350"/>
        <v>0</v>
      </c>
      <c r="AR184" s="11" t="str">
        <f t="shared" si="350"/>
        <v>0</v>
      </c>
      <c r="AS184" s="11" t="str">
        <f t="shared" si="350"/>
        <v>0</v>
      </c>
      <c r="AT184" s="11" t="str">
        <f t="shared" si="350"/>
        <v>0</v>
      </c>
      <c r="AU184" s="11" t="str">
        <f t="shared" si="350"/>
        <v>0</v>
      </c>
      <c r="AV184" s="11" t="str">
        <f t="shared" si="350"/>
        <v>0</v>
      </c>
      <c r="AW184" s="11" t="str">
        <f t="shared" si="350"/>
        <v>0</v>
      </c>
      <c r="AX184" s="11" t="str">
        <f t="shared" si="350"/>
        <v>0</v>
      </c>
      <c r="AY184" s="11" t="str">
        <f t="shared" si="350"/>
        <v>0</v>
      </c>
      <c r="AZ184" s="11" t="str">
        <f t="shared" si="350"/>
        <v>0</v>
      </c>
      <c r="BA184" s="11" t="str">
        <f t="shared" si="350"/>
        <v>0</v>
      </c>
      <c r="BB184" s="11" t="str">
        <f t="shared" si="350"/>
        <v/>
      </c>
      <c r="BC184" s="11" t="str">
        <f t="shared" si="350"/>
        <v/>
      </c>
      <c r="BD184" s="11" t="str">
        <f t="shared" si="350"/>
        <v/>
      </c>
      <c r="BE184" s="11" t="str">
        <f t="shared" si="350"/>
        <v/>
      </c>
      <c r="BF184" s="11" t="str">
        <f t="shared" si="350"/>
        <v/>
      </c>
      <c r="BG184" s="11" t="str">
        <f t="shared" si="350"/>
        <v/>
      </c>
      <c r="BH184" s="11" t="str">
        <f t="shared" si="350"/>
        <v/>
      </c>
      <c r="BI184" s="11" t="str">
        <f t="shared" si="350"/>
        <v/>
      </c>
      <c r="BJ184" s="11" t="str">
        <f t="shared" si="350"/>
        <v/>
      </c>
      <c r="BK184" s="11" t="str">
        <f t="shared" si="350"/>
        <v/>
      </c>
      <c r="BL184" s="11" t="str">
        <f t="shared" si="272"/>
        <v/>
      </c>
      <c r="BM184" s="11" t="str">
        <f t="shared" si="273"/>
        <v/>
      </c>
      <c r="BN184" s="11">
        <f t="shared" si="274"/>
        <v>0</v>
      </c>
      <c r="BO184" s="11" t="b">
        <f t="shared" si="269"/>
        <v>0</v>
      </c>
      <c r="BP184" t="b">
        <f>AND(COUNTIF(ranges!B$2:B$4,'Sample Manifest - ALL TYPES'!G175)=0,NOT(ISBLANK('Sample Manifest - ALL TYPES'!G175)))</f>
        <v>0</v>
      </c>
      <c r="CB184" s="11" t="b">
        <f t="shared" si="275"/>
        <v>0</v>
      </c>
      <c r="CD184" s="54" t="b">
        <f>IF(OR('Sample Manifest - ALL TYPES'!AB175="Custom indexes",'Sample Manifest - ALL TYPES'!AB175="Non-listed commercial indexes"),TRUE,FALSE)</f>
        <v>0</v>
      </c>
      <c r="CE184" s="54"/>
      <c r="CG184" s="62">
        <f>'Sample Manifest - ALL TYPES'!Q175</f>
        <v>0</v>
      </c>
      <c r="CH184" s="61" t="str">
        <f t="shared" ref="CH184:CK184" si="351">SUBSTITUTE(CG184,CH$17,"")</f>
        <v>0</v>
      </c>
      <c r="CI184" s="61" t="str">
        <f t="shared" si="351"/>
        <v>0</v>
      </c>
      <c r="CJ184" s="61" t="str">
        <f t="shared" si="351"/>
        <v>0</v>
      </c>
      <c r="CK184" s="61" t="str">
        <f t="shared" si="351"/>
        <v>0</v>
      </c>
      <c r="CL184" s="61">
        <f t="shared" si="277"/>
        <v>1</v>
      </c>
      <c r="CM184" s="61" t="b">
        <f>AND(NOT(ISBLANK('Sample Manifest - ALL TYPES'!Q175)),NOT(CL184=0))</f>
        <v>0</v>
      </c>
      <c r="CR184" s="11" t="b">
        <f>AND('Sample Manifest - ALL TYPES'!B175="Illumina Library Pool",ISBLANK('Sample Manifest - ALL TYPES'!Z175))</f>
        <v>0</v>
      </c>
    </row>
    <row r="185" spans="1:96" s="11" customFormat="1" x14ac:dyDescent="0.2">
      <c r="A185" s="11">
        <f>'Sample Manifest - ALL TYPES'!C176</f>
        <v>0</v>
      </c>
      <c r="B185" s="11" t="str">
        <f t="shared" ref="B185:BK185" si="352">SUBSTITUTE(A185,B$17,"")</f>
        <v>0</v>
      </c>
      <c r="C185" s="11" t="str">
        <f t="shared" si="352"/>
        <v>0</v>
      </c>
      <c r="D185" s="11" t="str">
        <f t="shared" si="352"/>
        <v>0</v>
      </c>
      <c r="E185" s="11" t="str">
        <f t="shared" si="352"/>
        <v>0</v>
      </c>
      <c r="F185" s="11" t="str">
        <f t="shared" si="352"/>
        <v>0</v>
      </c>
      <c r="G185" s="11" t="str">
        <f t="shared" si="352"/>
        <v>0</v>
      </c>
      <c r="H185" s="11" t="str">
        <f t="shared" si="352"/>
        <v>0</v>
      </c>
      <c r="I185" s="11" t="str">
        <f t="shared" si="352"/>
        <v>0</v>
      </c>
      <c r="J185" s="11" t="str">
        <f t="shared" si="352"/>
        <v>0</v>
      </c>
      <c r="K185" s="11" t="str">
        <f t="shared" si="352"/>
        <v>0</v>
      </c>
      <c r="L185" s="11" t="str">
        <f t="shared" si="352"/>
        <v>0</v>
      </c>
      <c r="M185" s="11" t="str">
        <f t="shared" si="352"/>
        <v>0</v>
      </c>
      <c r="N185" s="11" t="str">
        <f t="shared" si="352"/>
        <v>0</v>
      </c>
      <c r="O185" s="11" t="str">
        <f t="shared" si="352"/>
        <v>0</v>
      </c>
      <c r="P185" s="11" t="str">
        <f t="shared" si="352"/>
        <v>0</v>
      </c>
      <c r="Q185" s="11" t="str">
        <f t="shared" si="352"/>
        <v>0</v>
      </c>
      <c r="R185" s="11" t="str">
        <f t="shared" si="352"/>
        <v>0</v>
      </c>
      <c r="S185" s="11" t="str">
        <f t="shared" si="352"/>
        <v>0</v>
      </c>
      <c r="T185" s="11" t="str">
        <f t="shared" si="352"/>
        <v>0</v>
      </c>
      <c r="U185" s="11" t="str">
        <f t="shared" si="352"/>
        <v>0</v>
      </c>
      <c r="V185" s="11" t="str">
        <f t="shared" si="352"/>
        <v>0</v>
      </c>
      <c r="W185" s="11" t="str">
        <f t="shared" si="352"/>
        <v>0</v>
      </c>
      <c r="X185" s="11" t="str">
        <f t="shared" si="352"/>
        <v>0</v>
      </c>
      <c r="Y185" s="11" t="str">
        <f t="shared" si="352"/>
        <v>0</v>
      </c>
      <c r="Z185" s="11" t="str">
        <f t="shared" si="352"/>
        <v>0</v>
      </c>
      <c r="AA185" s="11" t="str">
        <f t="shared" si="352"/>
        <v>0</v>
      </c>
      <c r="AB185" s="11" t="str">
        <f t="shared" si="352"/>
        <v>0</v>
      </c>
      <c r="AC185" s="11" t="str">
        <f t="shared" si="352"/>
        <v>0</v>
      </c>
      <c r="AD185" s="11" t="str">
        <f t="shared" si="352"/>
        <v>0</v>
      </c>
      <c r="AE185" s="11" t="str">
        <f t="shared" si="352"/>
        <v>0</v>
      </c>
      <c r="AF185" s="11" t="str">
        <f t="shared" si="352"/>
        <v>0</v>
      </c>
      <c r="AG185" s="11" t="str">
        <f t="shared" si="352"/>
        <v>0</v>
      </c>
      <c r="AH185" s="11" t="str">
        <f t="shared" si="352"/>
        <v>0</v>
      </c>
      <c r="AI185" s="11" t="str">
        <f t="shared" si="352"/>
        <v>0</v>
      </c>
      <c r="AJ185" s="11" t="str">
        <f t="shared" si="352"/>
        <v>0</v>
      </c>
      <c r="AK185" s="11" t="str">
        <f t="shared" si="352"/>
        <v>0</v>
      </c>
      <c r="AL185" s="11" t="str">
        <f t="shared" si="352"/>
        <v>0</v>
      </c>
      <c r="AM185" s="11" t="str">
        <f t="shared" si="352"/>
        <v>0</v>
      </c>
      <c r="AN185" s="11" t="str">
        <f t="shared" si="352"/>
        <v>0</v>
      </c>
      <c r="AO185" s="11" t="str">
        <f t="shared" si="352"/>
        <v>0</v>
      </c>
      <c r="AP185" s="11" t="str">
        <f t="shared" si="352"/>
        <v>0</v>
      </c>
      <c r="AQ185" s="11" t="str">
        <f t="shared" si="352"/>
        <v>0</v>
      </c>
      <c r="AR185" s="11" t="str">
        <f t="shared" si="352"/>
        <v>0</v>
      </c>
      <c r="AS185" s="11" t="str">
        <f t="shared" si="352"/>
        <v>0</v>
      </c>
      <c r="AT185" s="11" t="str">
        <f t="shared" si="352"/>
        <v>0</v>
      </c>
      <c r="AU185" s="11" t="str">
        <f t="shared" si="352"/>
        <v>0</v>
      </c>
      <c r="AV185" s="11" t="str">
        <f t="shared" si="352"/>
        <v>0</v>
      </c>
      <c r="AW185" s="11" t="str">
        <f t="shared" si="352"/>
        <v>0</v>
      </c>
      <c r="AX185" s="11" t="str">
        <f t="shared" si="352"/>
        <v>0</v>
      </c>
      <c r="AY185" s="11" t="str">
        <f t="shared" si="352"/>
        <v>0</v>
      </c>
      <c r="AZ185" s="11" t="str">
        <f t="shared" si="352"/>
        <v>0</v>
      </c>
      <c r="BA185" s="11" t="str">
        <f t="shared" si="352"/>
        <v>0</v>
      </c>
      <c r="BB185" s="11" t="str">
        <f t="shared" si="352"/>
        <v/>
      </c>
      <c r="BC185" s="11" t="str">
        <f t="shared" si="352"/>
        <v/>
      </c>
      <c r="BD185" s="11" t="str">
        <f t="shared" si="352"/>
        <v/>
      </c>
      <c r="BE185" s="11" t="str">
        <f t="shared" si="352"/>
        <v/>
      </c>
      <c r="BF185" s="11" t="str">
        <f t="shared" si="352"/>
        <v/>
      </c>
      <c r="BG185" s="11" t="str">
        <f t="shared" si="352"/>
        <v/>
      </c>
      <c r="BH185" s="11" t="str">
        <f t="shared" si="352"/>
        <v/>
      </c>
      <c r="BI185" s="11" t="str">
        <f t="shared" si="352"/>
        <v/>
      </c>
      <c r="BJ185" s="11" t="str">
        <f t="shared" si="352"/>
        <v/>
      </c>
      <c r="BK185" s="11" t="str">
        <f t="shared" si="352"/>
        <v/>
      </c>
      <c r="BL185" s="11" t="str">
        <f t="shared" si="272"/>
        <v/>
      </c>
      <c r="BM185" s="11" t="str">
        <f t="shared" si="273"/>
        <v/>
      </c>
      <c r="BN185" s="11">
        <f t="shared" si="274"/>
        <v>0</v>
      </c>
      <c r="BO185" s="11" t="b">
        <f t="shared" si="269"/>
        <v>0</v>
      </c>
      <c r="BP185" t="b">
        <f>AND(COUNTIF(ranges!B$2:B$4,'Sample Manifest - ALL TYPES'!G176)=0,NOT(ISBLANK('Sample Manifest - ALL TYPES'!G176)))</f>
        <v>0</v>
      </c>
      <c r="CB185" s="11" t="b">
        <f t="shared" si="275"/>
        <v>0</v>
      </c>
      <c r="CD185" s="54" t="b">
        <f>IF(OR('Sample Manifest - ALL TYPES'!AB176="Custom indexes",'Sample Manifest - ALL TYPES'!AB176="Non-listed commercial indexes"),TRUE,FALSE)</f>
        <v>0</v>
      </c>
      <c r="CE185" s="54"/>
      <c r="CG185" s="62">
        <f>'Sample Manifest - ALL TYPES'!Q176</f>
        <v>0</v>
      </c>
      <c r="CH185" s="61" t="str">
        <f t="shared" ref="CH185:CK185" si="353">SUBSTITUTE(CG185,CH$17,"")</f>
        <v>0</v>
      </c>
      <c r="CI185" s="61" t="str">
        <f t="shared" si="353"/>
        <v>0</v>
      </c>
      <c r="CJ185" s="61" t="str">
        <f t="shared" si="353"/>
        <v>0</v>
      </c>
      <c r="CK185" s="61" t="str">
        <f t="shared" si="353"/>
        <v>0</v>
      </c>
      <c r="CL185" s="61">
        <f t="shared" si="277"/>
        <v>1</v>
      </c>
      <c r="CM185" s="61" t="b">
        <f>AND(NOT(ISBLANK('Sample Manifest - ALL TYPES'!Q176)),NOT(CL185=0))</f>
        <v>0</v>
      </c>
      <c r="CR185" s="11" t="b">
        <f>AND('Sample Manifest - ALL TYPES'!B176="Illumina Library Pool",ISBLANK('Sample Manifest - ALL TYPES'!Z176))</f>
        <v>0</v>
      </c>
    </row>
    <row r="186" spans="1:96" s="11" customFormat="1" x14ac:dyDescent="0.2">
      <c r="A186" s="11">
        <f>'Sample Manifest - ALL TYPES'!C177</f>
        <v>0</v>
      </c>
      <c r="B186" s="11" t="str">
        <f t="shared" ref="B186:BK186" si="354">SUBSTITUTE(A186,B$17,"")</f>
        <v>0</v>
      </c>
      <c r="C186" s="11" t="str">
        <f t="shared" si="354"/>
        <v>0</v>
      </c>
      <c r="D186" s="11" t="str">
        <f t="shared" si="354"/>
        <v>0</v>
      </c>
      <c r="E186" s="11" t="str">
        <f t="shared" si="354"/>
        <v>0</v>
      </c>
      <c r="F186" s="11" t="str">
        <f t="shared" si="354"/>
        <v>0</v>
      </c>
      <c r="G186" s="11" t="str">
        <f t="shared" si="354"/>
        <v>0</v>
      </c>
      <c r="H186" s="11" t="str">
        <f t="shared" si="354"/>
        <v>0</v>
      </c>
      <c r="I186" s="11" t="str">
        <f t="shared" si="354"/>
        <v>0</v>
      </c>
      <c r="J186" s="11" t="str">
        <f t="shared" si="354"/>
        <v>0</v>
      </c>
      <c r="K186" s="11" t="str">
        <f t="shared" si="354"/>
        <v>0</v>
      </c>
      <c r="L186" s="11" t="str">
        <f t="shared" si="354"/>
        <v>0</v>
      </c>
      <c r="M186" s="11" t="str">
        <f t="shared" si="354"/>
        <v>0</v>
      </c>
      <c r="N186" s="11" t="str">
        <f t="shared" si="354"/>
        <v>0</v>
      </c>
      <c r="O186" s="11" t="str">
        <f t="shared" si="354"/>
        <v>0</v>
      </c>
      <c r="P186" s="11" t="str">
        <f t="shared" si="354"/>
        <v>0</v>
      </c>
      <c r="Q186" s="11" t="str">
        <f t="shared" si="354"/>
        <v>0</v>
      </c>
      <c r="R186" s="11" t="str">
        <f t="shared" si="354"/>
        <v>0</v>
      </c>
      <c r="S186" s="11" t="str">
        <f t="shared" si="354"/>
        <v>0</v>
      </c>
      <c r="T186" s="11" t="str">
        <f t="shared" si="354"/>
        <v>0</v>
      </c>
      <c r="U186" s="11" t="str">
        <f t="shared" si="354"/>
        <v>0</v>
      </c>
      <c r="V186" s="11" t="str">
        <f t="shared" si="354"/>
        <v>0</v>
      </c>
      <c r="W186" s="11" t="str">
        <f t="shared" si="354"/>
        <v>0</v>
      </c>
      <c r="X186" s="11" t="str">
        <f t="shared" si="354"/>
        <v>0</v>
      </c>
      <c r="Y186" s="11" t="str">
        <f t="shared" si="354"/>
        <v>0</v>
      </c>
      <c r="Z186" s="11" t="str">
        <f t="shared" si="354"/>
        <v>0</v>
      </c>
      <c r="AA186" s="11" t="str">
        <f t="shared" si="354"/>
        <v>0</v>
      </c>
      <c r="AB186" s="11" t="str">
        <f t="shared" si="354"/>
        <v>0</v>
      </c>
      <c r="AC186" s="11" t="str">
        <f t="shared" si="354"/>
        <v>0</v>
      </c>
      <c r="AD186" s="11" t="str">
        <f t="shared" si="354"/>
        <v>0</v>
      </c>
      <c r="AE186" s="11" t="str">
        <f t="shared" si="354"/>
        <v>0</v>
      </c>
      <c r="AF186" s="11" t="str">
        <f t="shared" si="354"/>
        <v>0</v>
      </c>
      <c r="AG186" s="11" t="str">
        <f t="shared" si="354"/>
        <v>0</v>
      </c>
      <c r="AH186" s="11" t="str">
        <f t="shared" si="354"/>
        <v>0</v>
      </c>
      <c r="AI186" s="11" t="str">
        <f t="shared" si="354"/>
        <v>0</v>
      </c>
      <c r="AJ186" s="11" t="str">
        <f t="shared" si="354"/>
        <v>0</v>
      </c>
      <c r="AK186" s="11" t="str">
        <f t="shared" si="354"/>
        <v>0</v>
      </c>
      <c r="AL186" s="11" t="str">
        <f t="shared" si="354"/>
        <v>0</v>
      </c>
      <c r="AM186" s="11" t="str">
        <f t="shared" si="354"/>
        <v>0</v>
      </c>
      <c r="AN186" s="11" t="str">
        <f t="shared" si="354"/>
        <v>0</v>
      </c>
      <c r="AO186" s="11" t="str">
        <f t="shared" si="354"/>
        <v>0</v>
      </c>
      <c r="AP186" s="11" t="str">
        <f t="shared" si="354"/>
        <v>0</v>
      </c>
      <c r="AQ186" s="11" t="str">
        <f t="shared" si="354"/>
        <v>0</v>
      </c>
      <c r="AR186" s="11" t="str">
        <f t="shared" si="354"/>
        <v>0</v>
      </c>
      <c r="AS186" s="11" t="str">
        <f t="shared" si="354"/>
        <v>0</v>
      </c>
      <c r="AT186" s="11" t="str">
        <f t="shared" si="354"/>
        <v>0</v>
      </c>
      <c r="AU186" s="11" t="str">
        <f t="shared" si="354"/>
        <v>0</v>
      </c>
      <c r="AV186" s="11" t="str">
        <f t="shared" si="354"/>
        <v>0</v>
      </c>
      <c r="AW186" s="11" t="str">
        <f t="shared" si="354"/>
        <v>0</v>
      </c>
      <c r="AX186" s="11" t="str">
        <f t="shared" si="354"/>
        <v>0</v>
      </c>
      <c r="AY186" s="11" t="str">
        <f t="shared" si="354"/>
        <v>0</v>
      </c>
      <c r="AZ186" s="11" t="str">
        <f t="shared" si="354"/>
        <v>0</v>
      </c>
      <c r="BA186" s="11" t="str">
        <f t="shared" si="354"/>
        <v>0</v>
      </c>
      <c r="BB186" s="11" t="str">
        <f t="shared" si="354"/>
        <v/>
      </c>
      <c r="BC186" s="11" t="str">
        <f t="shared" si="354"/>
        <v/>
      </c>
      <c r="BD186" s="11" t="str">
        <f t="shared" si="354"/>
        <v/>
      </c>
      <c r="BE186" s="11" t="str">
        <f t="shared" si="354"/>
        <v/>
      </c>
      <c r="BF186" s="11" t="str">
        <f t="shared" si="354"/>
        <v/>
      </c>
      <c r="BG186" s="11" t="str">
        <f t="shared" si="354"/>
        <v/>
      </c>
      <c r="BH186" s="11" t="str">
        <f t="shared" si="354"/>
        <v/>
      </c>
      <c r="BI186" s="11" t="str">
        <f t="shared" si="354"/>
        <v/>
      </c>
      <c r="BJ186" s="11" t="str">
        <f t="shared" si="354"/>
        <v/>
      </c>
      <c r="BK186" s="11" t="str">
        <f t="shared" si="354"/>
        <v/>
      </c>
      <c r="BL186" s="11" t="str">
        <f t="shared" si="272"/>
        <v/>
      </c>
      <c r="BM186" s="11" t="str">
        <f t="shared" si="273"/>
        <v/>
      </c>
      <c r="BN186" s="11">
        <f t="shared" si="274"/>
        <v>0</v>
      </c>
      <c r="BO186" s="11" t="b">
        <f t="shared" si="269"/>
        <v>0</v>
      </c>
      <c r="BP186" t="b">
        <f>AND(COUNTIF(ranges!B$2:B$4,'Sample Manifest - ALL TYPES'!G177)=0,NOT(ISBLANK('Sample Manifest - ALL TYPES'!G177)))</f>
        <v>0</v>
      </c>
      <c r="CB186" s="11" t="b">
        <f t="shared" si="275"/>
        <v>0</v>
      </c>
      <c r="CD186" s="54" t="b">
        <f>IF(OR('Sample Manifest - ALL TYPES'!AB177="Custom indexes",'Sample Manifest - ALL TYPES'!AB177="Non-listed commercial indexes"),TRUE,FALSE)</f>
        <v>0</v>
      </c>
      <c r="CE186" s="54"/>
      <c r="CG186" s="62">
        <f>'Sample Manifest - ALL TYPES'!Q177</f>
        <v>0</v>
      </c>
      <c r="CH186" s="61" t="str">
        <f t="shared" ref="CH186:CK186" si="355">SUBSTITUTE(CG186,CH$17,"")</f>
        <v>0</v>
      </c>
      <c r="CI186" s="61" t="str">
        <f t="shared" si="355"/>
        <v>0</v>
      </c>
      <c r="CJ186" s="61" t="str">
        <f t="shared" si="355"/>
        <v>0</v>
      </c>
      <c r="CK186" s="61" t="str">
        <f t="shared" si="355"/>
        <v>0</v>
      </c>
      <c r="CL186" s="61">
        <f t="shared" si="277"/>
        <v>1</v>
      </c>
      <c r="CM186" s="61" t="b">
        <f>AND(NOT(ISBLANK('Sample Manifest - ALL TYPES'!Q177)),NOT(CL186=0))</f>
        <v>0</v>
      </c>
      <c r="CR186" s="11" t="b">
        <f>AND('Sample Manifest - ALL TYPES'!B177="Illumina Library Pool",ISBLANK('Sample Manifest - ALL TYPES'!Z177))</f>
        <v>0</v>
      </c>
    </row>
    <row r="187" spans="1:96" s="11" customFormat="1" x14ac:dyDescent="0.2">
      <c r="A187" s="11">
        <f>'Sample Manifest - ALL TYPES'!C178</f>
        <v>0</v>
      </c>
      <c r="B187" s="11" t="str">
        <f t="shared" ref="B187:BK187" si="356">SUBSTITUTE(A187,B$17,"")</f>
        <v>0</v>
      </c>
      <c r="C187" s="11" t="str">
        <f t="shared" si="356"/>
        <v>0</v>
      </c>
      <c r="D187" s="11" t="str">
        <f t="shared" si="356"/>
        <v>0</v>
      </c>
      <c r="E187" s="11" t="str">
        <f t="shared" si="356"/>
        <v>0</v>
      </c>
      <c r="F187" s="11" t="str">
        <f t="shared" si="356"/>
        <v>0</v>
      </c>
      <c r="G187" s="11" t="str">
        <f t="shared" si="356"/>
        <v>0</v>
      </c>
      <c r="H187" s="11" t="str">
        <f t="shared" si="356"/>
        <v>0</v>
      </c>
      <c r="I187" s="11" t="str">
        <f t="shared" si="356"/>
        <v>0</v>
      </c>
      <c r="J187" s="11" t="str">
        <f t="shared" si="356"/>
        <v>0</v>
      </c>
      <c r="K187" s="11" t="str">
        <f t="shared" si="356"/>
        <v>0</v>
      </c>
      <c r="L187" s="11" t="str">
        <f t="shared" si="356"/>
        <v>0</v>
      </c>
      <c r="M187" s="11" t="str">
        <f t="shared" si="356"/>
        <v>0</v>
      </c>
      <c r="N187" s="11" t="str">
        <f t="shared" si="356"/>
        <v>0</v>
      </c>
      <c r="O187" s="11" t="str">
        <f t="shared" si="356"/>
        <v>0</v>
      </c>
      <c r="P187" s="11" t="str">
        <f t="shared" si="356"/>
        <v>0</v>
      </c>
      <c r="Q187" s="11" t="str">
        <f t="shared" si="356"/>
        <v>0</v>
      </c>
      <c r="R187" s="11" t="str">
        <f t="shared" si="356"/>
        <v>0</v>
      </c>
      <c r="S187" s="11" t="str">
        <f t="shared" si="356"/>
        <v>0</v>
      </c>
      <c r="T187" s="11" t="str">
        <f t="shared" si="356"/>
        <v>0</v>
      </c>
      <c r="U187" s="11" t="str">
        <f t="shared" si="356"/>
        <v>0</v>
      </c>
      <c r="V187" s="11" t="str">
        <f t="shared" si="356"/>
        <v>0</v>
      </c>
      <c r="W187" s="11" t="str">
        <f t="shared" si="356"/>
        <v>0</v>
      </c>
      <c r="X187" s="11" t="str">
        <f t="shared" si="356"/>
        <v>0</v>
      </c>
      <c r="Y187" s="11" t="str">
        <f t="shared" si="356"/>
        <v>0</v>
      </c>
      <c r="Z187" s="11" t="str">
        <f t="shared" si="356"/>
        <v>0</v>
      </c>
      <c r="AA187" s="11" t="str">
        <f t="shared" si="356"/>
        <v>0</v>
      </c>
      <c r="AB187" s="11" t="str">
        <f t="shared" si="356"/>
        <v>0</v>
      </c>
      <c r="AC187" s="11" t="str">
        <f t="shared" si="356"/>
        <v>0</v>
      </c>
      <c r="AD187" s="11" t="str">
        <f t="shared" si="356"/>
        <v>0</v>
      </c>
      <c r="AE187" s="11" t="str">
        <f t="shared" si="356"/>
        <v>0</v>
      </c>
      <c r="AF187" s="11" t="str">
        <f t="shared" si="356"/>
        <v>0</v>
      </c>
      <c r="AG187" s="11" t="str">
        <f t="shared" si="356"/>
        <v>0</v>
      </c>
      <c r="AH187" s="11" t="str">
        <f t="shared" si="356"/>
        <v>0</v>
      </c>
      <c r="AI187" s="11" t="str">
        <f t="shared" si="356"/>
        <v>0</v>
      </c>
      <c r="AJ187" s="11" t="str">
        <f t="shared" si="356"/>
        <v>0</v>
      </c>
      <c r="AK187" s="11" t="str">
        <f t="shared" si="356"/>
        <v>0</v>
      </c>
      <c r="AL187" s="11" t="str">
        <f t="shared" si="356"/>
        <v>0</v>
      </c>
      <c r="AM187" s="11" t="str">
        <f t="shared" si="356"/>
        <v>0</v>
      </c>
      <c r="AN187" s="11" t="str">
        <f t="shared" si="356"/>
        <v>0</v>
      </c>
      <c r="AO187" s="11" t="str">
        <f t="shared" si="356"/>
        <v>0</v>
      </c>
      <c r="AP187" s="11" t="str">
        <f t="shared" si="356"/>
        <v>0</v>
      </c>
      <c r="AQ187" s="11" t="str">
        <f t="shared" si="356"/>
        <v>0</v>
      </c>
      <c r="AR187" s="11" t="str">
        <f t="shared" si="356"/>
        <v>0</v>
      </c>
      <c r="AS187" s="11" t="str">
        <f t="shared" si="356"/>
        <v>0</v>
      </c>
      <c r="AT187" s="11" t="str">
        <f t="shared" si="356"/>
        <v>0</v>
      </c>
      <c r="AU187" s="11" t="str">
        <f t="shared" si="356"/>
        <v>0</v>
      </c>
      <c r="AV187" s="11" t="str">
        <f t="shared" si="356"/>
        <v>0</v>
      </c>
      <c r="AW187" s="11" t="str">
        <f t="shared" si="356"/>
        <v>0</v>
      </c>
      <c r="AX187" s="11" t="str">
        <f t="shared" si="356"/>
        <v>0</v>
      </c>
      <c r="AY187" s="11" t="str">
        <f t="shared" si="356"/>
        <v>0</v>
      </c>
      <c r="AZ187" s="11" t="str">
        <f t="shared" si="356"/>
        <v>0</v>
      </c>
      <c r="BA187" s="11" t="str">
        <f t="shared" si="356"/>
        <v>0</v>
      </c>
      <c r="BB187" s="11" t="str">
        <f t="shared" si="356"/>
        <v/>
      </c>
      <c r="BC187" s="11" t="str">
        <f t="shared" si="356"/>
        <v/>
      </c>
      <c r="BD187" s="11" t="str">
        <f t="shared" si="356"/>
        <v/>
      </c>
      <c r="BE187" s="11" t="str">
        <f t="shared" si="356"/>
        <v/>
      </c>
      <c r="BF187" s="11" t="str">
        <f t="shared" si="356"/>
        <v/>
      </c>
      <c r="BG187" s="11" t="str">
        <f t="shared" si="356"/>
        <v/>
      </c>
      <c r="BH187" s="11" t="str">
        <f t="shared" si="356"/>
        <v/>
      </c>
      <c r="BI187" s="11" t="str">
        <f t="shared" si="356"/>
        <v/>
      </c>
      <c r="BJ187" s="11" t="str">
        <f t="shared" si="356"/>
        <v/>
      </c>
      <c r="BK187" s="11" t="str">
        <f t="shared" si="356"/>
        <v/>
      </c>
      <c r="BL187" s="11" t="str">
        <f t="shared" si="272"/>
        <v/>
      </c>
      <c r="BM187" s="11" t="str">
        <f t="shared" si="273"/>
        <v/>
      </c>
      <c r="BN187" s="11">
        <f t="shared" si="274"/>
        <v>0</v>
      </c>
      <c r="BO187" s="11" t="b">
        <f t="shared" si="269"/>
        <v>0</v>
      </c>
      <c r="BP187" t="b">
        <f>AND(COUNTIF(ranges!B$2:B$4,'Sample Manifest - ALL TYPES'!G178)=0,NOT(ISBLANK('Sample Manifest - ALL TYPES'!G178)))</f>
        <v>0</v>
      </c>
      <c r="CB187" s="11" t="b">
        <f t="shared" si="275"/>
        <v>0</v>
      </c>
      <c r="CD187" s="54" t="b">
        <f>IF(OR('Sample Manifest - ALL TYPES'!AB178="Custom indexes",'Sample Manifest - ALL TYPES'!AB178="Non-listed commercial indexes"),TRUE,FALSE)</f>
        <v>0</v>
      </c>
      <c r="CE187" s="54"/>
      <c r="CG187" s="62">
        <f>'Sample Manifest - ALL TYPES'!Q178</f>
        <v>0</v>
      </c>
      <c r="CH187" s="61" t="str">
        <f t="shared" ref="CH187:CK187" si="357">SUBSTITUTE(CG187,CH$17,"")</f>
        <v>0</v>
      </c>
      <c r="CI187" s="61" t="str">
        <f t="shared" si="357"/>
        <v>0</v>
      </c>
      <c r="CJ187" s="61" t="str">
        <f t="shared" si="357"/>
        <v>0</v>
      </c>
      <c r="CK187" s="61" t="str">
        <f t="shared" si="357"/>
        <v>0</v>
      </c>
      <c r="CL187" s="61">
        <f t="shared" si="277"/>
        <v>1</v>
      </c>
      <c r="CM187" s="61" t="b">
        <f>AND(NOT(ISBLANK('Sample Manifest - ALL TYPES'!Q178)),NOT(CL187=0))</f>
        <v>0</v>
      </c>
      <c r="CR187" s="11" t="b">
        <f>AND('Sample Manifest - ALL TYPES'!B178="Illumina Library Pool",ISBLANK('Sample Manifest - ALL TYPES'!Z178))</f>
        <v>0</v>
      </c>
    </row>
    <row r="188" spans="1:96" s="11" customFormat="1" x14ac:dyDescent="0.2">
      <c r="A188" s="11">
        <f>'Sample Manifest - ALL TYPES'!C179</f>
        <v>0</v>
      </c>
      <c r="B188" s="11" t="str">
        <f t="shared" ref="B188:BK188" si="358">SUBSTITUTE(A188,B$17,"")</f>
        <v>0</v>
      </c>
      <c r="C188" s="11" t="str">
        <f t="shared" si="358"/>
        <v>0</v>
      </c>
      <c r="D188" s="11" t="str">
        <f t="shared" si="358"/>
        <v>0</v>
      </c>
      <c r="E188" s="11" t="str">
        <f t="shared" si="358"/>
        <v>0</v>
      </c>
      <c r="F188" s="11" t="str">
        <f t="shared" si="358"/>
        <v>0</v>
      </c>
      <c r="G188" s="11" t="str">
        <f t="shared" si="358"/>
        <v>0</v>
      </c>
      <c r="H188" s="11" t="str">
        <f t="shared" si="358"/>
        <v>0</v>
      </c>
      <c r="I188" s="11" t="str">
        <f t="shared" si="358"/>
        <v>0</v>
      </c>
      <c r="J188" s="11" t="str">
        <f t="shared" si="358"/>
        <v>0</v>
      </c>
      <c r="K188" s="11" t="str">
        <f t="shared" si="358"/>
        <v>0</v>
      </c>
      <c r="L188" s="11" t="str">
        <f t="shared" si="358"/>
        <v>0</v>
      </c>
      <c r="M188" s="11" t="str">
        <f t="shared" si="358"/>
        <v>0</v>
      </c>
      <c r="N188" s="11" t="str">
        <f t="shared" si="358"/>
        <v>0</v>
      </c>
      <c r="O188" s="11" t="str">
        <f t="shared" si="358"/>
        <v>0</v>
      </c>
      <c r="P188" s="11" t="str">
        <f t="shared" si="358"/>
        <v>0</v>
      </c>
      <c r="Q188" s="11" t="str">
        <f t="shared" si="358"/>
        <v>0</v>
      </c>
      <c r="R188" s="11" t="str">
        <f t="shared" si="358"/>
        <v>0</v>
      </c>
      <c r="S188" s="11" t="str">
        <f t="shared" si="358"/>
        <v>0</v>
      </c>
      <c r="T188" s="11" t="str">
        <f t="shared" si="358"/>
        <v>0</v>
      </c>
      <c r="U188" s="11" t="str">
        <f t="shared" si="358"/>
        <v>0</v>
      </c>
      <c r="V188" s="11" t="str">
        <f t="shared" si="358"/>
        <v>0</v>
      </c>
      <c r="W188" s="11" t="str">
        <f t="shared" si="358"/>
        <v>0</v>
      </c>
      <c r="X188" s="11" t="str">
        <f t="shared" si="358"/>
        <v>0</v>
      </c>
      <c r="Y188" s="11" t="str">
        <f t="shared" si="358"/>
        <v>0</v>
      </c>
      <c r="Z188" s="11" t="str">
        <f t="shared" si="358"/>
        <v>0</v>
      </c>
      <c r="AA188" s="11" t="str">
        <f t="shared" si="358"/>
        <v>0</v>
      </c>
      <c r="AB188" s="11" t="str">
        <f t="shared" si="358"/>
        <v>0</v>
      </c>
      <c r="AC188" s="11" t="str">
        <f t="shared" si="358"/>
        <v>0</v>
      </c>
      <c r="AD188" s="11" t="str">
        <f t="shared" si="358"/>
        <v>0</v>
      </c>
      <c r="AE188" s="11" t="str">
        <f t="shared" si="358"/>
        <v>0</v>
      </c>
      <c r="AF188" s="11" t="str">
        <f t="shared" si="358"/>
        <v>0</v>
      </c>
      <c r="AG188" s="11" t="str">
        <f t="shared" si="358"/>
        <v>0</v>
      </c>
      <c r="AH188" s="11" t="str">
        <f t="shared" si="358"/>
        <v>0</v>
      </c>
      <c r="AI188" s="11" t="str">
        <f t="shared" si="358"/>
        <v>0</v>
      </c>
      <c r="AJ188" s="11" t="str">
        <f t="shared" si="358"/>
        <v>0</v>
      </c>
      <c r="AK188" s="11" t="str">
        <f t="shared" si="358"/>
        <v>0</v>
      </c>
      <c r="AL188" s="11" t="str">
        <f t="shared" si="358"/>
        <v>0</v>
      </c>
      <c r="AM188" s="11" t="str">
        <f t="shared" si="358"/>
        <v>0</v>
      </c>
      <c r="AN188" s="11" t="str">
        <f t="shared" si="358"/>
        <v>0</v>
      </c>
      <c r="AO188" s="11" t="str">
        <f t="shared" si="358"/>
        <v>0</v>
      </c>
      <c r="AP188" s="11" t="str">
        <f t="shared" si="358"/>
        <v>0</v>
      </c>
      <c r="AQ188" s="11" t="str">
        <f t="shared" si="358"/>
        <v>0</v>
      </c>
      <c r="AR188" s="11" t="str">
        <f t="shared" si="358"/>
        <v>0</v>
      </c>
      <c r="AS188" s="11" t="str">
        <f t="shared" si="358"/>
        <v>0</v>
      </c>
      <c r="AT188" s="11" t="str">
        <f t="shared" si="358"/>
        <v>0</v>
      </c>
      <c r="AU188" s="11" t="str">
        <f t="shared" si="358"/>
        <v>0</v>
      </c>
      <c r="AV188" s="11" t="str">
        <f t="shared" si="358"/>
        <v>0</v>
      </c>
      <c r="AW188" s="11" t="str">
        <f t="shared" si="358"/>
        <v>0</v>
      </c>
      <c r="AX188" s="11" t="str">
        <f t="shared" si="358"/>
        <v>0</v>
      </c>
      <c r="AY188" s="11" t="str">
        <f t="shared" si="358"/>
        <v>0</v>
      </c>
      <c r="AZ188" s="11" t="str">
        <f t="shared" si="358"/>
        <v>0</v>
      </c>
      <c r="BA188" s="11" t="str">
        <f t="shared" si="358"/>
        <v>0</v>
      </c>
      <c r="BB188" s="11" t="str">
        <f t="shared" si="358"/>
        <v/>
      </c>
      <c r="BC188" s="11" t="str">
        <f t="shared" si="358"/>
        <v/>
      </c>
      <c r="BD188" s="11" t="str">
        <f t="shared" si="358"/>
        <v/>
      </c>
      <c r="BE188" s="11" t="str">
        <f t="shared" si="358"/>
        <v/>
      </c>
      <c r="BF188" s="11" t="str">
        <f t="shared" si="358"/>
        <v/>
      </c>
      <c r="BG188" s="11" t="str">
        <f t="shared" si="358"/>
        <v/>
      </c>
      <c r="BH188" s="11" t="str">
        <f t="shared" si="358"/>
        <v/>
      </c>
      <c r="BI188" s="11" t="str">
        <f t="shared" si="358"/>
        <v/>
      </c>
      <c r="BJ188" s="11" t="str">
        <f t="shared" si="358"/>
        <v/>
      </c>
      <c r="BK188" s="11" t="str">
        <f t="shared" si="358"/>
        <v/>
      </c>
      <c r="BL188" s="11" t="str">
        <f t="shared" si="272"/>
        <v/>
      </c>
      <c r="BM188" s="11" t="str">
        <f t="shared" si="273"/>
        <v/>
      </c>
      <c r="BN188" s="11">
        <f t="shared" si="274"/>
        <v>0</v>
      </c>
      <c r="BO188" s="11" t="b">
        <f t="shared" si="269"/>
        <v>0</v>
      </c>
      <c r="BP188" t="b">
        <f>AND(COUNTIF(ranges!B$2:B$4,'Sample Manifest - ALL TYPES'!G179)=0,NOT(ISBLANK('Sample Manifest - ALL TYPES'!G179)))</f>
        <v>0</v>
      </c>
      <c r="CB188" s="11" t="b">
        <f t="shared" si="275"/>
        <v>0</v>
      </c>
      <c r="CD188" s="54" t="b">
        <f>IF(OR('Sample Manifest - ALL TYPES'!AB179="Custom indexes",'Sample Manifest - ALL TYPES'!AB179="Non-listed commercial indexes"),TRUE,FALSE)</f>
        <v>0</v>
      </c>
      <c r="CE188" s="54"/>
      <c r="CG188" s="62">
        <f>'Sample Manifest - ALL TYPES'!Q179</f>
        <v>0</v>
      </c>
      <c r="CH188" s="61" t="str">
        <f t="shared" ref="CH188:CK188" si="359">SUBSTITUTE(CG188,CH$17,"")</f>
        <v>0</v>
      </c>
      <c r="CI188" s="61" t="str">
        <f t="shared" si="359"/>
        <v>0</v>
      </c>
      <c r="CJ188" s="61" t="str">
        <f t="shared" si="359"/>
        <v>0</v>
      </c>
      <c r="CK188" s="61" t="str">
        <f t="shared" si="359"/>
        <v>0</v>
      </c>
      <c r="CL188" s="61">
        <f t="shared" si="277"/>
        <v>1</v>
      </c>
      <c r="CM188" s="61" t="b">
        <f>AND(NOT(ISBLANK('Sample Manifest - ALL TYPES'!Q179)),NOT(CL188=0))</f>
        <v>0</v>
      </c>
      <c r="CR188" s="11" t="b">
        <f>AND('Sample Manifest - ALL TYPES'!B179="Illumina Library Pool",ISBLANK('Sample Manifest - ALL TYPES'!Z179))</f>
        <v>0</v>
      </c>
    </row>
    <row r="189" spans="1:96" s="11" customFormat="1" x14ac:dyDescent="0.2">
      <c r="A189" s="11">
        <f>'Sample Manifest - ALL TYPES'!C180</f>
        <v>0</v>
      </c>
      <c r="B189" s="11" t="str">
        <f t="shared" ref="B189:BK189" si="360">SUBSTITUTE(A189,B$17,"")</f>
        <v>0</v>
      </c>
      <c r="C189" s="11" t="str">
        <f t="shared" si="360"/>
        <v>0</v>
      </c>
      <c r="D189" s="11" t="str">
        <f t="shared" si="360"/>
        <v>0</v>
      </c>
      <c r="E189" s="11" t="str">
        <f t="shared" si="360"/>
        <v>0</v>
      </c>
      <c r="F189" s="11" t="str">
        <f t="shared" si="360"/>
        <v>0</v>
      </c>
      <c r="G189" s="11" t="str">
        <f t="shared" si="360"/>
        <v>0</v>
      </c>
      <c r="H189" s="11" t="str">
        <f t="shared" si="360"/>
        <v>0</v>
      </c>
      <c r="I189" s="11" t="str">
        <f t="shared" si="360"/>
        <v>0</v>
      </c>
      <c r="J189" s="11" t="str">
        <f t="shared" si="360"/>
        <v>0</v>
      </c>
      <c r="K189" s="11" t="str">
        <f t="shared" si="360"/>
        <v>0</v>
      </c>
      <c r="L189" s="11" t="str">
        <f t="shared" si="360"/>
        <v>0</v>
      </c>
      <c r="M189" s="11" t="str">
        <f t="shared" si="360"/>
        <v>0</v>
      </c>
      <c r="N189" s="11" t="str">
        <f t="shared" si="360"/>
        <v>0</v>
      </c>
      <c r="O189" s="11" t="str">
        <f t="shared" si="360"/>
        <v>0</v>
      </c>
      <c r="P189" s="11" t="str">
        <f t="shared" si="360"/>
        <v>0</v>
      </c>
      <c r="Q189" s="11" t="str">
        <f t="shared" si="360"/>
        <v>0</v>
      </c>
      <c r="R189" s="11" t="str">
        <f t="shared" si="360"/>
        <v>0</v>
      </c>
      <c r="S189" s="11" t="str">
        <f t="shared" si="360"/>
        <v>0</v>
      </c>
      <c r="T189" s="11" t="str">
        <f t="shared" si="360"/>
        <v>0</v>
      </c>
      <c r="U189" s="11" t="str">
        <f t="shared" si="360"/>
        <v>0</v>
      </c>
      <c r="V189" s="11" t="str">
        <f t="shared" si="360"/>
        <v>0</v>
      </c>
      <c r="W189" s="11" t="str">
        <f t="shared" si="360"/>
        <v>0</v>
      </c>
      <c r="X189" s="11" t="str">
        <f t="shared" si="360"/>
        <v>0</v>
      </c>
      <c r="Y189" s="11" t="str">
        <f t="shared" si="360"/>
        <v>0</v>
      </c>
      <c r="Z189" s="11" t="str">
        <f t="shared" si="360"/>
        <v>0</v>
      </c>
      <c r="AA189" s="11" t="str">
        <f t="shared" si="360"/>
        <v>0</v>
      </c>
      <c r="AB189" s="11" t="str">
        <f t="shared" si="360"/>
        <v>0</v>
      </c>
      <c r="AC189" s="11" t="str">
        <f t="shared" si="360"/>
        <v>0</v>
      </c>
      <c r="AD189" s="11" t="str">
        <f t="shared" si="360"/>
        <v>0</v>
      </c>
      <c r="AE189" s="11" t="str">
        <f t="shared" si="360"/>
        <v>0</v>
      </c>
      <c r="AF189" s="11" t="str">
        <f t="shared" si="360"/>
        <v>0</v>
      </c>
      <c r="AG189" s="11" t="str">
        <f t="shared" si="360"/>
        <v>0</v>
      </c>
      <c r="AH189" s="11" t="str">
        <f t="shared" si="360"/>
        <v>0</v>
      </c>
      <c r="AI189" s="11" t="str">
        <f t="shared" si="360"/>
        <v>0</v>
      </c>
      <c r="AJ189" s="11" t="str">
        <f t="shared" si="360"/>
        <v>0</v>
      </c>
      <c r="AK189" s="11" t="str">
        <f t="shared" si="360"/>
        <v>0</v>
      </c>
      <c r="AL189" s="11" t="str">
        <f t="shared" si="360"/>
        <v>0</v>
      </c>
      <c r="AM189" s="11" t="str">
        <f t="shared" si="360"/>
        <v>0</v>
      </c>
      <c r="AN189" s="11" t="str">
        <f t="shared" si="360"/>
        <v>0</v>
      </c>
      <c r="AO189" s="11" t="str">
        <f t="shared" si="360"/>
        <v>0</v>
      </c>
      <c r="AP189" s="11" t="str">
        <f t="shared" si="360"/>
        <v>0</v>
      </c>
      <c r="AQ189" s="11" t="str">
        <f t="shared" si="360"/>
        <v>0</v>
      </c>
      <c r="AR189" s="11" t="str">
        <f t="shared" si="360"/>
        <v>0</v>
      </c>
      <c r="AS189" s="11" t="str">
        <f t="shared" si="360"/>
        <v>0</v>
      </c>
      <c r="AT189" s="11" t="str">
        <f t="shared" si="360"/>
        <v>0</v>
      </c>
      <c r="AU189" s="11" t="str">
        <f t="shared" si="360"/>
        <v>0</v>
      </c>
      <c r="AV189" s="11" t="str">
        <f t="shared" si="360"/>
        <v>0</v>
      </c>
      <c r="AW189" s="11" t="str">
        <f t="shared" si="360"/>
        <v>0</v>
      </c>
      <c r="AX189" s="11" t="str">
        <f t="shared" si="360"/>
        <v>0</v>
      </c>
      <c r="AY189" s="11" t="str">
        <f t="shared" si="360"/>
        <v>0</v>
      </c>
      <c r="AZ189" s="11" t="str">
        <f t="shared" si="360"/>
        <v>0</v>
      </c>
      <c r="BA189" s="11" t="str">
        <f t="shared" si="360"/>
        <v>0</v>
      </c>
      <c r="BB189" s="11" t="str">
        <f t="shared" si="360"/>
        <v/>
      </c>
      <c r="BC189" s="11" t="str">
        <f t="shared" si="360"/>
        <v/>
      </c>
      <c r="BD189" s="11" t="str">
        <f t="shared" si="360"/>
        <v/>
      </c>
      <c r="BE189" s="11" t="str">
        <f t="shared" si="360"/>
        <v/>
      </c>
      <c r="BF189" s="11" t="str">
        <f t="shared" si="360"/>
        <v/>
      </c>
      <c r="BG189" s="11" t="str">
        <f t="shared" si="360"/>
        <v/>
      </c>
      <c r="BH189" s="11" t="str">
        <f t="shared" si="360"/>
        <v/>
      </c>
      <c r="BI189" s="11" t="str">
        <f t="shared" si="360"/>
        <v/>
      </c>
      <c r="BJ189" s="11" t="str">
        <f t="shared" si="360"/>
        <v/>
      </c>
      <c r="BK189" s="11" t="str">
        <f t="shared" si="360"/>
        <v/>
      </c>
      <c r="BL189" s="11" t="str">
        <f t="shared" si="272"/>
        <v/>
      </c>
      <c r="BM189" s="11" t="str">
        <f t="shared" si="273"/>
        <v/>
      </c>
      <c r="BN189" s="11">
        <f t="shared" si="274"/>
        <v>0</v>
      </c>
      <c r="BO189" s="11" t="b">
        <f t="shared" si="269"/>
        <v>0</v>
      </c>
      <c r="BP189" t="b">
        <f>AND(COUNTIF(ranges!B$2:B$4,'Sample Manifest - ALL TYPES'!G180)=0,NOT(ISBLANK('Sample Manifest - ALL TYPES'!G180)))</f>
        <v>0</v>
      </c>
      <c r="CB189" s="11" t="b">
        <f t="shared" si="275"/>
        <v>0</v>
      </c>
      <c r="CD189" s="54" t="b">
        <f>IF(OR('Sample Manifest - ALL TYPES'!AB180="Custom indexes",'Sample Manifest - ALL TYPES'!AB180="Non-listed commercial indexes"),TRUE,FALSE)</f>
        <v>0</v>
      </c>
      <c r="CE189" s="54"/>
      <c r="CG189" s="62">
        <f>'Sample Manifest - ALL TYPES'!Q180</f>
        <v>0</v>
      </c>
      <c r="CH189" s="61" t="str">
        <f t="shared" ref="CH189:CK189" si="361">SUBSTITUTE(CG189,CH$17,"")</f>
        <v>0</v>
      </c>
      <c r="CI189" s="61" t="str">
        <f t="shared" si="361"/>
        <v>0</v>
      </c>
      <c r="CJ189" s="61" t="str">
        <f t="shared" si="361"/>
        <v>0</v>
      </c>
      <c r="CK189" s="61" t="str">
        <f t="shared" si="361"/>
        <v>0</v>
      </c>
      <c r="CL189" s="61">
        <f t="shared" si="277"/>
        <v>1</v>
      </c>
      <c r="CM189" s="61" t="b">
        <f>AND(NOT(ISBLANK('Sample Manifest - ALL TYPES'!Q180)),NOT(CL189=0))</f>
        <v>0</v>
      </c>
      <c r="CR189" s="11" t="b">
        <f>AND('Sample Manifest - ALL TYPES'!B180="Illumina Library Pool",ISBLANK('Sample Manifest - ALL TYPES'!Z180))</f>
        <v>0</v>
      </c>
    </row>
    <row r="190" spans="1:96" s="11" customFormat="1" x14ac:dyDescent="0.2">
      <c r="A190" s="11">
        <f>'Sample Manifest - ALL TYPES'!C181</f>
        <v>0</v>
      </c>
      <c r="B190" s="11" t="str">
        <f t="shared" ref="B190:BK190" si="362">SUBSTITUTE(A190,B$17,"")</f>
        <v>0</v>
      </c>
      <c r="C190" s="11" t="str">
        <f t="shared" si="362"/>
        <v>0</v>
      </c>
      <c r="D190" s="11" t="str">
        <f t="shared" si="362"/>
        <v>0</v>
      </c>
      <c r="E190" s="11" t="str">
        <f t="shared" si="362"/>
        <v>0</v>
      </c>
      <c r="F190" s="11" t="str">
        <f t="shared" si="362"/>
        <v>0</v>
      </c>
      <c r="G190" s="11" t="str">
        <f t="shared" si="362"/>
        <v>0</v>
      </c>
      <c r="H190" s="11" t="str">
        <f t="shared" si="362"/>
        <v>0</v>
      </c>
      <c r="I190" s="11" t="str">
        <f t="shared" si="362"/>
        <v>0</v>
      </c>
      <c r="J190" s="11" t="str">
        <f t="shared" si="362"/>
        <v>0</v>
      </c>
      <c r="K190" s="11" t="str">
        <f t="shared" si="362"/>
        <v>0</v>
      </c>
      <c r="L190" s="11" t="str">
        <f t="shared" si="362"/>
        <v>0</v>
      </c>
      <c r="M190" s="11" t="str">
        <f t="shared" si="362"/>
        <v>0</v>
      </c>
      <c r="N190" s="11" t="str">
        <f t="shared" si="362"/>
        <v>0</v>
      </c>
      <c r="O190" s="11" t="str">
        <f t="shared" si="362"/>
        <v>0</v>
      </c>
      <c r="P190" s="11" t="str">
        <f t="shared" si="362"/>
        <v>0</v>
      </c>
      <c r="Q190" s="11" t="str">
        <f t="shared" si="362"/>
        <v>0</v>
      </c>
      <c r="R190" s="11" t="str">
        <f t="shared" si="362"/>
        <v>0</v>
      </c>
      <c r="S190" s="11" t="str">
        <f t="shared" si="362"/>
        <v>0</v>
      </c>
      <c r="T190" s="11" t="str">
        <f t="shared" si="362"/>
        <v>0</v>
      </c>
      <c r="U190" s="11" t="str">
        <f t="shared" si="362"/>
        <v>0</v>
      </c>
      <c r="V190" s="11" t="str">
        <f t="shared" si="362"/>
        <v>0</v>
      </c>
      <c r="W190" s="11" t="str">
        <f t="shared" si="362"/>
        <v>0</v>
      </c>
      <c r="X190" s="11" t="str">
        <f t="shared" si="362"/>
        <v>0</v>
      </c>
      <c r="Y190" s="11" t="str">
        <f t="shared" si="362"/>
        <v>0</v>
      </c>
      <c r="Z190" s="11" t="str">
        <f t="shared" si="362"/>
        <v>0</v>
      </c>
      <c r="AA190" s="11" t="str">
        <f t="shared" si="362"/>
        <v>0</v>
      </c>
      <c r="AB190" s="11" t="str">
        <f t="shared" si="362"/>
        <v>0</v>
      </c>
      <c r="AC190" s="11" t="str">
        <f t="shared" si="362"/>
        <v>0</v>
      </c>
      <c r="AD190" s="11" t="str">
        <f t="shared" si="362"/>
        <v>0</v>
      </c>
      <c r="AE190" s="11" t="str">
        <f t="shared" si="362"/>
        <v>0</v>
      </c>
      <c r="AF190" s="11" t="str">
        <f t="shared" si="362"/>
        <v>0</v>
      </c>
      <c r="AG190" s="11" t="str">
        <f t="shared" si="362"/>
        <v>0</v>
      </c>
      <c r="AH190" s="11" t="str">
        <f t="shared" si="362"/>
        <v>0</v>
      </c>
      <c r="AI190" s="11" t="str">
        <f t="shared" si="362"/>
        <v>0</v>
      </c>
      <c r="AJ190" s="11" t="str">
        <f t="shared" si="362"/>
        <v>0</v>
      </c>
      <c r="AK190" s="11" t="str">
        <f t="shared" si="362"/>
        <v>0</v>
      </c>
      <c r="AL190" s="11" t="str">
        <f t="shared" si="362"/>
        <v>0</v>
      </c>
      <c r="AM190" s="11" t="str">
        <f t="shared" si="362"/>
        <v>0</v>
      </c>
      <c r="AN190" s="11" t="str">
        <f t="shared" si="362"/>
        <v>0</v>
      </c>
      <c r="AO190" s="11" t="str">
        <f t="shared" si="362"/>
        <v>0</v>
      </c>
      <c r="AP190" s="11" t="str">
        <f t="shared" si="362"/>
        <v>0</v>
      </c>
      <c r="AQ190" s="11" t="str">
        <f t="shared" si="362"/>
        <v>0</v>
      </c>
      <c r="AR190" s="11" t="str">
        <f t="shared" si="362"/>
        <v>0</v>
      </c>
      <c r="AS190" s="11" t="str">
        <f t="shared" si="362"/>
        <v>0</v>
      </c>
      <c r="AT190" s="11" t="str">
        <f t="shared" si="362"/>
        <v>0</v>
      </c>
      <c r="AU190" s="11" t="str">
        <f t="shared" si="362"/>
        <v>0</v>
      </c>
      <c r="AV190" s="11" t="str">
        <f t="shared" si="362"/>
        <v>0</v>
      </c>
      <c r="AW190" s="11" t="str">
        <f t="shared" si="362"/>
        <v>0</v>
      </c>
      <c r="AX190" s="11" t="str">
        <f t="shared" si="362"/>
        <v>0</v>
      </c>
      <c r="AY190" s="11" t="str">
        <f t="shared" si="362"/>
        <v>0</v>
      </c>
      <c r="AZ190" s="11" t="str">
        <f t="shared" si="362"/>
        <v>0</v>
      </c>
      <c r="BA190" s="11" t="str">
        <f t="shared" si="362"/>
        <v>0</v>
      </c>
      <c r="BB190" s="11" t="str">
        <f t="shared" si="362"/>
        <v/>
      </c>
      <c r="BC190" s="11" t="str">
        <f t="shared" si="362"/>
        <v/>
      </c>
      <c r="BD190" s="11" t="str">
        <f t="shared" si="362"/>
        <v/>
      </c>
      <c r="BE190" s="11" t="str">
        <f t="shared" si="362"/>
        <v/>
      </c>
      <c r="BF190" s="11" t="str">
        <f t="shared" si="362"/>
        <v/>
      </c>
      <c r="BG190" s="11" t="str">
        <f t="shared" si="362"/>
        <v/>
      </c>
      <c r="BH190" s="11" t="str">
        <f t="shared" si="362"/>
        <v/>
      </c>
      <c r="BI190" s="11" t="str">
        <f t="shared" si="362"/>
        <v/>
      </c>
      <c r="BJ190" s="11" t="str">
        <f t="shared" si="362"/>
        <v/>
      </c>
      <c r="BK190" s="11" t="str">
        <f t="shared" si="362"/>
        <v/>
      </c>
      <c r="BL190" s="11" t="str">
        <f t="shared" si="272"/>
        <v/>
      </c>
      <c r="BM190" s="11" t="str">
        <f t="shared" si="273"/>
        <v/>
      </c>
      <c r="BN190" s="11">
        <f t="shared" si="274"/>
        <v>0</v>
      </c>
      <c r="BO190" s="11" t="b">
        <f t="shared" si="269"/>
        <v>0</v>
      </c>
      <c r="BP190" t="b">
        <f>AND(COUNTIF(ranges!B$2:B$4,'Sample Manifest - ALL TYPES'!G181)=0,NOT(ISBLANK('Sample Manifest - ALL TYPES'!G181)))</f>
        <v>0</v>
      </c>
      <c r="CB190" s="11" t="b">
        <f t="shared" si="275"/>
        <v>0</v>
      </c>
      <c r="CD190" s="54" t="b">
        <f>IF(OR('Sample Manifest - ALL TYPES'!AB181="Custom indexes",'Sample Manifest - ALL TYPES'!AB181="Non-listed commercial indexes"),TRUE,FALSE)</f>
        <v>0</v>
      </c>
      <c r="CE190" s="54"/>
      <c r="CG190" s="62">
        <f>'Sample Manifest - ALL TYPES'!Q181</f>
        <v>0</v>
      </c>
      <c r="CH190" s="61" t="str">
        <f t="shared" ref="CH190:CK190" si="363">SUBSTITUTE(CG190,CH$17,"")</f>
        <v>0</v>
      </c>
      <c r="CI190" s="61" t="str">
        <f t="shared" si="363"/>
        <v>0</v>
      </c>
      <c r="CJ190" s="61" t="str">
        <f t="shared" si="363"/>
        <v>0</v>
      </c>
      <c r="CK190" s="61" t="str">
        <f t="shared" si="363"/>
        <v>0</v>
      </c>
      <c r="CL190" s="61">
        <f t="shared" si="277"/>
        <v>1</v>
      </c>
      <c r="CM190" s="61" t="b">
        <f>AND(NOT(ISBLANK('Sample Manifest - ALL TYPES'!Q181)),NOT(CL190=0))</f>
        <v>0</v>
      </c>
      <c r="CR190" s="11" t="b">
        <f>AND('Sample Manifest - ALL TYPES'!B181="Illumina Library Pool",ISBLANK('Sample Manifest - ALL TYPES'!Z181))</f>
        <v>0</v>
      </c>
    </row>
    <row r="191" spans="1:96" s="11" customFormat="1" x14ac:dyDescent="0.2">
      <c r="A191" s="11">
        <f>'Sample Manifest - ALL TYPES'!C182</f>
        <v>0</v>
      </c>
      <c r="B191" s="11" t="str">
        <f t="shared" ref="B191:BK191" si="364">SUBSTITUTE(A191,B$17,"")</f>
        <v>0</v>
      </c>
      <c r="C191" s="11" t="str">
        <f t="shared" si="364"/>
        <v>0</v>
      </c>
      <c r="D191" s="11" t="str">
        <f t="shared" si="364"/>
        <v>0</v>
      </c>
      <c r="E191" s="11" t="str">
        <f t="shared" si="364"/>
        <v>0</v>
      </c>
      <c r="F191" s="11" t="str">
        <f t="shared" si="364"/>
        <v>0</v>
      </c>
      <c r="G191" s="11" t="str">
        <f t="shared" si="364"/>
        <v>0</v>
      </c>
      <c r="H191" s="11" t="str">
        <f t="shared" si="364"/>
        <v>0</v>
      </c>
      <c r="I191" s="11" t="str">
        <f t="shared" si="364"/>
        <v>0</v>
      </c>
      <c r="J191" s="11" t="str">
        <f t="shared" si="364"/>
        <v>0</v>
      </c>
      <c r="K191" s="11" t="str">
        <f t="shared" si="364"/>
        <v>0</v>
      </c>
      <c r="L191" s="11" t="str">
        <f t="shared" si="364"/>
        <v>0</v>
      </c>
      <c r="M191" s="11" t="str">
        <f t="shared" si="364"/>
        <v>0</v>
      </c>
      <c r="N191" s="11" t="str">
        <f t="shared" si="364"/>
        <v>0</v>
      </c>
      <c r="O191" s="11" t="str">
        <f t="shared" si="364"/>
        <v>0</v>
      </c>
      <c r="P191" s="11" t="str">
        <f t="shared" si="364"/>
        <v>0</v>
      </c>
      <c r="Q191" s="11" t="str">
        <f t="shared" si="364"/>
        <v>0</v>
      </c>
      <c r="R191" s="11" t="str">
        <f t="shared" si="364"/>
        <v>0</v>
      </c>
      <c r="S191" s="11" t="str">
        <f t="shared" si="364"/>
        <v>0</v>
      </c>
      <c r="T191" s="11" t="str">
        <f t="shared" si="364"/>
        <v>0</v>
      </c>
      <c r="U191" s="11" t="str">
        <f t="shared" si="364"/>
        <v>0</v>
      </c>
      <c r="V191" s="11" t="str">
        <f t="shared" si="364"/>
        <v>0</v>
      </c>
      <c r="W191" s="11" t="str">
        <f t="shared" si="364"/>
        <v>0</v>
      </c>
      <c r="X191" s="11" t="str">
        <f t="shared" si="364"/>
        <v>0</v>
      </c>
      <c r="Y191" s="11" t="str">
        <f t="shared" si="364"/>
        <v>0</v>
      </c>
      <c r="Z191" s="11" t="str">
        <f t="shared" si="364"/>
        <v>0</v>
      </c>
      <c r="AA191" s="11" t="str">
        <f t="shared" si="364"/>
        <v>0</v>
      </c>
      <c r="AB191" s="11" t="str">
        <f t="shared" si="364"/>
        <v>0</v>
      </c>
      <c r="AC191" s="11" t="str">
        <f t="shared" si="364"/>
        <v>0</v>
      </c>
      <c r="AD191" s="11" t="str">
        <f t="shared" si="364"/>
        <v>0</v>
      </c>
      <c r="AE191" s="11" t="str">
        <f t="shared" si="364"/>
        <v>0</v>
      </c>
      <c r="AF191" s="11" t="str">
        <f t="shared" si="364"/>
        <v>0</v>
      </c>
      <c r="AG191" s="11" t="str">
        <f t="shared" si="364"/>
        <v>0</v>
      </c>
      <c r="AH191" s="11" t="str">
        <f t="shared" si="364"/>
        <v>0</v>
      </c>
      <c r="AI191" s="11" t="str">
        <f t="shared" si="364"/>
        <v>0</v>
      </c>
      <c r="AJ191" s="11" t="str">
        <f t="shared" si="364"/>
        <v>0</v>
      </c>
      <c r="AK191" s="11" t="str">
        <f t="shared" si="364"/>
        <v>0</v>
      </c>
      <c r="AL191" s="11" t="str">
        <f t="shared" si="364"/>
        <v>0</v>
      </c>
      <c r="AM191" s="11" t="str">
        <f t="shared" si="364"/>
        <v>0</v>
      </c>
      <c r="AN191" s="11" t="str">
        <f t="shared" si="364"/>
        <v>0</v>
      </c>
      <c r="AO191" s="11" t="str">
        <f t="shared" si="364"/>
        <v>0</v>
      </c>
      <c r="AP191" s="11" t="str">
        <f t="shared" si="364"/>
        <v>0</v>
      </c>
      <c r="AQ191" s="11" t="str">
        <f t="shared" si="364"/>
        <v>0</v>
      </c>
      <c r="AR191" s="11" t="str">
        <f t="shared" si="364"/>
        <v>0</v>
      </c>
      <c r="AS191" s="11" t="str">
        <f t="shared" si="364"/>
        <v>0</v>
      </c>
      <c r="AT191" s="11" t="str">
        <f t="shared" si="364"/>
        <v>0</v>
      </c>
      <c r="AU191" s="11" t="str">
        <f t="shared" si="364"/>
        <v>0</v>
      </c>
      <c r="AV191" s="11" t="str">
        <f t="shared" si="364"/>
        <v>0</v>
      </c>
      <c r="AW191" s="11" t="str">
        <f t="shared" si="364"/>
        <v>0</v>
      </c>
      <c r="AX191" s="11" t="str">
        <f t="shared" si="364"/>
        <v>0</v>
      </c>
      <c r="AY191" s="11" t="str">
        <f t="shared" si="364"/>
        <v>0</v>
      </c>
      <c r="AZ191" s="11" t="str">
        <f t="shared" si="364"/>
        <v>0</v>
      </c>
      <c r="BA191" s="11" t="str">
        <f t="shared" si="364"/>
        <v>0</v>
      </c>
      <c r="BB191" s="11" t="str">
        <f t="shared" si="364"/>
        <v/>
      </c>
      <c r="BC191" s="11" t="str">
        <f t="shared" si="364"/>
        <v/>
      </c>
      <c r="BD191" s="11" t="str">
        <f t="shared" si="364"/>
        <v/>
      </c>
      <c r="BE191" s="11" t="str">
        <f t="shared" si="364"/>
        <v/>
      </c>
      <c r="BF191" s="11" t="str">
        <f t="shared" si="364"/>
        <v/>
      </c>
      <c r="BG191" s="11" t="str">
        <f t="shared" si="364"/>
        <v/>
      </c>
      <c r="BH191" s="11" t="str">
        <f t="shared" si="364"/>
        <v/>
      </c>
      <c r="BI191" s="11" t="str">
        <f t="shared" si="364"/>
        <v/>
      </c>
      <c r="BJ191" s="11" t="str">
        <f t="shared" si="364"/>
        <v/>
      </c>
      <c r="BK191" s="11" t="str">
        <f t="shared" si="364"/>
        <v/>
      </c>
      <c r="BL191" s="11" t="str">
        <f t="shared" si="272"/>
        <v/>
      </c>
      <c r="BM191" s="11" t="str">
        <f t="shared" si="273"/>
        <v/>
      </c>
      <c r="BN191" s="11">
        <f t="shared" si="274"/>
        <v>0</v>
      </c>
      <c r="BO191" s="11" t="b">
        <f t="shared" si="269"/>
        <v>0</v>
      </c>
      <c r="BP191" t="b">
        <f>AND(COUNTIF(ranges!B$2:B$4,'Sample Manifest - ALL TYPES'!G182)=0,NOT(ISBLANK('Sample Manifest - ALL TYPES'!G182)))</f>
        <v>0</v>
      </c>
      <c r="CB191" s="11" t="b">
        <f t="shared" si="275"/>
        <v>0</v>
      </c>
      <c r="CD191" s="54" t="b">
        <f>IF(OR('Sample Manifest - ALL TYPES'!AB182="Custom indexes",'Sample Manifest - ALL TYPES'!AB182="Non-listed commercial indexes"),TRUE,FALSE)</f>
        <v>0</v>
      </c>
      <c r="CE191" s="54"/>
      <c r="CG191" s="62">
        <f>'Sample Manifest - ALL TYPES'!Q182</f>
        <v>0</v>
      </c>
      <c r="CH191" s="61" t="str">
        <f t="shared" ref="CH191:CK191" si="365">SUBSTITUTE(CG191,CH$17,"")</f>
        <v>0</v>
      </c>
      <c r="CI191" s="61" t="str">
        <f t="shared" si="365"/>
        <v>0</v>
      </c>
      <c r="CJ191" s="61" t="str">
        <f t="shared" si="365"/>
        <v>0</v>
      </c>
      <c r="CK191" s="61" t="str">
        <f t="shared" si="365"/>
        <v>0</v>
      </c>
      <c r="CL191" s="61">
        <f t="shared" si="277"/>
        <v>1</v>
      </c>
      <c r="CM191" s="61" t="b">
        <f>AND(NOT(ISBLANK('Sample Manifest - ALL TYPES'!Q182)),NOT(CL191=0))</f>
        <v>0</v>
      </c>
      <c r="CR191" s="11" t="b">
        <f>AND('Sample Manifest - ALL TYPES'!B182="Illumina Library Pool",ISBLANK('Sample Manifest - ALL TYPES'!Z182))</f>
        <v>0</v>
      </c>
    </row>
    <row r="192" spans="1:96" s="11" customFormat="1" x14ac:dyDescent="0.2">
      <c r="A192" s="11">
        <f>'Sample Manifest - ALL TYPES'!C183</f>
        <v>0</v>
      </c>
      <c r="B192" s="11" t="str">
        <f t="shared" ref="B192:BK192" si="366">SUBSTITUTE(A192,B$17,"")</f>
        <v>0</v>
      </c>
      <c r="C192" s="11" t="str">
        <f t="shared" si="366"/>
        <v>0</v>
      </c>
      <c r="D192" s="11" t="str">
        <f t="shared" si="366"/>
        <v>0</v>
      </c>
      <c r="E192" s="11" t="str">
        <f t="shared" si="366"/>
        <v>0</v>
      </c>
      <c r="F192" s="11" t="str">
        <f t="shared" si="366"/>
        <v>0</v>
      </c>
      <c r="G192" s="11" t="str">
        <f t="shared" si="366"/>
        <v>0</v>
      </c>
      <c r="H192" s="11" t="str">
        <f t="shared" si="366"/>
        <v>0</v>
      </c>
      <c r="I192" s="11" t="str">
        <f t="shared" si="366"/>
        <v>0</v>
      </c>
      <c r="J192" s="11" t="str">
        <f t="shared" si="366"/>
        <v>0</v>
      </c>
      <c r="K192" s="11" t="str">
        <f t="shared" si="366"/>
        <v>0</v>
      </c>
      <c r="L192" s="11" t="str">
        <f t="shared" si="366"/>
        <v>0</v>
      </c>
      <c r="M192" s="11" t="str">
        <f t="shared" si="366"/>
        <v>0</v>
      </c>
      <c r="N192" s="11" t="str">
        <f t="shared" si="366"/>
        <v>0</v>
      </c>
      <c r="O192" s="11" t="str">
        <f t="shared" si="366"/>
        <v>0</v>
      </c>
      <c r="P192" s="11" t="str">
        <f t="shared" si="366"/>
        <v>0</v>
      </c>
      <c r="Q192" s="11" t="str">
        <f t="shared" si="366"/>
        <v>0</v>
      </c>
      <c r="R192" s="11" t="str">
        <f t="shared" si="366"/>
        <v>0</v>
      </c>
      <c r="S192" s="11" t="str">
        <f t="shared" si="366"/>
        <v>0</v>
      </c>
      <c r="T192" s="11" t="str">
        <f t="shared" si="366"/>
        <v>0</v>
      </c>
      <c r="U192" s="11" t="str">
        <f t="shared" si="366"/>
        <v>0</v>
      </c>
      <c r="V192" s="11" t="str">
        <f t="shared" si="366"/>
        <v>0</v>
      </c>
      <c r="W192" s="11" t="str">
        <f t="shared" si="366"/>
        <v>0</v>
      </c>
      <c r="X192" s="11" t="str">
        <f t="shared" si="366"/>
        <v>0</v>
      </c>
      <c r="Y192" s="11" t="str">
        <f t="shared" si="366"/>
        <v>0</v>
      </c>
      <c r="Z192" s="11" t="str">
        <f t="shared" si="366"/>
        <v>0</v>
      </c>
      <c r="AA192" s="11" t="str">
        <f t="shared" si="366"/>
        <v>0</v>
      </c>
      <c r="AB192" s="11" t="str">
        <f t="shared" si="366"/>
        <v>0</v>
      </c>
      <c r="AC192" s="11" t="str">
        <f t="shared" si="366"/>
        <v>0</v>
      </c>
      <c r="AD192" s="11" t="str">
        <f t="shared" si="366"/>
        <v>0</v>
      </c>
      <c r="AE192" s="11" t="str">
        <f t="shared" si="366"/>
        <v>0</v>
      </c>
      <c r="AF192" s="11" t="str">
        <f t="shared" si="366"/>
        <v>0</v>
      </c>
      <c r="AG192" s="11" t="str">
        <f t="shared" si="366"/>
        <v>0</v>
      </c>
      <c r="AH192" s="11" t="str">
        <f t="shared" si="366"/>
        <v>0</v>
      </c>
      <c r="AI192" s="11" t="str">
        <f t="shared" si="366"/>
        <v>0</v>
      </c>
      <c r="AJ192" s="11" t="str">
        <f t="shared" si="366"/>
        <v>0</v>
      </c>
      <c r="AK192" s="11" t="str">
        <f t="shared" si="366"/>
        <v>0</v>
      </c>
      <c r="AL192" s="11" t="str">
        <f t="shared" si="366"/>
        <v>0</v>
      </c>
      <c r="AM192" s="11" t="str">
        <f t="shared" si="366"/>
        <v>0</v>
      </c>
      <c r="AN192" s="11" t="str">
        <f t="shared" si="366"/>
        <v>0</v>
      </c>
      <c r="AO192" s="11" t="str">
        <f t="shared" si="366"/>
        <v>0</v>
      </c>
      <c r="AP192" s="11" t="str">
        <f t="shared" si="366"/>
        <v>0</v>
      </c>
      <c r="AQ192" s="11" t="str">
        <f t="shared" si="366"/>
        <v>0</v>
      </c>
      <c r="AR192" s="11" t="str">
        <f t="shared" si="366"/>
        <v>0</v>
      </c>
      <c r="AS192" s="11" t="str">
        <f t="shared" si="366"/>
        <v>0</v>
      </c>
      <c r="AT192" s="11" t="str">
        <f t="shared" si="366"/>
        <v>0</v>
      </c>
      <c r="AU192" s="11" t="str">
        <f t="shared" si="366"/>
        <v>0</v>
      </c>
      <c r="AV192" s="11" t="str">
        <f t="shared" si="366"/>
        <v>0</v>
      </c>
      <c r="AW192" s="11" t="str">
        <f t="shared" si="366"/>
        <v>0</v>
      </c>
      <c r="AX192" s="11" t="str">
        <f t="shared" si="366"/>
        <v>0</v>
      </c>
      <c r="AY192" s="11" t="str">
        <f t="shared" si="366"/>
        <v>0</v>
      </c>
      <c r="AZ192" s="11" t="str">
        <f t="shared" si="366"/>
        <v>0</v>
      </c>
      <c r="BA192" s="11" t="str">
        <f t="shared" si="366"/>
        <v>0</v>
      </c>
      <c r="BB192" s="11" t="str">
        <f t="shared" si="366"/>
        <v/>
      </c>
      <c r="BC192" s="11" t="str">
        <f t="shared" si="366"/>
        <v/>
      </c>
      <c r="BD192" s="11" t="str">
        <f t="shared" si="366"/>
        <v/>
      </c>
      <c r="BE192" s="11" t="str">
        <f t="shared" si="366"/>
        <v/>
      </c>
      <c r="BF192" s="11" t="str">
        <f t="shared" si="366"/>
        <v/>
      </c>
      <c r="BG192" s="11" t="str">
        <f t="shared" si="366"/>
        <v/>
      </c>
      <c r="BH192" s="11" t="str">
        <f t="shared" si="366"/>
        <v/>
      </c>
      <c r="BI192" s="11" t="str">
        <f t="shared" si="366"/>
        <v/>
      </c>
      <c r="BJ192" s="11" t="str">
        <f t="shared" si="366"/>
        <v/>
      </c>
      <c r="BK192" s="11" t="str">
        <f t="shared" si="366"/>
        <v/>
      </c>
      <c r="BL192" s="11" t="str">
        <f t="shared" si="272"/>
        <v/>
      </c>
      <c r="BM192" s="11" t="str">
        <f t="shared" si="273"/>
        <v/>
      </c>
      <c r="BN192" s="11">
        <f t="shared" si="274"/>
        <v>0</v>
      </c>
      <c r="BO192" s="11" t="b">
        <f t="shared" si="269"/>
        <v>0</v>
      </c>
      <c r="BP192" t="b">
        <f>AND(COUNTIF(ranges!B$2:B$4,'Sample Manifest - ALL TYPES'!G183)=0,NOT(ISBLANK('Sample Manifest - ALL TYPES'!G183)))</f>
        <v>0</v>
      </c>
      <c r="CB192" s="11" t="b">
        <f t="shared" si="275"/>
        <v>0</v>
      </c>
      <c r="CD192" s="54" t="b">
        <f>IF(OR('Sample Manifest - ALL TYPES'!AB183="Custom indexes",'Sample Manifest - ALL TYPES'!AB183="Non-listed commercial indexes"),TRUE,FALSE)</f>
        <v>0</v>
      </c>
      <c r="CE192" s="54"/>
      <c r="CG192" s="62">
        <f>'Sample Manifest - ALL TYPES'!Q183</f>
        <v>0</v>
      </c>
      <c r="CH192" s="61" t="str">
        <f t="shared" ref="CH192:CK192" si="367">SUBSTITUTE(CG192,CH$17,"")</f>
        <v>0</v>
      </c>
      <c r="CI192" s="61" t="str">
        <f t="shared" si="367"/>
        <v>0</v>
      </c>
      <c r="CJ192" s="61" t="str">
        <f t="shared" si="367"/>
        <v>0</v>
      </c>
      <c r="CK192" s="61" t="str">
        <f t="shared" si="367"/>
        <v>0</v>
      </c>
      <c r="CL192" s="61">
        <f t="shared" si="277"/>
        <v>1</v>
      </c>
      <c r="CM192" s="61" t="b">
        <f>AND(NOT(ISBLANK('Sample Manifest - ALL TYPES'!Q183)),NOT(CL192=0))</f>
        <v>0</v>
      </c>
      <c r="CR192" s="11" t="b">
        <f>AND('Sample Manifest - ALL TYPES'!B183="Illumina Library Pool",ISBLANK('Sample Manifest - ALL TYPES'!Z183))</f>
        <v>0</v>
      </c>
    </row>
    <row r="193" spans="1:96" s="11" customFormat="1" x14ac:dyDescent="0.2">
      <c r="A193" s="11">
        <f>'Sample Manifest - ALL TYPES'!C184</f>
        <v>0</v>
      </c>
      <c r="B193" s="11" t="str">
        <f t="shared" ref="B193:BK193" si="368">SUBSTITUTE(A193,B$17,"")</f>
        <v>0</v>
      </c>
      <c r="C193" s="11" t="str">
        <f t="shared" si="368"/>
        <v>0</v>
      </c>
      <c r="D193" s="11" t="str">
        <f t="shared" si="368"/>
        <v>0</v>
      </c>
      <c r="E193" s="11" t="str">
        <f t="shared" si="368"/>
        <v>0</v>
      </c>
      <c r="F193" s="11" t="str">
        <f t="shared" si="368"/>
        <v>0</v>
      </c>
      <c r="G193" s="11" t="str">
        <f t="shared" si="368"/>
        <v>0</v>
      </c>
      <c r="H193" s="11" t="str">
        <f t="shared" si="368"/>
        <v>0</v>
      </c>
      <c r="I193" s="11" t="str">
        <f t="shared" si="368"/>
        <v>0</v>
      </c>
      <c r="J193" s="11" t="str">
        <f t="shared" si="368"/>
        <v>0</v>
      </c>
      <c r="K193" s="11" t="str">
        <f t="shared" si="368"/>
        <v>0</v>
      </c>
      <c r="L193" s="11" t="str">
        <f t="shared" si="368"/>
        <v>0</v>
      </c>
      <c r="M193" s="11" t="str">
        <f t="shared" si="368"/>
        <v>0</v>
      </c>
      <c r="N193" s="11" t="str">
        <f t="shared" si="368"/>
        <v>0</v>
      </c>
      <c r="O193" s="11" t="str">
        <f t="shared" si="368"/>
        <v>0</v>
      </c>
      <c r="P193" s="11" t="str">
        <f t="shared" si="368"/>
        <v>0</v>
      </c>
      <c r="Q193" s="11" t="str">
        <f t="shared" si="368"/>
        <v>0</v>
      </c>
      <c r="R193" s="11" t="str">
        <f t="shared" si="368"/>
        <v>0</v>
      </c>
      <c r="S193" s="11" t="str">
        <f t="shared" si="368"/>
        <v>0</v>
      </c>
      <c r="T193" s="11" t="str">
        <f t="shared" si="368"/>
        <v>0</v>
      </c>
      <c r="U193" s="11" t="str">
        <f t="shared" si="368"/>
        <v>0</v>
      </c>
      <c r="V193" s="11" t="str">
        <f t="shared" si="368"/>
        <v>0</v>
      </c>
      <c r="W193" s="11" t="str">
        <f t="shared" si="368"/>
        <v>0</v>
      </c>
      <c r="X193" s="11" t="str">
        <f t="shared" si="368"/>
        <v>0</v>
      </c>
      <c r="Y193" s="11" t="str">
        <f t="shared" si="368"/>
        <v>0</v>
      </c>
      <c r="Z193" s="11" t="str">
        <f t="shared" si="368"/>
        <v>0</v>
      </c>
      <c r="AA193" s="11" t="str">
        <f t="shared" si="368"/>
        <v>0</v>
      </c>
      <c r="AB193" s="11" t="str">
        <f t="shared" si="368"/>
        <v>0</v>
      </c>
      <c r="AC193" s="11" t="str">
        <f t="shared" si="368"/>
        <v>0</v>
      </c>
      <c r="AD193" s="11" t="str">
        <f t="shared" si="368"/>
        <v>0</v>
      </c>
      <c r="AE193" s="11" t="str">
        <f t="shared" si="368"/>
        <v>0</v>
      </c>
      <c r="AF193" s="11" t="str">
        <f t="shared" si="368"/>
        <v>0</v>
      </c>
      <c r="AG193" s="11" t="str">
        <f t="shared" si="368"/>
        <v>0</v>
      </c>
      <c r="AH193" s="11" t="str">
        <f t="shared" si="368"/>
        <v>0</v>
      </c>
      <c r="AI193" s="11" t="str">
        <f t="shared" si="368"/>
        <v>0</v>
      </c>
      <c r="AJ193" s="11" t="str">
        <f t="shared" si="368"/>
        <v>0</v>
      </c>
      <c r="AK193" s="11" t="str">
        <f t="shared" si="368"/>
        <v>0</v>
      </c>
      <c r="AL193" s="11" t="str">
        <f t="shared" si="368"/>
        <v>0</v>
      </c>
      <c r="AM193" s="11" t="str">
        <f t="shared" si="368"/>
        <v>0</v>
      </c>
      <c r="AN193" s="11" t="str">
        <f t="shared" si="368"/>
        <v>0</v>
      </c>
      <c r="AO193" s="11" t="str">
        <f t="shared" si="368"/>
        <v>0</v>
      </c>
      <c r="AP193" s="11" t="str">
        <f t="shared" si="368"/>
        <v>0</v>
      </c>
      <c r="AQ193" s="11" t="str">
        <f t="shared" si="368"/>
        <v>0</v>
      </c>
      <c r="AR193" s="11" t="str">
        <f t="shared" si="368"/>
        <v>0</v>
      </c>
      <c r="AS193" s="11" t="str">
        <f t="shared" si="368"/>
        <v>0</v>
      </c>
      <c r="AT193" s="11" t="str">
        <f t="shared" si="368"/>
        <v>0</v>
      </c>
      <c r="AU193" s="11" t="str">
        <f t="shared" si="368"/>
        <v>0</v>
      </c>
      <c r="AV193" s="11" t="str">
        <f t="shared" si="368"/>
        <v>0</v>
      </c>
      <c r="AW193" s="11" t="str">
        <f t="shared" si="368"/>
        <v>0</v>
      </c>
      <c r="AX193" s="11" t="str">
        <f t="shared" si="368"/>
        <v>0</v>
      </c>
      <c r="AY193" s="11" t="str">
        <f t="shared" si="368"/>
        <v>0</v>
      </c>
      <c r="AZ193" s="11" t="str">
        <f t="shared" si="368"/>
        <v>0</v>
      </c>
      <c r="BA193" s="11" t="str">
        <f t="shared" si="368"/>
        <v>0</v>
      </c>
      <c r="BB193" s="11" t="str">
        <f t="shared" si="368"/>
        <v/>
      </c>
      <c r="BC193" s="11" t="str">
        <f t="shared" si="368"/>
        <v/>
      </c>
      <c r="BD193" s="11" t="str">
        <f t="shared" si="368"/>
        <v/>
      </c>
      <c r="BE193" s="11" t="str">
        <f t="shared" si="368"/>
        <v/>
      </c>
      <c r="BF193" s="11" t="str">
        <f t="shared" si="368"/>
        <v/>
      </c>
      <c r="BG193" s="11" t="str">
        <f t="shared" si="368"/>
        <v/>
      </c>
      <c r="BH193" s="11" t="str">
        <f t="shared" si="368"/>
        <v/>
      </c>
      <c r="BI193" s="11" t="str">
        <f t="shared" si="368"/>
        <v/>
      </c>
      <c r="BJ193" s="11" t="str">
        <f t="shared" si="368"/>
        <v/>
      </c>
      <c r="BK193" s="11" t="str">
        <f t="shared" si="368"/>
        <v/>
      </c>
      <c r="BL193" s="11" t="str">
        <f t="shared" si="272"/>
        <v/>
      </c>
      <c r="BM193" s="11" t="str">
        <f t="shared" si="273"/>
        <v/>
      </c>
      <c r="BN193" s="11">
        <f t="shared" si="274"/>
        <v>0</v>
      </c>
      <c r="BO193" s="11" t="b">
        <f t="shared" si="269"/>
        <v>0</v>
      </c>
      <c r="BP193" t="b">
        <f>AND(COUNTIF(ranges!B$2:B$4,'Sample Manifest - ALL TYPES'!G184)=0,NOT(ISBLANK('Sample Manifest - ALL TYPES'!G184)))</f>
        <v>0</v>
      </c>
      <c r="CB193" s="11" t="b">
        <f t="shared" si="275"/>
        <v>0</v>
      </c>
      <c r="CD193" s="54" t="b">
        <f>IF(OR('Sample Manifest - ALL TYPES'!AB184="Custom indexes",'Sample Manifest - ALL TYPES'!AB184="Non-listed commercial indexes"),TRUE,FALSE)</f>
        <v>0</v>
      </c>
      <c r="CE193" s="54"/>
      <c r="CG193" s="62">
        <f>'Sample Manifest - ALL TYPES'!Q184</f>
        <v>0</v>
      </c>
      <c r="CH193" s="61" t="str">
        <f t="shared" ref="CH193:CK193" si="369">SUBSTITUTE(CG193,CH$17,"")</f>
        <v>0</v>
      </c>
      <c r="CI193" s="61" t="str">
        <f t="shared" si="369"/>
        <v>0</v>
      </c>
      <c r="CJ193" s="61" t="str">
        <f t="shared" si="369"/>
        <v>0</v>
      </c>
      <c r="CK193" s="61" t="str">
        <f t="shared" si="369"/>
        <v>0</v>
      </c>
      <c r="CL193" s="61">
        <f t="shared" si="277"/>
        <v>1</v>
      </c>
      <c r="CM193" s="61" t="b">
        <f>AND(NOT(ISBLANK('Sample Manifest - ALL TYPES'!Q184)),NOT(CL193=0))</f>
        <v>0</v>
      </c>
      <c r="CR193" s="11" t="b">
        <f>AND('Sample Manifest - ALL TYPES'!B184="Illumina Library Pool",ISBLANK('Sample Manifest - ALL TYPES'!Z184))</f>
        <v>0</v>
      </c>
    </row>
    <row r="194" spans="1:96" s="11" customFormat="1" x14ac:dyDescent="0.2">
      <c r="A194" s="11">
        <f>'Sample Manifest - ALL TYPES'!C185</f>
        <v>0</v>
      </c>
      <c r="B194" s="11" t="str">
        <f t="shared" ref="B194:BK194" si="370">SUBSTITUTE(A194,B$17,"")</f>
        <v>0</v>
      </c>
      <c r="C194" s="11" t="str">
        <f t="shared" si="370"/>
        <v>0</v>
      </c>
      <c r="D194" s="11" t="str">
        <f t="shared" si="370"/>
        <v>0</v>
      </c>
      <c r="E194" s="11" t="str">
        <f t="shared" si="370"/>
        <v>0</v>
      </c>
      <c r="F194" s="11" t="str">
        <f t="shared" si="370"/>
        <v>0</v>
      </c>
      <c r="G194" s="11" t="str">
        <f t="shared" si="370"/>
        <v>0</v>
      </c>
      <c r="H194" s="11" t="str">
        <f t="shared" si="370"/>
        <v>0</v>
      </c>
      <c r="I194" s="11" t="str">
        <f t="shared" si="370"/>
        <v>0</v>
      </c>
      <c r="J194" s="11" t="str">
        <f t="shared" si="370"/>
        <v>0</v>
      </c>
      <c r="K194" s="11" t="str">
        <f t="shared" si="370"/>
        <v>0</v>
      </c>
      <c r="L194" s="11" t="str">
        <f t="shared" si="370"/>
        <v>0</v>
      </c>
      <c r="M194" s="11" t="str">
        <f t="shared" si="370"/>
        <v>0</v>
      </c>
      <c r="N194" s="11" t="str">
        <f t="shared" si="370"/>
        <v>0</v>
      </c>
      <c r="O194" s="11" t="str">
        <f t="shared" si="370"/>
        <v>0</v>
      </c>
      <c r="P194" s="11" t="str">
        <f t="shared" si="370"/>
        <v>0</v>
      </c>
      <c r="Q194" s="11" t="str">
        <f t="shared" si="370"/>
        <v>0</v>
      </c>
      <c r="R194" s="11" t="str">
        <f t="shared" si="370"/>
        <v>0</v>
      </c>
      <c r="S194" s="11" t="str">
        <f t="shared" si="370"/>
        <v>0</v>
      </c>
      <c r="T194" s="11" t="str">
        <f t="shared" si="370"/>
        <v>0</v>
      </c>
      <c r="U194" s="11" t="str">
        <f t="shared" si="370"/>
        <v>0</v>
      </c>
      <c r="V194" s="11" t="str">
        <f t="shared" si="370"/>
        <v>0</v>
      </c>
      <c r="W194" s="11" t="str">
        <f t="shared" si="370"/>
        <v>0</v>
      </c>
      <c r="X194" s="11" t="str">
        <f t="shared" si="370"/>
        <v>0</v>
      </c>
      <c r="Y194" s="11" t="str">
        <f t="shared" si="370"/>
        <v>0</v>
      </c>
      <c r="Z194" s="11" t="str">
        <f t="shared" si="370"/>
        <v>0</v>
      </c>
      <c r="AA194" s="11" t="str">
        <f t="shared" si="370"/>
        <v>0</v>
      </c>
      <c r="AB194" s="11" t="str">
        <f t="shared" si="370"/>
        <v>0</v>
      </c>
      <c r="AC194" s="11" t="str">
        <f t="shared" si="370"/>
        <v>0</v>
      </c>
      <c r="AD194" s="11" t="str">
        <f t="shared" si="370"/>
        <v>0</v>
      </c>
      <c r="AE194" s="11" t="str">
        <f t="shared" si="370"/>
        <v>0</v>
      </c>
      <c r="AF194" s="11" t="str">
        <f t="shared" si="370"/>
        <v>0</v>
      </c>
      <c r="AG194" s="11" t="str">
        <f t="shared" si="370"/>
        <v>0</v>
      </c>
      <c r="AH194" s="11" t="str">
        <f t="shared" si="370"/>
        <v>0</v>
      </c>
      <c r="AI194" s="11" t="str">
        <f t="shared" si="370"/>
        <v>0</v>
      </c>
      <c r="AJ194" s="11" t="str">
        <f t="shared" si="370"/>
        <v>0</v>
      </c>
      <c r="AK194" s="11" t="str">
        <f t="shared" si="370"/>
        <v>0</v>
      </c>
      <c r="AL194" s="11" t="str">
        <f t="shared" si="370"/>
        <v>0</v>
      </c>
      <c r="AM194" s="11" t="str">
        <f t="shared" si="370"/>
        <v>0</v>
      </c>
      <c r="AN194" s="11" t="str">
        <f t="shared" si="370"/>
        <v>0</v>
      </c>
      <c r="AO194" s="11" t="str">
        <f t="shared" si="370"/>
        <v>0</v>
      </c>
      <c r="AP194" s="11" t="str">
        <f t="shared" si="370"/>
        <v>0</v>
      </c>
      <c r="AQ194" s="11" t="str">
        <f t="shared" si="370"/>
        <v>0</v>
      </c>
      <c r="AR194" s="11" t="str">
        <f t="shared" si="370"/>
        <v>0</v>
      </c>
      <c r="AS194" s="11" t="str">
        <f t="shared" si="370"/>
        <v>0</v>
      </c>
      <c r="AT194" s="11" t="str">
        <f t="shared" si="370"/>
        <v>0</v>
      </c>
      <c r="AU194" s="11" t="str">
        <f t="shared" si="370"/>
        <v>0</v>
      </c>
      <c r="AV194" s="11" t="str">
        <f t="shared" si="370"/>
        <v>0</v>
      </c>
      <c r="AW194" s="11" t="str">
        <f t="shared" si="370"/>
        <v>0</v>
      </c>
      <c r="AX194" s="11" t="str">
        <f t="shared" si="370"/>
        <v>0</v>
      </c>
      <c r="AY194" s="11" t="str">
        <f t="shared" si="370"/>
        <v>0</v>
      </c>
      <c r="AZ194" s="11" t="str">
        <f t="shared" si="370"/>
        <v>0</v>
      </c>
      <c r="BA194" s="11" t="str">
        <f t="shared" si="370"/>
        <v>0</v>
      </c>
      <c r="BB194" s="11" t="str">
        <f t="shared" si="370"/>
        <v/>
      </c>
      <c r="BC194" s="11" t="str">
        <f t="shared" si="370"/>
        <v/>
      </c>
      <c r="BD194" s="11" t="str">
        <f t="shared" si="370"/>
        <v/>
      </c>
      <c r="BE194" s="11" t="str">
        <f t="shared" si="370"/>
        <v/>
      </c>
      <c r="BF194" s="11" t="str">
        <f t="shared" si="370"/>
        <v/>
      </c>
      <c r="BG194" s="11" t="str">
        <f t="shared" si="370"/>
        <v/>
      </c>
      <c r="BH194" s="11" t="str">
        <f t="shared" si="370"/>
        <v/>
      </c>
      <c r="BI194" s="11" t="str">
        <f t="shared" si="370"/>
        <v/>
      </c>
      <c r="BJ194" s="11" t="str">
        <f t="shared" si="370"/>
        <v/>
      </c>
      <c r="BK194" s="11" t="str">
        <f t="shared" si="370"/>
        <v/>
      </c>
      <c r="BL194" s="11" t="str">
        <f t="shared" si="272"/>
        <v/>
      </c>
      <c r="BM194" s="11" t="str">
        <f t="shared" si="273"/>
        <v/>
      </c>
      <c r="BN194" s="11">
        <f t="shared" si="274"/>
        <v>0</v>
      </c>
      <c r="BO194" s="11" t="b">
        <f t="shared" si="269"/>
        <v>0</v>
      </c>
      <c r="BP194" t="b">
        <f>AND(COUNTIF(ranges!B$2:B$4,'Sample Manifest - ALL TYPES'!G185)=0,NOT(ISBLANK('Sample Manifest - ALL TYPES'!G185)))</f>
        <v>0</v>
      </c>
      <c r="CB194" s="11" t="b">
        <f t="shared" si="275"/>
        <v>0</v>
      </c>
      <c r="CD194" s="54" t="b">
        <f>IF(OR('Sample Manifest - ALL TYPES'!AB185="Custom indexes",'Sample Manifest - ALL TYPES'!AB185="Non-listed commercial indexes"),TRUE,FALSE)</f>
        <v>0</v>
      </c>
      <c r="CE194" s="54"/>
      <c r="CG194" s="62">
        <f>'Sample Manifest - ALL TYPES'!Q185</f>
        <v>0</v>
      </c>
      <c r="CH194" s="61" t="str">
        <f t="shared" ref="CH194:CK194" si="371">SUBSTITUTE(CG194,CH$17,"")</f>
        <v>0</v>
      </c>
      <c r="CI194" s="61" t="str">
        <f t="shared" si="371"/>
        <v>0</v>
      </c>
      <c r="CJ194" s="61" t="str">
        <f t="shared" si="371"/>
        <v>0</v>
      </c>
      <c r="CK194" s="61" t="str">
        <f t="shared" si="371"/>
        <v>0</v>
      </c>
      <c r="CL194" s="61">
        <f t="shared" si="277"/>
        <v>1</v>
      </c>
      <c r="CM194" s="61" t="b">
        <f>AND(NOT(ISBLANK('Sample Manifest - ALL TYPES'!Q185)),NOT(CL194=0))</f>
        <v>0</v>
      </c>
      <c r="CR194" s="11" t="b">
        <f>AND('Sample Manifest - ALL TYPES'!B185="Illumina Library Pool",ISBLANK('Sample Manifest - ALL TYPES'!Z185))</f>
        <v>0</v>
      </c>
    </row>
    <row r="195" spans="1:96" s="11" customFormat="1" x14ac:dyDescent="0.2">
      <c r="A195" s="11">
        <f>'Sample Manifest - ALL TYPES'!C186</f>
        <v>0</v>
      </c>
      <c r="B195" s="11" t="str">
        <f t="shared" ref="B195:BK195" si="372">SUBSTITUTE(A195,B$17,"")</f>
        <v>0</v>
      </c>
      <c r="C195" s="11" t="str">
        <f t="shared" si="372"/>
        <v>0</v>
      </c>
      <c r="D195" s="11" t="str">
        <f t="shared" si="372"/>
        <v>0</v>
      </c>
      <c r="E195" s="11" t="str">
        <f t="shared" si="372"/>
        <v>0</v>
      </c>
      <c r="F195" s="11" t="str">
        <f t="shared" si="372"/>
        <v>0</v>
      </c>
      <c r="G195" s="11" t="str">
        <f t="shared" si="372"/>
        <v>0</v>
      </c>
      <c r="H195" s="11" t="str">
        <f t="shared" si="372"/>
        <v>0</v>
      </c>
      <c r="I195" s="11" t="str">
        <f t="shared" si="372"/>
        <v>0</v>
      </c>
      <c r="J195" s="11" t="str">
        <f t="shared" si="372"/>
        <v>0</v>
      </c>
      <c r="K195" s="11" t="str">
        <f t="shared" si="372"/>
        <v>0</v>
      </c>
      <c r="L195" s="11" t="str">
        <f t="shared" si="372"/>
        <v>0</v>
      </c>
      <c r="M195" s="11" t="str">
        <f t="shared" si="372"/>
        <v>0</v>
      </c>
      <c r="N195" s="11" t="str">
        <f t="shared" si="372"/>
        <v>0</v>
      </c>
      <c r="O195" s="11" t="str">
        <f t="shared" si="372"/>
        <v>0</v>
      </c>
      <c r="P195" s="11" t="str">
        <f t="shared" si="372"/>
        <v>0</v>
      </c>
      <c r="Q195" s="11" t="str">
        <f t="shared" si="372"/>
        <v>0</v>
      </c>
      <c r="R195" s="11" t="str">
        <f t="shared" si="372"/>
        <v>0</v>
      </c>
      <c r="S195" s="11" t="str">
        <f t="shared" si="372"/>
        <v>0</v>
      </c>
      <c r="T195" s="11" t="str">
        <f t="shared" si="372"/>
        <v>0</v>
      </c>
      <c r="U195" s="11" t="str">
        <f t="shared" si="372"/>
        <v>0</v>
      </c>
      <c r="V195" s="11" t="str">
        <f t="shared" si="372"/>
        <v>0</v>
      </c>
      <c r="W195" s="11" t="str">
        <f t="shared" si="372"/>
        <v>0</v>
      </c>
      <c r="X195" s="11" t="str">
        <f t="shared" si="372"/>
        <v>0</v>
      </c>
      <c r="Y195" s="11" t="str">
        <f t="shared" si="372"/>
        <v>0</v>
      </c>
      <c r="Z195" s="11" t="str">
        <f t="shared" si="372"/>
        <v>0</v>
      </c>
      <c r="AA195" s="11" t="str">
        <f t="shared" si="372"/>
        <v>0</v>
      </c>
      <c r="AB195" s="11" t="str">
        <f t="shared" si="372"/>
        <v>0</v>
      </c>
      <c r="AC195" s="11" t="str">
        <f t="shared" si="372"/>
        <v>0</v>
      </c>
      <c r="AD195" s="11" t="str">
        <f t="shared" si="372"/>
        <v>0</v>
      </c>
      <c r="AE195" s="11" t="str">
        <f t="shared" si="372"/>
        <v>0</v>
      </c>
      <c r="AF195" s="11" t="str">
        <f t="shared" si="372"/>
        <v>0</v>
      </c>
      <c r="AG195" s="11" t="str">
        <f t="shared" si="372"/>
        <v>0</v>
      </c>
      <c r="AH195" s="11" t="str">
        <f t="shared" si="372"/>
        <v>0</v>
      </c>
      <c r="AI195" s="11" t="str">
        <f t="shared" si="372"/>
        <v>0</v>
      </c>
      <c r="AJ195" s="11" t="str">
        <f t="shared" si="372"/>
        <v>0</v>
      </c>
      <c r="AK195" s="11" t="str">
        <f t="shared" si="372"/>
        <v>0</v>
      </c>
      <c r="AL195" s="11" t="str">
        <f t="shared" si="372"/>
        <v>0</v>
      </c>
      <c r="AM195" s="11" t="str">
        <f t="shared" si="372"/>
        <v>0</v>
      </c>
      <c r="AN195" s="11" t="str">
        <f t="shared" si="372"/>
        <v>0</v>
      </c>
      <c r="AO195" s="11" t="str">
        <f t="shared" si="372"/>
        <v>0</v>
      </c>
      <c r="AP195" s="11" t="str">
        <f t="shared" si="372"/>
        <v>0</v>
      </c>
      <c r="AQ195" s="11" t="str">
        <f t="shared" si="372"/>
        <v>0</v>
      </c>
      <c r="AR195" s="11" t="str">
        <f t="shared" si="372"/>
        <v>0</v>
      </c>
      <c r="AS195" s="11" t="str">
        <f t="shared" si="372"/>
        <v>0</v>
      </c>
      <c r="AT195" s="11" t="str">
        <f t="shared" si="372"/>
        <v>0</v>
      </c>
      <c r="AU195" s="11" t="str">
        <f t="shared" si="372"/>
        <v>0</v>
      </c>
      <c r="AV195" s="11" t="str">
        <f t="shared" si="372"/>
        <v>0</v>
      </c>
      <c r="AW195" s="11" t="str">
        <f t="shared" si="372"/>
        <v>0</v>
      </c>
      <c r="AX195" s="11" t="str">
        <f t="shared" si="372"/>
        <v>0</v>
      </c>
      <c r="AY195" s="11" t="str">
        <f t="shared" si="372"/>
        <v>0</v>
      </c>
      <c r="AZ195" s="11" t="str">
        <f t="shared" si="372"/>
        <v>0</v>
      </c>
      <c r="BA195" s="11" t="str">
        <f t="shared" si="372"/>
        <v>0</v>
      </c>
      <c r="BB195" s="11" t="str">
        <f t="shared" si="372"/>
        <v/>
      </c>
      <c r="BC195" s="11" t="str">
        <f t="shared" si="372"/>
        <v/>
      </c>
      <c r="BD195" s="11" t="str">
        <f t="shared" si="372"/>
        <v/>
      </c>
      <c r="BE195" s="11" t="str">
        <f t="shared" si="372"/>
        <v/>
      </c>
      <c r="BF195" s="11" t="str">
        <f t="shared" si="372"/>
        <v/>
      </c>
      <c r="BG195" s="11" t="str">
        <f t="shared" si="372"/>
        <v/>
      </c>
      <c r="BH195" s="11" t="str">
        <f t="shared" si="372"/>
        <v/>
      </c>
      <c r="BI195" s="11" t="str">
        <f t="shared" si="372"/>
        <v/>
      </c>
      <c r="BJ195" s="11" t="str">
        <f t="shared" si="372"/>
        <v/>
      </c>
      <c r="BK195" s="11" t="str">
        <f t="shared" si="372"/>
        <v/>
      </c>
      <c r="BL195" s="11" t="str">
        <f t="shared" si="272"/>
        <v/>
      </c>
      <c r="BM195" s="11" t="str">
        <f t="shared" si="273"/>
        <v/>
      </c>
      <c r="BN195" s="11">
        <f t="shared" si="274"/>
        <v>0</v>
      </c>
      <c r="BO195" s="11" t="b">
        <f t="shared" si="269"/>
        <v>0</v>
      </c>
      <c r="BP195" t="b">
        <f>AND(COUNTIF(ranges!B$2:B$4,'Sample Manifest - ALL TYPES'!G186)=0,NOT(ISBLANK('Sample Manifest - ALL TYPES'!G186)))</f>
        <v>0</v>
      </c>
      <c r="CB195" s="11" t="b">
        <f t="shared" si="275"/>
        <v>0</v>
      </c>
      <c r="CD195" s="54" t="b">
        <f>IF(OR('Sample Manifest - ALL TYPES'!AB186="Custom indexes",'Sample Manifest - ALL TYPES'!AB186="Non-listed commercial indexes"),TRUE,FALSE)</f>
        <v>0</v>
      </c>
      <c r="CE195" s="54"/>
      <c r="CG195" s="62">
        <f>'Sample Manifest - ALL TYPES'!Q186</f>
        <v>0</v>
      </c>
      <c r="CH195" s="61" t="str">
        <f t="shared" ref="CH195:CK195" si="373">SUBSTITUTE(CG195,CH$17,"")</f>
        <v>0</v>
      </c>
      <c r="CI195" s="61" t="str">
        <f t="shared" si="373"/>
        <v>0</v>
      </c>
      <c r="CJ195" s="61" t="str">
        <f t="shared" si="373"/>
        <v>0</v>
      </c>
      <c r="CK195" s="61" t="str">
        <f t="shared" si="373"/>
        <v>0</v>
      </c>
      <c r="CL195" s="61">
        <f t="shared" si="277"/>
        <v>1</v>
      </c>
      <c r="CM195" s="61" t="b">
        <f>AND(NOT(ISBLANK('Sample Manifest - ALL TYPES'!Q186)),NOT(CL195=0))</f>
        <v>0</v>
      </c>
      <c r="CR195" s="11" t="b">
        <f>AND('Sample Manifest - ALL TYPES'!B186="Illumina Library Pool",ISBLANK('Sample Manifest - ALL TYPES'!Z186))</f>
        <v>0</v>
      </c>
    </row>
    <row r="196" spans="1:96" s="11" customFormat="1" x14ac:dyDescent="0.2">
      <c r="A196" s="11">
        <f>'Sample Manifest - ALL TYPES'!C187</f>
        <v>0</v>
      </c>
      <c r="B196" s="11" t="str">
        <f t="shared" ref="B196:BK196" si="374">SUBSTITUTE(A196,B$17,"")</f>
        <v>0</v>
      </c>
      <c r="C196" s="11" t="str">
        <f t="shared" si="374"/>
        <v>0</v>
      </c>
      <c r="D196" s="11" t="str">
        <f t="shared" si="374"/>
        <v>0</v>
      </c>
      <c r="E196" s="11" t="str">
        <f t="shared" si="374"/>
        <v>0</v>
      </c>
      <c r="F196" s="11" t="str">
        <f t="shared" si="374"/>
        <v>0</v>
      </c>
      <c r="G196" s="11" t="str">
        <f t="shared" si="374"/>
        <v>0</v>
      </c>
      <c r="H196" s="11" t="str">
        <f t="shared" si="374"/>
        <v>0</v>
      </c>
      <c r="I196" s="11" t="str">
        <f t="shared" si="374"/>
        <v>0</v>
      </c>
      <c r="J196" s="11" t="str">
        <f t="shared" si="374"/>
        <v>0</v>
      </c>
      <c r="K196" s="11" t="str">
        <f t="shared" si="374"/>
        <v>0</v>
      </c>
      <c r="L196" s="11" t="str">
        <f t="shared" si="374"/>
        <v>0</v>
      </c>
      <c r="M196" s="11" t="str">
        <f t="shared" si="374"/>
        <v>0</v>
      </c>
      <c r="N196" s="11" t="str">
        <f t="shared" si="374"/>
        <v>0</v>
      </c>
      <c r="O196" s="11" t="str">
        <f t="shared" si="374"/>
        <v>0</v>
      </c>
      <c r="P196" s="11" t="str">
        <f t="shared" si="374"/>
        <v>0</v>
      </c>
      <c r="Q196" s="11" t="str">
        <f t="shared" si="374"/>
        <v>0</v>
      </c>
      <c r="R196" s="11" t="str">
        <f t="shared" si="374"/>
        <v>0</v>
      </c>
      <c r="S196" s="11" t="str">
        <f t="shared" si="374"/>
        <v>0</v>
      </c>
      <c r="T196" s="11" t="str">
        <f t="shared" si="374"/>
        <v>0</v>
      </c>
      <c r="U196" s="11" t="str">
        <f t="shared" si="374"/>
        <v>0</v>
      </c>
      <c r="V196" s="11" t="str">
        <f t="shared" si="374"/>
        <v>0</v>
      </c>
      <c r="W196" s="11" t="str">
        <f t="shared" si="374"/>
        <v>0</v>
      </c>
      <c r="X196" s="11" t="str">
        <f t="shared" si="374"/>
        <v>0</v>
      </c>
      <c r="Y196" s="11" t="str">
        <f t="shared" si="374"/>
        <v>0</v>
      </c>
      <c r="Z196" s="11" t="str">
        <f t="shared" si="374"/>
        <v>0</v>
      </c>
      <c r="AA196" s="11" t="str">
        <f t="shared" si="374"/>
        <v>0</v>
      </c>
      <c r="AB196" s="11" t="str">
        <f t="shared" si="374"/>
        <v>0</v>
      </c>
      <c r="AC196" s="11" t="str">
        <f t="shared" si="374"/>
        <v>0</v>
      </c>
      <c r="AD196" s="11" t="str">
        <f t="shared" si="374"/>
        <v>0</v>
      </c>
      <c r="AE196" s="11" t="str">
        <f t="shared" si="374"/>
        <v>0</v>
      </c>
      <c r="AF196" s="11" t="str">
        <f t="shared" si="374"/>
        <v>0</v>
      </c>
      <c r="AG196" s="11" t="str">
        <f t="shared" si="374"/>
        <v>0</v>
      </c>
      <c r="AH196" s="11" t="str">
        <f t="shared" si="374"/>
        <v>0</v>
      </c>
      <c r="AI196" s="11" t="str">
        <f t="shared" si="374"/>
        <v>0</v>
      </c>
      <c r="AJ196" s="11" t="str">
        <f t="shared" si="374"/>
        <v>0</v>
      </c>
      <c r="AK196" s="11" t="str">
        <f t="shared" si="374"/>
        <v>0</v>
      </c>
      <c r="AL196" s="11" t="str">
        <f t="shared" si="374"/>
        <v>0</v>
      </c>
      <c r="AM196" s="11" t="str">
        <f t="shared" si="374"/>
        <v>0</v>
      </c>
      <c r="AN196" s="11" t="str">
        <f t="shared" si="374"/>
        <v>0</v>
      </c>
      <c r="AO196" s="11" t="str">
        <f t="shared" si="374"/>
        <v>0</v>
      </c>
      <c r="AP196" s="11" t="str">
        <f t="shared" si="374"/>
        <v>0</v>
      </c>
      <c r="AQ196" s="11" t="str">
        <f t="shared" si="374"/>
        <v>0</v>
      </c>
      <c r="AR196" s="11" t="str">
        <f t="shared" si="374"/>
        <v>0</v>
      </c>
      <c r="AS196" s="11" t="str">
        <f t="shared" si="374"/>
        <v>0</v>
      </c>
      <c r="AT196" s="11" t="str">
        <f t="shared" si="374"/>
        <v>0</v>
      </c>
      <c r="AU196" s="11" t="str">
        <f t="shared" si="374"/>
        <v>0</v>
      </c>
      <c r="AV196" s="11" t="str">
        <f t="shared" si="374"/>
        <v>0</v>
      </c>
      <c r="AW196" s="11" t="str">
        <f t="shared" si="374"/>
        <v>0</v>
      </c>
      <c r="AX196" s="11" t="str">
        <f t="shared" si="374"/>
        <v>0</v>
      </c>
      <c r="AY196" s="11" t="str">
        <f t="shared" si="374"/>
        <v>0</v>
      </c>
      <c r="AZ196" s="11" t="str">
        <f t="shared" si="374"/>
        <v>0</v>
      </c>
      <c r="BA196" s="11" t="str">
        <f t="shared" si="374"/>
        <v>0</v>
      </c>
      <c r="BB196" s="11" t="str">
        <f t="shared" si="374"/>
        <v/>
      </c>
      <c r="BC196" s="11" t="str">
        <f t="shared" si="374"/>
        <v/>
      </c>
      <c r="BD196" s="11" t="str">
        <f t="shared" si="374"/>
        <v/>
      </c>
      <c r="BE196" s="11" t="str">
        <f t="shared" si="374"/>
        <v/>
      </c>
      <c r="BF196" s="11" t="str">
        <f t="shared" si="374"/>
        <v/>
      </c>
      <c r="BG196" s="11" t="str">
        <f t="shared" si="374"/>
        <v/>
      </c>
      <c r="BH196" s="11" t="str">
        <f t="shared" si="374"/>
        <v/>
      </c>
      <c r="BI196" s="11" t="str">
        <f t="shared" si="374"/>
        <v/>
      </c>
      <c r="BJ196" s="11" t="str">
        <f t="shared" si="374"/>
        <v/>
      </c>
      <c r="BK196" s="11" t="str">
        <f t="shared" si="374"/>
        <v/>
      </c>
      <c r="BL196" s="11" t="str">
        <f t="shared" si="272"/>
        <v/>
      </c>
      <c r="BM196" s="11" t="str">
        <f t="shared" si="273"/>
        <v/>
      </c>
      <c r="BN196" s="11">
        <f t="shared" si="274"/>
        <v>0</v>
      </c>
      <c r="BO196" s="11" t="b">
        <f t="shared" si="269"/>
        <v>0</v>
      </c>
      <c r="BP196" t="b">
        <f>AND(COUNTIF(ranges!B$2:B$4,'Sample Manifest - ALL TYPES'!G187)=0,NOT(ISBLANK('Sample Manifest - ALL TYPES'!G187)))</f>
        <v>0</v>
      </c>
      <c r="CB196" s="11" t="b">
        <f t="shared" si="275"/>
        <v>0</v>
      </c>
      <c r="CD196" s="54" t="b">
        <f>IF(OR('Sample Manifest - ALL TYPES'!AB187="Custom indexes",'Sample Manifest - ALL TYPES'!AB187="Non-listed commercial indexes"),TRUE,FALSE)</f>
        <v>0</v>
      </c>
      <c r="CE196" s="54"/>
      <c r="CG196" s="62">
        <f>'Sample Manifest - ALL TYPES'!Q187</f>
        <v>0</v>
      </c>
      <c r="CH196" s="61" t="str">
        <f t="shared" ref="CH196:CK196" si="375">SUBSTITUTE(CG196,CH$17,"")</f>
        <v>0</v>
      </c>
      <c r="CI196" s="61" t="str">
        <f t="shared" si="375"/>
        <v>0</v>
      </c>
      <c r="CJ196" s="61" t="str">
        <f t="shared" si="375"/>
        <v>0</v>
      </c>
      <c r="CK196" s="61" t="str">
        <f t="shared" si="375"/>
        <v>0</v>
      </c>
      <c r="CL196" s="61">
        <f t="shared" si="277"/>
        <v>1</v>
      </c>
      <c r="CM196" s="61" t="b">
        <f>AND(NOT(ISBLANK('Sample Manifest - ALL TYPES'!Q187)),NOT(CL196=0))</f>
        <v>0</v>
      </c>
      <c r="CR196" s="11" t="b">
        <f>AND('Sample Manifest - ALL TYPES'!B187="Illumina Library Pool",ISBLANK('Sample Manifest - ALL TYPES'!Z187))</f>
        <v>0</v>
      </c>
    </row>
    <row r="197" spans="1:96" s="11" customFormat="1" x14ac:dyDescent="0.2">
      <c r="A197" s="11">
        <f>'Sample Manifest - ALL TYPES'!C188</f>
        <v>0</v>
      </c>
      <c r="B197" s="11" t="str">
        <f t="shared" ref="B197:BK197" si="376">SUBSTITUTE(A197,B$17,"")</f>
        <v>0</v>
      </c>
      <c r="C197" s="11" t="str">
        <f t="shared" si="376"/>
        <v>0</v>
      </c>
      <c r="D197" s="11" t="str">
        <f t="shared" si="376"/>
        <v>0</v>
      </c>
      <c r="E197" s="11" t="str">
        <f t="shared" si="376"/>
        <v>0</v>
      </c>
      <c r="F197" s="11" t="str">
        <f t="shared" si="376"/>
        <v>0</v>
      </c>
      <c r="G197" s="11" t="str">
        <f t="shared" si="376"/>
        <v>0</v>
      </c>
      <c r="H197" s="11" t="str">
        <f t="shared" si="376"/>
        <v>0</v>
      </c>
      <c r="I197" s="11" t="str">
        <f t="shared" si="376"/>
        <v>0</v>
      </c>
      <c r="J197" s="11" t="str">
        <f t="shared" si="376"/>
        <v>0</v>
      </c>
      <c r="K197" s="11" t="str">
        <f t="shared" si="376"/>
        <v>0</v>
      </c>
      <c r="L197" s="11" t="str">
        <f t="shared" si="376"/>
        <v>0</v>
      </c>
      <c r="M197" s="11" t="str">
        <f t="shared" si="376"/>
        <v>0</v>
      </c>
      <c r="N197" s="11" t="str">
        <f t="shared" si="376"/>
        <v>0</v>
      </c>
      <c r="O197" s="11" t="str">
        <f t="shared" si="376"/>
        <v>0</v>
      </c>
      <c r="P197" s="11" t="str">
        <f t="shared" si="376"/>
        <v>0</v>
      </c>
      <c r="Q197" s="11" t="str">
        <f t="shared" si="376"/>
        <v>0</v>
      </c>
      <c r="R197" s="11" t="str">
        <f t="shared" si="376"/>
        <v>0</v>
      </c>
      <c r="S197" s="11" t="str">
        <f t="shared" si="376"/>
        <v>0</v>
      </c>
      <c r="T197" s="11" t="str">
        <f t="shared" si="376"/>
        <v>0</v>
      </c>
      <c r="U197" s="11" t="str">
        <f t="shared" si="376"/>
        <v>0</v>
      </c>
      <c r="V197" s="11" t="str">
        <f t="shared" si="376"/>
        <v>0</v>
      </c>
      <c r="W197" s="11" t="str">
        <f t="shared" si="376"/>
        <v>0</v>
      </c>
      <c r="X197" s="11" t="str">
        <f t="shared" si="376"/>
        <v>0</v>
      </c>
      <c r="Y197" s="11" t="str">
        <f t="shared" si="376"/>
        <v>0</v>
      </c>
      <c r="Z197" s="11" t="str">
        <f t="shared" si="376"/>
        <v>0</v>
      </c>
      <c r="AA197" s="11" t="str">
        <f t="shared" si="376"/>
        <v>0</v>
      </c>
      <c r="AB197" s="11" t="str">
        <f t="shared" si="376"/>
        <v>0</v>
      </c>
      <c r="AC197" s="11" t="str">
        <f t="shared" si="376"/>
        <v>0</v>
      </c>
      <c r="AD197" s="11" t="str">
        <f t="shared" si="376"/>
        <v>0</v>
      </c>
      <c r="AE197" s="11" t="str">
        <f t="shared" si="376"/>
        <v>0</v>
      </c>
      <c r="AF197" s="11" t="str">
        <f t="shared" si="376"/>
        <v>0</v>
      </c>
      <c r="AG197" s="11" t="str">
        <f t="shared" si="376"/>
        <v>0</v>
      </c>
      <c r="AH197" s="11" t="str">
        <f t="shared" si="376"/>
        <v>0</v>
      </c>
      <c r="AI197" s="11" t="str">
        <f t="shared" si="376"/>
        <v>0</v>
      </c>
      <c r="AJ197" s="11" t="str">
        <f t="shared" si="376"/>
        <v>0</v>
      </c>
      <c r="AK197" s="11" t="str">
        <f t="shared" si="376"/>
        <v>0</v>
      </c>
      <c r="AL197" s="11" t="str">
        <f t="shared" si="376"/>
        <v>0</v>
      </c>
      <c r="AM197" s="11" t="str">
        <f t="shared" si="376"/>
        <v>0</v>
      </c>
      <c r="AN197" s="11" t="str">
        <f t="shared" si="376"/>
        <v>0</v>
      </c>
      <c r="AO197" s="11" t="str">
        <f t="shared" si="376"/>
        <v>0</v>
      </c>
      <c r="AP197" s="11" t="str">
        <f t="shared" si="376"/>
        <v>0</v>
      </c>
      <c r="AQ197" s="11" t="str">
        <f t="shared" si="376"/>
        <v>0</v>
      </c>
      <c r="AR197" s="11" t="str">
        <f t="shared" si="376"/>
        <v>0</v>
      </c>
      <c r="AS197" s="11" t="str">
        <f t="shared" si="376"/>
        <v>0</v>
      </c>
      <c r="AT197" s="11" t="str">
        <f t="shared" si="376"/>
        <v>0</v>
      </c>
      <c r="AU197" s="11" t="str">
        <f t="shared" si="376"/>
        <v>0</v>
      </c>
      <c r="AV197" s="11" t="str">
        <f t="shared" si="376"/>
        <v>0</v>
      </c>
      <c r="AW197" s="11" t="str">
        <f t="shared" si="376"/>
        <v>0</v>
      </c>
      <c r="AX197" s="11" t="str">
        <f t="shared" si="376"/>
        <v>0</v>
      </c>
      <c r="AY197" s="11" t="str">
        <f t="shared" si="376"/>
        <v>0</v>
      </c>
      <c r="AZ197" s="11" t="str">
        <f t="shared" si="376"/>
        <v>0</v>
      </c>
      <c r="BA197" s="11" t="str">
        <f t="shared" si="376"/>
        <v>0</v>
      </c>
      <c r="BB197" s="11" t="str">
        <f t="shared" si="376"/>
        <v/>
      </c>
      <c r="BC197" s="11" t="str">
        <f t="shared" si="376"/>
        <v/>
      </c>
      <c r="BD197" s="11" t="str">
        <f t="shared" si="376"/>
        <v/>
      </c>
      <c r="BE197" s="11" t="str">
        <f t="shared" si="376"/>
        <v/>
      </c>
      <c r="BF197" s="11" t="str">
        <f t="shared" si="376"/>
        <v/>
      </c>
      <c r="BG197" s="11" t="str">
        <f t="shared" si="376"/>
        <v/>
      </c>
      <c r="BH197" s="11" t="str">
        <f t="shared" si="376"/>
        <v/>
      </c>
      <c r="BI197" s="11" t="str">
        <f t="shared" si="376"/>
        <v/>
      </c>
      <c r="BJ197" s="11" t="str">
        <f t="shared" si="376"/>
        <v/>
      </c>
      <c r="BK197" s="11" t="str">
        <f t="shared" si="376"/>
        <v/>
      </c>
      <c r="BL197" s="11" t="str">
        <f t="shared" si="272"/>
        <v/>
      </c>
      <c r="BM197" s="11" t="str">
        <f t="shared" si="273"/>
        <v/>
      </c>
      <c r="BN197" s="11">
        <f t="shared" si="274"/>
        <v>0</v>
      </c>
      <c r="BO197" s="11" t="b">
        <f t="shared" si="269"/>
        <v>0</v>
      </c>
      <c r="BP197" t="b">
        <f>AND(COUNTIF(ranges!B$2:B$4,'Sample Manifest - ALL TYPES'!G188)=0,NOT(ISBLANK('Sample Manifest - ALL TYPES'!G188)))</f>
        <v>0</v>
      </c>
      <c r="CB197" s="11" t="b">
        <f t="shared" si="275"/>
        <v>0</v>
      </c>
      <c r="CD197" s="54" t="b">
        <f>IF(OR('Sample Manifest - ALL TYPES'!AB188="Custom indexes",'Sample Manifest - ALL TYPES'!AB188="Non-listed commercial indexes"),TRUE,FALSE)</f>
        <v>0</v>
      </c>
      <c r="CE197" s="54"/>
      <c r="CG197" s="62">
        <f>'Sample Manifest - ALL TYPES'!Q188</f>
        <v>0</v>
      </c>
      <c r="CH197" s="61" t="str">
        <f t="shared" ref="CH197:CK197" si="377">SUBSTITUTE(CG197,CH$17,"")</f>
        <v>0</v>
      </c>
      <c r="CI197" s="61" t="str">
        <f t="shared" si="377"/>
        <v>0</v>
      </c>
      <c r="CJ197" s="61" t="str">
        <f t="shared" si="377"/>
        <v>0</v>
      </c>
      <c r="CK197" s="61" t="str">
        <f t="shared" si="377"/>
        <v>0</v>
      </c>
      <c r="CL197" s="61">
        <f t="shared" si="277"/>
        <v>1</v>
      </c>
      <c r="CM197" s="61" t="b">
        <f>AND(NOT(ISBLANK('Sample Manifest - ALL TYPES'!Q188)),NOT(CL197=0))</f>
        <v>0</v>
      </c>
      <c r="CR197" s="11" t="b">
        <f>AND('Sample Manifest - ALL TYPES'!B188="Illumina Library Pool",ISBLANK('Sample Manifest - ALL TYPES'!Z188))</f>
        <v>0</v>
      </c>
    </row>
    <row r="198" spans="1:96" s="11" customFormat="1" x14ac:dyDescent="0.2">
      <c r="A198" s="11">
        <f>'Sample Manifest - ALL TYPES'!C189</f>
        <v>0</v>
      </c>
      <c r="B198" s="11" t="str">
        <f t="shared" ref="B198:BK198" si="378">SUBSTITUTE(A198,B$17,"")</f>
        <v>0</v>
      </c>
      <c r="C198" s="11" t="str">
        <f t="shared" si="378"/>
        <v>0</v>
      </c>
      <c r="D198" s="11" t="str">
        <f t="shared" si="378"/>
        <v>0</v>
      </c>
      <c r="E198" s="11" t="str">
        <f t="shared" si="378"/>
        <v>0</v>
      </c>
      <c r="F198" s="11" t="str">
        <f t="shared" si="378"/>
        <v>0</v>
      </c>
      <c r="G198" s="11" t="str">
        <f t="shared" si="378"/>
        <v>0</v>
      </c>
      <c r="H198" s="11" t="str">
        <f t="shared" si="378"/>
        <v>0</v>
      </c>
      <c r="I198" s="11" t="str">
        <f t="shared" si="378"/>
        <v>0</v>
      </c>
      <c r="J198" s="11" t="str">
        <f t="shared" si="378"/>
        <v>0</v>
      </c>
      <c r="K198" s="11" t="str">
        <f t="shared" si="378"/>
        <v>0</v>
      </c>
      <c r="L198" s="11" t="str">
        <f t="shared" si="378"/>
        <v>0</v>
      </c>
      <c r="M198" s="11" t="str">
        <f t="shared" si="378"/>
        <v>0</v>
      </c>
      <c r="N198" s="11" t="str">
        <f t="shared" si="378"/>
        <v>0</v>
      </c>
      <c r="O198" s="11" t="str">
        <f t="shared" si="378"/>
        <v>0</v>
      </c>
      <c r="P198" s="11" t="str">
        <f t="shared" si="378"/>
        <v>0</v>
      </c>
      <c r="Q198" s="11" t="str">
        <f t="shared" si="378"/>
        <v>0</v>
      </c>
      <c r="R198" s="11" t="str">
        <f t="shared" si="378"/>
        <v>0</v>
      </c>
      <c r="S198" s="11" t="str">
        <f t="shared" si="378"/>
        <v>0</v>
      </c>
      <c r="T198" s="11" t="str">
        <f t="shared" si="378"/>
        <v>0</v>
      </c>
      <c r="U198" s="11" t="str">
        <f t="shared" si="378"/>
        <v>0</v>
      </c>
      <c r="V198" s="11" t="str">
        <f t="shared" si="378"/>
        <v>0</v>
      </c>
      <c r="W198" s="11" t="str">
        <f t="shared" si="378"/>
        <v>0</v>
      </c>
      <c r="X198" s="11" t="str">
        <f t="shared" si="378"/>
        <v>0</v>
      </c>
      <c r="Y198" s="11" t="str">
        <f t="shared" si="378"/>
        <v>0</v>
      </c>
      <c r="Z198" s="11" t="str">
        <f t="shared" si="378"/>
        <v>0</v>
      </c>
      <c r="AA198" s="11" t="str">
        <f t="shared" si="378"/>
        <v>0</v>
      </c>
      <c r="AB198" s="11" t="str">
        <f t="shared" si="378"/>
        <v>0</v>
      </c>
      <c r="AC198" s="11" t="str">
        <f t="shared" si="378"/>
        <v>0</v>
      </c>
      <c r="AD198" s="11" t="str">
        <f t="shared" si="378"/>
        <v>0</v>
      </c>
      <c r="AE198" s="11" t="str">
        <f t="shared" si="378"/>
        <v>0</v>
      </c>
      <c r="AF198" s="11" t="str">
        <f t="shared" si="378"/>
        <v>0</v>
      </c>
      <c r="AG198" s="11" t="str">
        <f t="shared" si="378"/>
        <v>0</v>
      </c>
      <c r="AH198" s="11" t="str">
        <f t="shared" si="378"/>
        <v>0</v>
      </c>
      <c r="AI198" s="11" t="str">
        <f t="shared" si="378"/>
        <v>0</v>
      </c>
      <c r="AJ198" s="11" t="str">
        <f t="shared" si="378"/>
        <v>0</v>
      </c>
      <c r="AK198" s="11" t="str">
        <f t="shared" si="378"/>
        <v>0</v>
      </c>
      <c r="AL198" s="11" t="str">
        <f t="shared" si="378"/>
        <v>0</v>
      </c>
      <c r="AM198" s="11" t="str">
        <f t="shared" si="378"/>
        <v>0</v>
      </c>
      <c r="AN198" s="11" t="str">
        <f t="shared" si="378"/>
        <v>0</v>
      </c>
      <c r="AO198" s="11" t="str">
        <f t="shared" si="378"/>
        <v>0</v>
      </c>
      <c r="AP198" s="11" t="str">
        <f t="shared" si="378"/>
        <v>0</v>
      </c>
      <c r="AQ198" s="11" t="str">
        <f t="shared" si="378"/>
        <v>0</v>
      </c>
      <c r="AR198" s="11" t="str">
        <f t="shared" si="378"/>
        <v>0</v>
      </c>
      <c r="AS198" s="11" t="str">
        <f t="shared" si="378"/>
        <v>0</v>
      </c>
      <c r="AT198" s="11" t="str">
        <f t="shared" si="378"/>
        <v>0</v>
      </c>
      <c r="AU198" s="11" t="str">
        <f t="shared" si="378"/>
        <v>0</v>
      </c>
      <c r="AV198" s="11" t="str">
        <f t="shared" si="378"/>
        <v>0</v>
      </c>
      <c r="AW198" s="11" t="str">
        <f t="shared" si="378"/>
        <v>0</v>
      </c>
      <c r="AX198" s="11" t="str">
        <f t="shared" si="378"/>
        <v>0</v>
      </c>
      <c r="AY198" s="11" t="str">
        <f t="shared" si="378"/>
        <v>0</v>
      </c>
      <c r="AZ198" s="11" t="str">
        <f t="shared" si="378"/>
        <v>0</v>
      </c>
      <c r="BA198" s="11" t="str">
        <f t="shared" si="378"/>
        <v>0</v>
      </c>
      <c r="BB198" s="11" t="str">
        <f t="shared" si="378"/>
        <v/>
      </c>
      <c r="BC198" s="11" t="str">
        <f t="shared" si="378"/>
        <v/>
      </c>
      <c r="BD198" s="11" t="str">
        <f t="shared" si="378"/>
        <v/>
      </c>
      <c r="BE198" s="11" t="str">
        <f t="shared" si="378"/>
        <v/>
      </c>
      <c r="BF198" s="11" t="str">
        <f t="shared" si="378"/>
        <v/>
      </c>
      <c r="BG198" s="11" t="str">
        <f t="shared" si="378"/>
        <v/>
      </c>
      <c r="BH198" s="11" t="str">
        <f t="shared" si="378"/>
        <v/>
      </c>
      <c r="BI198" s="11" t="str">
        <f t="shared" si="378"/>
        <v/>
      </c>
      <c r="BJ198" s="11" t="str">
        <f t="shared" si="378"/>
        <v/>
      </c>
      <c r="BK198" s="11" t="str">
        <f t="shared" si="378"/>
        <v/>
      </c>
      <c r="BL198" s="11" t="str">
        <f t="shared" si="272"/>
        <v/>
      </c>
      <c r="BM198" s="11" t="str">
        <f t="shared" si="273"/>
        <v/>
      </c>
      <c r="BN198" s="11">
        <f t="shared" si="274"/>
        <v>0</v>
      </c>
      <c r="BO198" s="11" t="b">
        <f t="shared" si="269"/>
        <v>0</v>
      </c>
      <c r="BP198" t="b">
        <f>AND(COUNTIF(ranges!B$2:B$4,'Sample Manifest - ALL TYPES'!G189)=0,NOT(ISBLANK('Sample Manifest - ALL TYPES'!G189)))</f>
        <v>0</v>
      </c>
      <c r="CB198" s="11" t="b">
        <f t="shared" si="275"/>
        <v>0</v>
      </c>
      <c r="CD198" s="54" t="b">
        <f>IF(OR('Sample Manifest - ALL TYPES'!AB189="Custom indexes",'Sample Manifest - ALL TYPES'!AB189="Non-listed commercial indexes"),TRUE,FALSE)</f>
        <v>0</v>
      </c>
      <c r="CE198" s="54"/>
      <c r="CG198" s="62">
        <f>'Sample Manifest - ALL TYPES'!Q189</f>
        <v>0</v>
      </c>
      <c r="CH198" s="61" t="str">
        <f t="shared" ref="CH198:CK198" si="379">SUBSTITUTE(CG198,CH$17,"")</f>
        <v>0</v>
      </c>
      <c r="CI198" s="61" t="str">
        <f t="shared" si="379"/>
        <v>0</v>
      </c>
      <c r="CJ198" s="61" t="str">
        <f t="shared" si="379"/>
        <v>0</v>
      </c>
      <c r="CK198" s="61" t="str">
        <f t="shared" si="379"/>
        <v>0</v>
      </c>
      <c r="CL198" s="61">
        <f t="shared" si="277"/>
        <v>1</v>
      </c>
      <c r="CM198" s="61" t="b">
        <f>AND(NOT(ISBLANK('Sample Manifest - ALL TYPES'!Q189)),NOT(CL198=0))</f>
        <v>0</v>
      </c>
      <c r="CR198" s="11" t="b">
        <f>AND('Sample Manifest - ALL TYPES'!B189="Illumina Library Pool",ISBLANK('Sample Manifest - ALL TYPES'!Z189))</f>
        <v>0</v>
      </c>
    </row>
    <row r="199" spans="1:96" s="11" customFormat="1" x14ac:dyDescent="0.2">
      <c r="A199" s="11">
        <f>'Sample Manifest - ALL TYPES'!C190</f>
        <v>0</v>
      </c>
      <c r="B199" s="11" t="str">
        <f t="shared" ref="B199:BK199" si="380">SUBSTITUTE(A199,B$17,"")</f>
        <v>0</v>
      </c>
      <c r="C199" s="11" t="str">
        <f t="shared" si="380"/>
        <v>0</v>
      </c>
      <c r="D199" s="11" t="str">
        <f t="shared" si="380"/>
        <v>0</v>
      </c>
      <c r="E199" s="11" t="str">
        <f t="shared" si="380"/>
        <v>0</v>
      </c>
      <c r="F199" s="11" t="str">
        <f t="shared" si="380"/>
        <v>0</v>
      </c>
      <c r="G199" s="11" t="str">
        <f t="shared" si="380"/>
        <v>0</v>
      </c>
      <c r="H199" s="11" t="str">
        <f t="shared" si="380"/>
        <v>0</v>
      </c>
      <c r="I199" s="11" t="str">
        <f t="shared" si="380"/>
        <v>0</v>
      </c>
      <c r="J199" s="11" t="str">
        <f t="shared" si="380"/>
        <v>0</v>
      </c>
      <c r="K199" s="11" t="str">
        <f t="shared" si="380"/>
        <v>0</v>
      </c>
      <c r="L199" s="11" t="str">
        <f t="shared" si="380"/>
        <v>0</v>
      </c>
      <c r="M199" s="11" t="str">
        <f t="shared" si="380"/>
        <v>0</v>
      </c>
      <c r="N199" s="11" t="str">
        <f t="shared" si="380"/>
        <v>0</v>
      </c>
      <c r="O199" s="11" t="str">
        <f t="shared" si="380"/>
        <v>0</v>
      </c>
      <c r="P199" s="11" t="str">
        <f t="shared" si="380"/>
        <v>0</v>
      </c>
      <c r="Q199" s="11" t="str">
        <f t="shared" si="380"/>
        <v>0</v>
      </c>
      <c r="R199" s="11" t="str">
        <f t="shared" si="380"/>
        <v>0</v>
      </c>
      <c r="S199" s="11" t="str">
        <f t="shared" si="380"/>
        <v>0</v>
      </c>
      <c r="T199" s="11" t="str">
        <f t="shared" si="380"/>
        <v>0</v>
      </c>
      <c r="U199" s="11" t="str">
        <f t="shared" si="380"/>
        <v>0</v>
      </c>
      <c r="V199" s="11" t="str">
        <f t="shared" si="380"/>
        <v>0</v>
      </c>
      <c r="W199" s="11" t="str">
        <f t="shared" si="380"/>
        <v>0</v>
      </c>
      <c r="X199" s="11" t="str">
        <f t="shared" si="380"/>
        <v>0</v>
      </c>
      <c r="Y199" s="11" t="str">
        <f t="shared" si="380"/>
        <v>0</v>
      </c>
      <c r="Z199" s="11" t="str">
        <f t="shared" si="380"/>
        <v>0</v>
      </c>
      <c r="AA199" s="11" t="str">
        <f t="shared" si="380"/>
        <v>0</v>
      </c>
      <c r="AB199" s="11" t="str">
        <f t="shared" si="380"/>
        <v>0</v>
      </c>
      <c r="AC199" s="11" t="str">
        <f t="shared" si="380"/>
        <v>0</v>
      </c>
      <c r="AD199" s="11" t="str">
        <f t="shared" si="380"/>
        <v>0</v>
      </c>
      <c r="AE199" s="11" t="str">
        <f t="shared" si="380"/>
        <v>0</v>
      </c>
      <c r="AF199" s="11" t="str">
        <f t="shared" si="380"/>
        <v>0</v>
      </c>
      <c r="AG199" s="11" t="str">
        <f t="shared" si="380"/>
        <v>0</v>
      </c>
      <c r="AH199" s="11" t="str">
        <f t="shared" si="380"/>
        <v>0</v>
      </c>
      <c r="AI199" s="11" t="str">
        <f t="shared" si="380"/>
        <v>0</v>
      </c>
      <c r="AJ199" s="11" t="str">
        <f t="shared" si="380"/>
        <v>0</v>
      </c>
      <c r="AK199" s="11" t="str">
        <f t="shared" si="380"/>
        <v>0</v>
      </c>
      <c r="AL199" s="11" t="str">
        <f t="shared" si="380"/>
        <v>0</v>
      </c>
      <c r="AM199" s="11" t="str">
        <f t="shared" si="380"/>
        <v>0</v>
      </c>
      <c r="AN199" s="11" t="str">
        <f t="shared" si="380"/>
        <v>0</v>
      </c>
      <c r="AO199" s="11" t="str">
        <f t="shared" si="380"/>
        <v>0</v>
      </c>
      <c r="AP199" s="11" t="str">
        <f t="shared" si="380"/>
        <v>0</v>
      </c>
      <c r="AQ199" s="11" t="str">
        <f t="shared" si="380"/>
        <v>0</v>
      </c>
      <c r="AR199" s="11" t="str">
        <f t="shared" si="380"/>
        <v>0</v>
      </c>
      <c r="AS199" s="11" t="str">
        <f t="shared" si="380"/>
        <v>0</v>
      </c>
      <c r="AT199" s="11" t="str">
        <f t="shared" si="380"/>
        <v>0</v>
      </c>
      <c r="AU199" s="11" t="str">
        <f t="shared" si="380"/>
        <v>0</v>
      </c>
      <c r="AV199" s="11" t="str">
        <f t="shared" si="380"/>
        <v>0</v>
      </c>
      <c r="AW199" s="11" t="str">
        <f t="shared" si="380"/>
        <v>0</v>
      </c>
      <c r="AX199" s="11" t="str">
        <f t="shared" si="380"/>
        <v>0</v>
      </c>
      <c r="AY199" s="11" t="str">
        <f t="shared" si="380"/>
        <v>0</v>
      </c>
      <c r="AZ199" s="11" t="str">
        <f t="shared" si="380"/>
        <v>0</v>
      </c>
      <c r="BA199" s="11" t="str">
        <f t="shared" si="380"/>
        <v>0</v>
      </c>
      <c r="BB199" s="11" t="str">
        <f t="shared" si="380"/>
        <v/>
      </c>
      <c r="BC199" s="11" t="str">
        <f t="shared" si="380"/>
        <v/>
      </c>
      <c r="BD199" s="11" t="str">
        <f t="shared" si="380"/>
        <v/>
      </c>
      <c r="BE199" s="11" t="str">
        <f t="shared" si="380"/>
        <v/>
      </c>
      <c r="BF199" s="11" t="str">
        <f t="shared" si="380"/>
        <v/>
      </c>
      <c r="BG199" s="11" t="str">
        <f t="shared" si="380"/>
        <v/>
      </c>
      <c r="BH199" s="11" t="str">
        <f t="shared" si="380"/>
        <v/>
      </c>
      <c r="BI199" s="11" t="str">
        <f t="shared" si="380"/>
        <v/>
      </c>
      <c r="BJ199" s="11" t="str">
        <f t="shared" si="380"/>
        <v/>
      </c>
      <c r="BK199" s="11" t="str">
        <f t="shared" si="380"/>
        <v/>
      </c>
      <c r="BL199" s="11" t="str">
        <f t="shared" si="272"/>
        <v/>
      </c>
      <c r="BM199" s="11" t="str">
        <f t="shared" si="273"/>
        <v/>
      </c>
      <c r="BN199" s="11">
        <f t="shared" si="274"/>
        <v>0</v>
      </c>
      <c r="BO199" s="11" t="b">
        <f t="shared" si="269"/>
        <v>0</v>
      </c>
      <c r="BP199" t="b">
        <f>AND(COUNTIF(ranges!B$2:B$4,'Sample Manifest - ALL TYPES'!G190)=0,NOT(ISBLANK('Sample Manifest - ALL TYPES'!G190)))</f>
        <v>0</v>
      </c>
      <c r="CB199" s="11" t="b">
        <f t="shared" si="275"/>
        <v>0</v>
      </c>
      <c r="CD199" s="54" t="b">
        <f>IF(OR('Sample Manifest - ALL TYPES'!AB190="Custom indexes",'Sample Manifest - ALL TYPES'!AB190="Non-listed commercial indexes"),TRUE,FALSE)</f>
        <v>0</v>
      </c>
      <c r="CE199" s="54"/>
      <c r="CG199" s="62">
        <f>'Sample Manifest - ALL TYPES'!Q190</f>
        <v>0</v>
      </c>
      <c r="CH199" s="61" t="str">
        <f t="shared" ref="CH199:CK199" si="381">SUBSTITUTE(CG199,CH$17,"")</f>
        <v>0</v>
      </c>
      <c r="CI199" s="61" t="str">
        <f t="shared" si="381"/>
        <v>0</v>
      </c>
      <c r="CJ199" s="61" t="str">
        <f t="shared" si="381"/>
        <v>0</v>
      </c>
      <c r="CK199" s="61" t="str">
        <f t="shared" si="381"/>
        <v>0</v>
      </c>
      <c r="CL199" s="61">
        <f t="shared" si="277"/>
        <v>1</v>
      </c>
      <c r="CM199" s="61" t="b">
        <f>AND(NOT(ISBLANK('Sample Manifest - ALL TYPES'!Q190)),NOT(CL199=0))</f>
        <v>0</v>
      </c>
      <c r="CR199" s="11" t="b">
        <f>AND('Sample Manifest - ALL TYPES'!B190="Illumina Library Pool",ISBLANK('Sample Manifest - ALL TYPES'!Z190))</f>
        <v>0</v>
      </c>
    </row>
    <row r="200" spans="1:96" s="11" customFormat="1" x14ac:dyDescent="0.2">
      <c r="A200" s="11">
        <f>'Sample Manifest - ALL TYPES'!C191</f>
        <v>0</v>
      </c>
      <c r="B200" s="11" t="str">
        <f t="shared" ref="B200:BK200" si="382">SUBSTITUTE(A200,B$17,"")</f>
        <v>0</v>
      </c>
      <c r="C200" s="11" t="str">
        <f t="shared" si="382"/>
        <v>0</v>
      </c>
      <c r="D200" s="11" t="str">
        <f t="shared" si="382"/>
        <v>0</v>
      </c>
      <c r="E200" s="11" t="str">
        <f t="shared" si="382"/>
        <v>0</v>
      </c>
      <c r="F200" s="11" t="str">
        <f t="shared" si="382"/>
        <v>0</v>
      </c>
      <c r="G200" s="11" t="str">
        <f t="shared" si="382"/>
        <v>0</v>
      </c>
      <c r="H200" s="11" t="str">
        <f t="shared" si="382"/>
        <v>0</v>
      </c>
      <c r="I200" s="11" t="str">
        <f t="shared" si="382"/>
        <v>0</v>
      </c>
      <c r="J200" s="11" t="str">
        <f t="shared" si="382"/>
        <v>0</v>
      </c>
      <c r="K200" s="11" t="str">
        <f t="shared" si="382"/>
        <v>0</v>
      </c>
      <c r="L200" s="11" t="str">
        <f t="shared" si="382"/>
        <v>0</v>
      </c>
      <c r="M200" s="11" t="str">
        <f t="shared" si="382"/>
        <v>0</v>
      </c>
      <c r="N200" s="11" t="str">
        <f t="shared" si="382"/>
        <v>0</v>
      </c>
      <c r="O200" s="11" t="str">
        <f t="shared" si="382"/>
        <v>0</v>
      </c>
      <c r="P200" s="11" t="str">
        <f t="shared" si="382"/>
        <v>0</v>
      </c>
      <c r="Q200" s="11" t="str">
        <f t="shared" si="382"/>
        <v>0</v>
      </c>
      <c r="R200" s="11" t="str">
        <f t="shared" si="382"/>
        <v>0</v>
      </c>
      <c r="S200" s="11" t="str">
        <f t="shared" si="382"/>
        <v>0</v>
      </c>
      <c r="T200" s="11" t="str">
        <f t="shared" si="382"/>
        <v>0</v>
      </c>
      <c r="U200" s="11" t="str">
        <f t="shared" si="382"/>
        <v>0</v>
      </c>
      <c r="V200" s="11" t="str">
        <f t="shared" si="382"/>
        <v>0</v>
      </c>
      <c r="W200" s="11" t="str">
        <f t="shared" si="382"/>
        <v>0</v>
      </c>
      <c r="X200" s="11" t="str">
        <f t="shared" si="382"/>
        <v>0</v>
      </c>
      <c r="Y200" s="11" t="str">
        <f t="shared" si="382"/>
        <v>0</v>
      </c>
      <c r="Z200" s="11" t="str">
        <f t="shared" si="382"/>
        <v>0</v>
      </c>
      <c r="AA200" s="11" t="str">
        <f t="shared" si="382"/>
        <v>0</v>
      </c>
      <c r="AB200" s="11" t="str">
        <f t="shared" si="382"/>
        <v>0</v>
      </c>
      <c r="AC200" s="11" t="str">
        <f t="shared" si="382"/>
        <v>0</v>
      </c>
      <c r="AD200" s="11" t="str">
        <f t="shared" si="382"/>
        <v>0</v>
      </c>
      <c r="AE200" s="11" t="str">
        <f t="shared" si="382"/>
        <v>0</v>
      </c>
      <c r="AF200" s="11" t="str">
        <f t="shared" si="382"/>
        <v>0</v>
      </c>
      <c r="AG200" s="11" t="str">
        <f t="shared" si="382"/>
        <v>0</v>
      </c>
      <c r="AH200" s="11" t="str">
        <f t="shared" si="382"/>
        <v>0</v>
      </c>
      <c r="AI200" s="11" t="str">
        <f t="shared" si="382"/>
        <v>0</v>
      </c>
      <c r="AJ200" s="11" t="str">
        <f t="shared" si="382"/>
        <v>0</v>
      </c>
      <c r="AK200" s="11" t="str">
        <f t="shared" si="382"/>
        <v>0</v>
      </c>
      <c r="AL200" s="11" t="str">
        <f t="shared" si="382"/>
        <v>0</v>
      </c>
      <c r="AM200" s="11" t="str">
        <f t="shared" si="382"/>
        <v>0</v>
      </c>
      <c r="AN200" s="11" t="str">
        <f t="shared" si="382"/>
        <v>0</v>
      </c>
      <c r="AO200" s="11" t="str">
        <f t="shared" si="382"/>
        <v>0</v>
      </c>
      <c r="AP200" s="11" t="str">
        <f t="shared" si="382"/>
        <v>0</v>
      </c>
      <c r="AQ200" s="11" t="str">
        <f t="shared" si="382"/>
        <v>0</v>
      </c>
      <c r="AR200" s="11" t="str">
        <f t="shared" si="382"/>
        <v>0</v>
      </c>
      <c r="AS200" s="11" t="str">
        <f t="shared" si="382"/>
        <v>0</v>
      </c>
      <c r="AT200" s="11" t="str">
        <f t="shared" si="382"/>
        <v>0</v>
      </c>
      <c r="AU200" s="11" t="str">
        <f t="shared" si="382"/>
        <v>0</v>
      </c>
      <c r="AV200" s="11" t="str">
        <f t="shared" si="382"/>
        <v>0</v>
      </c>
      <c r="AW200" s="11" t="str">
        <f t="shared" si="382"/>
        <v>0</v>
      </c>
      <c r="AX200" s="11" t="str">
        <f t="shared" si="382"/>
        <v>0</v>
      </c>
      <c r="AY200" s="11" t="str">
        <f t="shared" si="382"/>
        <v>0</v>
      </c>
      <c r="AZ200" s="11" t="str">
        <f t="shared" si="382"/>
        <v>0</v>
      </c>
      <c r="BA200" s="11" t="str">
        <f t="shared" si="382"/>
        <v>0</v>
      </c>
      <c r="BB200" s="11" t="str">
        <f t="shared" si="382"/>
        <v/>
      </c>
      <c r="BC200" s="11" t="str">
        <f t="shared" si="382"/>
        <v/>
      </c>
      <c r="BD200" s="11" t="str">
        <f t="shared" si="382"/>
        <v/>
      </c>
      <c r="BE200" s="11" t="str">
        <f t="shared" si="382"/>
        <v/>
      </c>
      <c r="BF200" s="11" t="str">
        <f t="shared" si="382"/>
        <v/>
      </c>
      <c r="BG200" s="11" t="str">
        <f t="shared" si="382"/>
        <v/>
      </c>
      <c r="BH200" s="11" t="str">
        <f t="shared" si="382"/>
        <v/>
      </c>
      <c r="BI200" s="11" t="str">
        <f t="shared" si="382"/>
        <v/>
      </c>
      <c r="BJ200" s="11" t="str">
        <f t="shared" si="382"/>
        <v/>
      </c>
      <c r="BK200" s="11" t="str">
        <f t="shared" si="382"/>
        <v/>
      </c>
      <c r="BL200" s="11" t="str">
        <f t="shared" si="272"/>
        <v/>
      </c>
      <c r="BM200" s="11" t="str">
        <f t="shared" si="273"/>
        <v/>
      </c>
      <c r="BN200" s="11">
        <f t="shared" si="274"/>
        <v>0</v>
      </c>
      <c r="BO200" s="11" t="b">
        <f t="shared" si="269"/>
        <v>0</v>
      </c>
      <c r="BP200" t="b">
        <f>AND(COUNTIF(ranges!B$2:B$4,'Sample Manifest - ALL TYPES'!G191)=0,NOT(ISBLANK('Sample Manifest - ALL TYPES'!G191)))</f>
        <v>0</v>
      </c>
      <c r="CB200" s="11" t="b">
        <f t="shared" si="275"/>
        <v>0</v>
      </c>
      <c r="CD200" s="54" t="b">
        <f>IF(OR('Sample Manifest - ALL TYPES'!AB191="Custom indexes",'Sample Manifest - ALL TYPES'!AB191="Non-listed commercial indexes"),TRUE,FALSE)</f>
        <v>0</v>
      </c>
      <c r="CE200" s="54"/>
      <c r="CG200" s="62">
        <f>'Sample Manifest - ALL TYPES'!Q191</f>
        <v>0</v>
      </c>
      <c r="CH200" s="61" t="str">
        <f t="shared" ref="CH200:CK200" si="383">SUBSTITUTE(CG200,CH$17,"")</f>
        <v>0</v>
      </c>
      <c r="CI200" s="61" t="str">
        <f t="shared" si="383"/>
        <v>0</v>
      </c>
      <c r="CJ200" s="61" t="str">
        <f t="shared" si="383"/>
        <v>0</v>
      </c>
      <c r="CK200" s="61" t="str">
        <f t="shared" si="383"/>
        <v>0</v>
      </c>
      <c r="CL200" s="61">
        <f t="shared" si="277"/>
        <v>1</v>
      </c>
      <c r="CM200" s="61" t="b">
        <f>AND(NOT(ISBLANK('Sample Manifest - ALL TYPES'!Q191)),NOT(CL200=0))</f>
        <v>0</v>
      </c>
      <c r="CR200" s="11" t="b">
        <f>AND('Sample Manifest - ALL TYPES'!B191="Illumina Library Pool",ISBLANK('Sample Manifest - ALL TYPES'!Z191))</f>
        <v>0</v>
      </c>
    </row>
    <row r="201" spans="1:96" s="11" customFormat="1" x14ac:dyDescent="0.2">
      <c r="A201" s="11">
        <f>'Sample Manifest - ALL TYPES'!C192</f>
        <v>0</v>
      </c>
      <c r="B201" s="11" t="str">
        <f t="shared" ref="B201:BK201" si="384">SUBSTITUTE(A201,B$17,"")</f>
        <v>0</v>
      </c>
      <c r="C201" s="11" t="str">
        <f t="shared" si="384"/>
        <v>0</v>
      </c>
      <c r="D201" s="11" t="str">
        <f t="shared" si="384"/>
        <v>0</v>
      </c>
      <c r="E201" s="11" t="str">
        <f t="shared" si="384"/>
        <v>0</v>
      </c>
      <c r="F201" s="11" t="str">
        <f t="shared" si="384"/>
        <v>0</v>
      </c>
      <c r="G201" s="11" t="str">
        <f t="shared" si="384"/>
        <v>0</v>
      </c>
      <c r="H201" s="11" t="str">
        <f t="shared" si="384"/>
        <v>0</v>
      </c>
      <c r="I201" s="11" t="str">
        <f t="shared" si="384"/>
        <v>0</v>
      </c>
      <c r="J201" s="11" t="str">
        <f t="shared" si="384"/>
        <v>0</v>
      </c>
      <c r="K201" s="11" t="str">
        <f t="shared" si="384"/>
        <v>0</v>
      </c>
      <c r="L201" s="11" t="str">
        <f t="shared" si="384"/>
        <v>0</v>
      </c>
      <c r="M201" s="11" t="str">
        <f t="shared" si="384"/>
        <v>0</v>
      </c>
      <c r="N201" s="11" t="str">
        <f t="shared" si="384"/>
        <v>0</v>
      </c>
      <c r="O201" s="11" t="str">
        <f t="shared" si="384"/>
        <v>0</v>
      </c>
      <c r="P201" s="11" t="str">
        <f t="shared" si="384"/>
        <v>0</v>
      </c>
      <c r="Q201" s="11" t="str">
        <f t="shared" si="384"/>
        <v>0</v>
      </c>
      <c r="R201" s="11" t="str">
        <f t="shared" si="384"/>
        <v>0</v>
      </c>
      <c r="S201" s="11" t="str">
        <f t="shared" si="384"/>
        <v>0</v>
      </c>
      <c r="T201" s="11" t="str">
        <f t="shared" si="384"/>
        <v>0</v>
      </c>
      <c r="U201" s="11" t="str">
        <f t="shared" si="384"/>
        <v>0</v>
      </c>
      <c r="V201" s="11" t="str">
        <f t="shared" si="384"/>
        <v>0</v>
      </c>
      <c r="W201" s="11" t="str">
        <f t="shared" si="384"/>
        <v>0</v>
      </c>
      <c r="X201" s="11" t="str">
        <f t="shared" si="384"/>
        <v>0</v>
      </c>
      <c r="Y201" s="11" t="str">
        <f t="shared" si="384"/>
        <v>0</v>
      </c>
      <c r="Z201" s="11" t="str">
        <f t="shared" si="384"/>
        <v>0</v>
      </c>
      <c r="AA201" s="11" t="str">
        <f t="shared" si="384"/>
        <v>0</v>
      </c>
      <c r="AB201" s="11" t="str">
        <f t="shared" si="384"/>
        <v>0</v>
      </c>
      <c r="AC201" s="11" t="str">
        <f t="shared" si="384"/>
        <v>0</v>
      </c>
      <c r="AD201" s="11" t="str">
        <f t="shared" si="384"/>
        <v>0</v>
      </c>
      <c r="AE201" s="11" t="str">
        <f t="shared" si="384"/>
        <v>0</v>
      </c>
      <c r="AF201" s="11" t="str">
        <f t="shared" si="384"/>
        <v>0</v>
      </c>
      <c r="AG201" s="11" t="str">
        <f t="shared" si="384"/>
        <v>0</v>
      </c>
      <c r="AH201" s="11" t="str">
        <f t="shared" si="384"/>
        <v>0</v>
      </c>
      <c r="AI201" s="11" t="str">
        <f t="shared" si="384"/>
        <v>0</v>
      </c>
      <c r="AJ201" s="11" t="str">
        <f t="shared" si="384"/>
        <v>0</v>
      </c>
      <c r="AK201" s="11" t="str">
        <f t="shared" si="384"/>
        <v>0</v>
      </c>
      <c r="AL201" s="11" t="str">
        <f t="shared" si="384"/>
        <v>0</v>
      </c>
      <c r="AM201" s="11" t="str">
        <f t="shared" si="384"/>
        <v>0</v>
      </c>
      <c r="AN201" s="11" t="str">
        <f t="shared" si="384"/>
        <v>0</v>
      </c>
      <c r="AO201" s="11" t="str">
        <f t="shared" si="384"/>
        <v>0</v>
      </c>
      <c r="AP201" s="11" t="str">
        <f t="shared" si="384"/>
        <v>0</v>
      </c>
      <c r="AQ201" s="11" t="str">
        <f t="shared" si="384"/>
        <v>0</v>
      </c>
      <c r="AR201" s="11" t="str">
        <f t="shared" si="384"/>
        <v>0</v>
      </c>
      <c r="AS201" s="11" t="str">
        <f t="shared" si="384"/>
        <v>0</v>
      </c>
      <c r="AT201" s="11" t="str">
        <f t="shared" si="384"/>
        <v>0</v>
      </c>
      <c r="AU201" s="11" t="str">
        <f t="shared" si="384"/>
        <v>0</v>
      </c>
      <c r="AV201" s="11" t="str">
        <f t="shared" si="384"/>
        <v>0</v>
      </c>
      <c r="AW201" s="11" t="str">
        <f t="shared" si="384"/>
        <v>0</v>
      </c>
      <c r="AX201" s="11" t="str">
        <f t="shared" si="384"/>
        <v>0</v>
      </c>
      <c r="AY201" s="11" t="str">
        <f t="shared" si="384"/>
        <v>0</v>
      </c>
      <c r="AZ201" s="11" t="str">
        <f t="shared" si="384"/>
        <v>0</v>
      </c>
      <c r="BA201" s="11" t="str">
        <f t="shared" si="384"/>
        <v>0</v>
      </c>
      <c r="BB201" s="11" t="str">
        <f t="shared" si="384"/>
        <v/>
      </c>
      <c r="BC201" s="11" t="str">
        <f t="shared" si="384"/>
        <v/>
      </c>
      <c r="BD201" s="11" t="str">
        <f t="shared" si="384"/>
        <v/>
      </c>
      <c r="BE201" s="11" t="str">
        <f t="shared" si="384"/>
        <v/>
      </c>
      <c r="BF201" s="11" t="str">
        <f t="shared" si="384"/>
        <v/>
      </c>
      <c r="BG201" s="11" t="str">
        <f t="shared" si="384"/>
        <v/>
      </c>
      <c r="BH201" s="11" t="str">
        <f t="shared" si="384"/>
        <v/>
      </c>
      <c r="BI201" s="11" t="str">
        <f t="shared" si="384"/>
        <v/>
      </c>
      <c r="BJ201" s="11" t="str">
        <f t="shared" si="384"/>
        <v/>
      </c>
      <c r="BK201" s="11" t="str">
        <f t="shared" si="384"/>
        <v/>
      </c>
      <c r="BL201" s="11" t="str">
        <f t="shared" si="272"/>
        <v/>
      </c>
      <c r="BM201" s="11" t="str">
        <f t="shared" si="273"/>
        <v/>
      </c>
      <c r="BN201" s="11">
        <f t="shared" si="274"/>
        <v>0</v>
      </c>
      <c r="BO201" s="11" t="b">
        <f t="shared" si="269"/>
        <v>0</v>
      </c>
      <c r="BP201" t="b">
        <f>AND(COUNTIF(ranges!B$2:B$4,'Sample Manifest - ALL TYPES'!G192)=0,NOT(ISBLANK('Sample Manifest - ALL TYPES'!G192)))</f>
        <v>0</v>
      </c>
      <c r="CB201" s="11" t="b">
        <f t="shared" si="275"/>
        <v>0</v>
      </c>
      <c r="CD201" s="54" t="b">
        <f>IF(OR('Sample Manifest - ALL TYPES'!AB192="Custom indexes",'Sample Manifest - ALL TYPES'!AB192="Non-listed commercial indexes"),TRUE,FALSE)</f>
        <v>0</v>
      </c>
      <c r="CE201" s="54"/>
      <c r="CG201" s="62">
        <f>'Sample Manifest - ALL TYPES'!Q192</f>
        <v>0</v>
      </c>
      <c r="CH201" s="61" t="str">
        <f t="shared" ref="CH201:CK201" si="385">SUBSTITUTE(CG201,CH$17,"")</f>
        <v>0</v>
      </c>
      <c r="CI201" s="61" t="str">
        <f t="shared" si="385"/>
        <v>0</v>
      </c>
      <c r="CJ201" s="61" t="str">
        <f t="shared" si="385"/>
        <v>0</v>
      </c>
      <c r="CK201" s="61" t="str">
        <f t="shared" si="385"/>
        <v>0</v>
      </c>
      <c r="CL201" s="61">
        <f t="shared" si="277"/>
        <v>1</v>
      </c>
      <c r="CM201" s="61" t="b">
        <f>AND(NOT(ISBLANK('Sample Manifest - ALL TYPES'!Q192)),NOT(CL201=0))</f>
        <v>0</v>
      </c>
      <c r="CR201" s="11" t="b">
        <f>AND('Sample Manifest - ALL TYPES'!B192="Illumina Library Pool",ISBLANK('Sample Manifest - ALL TYPES'!Z192))</f>
        <v>0</v>
      </c>
    </row>
    <row r="202" spans="1:96" s="11" customFormat="1" x14ac:dyDescent="0.2">
      <c r="A202" s="11">
        <f>'Sample Manifest - ALL TYPES'!C193</f>
        <v>0</v>
      </c>
      <c r="B202" s="11" t="str">
        <f t="shared" ref="B202:BK202" si="386">SUBSTITUTE(A202,B$17,"")</f>
        <v>0</v>
      </c>
      <c r="C202" s="11" t="str">
        <f t="shared" si="386"/>
        <v>0</v>
      </c>
      <c r="D202" s="11" t="str">
        <f t="shared" si="386"/>
        <v>0</v>
      </c>
      <c r="E202" s="11" t="str">
        <f t="shared" si="386"/>
        <v>0</v>
      </c>
      <c r="F202" s="11" t="str">
        <f t="shared" si="386"/>
        <v>0</v>
      </c>
      <c r="G202" s="11" t="str">
        <f t="shared" si="386"/>
        <v>0</v>
      </c>
      <c r="H202" s="11" t="str">
        <f t="shared" si="386"/>
        <v>0</v>
      </c>
      <c r="I202" s="11" t="str">
        <f t="shared" si="386"/>
        <v>0</v>
      </c>
      <c r="J202" s="11" t="str">
        <f t="shared" si="386"/>
        <v>0</v>
      </c>
      <c r="K202" s="11" t="str">
        <f t="shared" si="386"/>
        <v>0</v>
      </c>
      <c r="L202" s="11" t="str">
        <f t="shared" si="386"/>
        <v>0</v>
      </c>
      <c r="M202" s="11" t="str">
        <f t="shared" si="386"/>
        <v>0</v>
      </c>
      <c r="N202" s="11" t="str">
        <f t="shared" si="386"/>
        <v>0</v>
      </c>
      <c r="O202" s="11" t="str">
        <f t="shared" si="386"/>
        <v>0</v>
      </c>
      <c r="P202" s="11" t="str">
        <f t="shared" si="386"/>
        <v>0</v>
      </c>
      <c r="Q202" s="11" t="str">
        <f t="shared" si="386"/>
        <v>0</v>
      </c>
      <c r="R202" s="11" t="str">
        <f t="shared" si="386"/>
        <v>0</v>
      </c>
      <c r="S202" s="11" t="str">
        <f t="shared" si="386"/>
        <v>0</v>
      </c>
      <c r="T202" s="11" t="str">
        <f t="shared" si="386"/>
        <v>0</v>
      </c>
      <c r="U202" s="11" t="str">
        <f t="shared" si="386"/>
        <v>0</v>
      </c>
      <c r="V202" s="11" t="str">
        <f t="shared" si="386"/>
        <v>0</v>
      </c>
      <c r="W202" s="11" t="str">
        <f t="shared" si="386"/>
        <v>0</v>
      </c>
      <c r="X202" s="11" t="str">
        <f t="shared" si="386"/>
        <v>0</v>
      </c>
      <c r="Y202" s="11" t="str">
        <f t="shared" si="386"/>
        <v>0</v>
      </c>
      <c r="Z202" s="11" t="str">
        <f t="shared" si="386"/>
        <v>0</v>
      </c>
      <c r="AA202" s="11" t="str">
        <f t="shared" si="386"/>
        <v>0</v>
      </c>
      <c r="AB202" s="11" t="str">
        <f t="shared" si="386"/>
        <v>0</v>
      </c>
      <c r="AC202" s="11" t="str">
        <f t="shared" si="386"/>
        <v>0</v>
      </c>
      <c r="AD202" s="11" t="str">
        <f t="shared" si="386"/>
        <v>0</v>
      </c>
      <c r="AE202" s="11" t="str">
        <f t="shared" si="386"/>
        <v>0</v>
      </c>
      <c r="AF202" s="11" t="str">
        <f t="shared" si="386"/>
        <v>0</v>
      </c>
      <c r="AG202" s="11" t="str">
        <f t="shared" si="386"/>
        <v>0</v>
      </c>
      <c r="AH202" s="11" t="str">
        <f t="shared" si="386"/>
        <v>0</v>
      </c>
      <c r="AI202" s="11" t="str">
        <f t="shared" si="386"/>
        <v>0</v>
      </c>
      <c r="AJ202" s="11" t="str">
        <f t="shared" si="386"/>
        <v>0</v>
      </c>
      <c r="AK202" s="11" t="str">
        <f t="shared" si="386"/>
        <v>0</v>
      </c>
      <c r="AL202" s="11" t="str">
        <f t="shared" si="386"/>
        <v>0</v>
      </c>
      <c r="AM202" s="11" t="str">
        <f t="shared" si="386"/>
        <v>0</v>
      </c>
      <c r="AN202" s="11" t="str">
        <f t="shared" si="386"/>
        <v>0</v>
      </c>
      <c r="AO202" s="11" t="str">
        <f t="shared" si="386"/>
        <v>0</v>
      </c>
      <c r="AP202" s="11" t="str">
        <f t="shared" si="386"/>
        <v>0</v>
      </c>
      <c r="AQ202" s="11" t="str">
        <f t="shared" si="386"/>
        <v>0</v>
      </c>
      <c r="AR202" s="11" t="str">
        <f t="shared" si="386"/>
        <v>0</v>
      </c>
      <c r="AS202" s="11" t="str">
        <f t="shared" si="386"/>
        <v>0</v>
      </c>
      <c r="AT202" s="11" t="str">
        <f t="shared" si="386"/>
        <v>0</v>
      </c>
      <c r="AU202" s="11" t="str">
        <f t="shared" si="386"/>
        <v>0</v>
      </c>
      <c r="AV202" s="11" t="str">
        <f t="shared" si="386"/>
        <v>0</v>
      </c>
      <c r="AW202" s="11" t="str">
        <f t="shared" si="386"/>
        <v>0</v>
      </c>
      <c r="AX202" s="11" t="str">
        <f t="shared" si="386"/>
        <v>0</v>
      </c>
      <c r="AY202" s="11" t="str">
        <f t="shared" si="386"/>
        <v>0</v>
      </c>
      <c r="AZ202" s="11" t="str">
        <f t="shared" si="386"/>
        <v>0</v>
      </c>
      <c r="BA202" s="11" t="str">
        <f t="shared" si="386"/>
        <v>0</v>
      </c>
      <c r="BB202" s="11" t="str">
        <f t="shared" si="386"/>
        <v/>
      </c>
      <c r="BC202" s="11" t="str">
        <f t="shared" si="386"/>
        <v/>
      </c>
      <c r="BD202" s="11" t="str">
        <f t="shared" si="386"/>
        <v/>
      </c>
      <c r="BE202" s="11" t="str">
        <f t="shared" si="386"/>
        <v/>
      </c>
      <c r="BF202" s="11" t="str">
        <f t="shared" si="386"/>
        <v/>
      </c>
      <c r="BG202" s="11" t="str">
        <f t="shared" si="386"/>
        <v/>
      </c>
      <c r="BH202" s="11" t="str">
        <f t="shared" si="386"/>
        <v/>
      </c>
      <c r="BI202" s="11" t="str">
        <f t="shared" si="386"/>
        <v/>
      </c>
      <c r="BJ202" s="11" t="str">
        <f t="shared" si="386"/>
        <v/>
      </c>
      <c r="BK202" s="11" t="str">
        <f t="shared" si="386"/>
        <v/>
      </c>
      <c r="BL202" s="11" t="str">
        <f t="shared" si="272"/>
        <v/>
      </c>
      <c r="BM202" s="11" t="str">
        <f t="shared" si="273"/>
        <v/>
      </c>
      <c r="BN202" s="11">
        <f t="shared" si="274"/>
        <v>0</v>
      </c>
      <c r="BO202" s="11" t="b">
        <f t="shared" si="269"/>
        <v>0</v>
      </c>
      <c r="BP202" t="b">
        <f>AND(COUNTIF(ranges!B$2:B$4,'Sample Manifest - ALL TYPES'!G193)=0,NOT(ISBLANK('Sample Manifest - ALL TYPES'!G193)))</f>
        <v>0</v>
      </c>
      <c r="CB202" s="11" t="b">
        <f t="shared" si="275"/>
        <v>0</v>
      </c>
      <c r="CD202" s="54" t="b">
        <f>IF(OR('Sample Manifest - ALL TYPES'!AB193="Custom indexes",'Sample Manifest - ALL TYPES'!AB193="Non-listed commercial indexes"),TRUE,FALSE)</f>
        <v>0</v>
      </c>
      <c r="CE202" s="54"/>
      <c r="CG202" s="62">
        <f>'Sample Manifest - ALL TYPES'!Q193</f>
        <v>0</v>
      </c>
      <c r="CH202" s="61" t="str">
        <f t="shared" ref="CH202:CK202" si="387">SUBSTITUTE(CG202,CH$17,"")</f>
        <v>0</v>
      </c>
      <c r="CI202" s="61" t="str">
        <f t="shared" si="387"/>
        <v>0</v>
      </c>
      <c r="CJ202" s="61" t="str">
        <f t="shared" si="387"/>
        <v>0</v>
      </c>
      <c r="CK202" s="61" t="str">
        <f t="shared" si="387"/>
        <v>0</v>
      </c>
      <c r="CL202" s="61">
        <f t="shared" si="277"/>
        <v>1</v>
      </c>
      <c r="CM202" s="61" t="b">
        <f>AND(NOT(ISBLANK('Sample Manifest - ALL TYPES'!Q193)),NOT(CL202=0))</f>
        <v>0</v>
      </c>
      <c r="CR202" s="11" t="b">
        <f>AND('Sample Manifest - ALL TYPES'!B193="Illumina Library Pool",ISBLANK('Sample Manifest - ALL TYPES'!Z193))</f>
        <v>0</v>
      </c>
    </row>
    <row r="203" spans="1:96" s="11" customFormat="1" x14ac:dyDescent="0.2">
      <c r="A203" s="11">
        <f>'Sample Manifest - ALL TYPES'!C194</f>
        <v>0</v>
      </c>
      <c r="B203" s="11" t="str">
        <f t="shared" ref="B203:BK203" si="388">SUBSTITUTE(A203,B$17,"")</f>
        <v>0</v>
      </c>
      <c r="C203" s="11" t="str">
        <f t="shared" si="388"/>
        <v>0</v>
      </c>
      <c r="D203" s="11" t="str">
        <f t="shared" si="388"/>
        <v>0</v>
      </c>
      <c r="E203" s="11" t="str">
        <f t="shared" si="388"/>
        <v>0</v>
      </c>
      <c r="F203" s="11" t="str">
        <f t="shared" si="388"/>
        <v>0</v>
      </c>
      <c r="G203" s="11" t="str">
        <f t="shared" si="388"/>
        <v>0</v>
      </c>
      <c r="H203" s="11" t="str">
        <f t="shared" si="388"/>
        <v>0</v>
      </c>
      <c r="I203" s="11" t="str">
        <f t="shared" si="388"/>
        <v>0</v>
      </c>
      <c r="J203" s="11" t="str">
        <f t="shared" si="388"/>
        <v>0</v>
      </c>
      <c r="K203" s="11" t="str">
        <f t="shared" si="388"/>
        <v>0</v>
      </c>
      <c r="L203" s="11" t="str">
        <f t="shared" si="388"/>
        <v>0</v>
      </c>
      <c r="M203" s="11" t="str">
        <f t="shared" si="388"/>
        <v>0</v>
      </c>
      <c r="N203" s="11" t="str">
        <f t="shared" si="388"/>
        <v>0</v>
      </c>
      <c r="O203" s="11" t="str">
        <f t="shared" si="388"/>
        <v>0</v>
      </c>
      <c r="P203" s="11" t="str">
        <f t="shared" si="388"/>
        <v>0</v>
      </c>
      <c r="Q203" s="11" t="str">
        <f t="shared" si="388"/>
        <v>0</v>
      </c>
      <c r="R203" s="11" t="str">
        <f t="shared" si="388"/>
        <v>0</v>
      </c>
      <c r="S203" s="11" t="str">
        <f t="shared" si="388"/>
        <v>0</v>
      </c>
      <c r="T203" s="11" t="str">
        <f t="shared" si="388"/>
        <v>0</v>
      </c>
      <c r="U203" s="11" t="str">
        <f t="shared" si="388"/>
        <v>0</v>
      </c>
      <c r="V203" s="11" t="str">
        <f t="shared" si="388"/>
        <v>0</v>
      </c>
      <c r="W203" s="11" t="str">
        <f t="shared" si="388"/>
        <v>0</v>
      </c>
      <c r="X203" s="11" t="str">
        <f t="shared" si="388"/>
        <v>0</v>
      </c>
      <c r="Y203" s="11" t="str">
        <f t="shared" si="388"/>
        <v>0</v>
      </c>
      <c r="Z203" s="11" t="str">
        <f t="shared" si="388"/>
        <v>0</v>
      </c>
      <c r="AA203" s="11" t="str">
        <f t="shared" si="388"/>
        <v>0</v>
      </c>
      <c r="AB203" s="11" t="str">
        <f t="shared" si="388"/>
        <v>0</v>
      </c>
      <c r="AC203" s="11" t="str">
        <f t="shared" si="388"/>
        <v>0</v>
      </c>
      <c r="AD203" s="11" t="str">
        <f t="shared" si="388"/>
        <v>0</v>
      </c>
      <c r="AE203" s="11" t="str">
        <f t="shared" si="388"/>
        <v>0</v>
      </c>
      <c r="AF203" s="11" t="str">
        <f t="shared" si="388"/>
        <v>0</v>
      </c>
      <c r="AG203" s="11" t="str">
        <f t="shared" si="388"/>
        <v>0</v>
      </c>
      <c r="AH203" s="11" t="str">
        <f t="shared" si="388"/>
        <v>0</v>
      </c>
      <c r="AI203" s="11" t="str">
        <f t="shared" si="388"/>
        <v>0</v>
      </c>
      <c r="AJ203" s="11" t="str">
        <f t="shared" si="388"/>
        <v>0</v>
      </c>
      <c r="AK203" s="11" t="str">
        <f t="shared" si="388"/>
        <v>0</v>
      </c>
      <c r="AL203" s="11" t="str">
        <f t="shared" si="388"/>
        <v>0</v>
      </c>
      <c r="AM203" s="11" t="str">
        <f t="shared" si="388"/>
        <v>0</v>
      </c>
      <c r="AN203" s="11" t="str">
        <f t="shared" si="388"/>
        <v>0</v>
      </c>
      <c r="AO203" s="11" t="str">
        <f t="shared" si="388"/>
        <v>0</v>
      </c>
      <c r="AP203" s="11" t="str">
        <f t="shared" si="388"/>
        <v>0</v>
      </c>
      <c r="AQ203" s="11" t="str">
        <f t="shared" si="388"/>
        <v>0</v>
      </c>
      <c r="AR203" s="11" t="str">
        <f t="shared" si="388"/>
        <v>0</v>
      </c>
      <c r="AS203" s="11" t="str">
        <f t="shared" si="388"/>
        <v>0</v>
      </c>
      <c r="AT203" s="11" t="str">
        <f t="shared" si="388"/>
        <v>0</v>
      </c>
      <c r="AU203" s="11" t="str">
        <f t="shared" si="388"/>
        <v>0</v>
      </c>
      <c r="AV203" s="11" t="str">
        <f t="shared" si="388"/>
        <v>0</v>
      </c>
      <c r="AW203" s="11" t="str">
        <f t="shared" si="388"/>
        <v>0</v>
      </c>
      <c r="AX203" s="11" t="str">
        <f t="shared" si="388"/>
        <v>0</v>
      </c>
      <c r="AY203" s="11" t="str">
        <f t="shared" si="388"/>
        <v>0</v>
      </c>
      <c r="AZ203" s="11" t="str">
        <f t="shared" si="388"/>
        <v>0</v>
      </c>
      <c r="BA203" s="11" t="str">
        <f t="shared" si="388"/>
        <v>0</v>
      </c>
      <c r="BB203" s="11" t="str">
        <f t="shared" si="388"/>
        <v/>
      </c>
      <c r="BC203" s="11" t="str">
        <f t="shared" si="388"/>
        <v/>
      </c>
      <c r="BD203" s="11" t="str">
        <f t="shared" si="388"/>
        <v/>
      </c>
      <c r="BE203" s="11" t="str">
        <f t="shared" si="388"/>
        <v/>
      </c>
      <c r="BF203" s="11" t="str">
        <f t="shared" si="388"/>
        <v/>
      </c>
      <c r="BG203" s="11" t="str">
        <f t="shared" si="388"/>
        <v/>
      </c>
      <c r="BH203" s="11" t="str">
        <f t="shared" si="388"/>
        <v/>
      </c>
      <c r="BI203" s="11" t="str">
        <f t="shared" si="388"/>
        <v/>
      </c>
      <c r="BJ203" s="11" t="str">
        <f t="shared" si="388"/>
        <v/>
      </c>
      <c r="BK203" s="11" t="str">
        <f t="shared" si="388"/>
        <v/>
      </c>
      <c r="BL203" s="11" t="str">
        <f t="shared" si="272"/>
        <v/>
      </c>
      <c r="BM203" s="11" t="str">
        <f t="shared" si="273"/>
        <v/>
      </c>
      <c r="BN203" s="11">
        <f t="shared" si="274"/>
        <v>0</v>
      </c>
      <c r="BO203" s="11" t="b">
        <f t="shared" si="269"/>
        <v>0</v>
      </c>
      <c r="BP203" t="b">
        <f>AND(COUNTIF(ranges!B$2:B$4,'Sample Manifest - ALL TYPES'!G194)=0,NOT(ISBLANK('Sample Manifest - ALL TYPES'!G194)))</f>
        <v>0</v>
      </c>
      <c r="CB203" s="11" t="b">
        <f t="shared" si="275"/>
        <v>0</v>
      </c>
      <c r="CD203" s="54" t="b">
        <f>IF(OR('Sample Manifest - ALL TYPES'!AB194="Custom indexes",'Sample Manifest - ALL TYPES'!AB194="Non-listed commercial indexes"),TRUE,FALSE)</f>
        <v>0</v>
      </c>
      <c r="CE203" s="54"/>
      <c r="CG203" s="62">
        <f>'Sample Manifest - ALL TYPES'!Q194</f>
        <v>0</v>
      </c>
      <c r="CH203" s="61" t="str">
        <f t="shared" ref="CH203:CK203" si="389">SUBSTITUTE(CG203,CH$17,"")</f>
        <v>0</v>
      </c>
      <c r="CI203" s="61" t="str">
        <f t="shared" si="389"/>
        <v>0</v>
      </c>
      <c r="CJ203" s="61" t="str">
        <f t="shared" si="389"/>
        <v>0</v>
      </c>
      <c r="CK203" s="61" t="str">
        <f t="shared" si="389"/>
        <v>0</v>
      </c>
      <c r="CL203" s="61">
        <f t="shared" si="277"/>
        <v>1</v>
      </c>
      <c r="CM203" s="61" t="b">
        <f>AND(NOT(ISBLANK('Sample Manifest - ALL TYPES'!Q194)),NOT(CL203=0))</f>
        <v>0</v>
      </c>
      <c r="CR203" s="11" t="b">
        <f>AND('Sample Manifest - ALL TYPES'!B194="Illumina Library Pool",ISBLANK('Sample Manifest - ALL TYPES'!Z194))</f>
        <v>0</v>
      </c>
    </row>
    <row r="204" spans="1:96" s="11" customFormat="1" x14ac:dyDescent="0.2">
      <c r="A204" s="11">
        <f>'Sample Manifest - ALL TYPES'!C195</f>
        <v>0</v>
      </c>
      <c r="B204" s="11" t="str">
        <f t="shared" ref="B204:BK204" si="390">SUBSTITUTE(A204,B$17,"")</f>
        <v>0</v>
      </c>
      <c r="C204" s="11" t="str">
        <f t="shared" si="390"/>
        <v>0</v>
      </c>
      <c r="D204" s="11" t="str">
        <f t="shared" si="390"/>
        <v>0</v>
      </c>
      <c r="E204" s="11" t="str">
        <f t="shared" si="390"/>
        <v>0</v>
      </c>
      <c r="F204" s="11" t="str">
        <f t="shared" si="390"/>
        <v>0</v>
      </c>
      <c r="G204" s="11" t="str">
        <f t="shared" si="390"/>
        <v>0</v>
      </c>
      <c r="H204" s="11" t="str">
        <f t="shared" si="390"/>
        <v>0</v>
      </c>
      <c r="I204" s="11" t="str">
        <f t="shared" si="390"/>
        <v>0</v>
      </c>
      <c r="J204" s="11" t="str">
        <f t="shared" si="390"/>
        <v>0</v>
      </c>
      <c r="K204" s="11" t="str">
        <f t="shared" si="390"/>
        <v>0</v>
      </c>
      <c r="L204" s="11" t="str">
        <f t="shared" si="390"/>
        <v>0</v>
      </c>
      <c r="M204" s="11" t="str">
        <f t="shared" si="390"/>
        <v>0</v>
      </c>
      <c r="N204" s="11" t="str">
        <f t="shared" si="390"/>
        <v>0</v>
      </c>
      <c r="O204" s="11" t="str">
        <f t="shared" si="390"/>
        <v>0</v>
      </c>
      <c r="P204" s="11" t="str">
        <f t="shared" si="390"/>
        <v>0</v>
      </c>
      <c r="Q204" s="11" t="str">
        <f t="shared" si="390"/>
        <v>0</v>
      </c>
      <c r="R204" s="11" t="str">
        <f t="shared" si="390"/>
        <v>0</v>
      </c>
      <c r="S204" s="11" t="str">
        <f t="shared" si="390"/>
        <v>0</v>
      </c>
      <c r="T204" s="11" t="str">
        <f t="shared" si="390"/>
        <v>0</v>
      </c>
      <c r="U204" s="11" t="str">
        <f t="shared" si="390"/>
        <v>0</v>
      </c>
      <c r="V204" s="11" t="str">
        <f t="shared" si="390"/>
        <v>0</v>
      </c>
      <c r="W204" s="11" t="str">
        <f t="shared" si="390"/>
        <v>0</v>
      </c>
      <c r="X204" s="11" t="str">
        <f t="shared" si="390"/>
        <v>0</v>
      </c>
      <c r="Y204" s="11" t="str">
        <f t="shared" si="390"/>
        <v>0</v>
      </c>
      <c r="Z204" s="11" t="str">
        <f t="shared" si="390"/>
        <v>0</v>
      </c>
      <c r="AA204" s="11" t="str">
        <f t="shared" si="390"/>
        <v>0</v>
      </c>
      <c r="AB204" s="11" t="str">
        <f t="shared" si="390"/>
        <v>0</v>
      </c>
      <c r="AC204" s="11" t="str">
        <f t="shared" si="390"/>
        <v>0</v>
      </c>
      <c r="AD204" s="11" t="str">
        <f t="shared" si="390"/>
        <v>0</v>
      </c>
      <c r="AE204" s="11" t="str">
        <f t="shared" si="390"/>
        <v>0</v>
      </c>
      <c r="AF204" s="11" t="str">
        <f t="shared" si="390"/>
        <v>0</v>
      </c>
      <c r="AG204" s="11" t="str">
        <f t="shared" si="390"/>
        <v>0</v>
      </c>
      <c r="AH204" s="11" t="str">
        <f t="shared" si="390"/>
        <v>0</v>
      </c>
      <c r="AI204" s="11" t="str">
        <f t="shared" si="390"/>
        <v>0</v>
      </c>
      <c r="AJ204" s="11" t="str">
        <f t="shared" si="390"/>
        <v>0</v>
      </c>
      <c r="AK204" s="11" t="str">
        <f t="shared" si="390"/>
        <v>0</v>
      </c>
      <c r="AL204" s="11" t="str">
        <f t="shared" si="390"/>
        <v>0</v>
      </c>
      <c r="AM204" s="11" t="str">
        <f t="shared" si="390"/>
        <v>0</v>
      </c>
      <c r="AN204" s="11" t="str">
        <f t="shared" si="390"/>
        <v>0</v>
      </c>
      <c r="AO204" s="11" t="str">
        <f t="shared" si="390"/>
        <v>0</v>
      </c>
      <c r="AP204" s="11" t="str">
        <f t="shared" si="390"/>
        <v>0</v>
      </c>
      <c r="AQ204" s="11" t="str">
        <f t="shared" si="390"/>
        <v>0</v>
      </c>
      <c r="AR204" s="11" t="str">
        <f t="shared" si="390"/>
        <v>0</v>
      </c>
      <c r="AS204" s="11" t="str">
        <f t="shared" si="390"/>
        <v>0</v>
      </c>
      <c r="AT204" s="11" t="str">
        <f t="shared" si="390"/>
        <v>0</v>
      </c>
      <c r="AU204" s="11" t="str">
        <f t="shared" si="390"/>
        <v>0</v>
      </c>
      <c r="AV204" s="11" t="str">
        <f t="shared" si="390"/>
        <v>0</v>
      </c>
      <c r="AW204" s="11" t="str">
        <f t="shared" si="390"/>
        <v>0</v>
      </c>
      <c r="AX204" s="11" t="str">
        <f t="shared" si="390"/>
        <v>0</v>
      </c>
      <c r="AY204" s="11" t="str">
        <f t="shared" si="390"/>
        <v>0</v>
      </c>
      <c r="AZ204" s="11" t="str">
        <f t="shared" si="390"/>
        <v>0</v>
      </c>
      <c r="BA204" s="11" t="str">
        <f t="shared" si="390"/>
        <v>0</v>
      </c>
      <c r="BB204" s="11" t="str">
        <f t="shared" si="390"/>
        <v/>
      </c>
      <c r="BC204" s="11" t="str">
        <f t="shared" si="390"/>
        <v/>
      </c>
      <c r="BD204" s="11" t="str">
        <f t="shared" si="390"/>
        <v/>
      </c>
      <c r="BE204" s="11" t="str">
        <f t="shared" si="390"/>
        <v/>
      </c>
      <c r="BF204" s="11" t="str">
        <f t="shared" si="390"/>
        <v/>
      </c>
      <c r="BG204" s="11" t="str">
        <f t="shared" si="390"/>
        <v/>
      </c>
      <c r="BH204" s="11" t="str">
        <f t="shared" si="390"/>
        <v/>
      </c>
      <c r="BI204" s="11" t="str">
        <f t="shared" si="390"/>
        <v/>
      </c>
      <c r="BJ204" s="11" t="str">
        <f t="shared" si="390"/>
        <v/>
      </c>
      <c r="BK204" s="11" t="str">
        <f t="shared" si="390"/>
        <v/>
      </c>
      <c r="BL204" s="11" t="str">
        <f t="shared" si="272"/>
        <v/>
      </c>
      <c r="BM204" s="11" t="str">
        <f t="shared" si="273"/>
        <v/>
      </c>
      <c r="BN204" s="11">
        <f t="shared" si="274"/>
        <v>0</v>
      </c>
      <c r="BO204" s="11" t="b">
        <f t="shared" si="269"/>
        <v>0</v>
      </c>
      <c r="BP204" t="b">
        <f>AND(COUNTIF(ranges!B$2:B$4,'Sample Manifest - ALL TYPES'!G195)=0,NOT(ISBLANK('Sample Manifest - ALL TYPES'!G195)))</f>
        <v>0</v>
      </c>
      <c r="CB204" s="11" t="b">
        <f t="shared" si="275"/>
        <v>0</v>
      </c>
      <c r="CD204" s="54" t="b">
        <f>IF(OR('Sample Manifest - ALL TYPES'!AB195="Custom indexes",'Sample Manifest - ALL TYPES'!AB195="Non-listed commercial indexes"),TRUE,FALSE)</f>
        <v>0</v>
      </c>
      <c r="CE204" s="54"/>
      <c r="CG204" s="62">
        <f>'Sample Manifest - ALL TYPES'!Q195</f>
        <v>0</v>
      </c>
      <c r="CH204" s="61" t="str">
        <f t="shared" ref="CH204:CK204" si="391">SUBSTITUTE(CG204,CH$17,"")</f>
        <v>0</v>
      </c>
      <c r="CI204" s="61" t="str">
        <f t="shared" si="391"/>
        <v>0</v>
      </c>
      <c r="CJ204" s="61" t="str">
        <f t="shared" si="391"/>
        <v>0</v>
      </c>
      <c r="CK204" s="61" t="str">
        <f t="shared" si="391"/>
        <v>0</v>
      </c>
      <c r="CL204" s="61">
        <f t="shared" si="277"/>
        <v>1</v>
      </c>
      <c r="CM204" s="61" t="b">
        <f>AND(NOT(ISBLANK('Sample Manifest - ALL TYPES'!Q195)),NOT(CL204=0))</f>
        <v>0</v>
      </c>
      <c r="CR204" s="11" t="b">
        <f>AND('Sample Manifest - ALL TYPES'!B195="Illumina Library Pool",ISBLANK('Sample Manifest - ALL TYPES'!Z195))</f>
        <v>0</v>
      </c>
    </row>
    <row r="205" spans="1:96" s="11" customFormat="1" x14ac:dyDescent="0.2">
      <c r="A205" s="11">
        <f>'Sample Manifest - ALL TYPES'!C196</f>
        <v>0</v>
      </c>
      <c r="B205" s="11" t="str">
        <f t="shared" ref="B205:BK205" si="392">SUBSTITUTE(A205,B$17,"")</f>
        <v>0</v>
      </c>
      <c r="C205" s="11" t="str">
        <f t="shared" si="392"/>
        <v>0</v>
      </c>
      <c r="D205" s="11" t="str">
        <f t="shared" si="392"/>
        <v>0</v>
      </c>
      <c r="E205" s="11" t="str">
        <f t="shared" si="392"/>
        <v>0</v>
      </c>
      <c r="F205" s="11" t="str">
        <f t="shared" si="392"/>
        <v>0</v>
      </c>
      <c r="G205" s="11" t="str">
        <f t="shared" si="392"/>
        <v>0</v>
      </c>
      <c r="H205" s="11" t="str">
        <f t="shared" si="392"/>
        <v>0</v>
      </c>
      <c r="I205" s="11" t="str">
        <f t="shared" si="392"/>
        <v>0</v>
      </c>
      <c r="J205" s="11" t="str">
        <f t="shared" si="392"/>
        <v>0</v>
      </c>
      <c r="K205" s="11" t="str">
        <f t="shared" si="392"/>
        <v>0</v>
      </c>
      <c r="L205" s="11" t="str">
        <f t="shared" si="392"/>
        <v>0</v>
      </c>
      <c r="M205" s="11" t="str">
        <f t="shared" si="392"/>
        <v>0</v>
      </c>
      <c r="N205" s="11" t="str">
        <f t="shared" si="392"/>
        <v>0</v>
      </c>
      <c r="O205" s="11" t="str">
        <f t="shared" si="392"/>
        <v>0</v>
      </c>
      <c r="P205" s="11" t="str">
        <f t="shared" si="392"/>
        <v>0</v>
      </c>
      <c r="Q205" s="11" t="str">
        <f t="shared" si="392"/>
        <v>0</v>
      </c>
      <c r="R205" s="11" t="str">
        <f t="shared" si="392"/>
        <v>0</v>
      </c>
      <c r="S205" s="11" t="str">
        <f t="shared" si="392"/>
        <v>0</v>
      </c>
      <c r="T205" s="11" t="str">
        <f t="shared" si="392"/>
        <v>0</v>
      </c>
      <c r="U205" s="11" t="str">
        <f t="shared" si="392"/>
        <v>0</v>
      </c>
      <c r="V205" s="11" t="str">
        <f t="shared" si="392"/>
        <v>0</v>
      </c>
      <c r="W205" s="11" t="str">
        <f t="shared" si="392"/>
        <v>0</v>
      </c>
      <c r="X205" s="11" t="str">
        <f t="shared" si="392"/>
        <v>0</v>
      </c>
      <c r="Y205" s="11" t="str">
        <f t="shared" si="392"/>
        <v>0</v>
      </c>
      <c r="Z205" s="11" t="str">
        <f t="shared" si="392"/>
        <v>0</v>
      </c>
      <c r="AA205" s="11" t="str">
        <f t="shared" si="392"/>
        <v>0</v>
      </c>
      <c r="AB205" s="11" t="str">
        <f t="shared" si="392"/>
        <v>0</v>
      </c>
      <c r="AC205" s="11" t="str">
        <f t="shared" si="392"/>
        <v>0</v>
      </c>
      <c r="AD205" s="11" t="str">
        <f t="shared" si="392"/>
        <v>0</v>
      </c>
      <c r="AE205" s="11" t="str">
        <f t="shared" si="392"/>
        <v>0</v>
      </c>
      <c r="AF205" s="11" t="str">
        <f t="shared" si="392"/>
        <v>0</v>
      </c>
      <c r="AG205" s="11" t="str">
        <f t="shared" si="392"/>
        <v>0</v>
      </c>
      <c r="AH205" s="11" t="str">
        <f t="shared" si="392"/>
        <v>0</v>
      </c>
      <c r="AI205" s="11" t="str">
        <f t="shared" si="392"/>
        <v>0</v>
      </c>
      <c r="AJ205" s="11" t="str">
        <f t="shared" si="392"/>
        <v>0</v>
      </c>
      <c r="AK205" s="11" t="str">
        <f t="shared" si="392"/>
        <v>0</v>
      </c>
      <c r="AL205" s="11" t="str">
        <f t="shared" si="392"/>
        <v>0</v>
      </c>
      <c r="AM205" s="11" t="str">
        <f t="shared" si="392"/>
        <v>0</v>
      </c>
      <c r="AN205" s="11" t="str">
        <f t="shared" si="392"/>
        <v>0</v>
      </c>
      <c r="AO205" s="11" t="str">
        <f t="shared" si="392"/>
        <v>0</v>
      </c>
      <c r="AP205" s="11" t="str">
        <f t="shared" si="392"/>
        <v>0</v>
      </c>
      <c r="AQ205" s="11" t="str">
        <f t="shared" si="392"/>
        <v>0</v>
      </c>
      <c r="AR205" s="11" t="str">
        <f t="shared" si="392"/>
        <v>0</v>
      </c>
      <c r="AS205" s="11" t="str">
        <f t="shared" si="392"/>
        <v>0</v>
      </c>
      <c r="AT205" s="11" t="str">
        <f t="shared" si="392"/>
        <v>0</v>
      </c>
      <c r="AU205" s="11" t="str">
        <f t="shared" si="392"/>
        <v>0</v>
      </c>
      <c r="AV205" s="11" t="str">
        <f t="shared" si="392"/>
        <v>0</v>
      </c>
      <c r="AW205" s="11" t="str">
        <f t="shared" si="392"/>
        <v>0</v>
      </c>
      <c r="AX205" s="11" t="str">
        <f t="shared" si="392"/>
        <v>0</v>
      </c>
      <c r="AY205" s="11" t="str">
        <f t="shared" si="392"/>
        <v>0</v>
      </c>
      <c r="AZ205" s="11" t="str">
        <f t="shared" si="392"/>
        <v>0</v>
      </c>
      <c r="BA205" s="11" t="str">
        <f t="shared" si="392"/>
        <v>0</v>
      </c>
      <c r="BB205" s="11" t="str">
        <f t="shared" si="392"/>
        <v/>
      </c>
      <c r="BC205" s="11" t="str">
        <f t="shared" si="392"/>
        <v/>
      </c>
      <c r="BD205" s="11" t="str">
        <f t="shared" si="392"/>
        <v/>
      </c>
      <c r="BE205" s="11" t="str">
        <f t="shared" si="392"/>
        <v/>
      </c>
      <c r="BF205" s="11" t="str">
        <f t="shared" si="392"/>
        <v/>
      </c>
      <c r="BG205" s="11" t="str">
        <f t="shared" si="392"/>
        <v/>
      </c>
      <c r="BH205" s="11" t="str">
        <f t="shared" si="392"/>
        <v/>
      </c>
      <c r="BI205" s="11" t="str">
        <f t="shared" si="392"/>
        <v/>
      </c>
      <c r="BJ205" s="11" t="str">
        <f t="shared" si="392"/>
        <v/>
      </c>
      <c r="BK205" s="11" t="str">
        <f t="shared" si="392"/>
        <v/>
      </c>
      <c r="BL205" s="11" t="str">
        <f t="shared" si="272"/>
        <v/>
      </c>
      <c r="BM205" s="11" t="str">
        <f t="shared" si="273"/>
        <v/>
      </c>
      <c r="BN205" s="11">
        <f t="shared" si="274"/>
        <v>0</v>
      </c>
      <c r="BO205" s="11" t="b">
        <f t="shared" si="269"/>
        <v>0</v>
      </c>
      <c r="BP205" t="b">
        <f>AND(COUNTIF(ranges!B$2:B$4,'Sample Manifest - ALL TYPES'!G196)=0,NOT(ISBLANK('Sample Manifest - ALL TYPES'!G196)))</f>
        <v>0</v>
      </c>
      <c r="CB205" s="11" t="b">
        <f t="shared" si="275"/>
        <v>0</v>
      </c>
      <c r="CD205" s="54" t="b">
        <f>IF(OR('Sample Manifest - ALL TYPES'!AB196="Custom indexes",'Sample Manifest - ALL TYPES'!AB196="Non-listed commercial indexes"),TRUE,FALSE)</f>
        <v>0</v>
      </c>
      <c r="CE205" s="54"/>
      <c r="CG205" s="62">
        <f>'Sample Manifest - ALL TYPES'!Q196</f>
        <v>0</v>
      </c>
      <c r="CH205" s="61" t="str">
        <f t="shared" ref="CH205:CK205" si="393">SUBSTITUTE(CG205,CH$17,"")</f>
        <v>0</v>
      </c>
      <c r="CI205" s="61" t="str">
        <f t="shared" si="393"/>
        <v>0</v>
      </c>
      <c r="CJ205" s="61" t="str">
        <f t="shared" si="393"/>
        <v>0</v>
      </c>
      <c r="CK205" s="61" t="str">
        <f t="shared" si="393"/>
        <v>0</v>
      </c>
      <c r="CL205" s="61">
        <f t="shared" si="277"/>
        <v>1</v>
      </c>
      <c r="CM205" s="61" t="b">
        <f>AND(NOT(ISBLANK('Sample Manifest - ALL TYPES'!Q196)),NOT(CL205=0))</f>
        <v>0</v>
      </c>
      <c r="CR205" s="11" t="b">
        <f>AND('Sample Manifest - ALL TYPES'!B196="Illumina Library Pool",ISBLANK('Sample Manifest - ALL TYPES'!Z196))</f>
        <v>0</v>
      </c>
    </row>
    <row r="206" spans="1:96" s="11" customFormat="1" x14ac:dyDescent="0.2">
      <c r="A206" s="11">
        <f>'Sample Manifest - ALL TYPES'!C197</f>
        <v>0</v>
      </c>
      <c r="B206" s="11" t="str">
        <f t="shared" ref="B206:BK206" si="394">SUBSTITUTE(A206,B$17,"")</f>
        <v>0</v>
      </c>
      <c r="C206" s="11" t="str">
        <f t="shared" si="394"/>
        <v>0</v>
      </c>
      <c r="D206" s="11" t="str">
        <f t="shared" si="394"/>
        <v>0</v>
      </c>
      <c r="E206" s="11" t="str">
        <f t="shared" si="394"/>
        <v>0</v>
      </c>
      <c r="F206" s="11" t="str">
        <f t="shared" si="394"/>
        <v>0</v>
      </c>
      <c r="G206" s="11" t="str">
        <f t="shared" si="394"/>
        <v>0</v>
      </c>
      <c r="H206" s="11" t="str">
        <f t="shared" si="394"/>
        <v>0</v>
      </c>
      <c r="I206" s="11" t="str">
        <f t="shared" si="394"/>
        <v>0</v>
      </c>
      <c r="J206" s="11" t="str">
        <f t="shared" si="394"/>
        <v>0</v>
      </c>
      <c r="K206" s="11" t="str">
        <f t="shared" si="394"/>
        <v>0</v>
      </c>
      <c r="L206" s="11" t="str">
        <f t="shared" si="394"/>
        <v>0</v>
      </c>
      <c r="M206" s="11" t="str">
        <f t="shared" si="394"/>
        <v>0</v>
      </c>
      <c r="N206" s="11" t="str">
        <f t="shared" si="394"/>
        <v>0</v>
      </c>
      <c r="O206" s="11" t="str">
        <f t="shared" si="394"/>
        <v>0</v>
      </c>
      <c r="P206" s="11" t="str">
        <f t="shared" si="394"/>
        <v>0</v>
      </c>
      <c r="Q206" s="11" t="str">
        <f t="shared" si="394"/>
        <v>0</v>
      </c>
      <c r="R206" s="11" t="str">
        <f t="shared" si="394"/>
        <v>0</v>
      </c>
      <c r="S206" s="11" t="str">
        <f t="shared" si="394"/>
        <v>0</v>
      </c>
      <c r="T206" s="11" t="str">
        <f t="shared" si="394"/>
        <v>0</v>
      </c>
      <c r="U206" s="11" t="str">
        <f t="shared" si="394"/>
        <v>0</v>
      </c>
      <c r="V206" s="11" t="str">
        <f t="shared" si="394"/>
        <v>0</v>
      </c>
      <c r="W206" s="11" t="str">
        <f t="shared" si="394"/>
        <v>0</v>
      </c>
      <c r="X206" s="11" t="str">
        <f t="shared" si="394"/>
        <v>0</v>
      </c>
      <c r="Y206" s="11" t="str">
        <f t="shared" si="394"/>
        <v>0</v>
      </c>
      <c r="Z206" s="11" t="str">
        <f t="shared" si="394"/>
        <v>0</v>
      </c>
      <c r="AA206" s="11" t="str">
        <f t="shared" si="394"/>
        <v>0</v>
      </c>
      <c r="AB206" s="11" t="str">
        <f t="shared" si="394"/>
        <v>0</v>
      </c>
      <c r="AC206" s="11" t="str">
        <f t="shared" si="394"/>
        <v>0</v>
      </c>
      <c r="AD206" s="11" t="str">
        <f t="shared" si="394"/>
        <v>0</v>
      </c>
      <c r="AE206" s="11" t="str">
        <f t="shared" si="394"/>
        <v>0</v>
      </c>
      <c r="AF206" s="11" t="str">
        <f t="shared" si="394"/>
        <v>0</v>
      </c>
      <c r="AG206" s="11" t="str">
        <f t="shared" si="394"/>
        <v>0</v>
      </c>
      <c r="AH206" s="11" t="str">
        <f t="shared" si="394"/>
        <v>0</v>
      </c>
      <c r="AI206" s="11" t="str">
        <f t="shared" si="394"/>
        <v>0</v>
      </c>
      <c r="AJ206" s="11" t="str">
        <f t="shared" si="394"/>
        <v>0</v>
      </c>
      <c r="AK206" s="11" t="str">
        <f t="shared" si="394"/>
        <v>0</v>
      </c>
      <c r="AL206" s="11" t="str">
        <f t="shared" si="394"/>
        <v>0</v>
      </c>
      <c r="AM206" s="11" t="str">
        <f t="shared" si="394"/>
        <v>0</v>
      </c>
      <c r="AN206" s="11" t="str">
        <f t="shared" si="394"/>
        <v>0</v>
      </c>
      <c r="AO206" s="11" t="str">
        <f t="shared" si="394"/>
        <v>0</v>
      </c>
      <c r="AP206" s="11" t="str">
        <f t="shared" si="394"/>
        <v>0</v>
      </c>
      <c r="AQ206" s="11" t="str">
        <f t="shared" si="394"/>
        <v>0</v>
      </c>
      <c r="AR206" s="11" t="str">
        <f t="shared" si="394"/>
        <v>0</v>
      </c>
      <c r="AS206" s="11" t="str">
        <f t="shared" si="394"/>
        <v>0</v>
      </c>
      <c r="AT206" s="11" t="str">
        <f t="shared" si="394"/>
        <v>0</v>
      </c>
      <c r="AU206" s="11" t="str">
        <f t="shared" si="394"/>
        <v>0</v>
      </c>
      <c r="AV206" s="11" t="str">
        <f t="shared" si="394"/>
        <v>0</v>
      </c>
      <c r="AW206" s="11" t="str">
        <f t="shared" si="394"/>
        <v>0</v>
      </c>
      <c r="AX206" s="11" t="str">
        <f t="shared" si="394"/>
        <v>0</v>
      </c>
      <c r="AY206" s="11" t="str">
        <f t="shared" si="394"/>
        <v>0</v>
      </c>
      <c r="AZ206" s="11" t="str">
        <f t="shared" si="394"/>
        <v>0</v>
      </c>
      <c r="BA206" s="11" t="str">
        <f t="shared" si="394"/>
        <v>0</v>
      </c>
      <c r="BB206" s="11" t="str">
        <f t="shared" si="394"/>
        <v/>
      </c>
      <c r="BC206" s="11" t="str">
        <f t="shared" si="394"/>
        <v/>
      </c>
      <c r="BD206" s="11" t="str">
        <f t="shared" si="394"/>
        <v/>
      </c>
      <c r="BE206" s="11" t="str">
        <f t="shared" si="394"/>
        <v/>
      </c>
      <c r="BF206" s="11" t="str">
        <f t="shared" si="394"/>
        <v/>
      </c>
      <c r="BG206" s="11" t="str">
        <f t="shared" si="394"/>
        <v/>
      </c>
      <c r="BH206" s="11" t="str">
        <f t="shared" si="394"/>
        <v/>
      </c>
      <c r="BI206" s="11" t="str">
        <f t="shared" si="394"/>
        <v/>
      </c>
      <c r="BJ206" s="11" t="str">
        <f t="shared" si="394"/>
        <v/>
      </c>
      <c r="BK206" s="11" t="str">
        <f t="shared" si="394"/>
        <v/>
      </c>
      <c r="BL206" s="11" t="str">
        <f t="shared" si="272"/>
        <v/>
      </c>
      <c r="BM206" s="11" t="str">
        <f t="shared" si="273"/>
        <v/>
      </c>
      <c r="BN206" s="11">
        <f t="shared" si="274"/>
        <v>0</v>
      </c>
      <c r="BO206" s="11" t="b">
        <f t="shared" si="269"/>
        <v>0</v>
      </c>
      <c r="BP206" t="b">
        <f>AND(COUNTIF(ranges!B$2:B$4,'Sample Manifest - ALL TYPES'!G197)=0,NOT(ISBLANK('Sample Manifest - ALL TYPES'!G197)))</f>
        <v>0</v>
      </c>
      <c r="CB206" s="11" t="b">
        <f t="shared" si="275"/>
        <v>0</v>
      </c>
      <c r="CD206" s="54" t="b">
        <f>IF(OR('Sample Manifest - ALL TYPES'!AB197="Custom indexes",'Sample Manifest - ALL TYPES'!AB197="Non-listed commercial indexes"),TRUE,FALSE)</f>
        <v>0</v>
      </c>
      <c r="CE206" s="54"/>
      <c r="CG206" s="62">
        <f>'Sample Manifest - ALL TYPES'!Q197</f>
        <v>0</v>
      </c>
      <c r="CH206" s="61" t="str">
        <f t="shared" ref="CH206:CK206" si="395">SUBSTITUTE(CG206,CH$17,"")</f>
        <v>0</v>
      </c>
      <c r="CI206" s="61" t="str">
        <f t="shared" si="395"/>
        <v>0</v>
      </c>
      <c r="CJ206" s="61" t="str">
        <f t="shared" si="395"/>
        <v>0</v>
      </c>
      <c r="CK206" s="61" t="str">
        <f t="shared" si="395"/>
        <v>0</v>
      </c>
      <c r="CL206" s="61">
        <f t="shared" si="277"/>
        <v>1</v>
      </c>
      <c r="CM206" s="61" t="b">
        <f>AND(NOT(ISBLANK('Sample Manifest - ALL TYPES'!Q197)),NOT(CL206=0))</f>
        <v>0</v>
      </c>
      <c r="CR206" s="11" t="b">
        <f>AND('Sample Manifest - ALL TYPES'!B197="Illumina Library Pool",ISBLANK('Sample Manifest - ALL TYPES'!Z197))</f>
        <v>0</v>
      </c>
    </row>
    <row r="207" spans="1:96" s="11" customFormat="1" x14ac:dyDescent="0.2">
      <c r="A207" s="11">
        <f>'Sample Manifest - ALL TYPES'!C198</f>
        <v>0</v>
      </c>
      <c r="B207" s="11" t="str">
        <f t="shared" ref="B207:BK207" si="396">SUBSTITUTE(A207,B$17,"")</f>
        <v>0</v>
      </c>
      <c r="C207" s="11" t="str">
        <f t="shared" si="396"/>
        <v>0</v>
      </c>
      <c r="D207" s="11" t="str">
        <f t="shared" si="396"/>
        <v>0</v>
      </c>
      <c r="E207" s="11" t="str">
        <f t="shared" si="396"/>
        <v>0</v>
      </c>
      <c r="F207" s="11" t="str">
        <f t="shared" si="396"/>
        <v>0</v>
      </c>
      <c r="G207" s="11" t="str">
        <f t="shared" si="396"/>
        <v>0</v>
      </c>
      <c r="H207" s="11" t="str">
        <f t="shared" si="396"/>
        <v>0</v>
      </c>
      <c r="I207" s="11" t="str">
        <f t="shared" si="396"/>
        <v>0</v>
      </c>
      <c r="J207" s="11" t="str">
        <f t="shared" si="396"/>
        <v>0</v>
      </c>
      <c r="K207" s="11" t="str">
        <f t="shared" si="396"/>
        <v>0</v>
      </c>
      <c r="L207" s="11" t="str">
        <f t="shared" si="396"/>
        <v>0</v>
      </c>
      <c r="M207" s="11" t="str">
        <f t="shared" si="396"/>
        <v>0</v>
      </c>
      <c r="N207" s="11" t="str">
        <f t="shared" si="396"/>
        <v>0</v>
      </c>
      <c r="O207" s="11" t="str">
        <f t="shared" si="396"/>
        <v>0</v>
      </c>
      <c r="P207" s="11" t="str">
        <f t="shared" si="396"/>
        <v>0</v>
      </c>
      <c r="Q207" s="11" t="str">
        <f t="shared" si="396"/>
        <v>0</v>
      </c>
      <c r="R207" s="11" t="str">
        <f t="shared" si="396"/>
        <v>0</v>
      </c>
      <c r="S207" s="11" t="str">
        <f t="shared" si="396"/>
        <v>0</v>
      </c>
      <c r="T207" s="11" t="str">
        <f t="shared" si="396"/>
        <v>0</v>
      </c>
      <c r="U207" s="11" t="str">
        <f t="shared" si="396"/>
        <v>0</v>
      </c>
      <c r="V207" s="11" t="str">
        <f t="shared" si="396"/>
        <v>0</v>
      </c>
      <c r="W207" s="11" t="str">
        <f t="shared" si="396"/>
        <v>0</v>
      </c>
      <c r="X207" s="11" t="str">
        <f t="shared" si="396"/>
        <v>0</v>
      </c>
      <c r="Y207" s="11" t="str">
        <f t="shared" si="396"/>
        <v>0</v>
      </c>
      <c r="Z207" s="11" t="str">
        <f t="shared" si="396"/>
        <v>0</v>
      </c>
      <c r="AA207" s="11" t="str">
        <f t="shared" si="396"/>
        <v>0</v>
      </c>
      <c r="AB207" s="11" t="str">
        <f t="shared" si="396"/>
        <v>0</v>
      </c>
      <c r="AC207" s="11" t="str">
        <f t="shared" si="396"/>
        <v>0</v>
      </c>
      <c r="AD207" s="11" t="str">
        <f t="shared" si="396"/>
        <v>0</v>
      </c>
      <c r="AE207" s="11" t="str">
        <f t="shared" si="396"/>
        <v>0</v>
      </c>
      <c r="AF207" s="11" t="str">
        <f t="shared" si="396"/>
        <v>0</v>
      </c>
      <c r="AG207" s="11" t="str">
        <f t="shared" si="396"/>
        <v>0</v>
      </c>
      <c r="AH207" s="11" t="str">
        <f t="shared" si="396"/>
        <v>0</v>
      </c>
      <c r="AI207" s="11" t="str">
        <f t="shared" si="396"/>
        <v>0</v>
      </c>
      <c r="AJ207" s="11" t="str">
        <f t="shared" si="396"/>
        <v>0</v>
      </c>
      <c r="AK207" s="11" t="str">
        <f t="shared" si="396"/>
        <v>0</v>
      </c>
      <c r="AL207" s="11" t="str">
        <f t="shared" si="396"/>
        <v>0</v>
      </c>
      <c r="AM207" s="11" t="str">
        <f t="shared" si="396"/>
        <v>0</v>
      </c>
      <c r="AN207" s="11" t="str">
        <f t="shared" si="396"/>
        <v>0</v>
      </c>
      <c r="AO207" s="11" t="str">
        <f t="shared" si="396"/>
        <v>0</v>
      </c>
      <c r="AP207" s="11" t="str">
        <f t="shared" si="396"/>
        <v>0</v>
      </c>
      <c r="AQ207" s="11" t="str">
        <f t="shared" si="396"/>
        <v>0</v>
      </c>
      <c r="AR207" s="11" t="str">
        <f t="shared" si="396"/>
        <v>0</v>
      </c>
      <c r="AS207" s="11" t="str">
        <f t="shared" si="396"/>
        <v>0</v>
      </c>
      <c r="AT207" s="11" t="str">
        <f t="shared" si="396"/>
        <v>0</v>
      </c>
      <c r="AU207" s="11" t="str">
        <f t="shared" si="396"/>
        <v>0</v>
      </c>
      <c r="AV207" s="11" t="str">
        <f t="shared" si="396"/>
        <v>0</v>
      </c>
      <c r="AW207" s="11" t="str">
        <f t="shared" si="396"/>
        <v>0</v>
      </c>
      <c r="AX207" s="11" t="str">
        <f t="shared" si="396"/>
        <v>0</v>
      </c>
      <c r="AY207" s="11" t="str">
        <f t="shared" si="396"/>
        <v>0</v>
      </c>
      <c r="AZ207" s="11" t="str">
        <f t="shared" si="396"/>
        <v>0</v>
      </c>
      <c r="BA207" s="11" t="str">
        <f t="shared" si="396"/>
        <v>0</v>
      </c>
      <c r="BB207" s="11" t="str">
        <f t="shared" si="396"/>
        <v/>
      </c>
      <c r="BC207" s="11" t="str">
        <f t="shared" si="396"/>
        <v/>
      </c>
      <c r="BD207" s="11" t="str">
        <f t="shared" si="396"/>
        <v/>
      </c>
      <c r="BE207" s="11" t="str">
        <f t="shared" si="396"/>
        <v/>
      </c>
      <c r="BF207" s="11" t="str">
        <f t="shared" si="396"/>
        <v/>
      </c>
      <c r="BG207" s="11" t="str">
        <f t="shared" si="396"/>
        <v/>
      </c>
      <c r="BH207" s="11" t="str">
        <f t="shared" si="396"/>
        <v/>
      </c>
      <c r="BI207" s="11" t="str">
        <f t="shared" si="396"/>
        <v/>
      </c>
      <c r="BJ207" s="11" t="str">
        <f t="shared" si="396"/>
        <v/>
      </c>
      <c r="BK207" s="11" t="str">
        <f t="shared" si="396"/>
        <v/>
      </c>
      <c r="BL207" s="11" t="str">
        <f t="shared" si="272"/>
        <v/>
      </c>
      <c r="BM207" s="11" t="str">
        <f t="shared" si="273"/>
        <v/>
      </c>
      <c r="BN207" s="11">
        <f t="shared" si="274"/>
        <v>0</v>
      </c>
      <c r="BO207" s="11" t="b">
        <f t="shared" si="269"/>
        <v>0</v>
      </c>
      <c r="BP207" t="b">
        <f>AND(COUNTIF(ranges!B$2:B$4,'Sample Manifest - ALL TYPES'!G198)=0,NOT(ISBLANK('Sample Manifest - ALL TYPES'!G198)))</f>
        <v>0</v>
      </c>
      <c r="CB207" s="11" t="b">
        <f t="shared" si="275"/>
        <v>0</v>
      </c>
      <c r="CD207" s="54" t="b">
        <f>IF(OR('Sample Manifest - ALL TYPES'!AB198="Custom indexes",'Sample Manifest - ALL TYPES'!AB198="Non-listed commercial indexes"),TRUE,FALSE)</f>
        <v>0</v>
      </c>
      <c r="CE207" s="54"/>
      <c r="CG207" s="62">
        <f>'Sample Manifest - ALL TYPES'!Q198</f>
        <v>0</v>
      </c>
      <c r="CH207" s="61" t="str">
        <f t="shared" ref="CH207:CK207" si="397">SUBSTITUTE(CG207,CH$17,"")</f>
        <v>0</v>
      </c>
      <c r="CI207" s="61" t="str">
        <f t="shared" si="397"/>
        <v>0</v>
      </c>
      <c r="CJ207" s="61" t="str">
        <f t="shared" si="397"/>
        <v>0</v>
      </c>
      <c r="CK207" s="61" t="str">
        <f t="shared" si="397"/>
        <v>0</v>
      </c>
      <c r="CL207" s="61">
        <f t="shared" si="277"/>
        <v>1</v>
      </c>
      <c r="CM207" s="61" t="b">
        <f>AND(NOT(ISBLANK('Sample Manifest - ALL TYPES'!Q198)),NOT(CL207=0))</f>
        <v>0</v>
      </c>
      <c r="CR207" s="11" t="b">
        <f>AND('Sample Manifest - ALL TYPES'!B198="Illumina Library Pool",ISBLANK('Sample Manifest - ALL TYPES'!Z198))</f>
        <v>0</v>
      </c>
    </row>
    <row r="208" spans="1:96" s="11" customFormat="1" x14ac:dyDescent="0.2">
      <c r="A208" s="11">
        <f>'Sample Manifest - ALL TYPES'!C199</f>
        <v>0</v>
      </c>
      <c r="B208" s="11" t="str">
        <f t="shared" ref="B208:BK208" si="398">SUBSTITUTE(A208,B$17,"")</f>
        <v>0</v>
      </c>
      <c r="C208" s="11" t="str">
        <f t="shared" si="398"/>
        <v>0</v>
      </c>
      <c r="D208" s="11" t="str">
        <f t="shared" si="398"/>
        <v>0</v>
      </c>
      <c r="E208" s="11" t="str">
        <f t="shared" si="398"/>
        <v>0</v>
      </c>
      <c r="F208" s="11" t="str">
        <f t="shared" si="398"/>
        <v>0</v>
      </c>
      <c r="G208" s="11" t="str">
        <f t="shared" si="398"/>
        <v>0</v>
      </c>
      <c r="H208" s="11" t="str">
        <f t="shared" si="398"/>
        <v>0</v>
      </c>
      <c r="I208" s="11" t="str">
        <f t="shared" si="398"/>
        <v>0</v>
      </c>
      <c r="J208" s="11" t="str">
        <f t="shared" si="398"/>
        <v>0</v>
      </c>
      <c r="K208" s="11" t="str">
        <f t="shared" si="398"/>
        <v>0</v>
      </c>
      <c r="L208" s="11" t="str">
        <f t="shared" si="398"/>
        <v>0</v>
      </c>
      <c r="M208" s="11" t="str">
        <f t="shared" si="398"/>
        <v>0</v>
      </c>
      <c r="N208" s="11" t="str">
        <f t="shared" si="398"/>
        <v>0</v>
      </c>
      <c r="O208" s="11" t="str">
        <f t="shared" si="398"/>
        <v>0</v>
      </c>
      <c r="P208" s="11" t="str">
        <f t="shared" si="398"/>
        <v>0</v>
      </c>
      <c r="Q208" s="11" t="str">
        <f t="shared" si="398"/>
        <v>0</v>
      </c>
      <c r="R208" s="11" t="str">
        <f t="shared" si="398"/>
        <v>0</v>
      </c>
      <c r="S208" s="11" t="str">
        <f t="shared" si="398"/>
        <v>0</v>
      </c>
      <c r="T208" s="11" t="str">
        <f t="shared" si="398"/>
        <v>0</v>
      </c>
      <c r="U208" s="11" t="str">
        <f t="shared" si="398"/>
        <v>0</v>
      </c>
      <c r="V208" s="11" t="str">
        <f t="shared" si="398"/>
        <v>0</v>
      </c>
      <c r="W208" s="11" t="str">
        <f t="shared" si="398"/>
        <v>0</v>
      </c>
      <c r="X208" s="11" t="str">
        <f t="shared" si="398"/>
        <v>0</v>
      </c>
      <c r="Y208" s="11" t="str">
        <f t="shared" si="398"/>
        <v>0</v>
      </c>
      <c r="Z208" s="11" t="str">
        <f t="shared" si="398"/>
        <v>0</v>
      </c>
      <c r="AA208" s="11" t="str">
        <f t="shared" si="398"/>
        <v>0</v>
      </c>
      <c r="AB208" s="11" t="str">
        <f t="shared" si="398"/>
        <v>0</v>
      </c>
      <c r="AC208" s="11" t="str">
        <f t="shared" si="398"/>
        <v>0</v>
      </c>
      <c r="AD208" s="11" t="str">
        <f t="shared" si="398"/>
        <v>0</v>
      </c>
      <c r="AE208" s="11" t="str">
        <f t="shared" si="398"/>
        <v>0</v>
      </c>
      <c r="AF208" s="11" t="str">
        <f t="shared" si="398"/>
        <v>0</v>
      </c>
      <c r="AG208" s="11" t="str">
        <f t="shared" si="398"/>
        <v>0</v>
      </c>
      <c r="AH208" s="11" t="str">
        <f t="shared" si="398"/>
        <v>0</v>
      </c>
      <c r="AI208" s="11" t="str">
        <f t="shared" si="398"/>
        <v>0</v>
      </c>
      <c r="AJ208" s="11" t="str">
        <f t="shared" si="398"/>
        <v>0</v>
      </c>
      <c r="AK208" s="11" t="str">
        <f t="shared" si="398"/>
        <v>0</v>
      </c>
      <c r="AL208" s="11" t="str">
        <f t="shared" si="398"/>
        <v>0</v>
      </c>
      <c r="AM208" s="11" t="str">
        <f t="shared" si="398"/>
        <v>0</v>
      </c>
      <c r="AN208" s="11" t="str">
        <f t="shared" si="398"/>
        <v>0</v>
      </c>
      <c r="AO208" s="11" t="str">
        <f t="shared" si="398"/>
        <v>0</v>
      </c>
      <c r="AP208" s="11" t="str">
        <f t="shared" si="398"/>
        <v>0</v>
      </c>
      <c r="AQ208" s="11" t="str">
        <f t="shared" si="398"/>
        <v>0</v>
      </c>
      <c r="AR208" s="11" t="str">
        <f t="shared" si="398"/>
        <v>0</v>
      </c>
      <c r="AS208" s="11" t="str">
        <f t="shared" si="398"/>
        <v>0</v>
      </c>
      <c r="AT208" s="11" t="str">
        <f t="shared" si="398"/>
        <v>0</v>
      </c>
      <c r="AU208" s="11" t="str">
        <f t="shared" si="398"/>
        <v>0</v>
      </c>
      <c r="AV208" s="11" t="str">
        <f t="shared" si="398"/>
        <v>0</v>
      </c>
      <c r="AW208" s="11" t="str">
        <f t="shared" si="398"/>
        <v>0</v>
      </c>
      <c r="AX208" s="11" t="str">
        <f t="shared" si="398"/>
        <v>0</v>
      </c>
      <c r="AY208" s="11" t="str">
        <f t="shared" si="398"/>
        <v>0</v>
      </c>
      <c r="AZ208" s="11" t="str">
        <f t="shared" si="398"/>
        <v>0</v>
      </c>
      <c r="BA208" s="11" t="str">
        <f t="shared" si="398"/>
        <v>0</v>
      </c>
      <c r="BB208" s="11" t="str">
        <f t="shared" si="398"/>
        <v/>
      </c>
      <c r="BC208" s="11" t="str">
        <f t="shared" si="398"/>
        <v/>
      </c>
      <c r="BD208" s="11" t="str">
        <f t="shared" si="398"/>
        <v/>
      </c>
      <c r="BE208" s="11" t="str">
        <f t="shared" si="398"/>
        <v/>
      </c>
      <c r="BF208" s="11" t="str">
        <f t="shared" si="398"/>
        <v/>
      </c>
      <c r="BG208" s="11" t="str">
        <f t="shared" si="398"/>
        <v/>
      </c>
      <c r="BH208" s="11" t="str">
        <f t="shared" si="398"/>
        <v/>
      </c>
      <c r="BI208" s="11" t="str">
        <f t="shared" si="398"/>
        <v/>
      </c>
      <c r="BJ208" s="11" t="str">
        <f t="shared" si="398"/>
        <v/>
      </c>
      <c r="BK208" s="11" t="str">
        <f t="shared" si="398"/>
        <v/>
      </c>
      <c r="BL208" s="11" t="str">
        <f t="shared" si="272"/>
        <v/>
      </c>
      <c r="BM208" s="11" t="str">
        <f t="shared" si="273"/>
        <v/>
      </c>
      <c r="BN208" s="11">
        <f t="shared" si="274"/>
        <v>0</v>
      </c>
      <c r="BO208" s="11" t="b">
        <f t="shared" si="269"/>
        <v>0</v>
      </c>
      <c r="BP208" t="b">
        <f>AND(COUNTIF(ranges!B$2:B$4,'Sample Manifest - ALL TYPES'!G199)=0,NOT(ISBLANK('Sample Manifest - ALL TYPES'!G199)))</f>
        <v>0</v>
      </c>
      <c r="CB208" s="11" t="b">
        <f t="shared" si="275"/>
        <v>0</v>
      </c>
      <c r="CD208" s="54" t="b">
        <f>IF(OR('Sample Manifest - ALL TYPES'!AB199="Custom indexes",'Sample Manifest - ALL TYPES'!AB199="Non-listed commercial indexes"),TRUE,FALSE)</f>
        <v>0</v>
      </c>
      <c r="CE208" s="54"/>
      <c r="CG208" s="62">
        <f>'Sample Manifest - ALL TYPES'!Q199</f>
        <v>0</v>
      </c>
      <c r="CH208" s="61" t="str">
        <f t="shared" ref="CH208:CK208" si="399">SUBSTITUTE(CG208,CH$17,"")</f>
        <v>0</v>
      </c>
      <c r="CI208" s="61" t="str">
        <f t="shared" si="399"/>
        <v>0</v>
      </c>
      <c r="CJ208" s="61" t="str">
        <f t="shared" si="399"/>
        <v>0</v>
      </c>
      <c r="CK208" s="61" t="str">
        <f t="shared" si="399"/>
        <v>0</v>
      </c>
      <c r="CL208" s="61">
        <f t="shared" si="277"/>
        <v>1</v>
      </c>
      <c r="CM208" s="61" t="b">
        <f>AND(NOT(ISBLANK('Sample Manifest - ALL TYPES'!Q199)),NOT(CL208=0))</f>
        <v>0</v>
      </c>
      <c r="CR208" s="11" t="b">
        <f>AND('Sample Manifest - ALL TYPES'!B199="Illumina Library Pool",ISBLANK('Sample Manifest - ALL TYPES'!Z199))</f>
        <v>0</v>
      </c>
    </row>
    <row r="209" spans="1:96" s="11" customFormat="1" x14ac:dyDescent="0.2">
      <c r="A209" s="11">
        <f>'Sample Manifest - ALL TYPES'!C200</f>
        <v>0</v>
      </c>
      <c r="B209" s="11" t="str">
        <f t="shared" ref="B209:BK209" si="400">SUBSTITUTE(A209,B$17,"")</f>
        <v>0</v>
      </c>
      <c r="C209" s="11" t="str">
        <f t="shared" si="400"/>
        <v>0</v>
      </c>
      <c r="D209" s="11" t="str">
        <f t="shared" si="400"/>
        <v>0</v>
      </c>
      <c r="E209" s="11" t="str">
        <f t="shared" si="400"/>
        <v>0</v>
      </c>
      <c r="F209" s="11" t="str">
        <f t="shared" si="400"/>
        <v>0</v>
      </c>
      <c r="G209" s="11" t="str">
        <f t="shared" si="400"/>
        <v>0</v>
      </c>
      <c r="H209" s="11" t="str">
        <f t="shared" si="400"/>
        <v>0</v>
      </c>
      <c r="I209" s="11" t="str">
        <f t="shared" si="400"/>
        <v>0</v>
      </c>
      <c r="J209" s="11" t="str">
        <f t="shared" si="400"/>
        <v>0</v>
      </c>
      <c r="K209" s="11" t="str">
        <f t="shared" si="400"/>
        <v>0</v>
      </c>
      <c r="L209" s="11" t="str">
        <f t="shared" si="400"/>
        <v>0</v>
      </c>
      <c r="M209" s="11" t="str">
        <f t="shared" si="400"/>
        <v>0</v>
      </c>
      <c r="N209" s="11" t="str">
        <f t="shared" si="400"/>
        <v>0</v>
      </c>
      <c r="O209" s="11" t="str">
        <f t="shared" si="400"/>
        <v>0</v>
      </c>
      <c r="P209" s="11" t="str">
        <f t="shared" si="400"/>
        <v>0</v>
      </c>
      <c r="Q209" s="11" t="str">
        <f t="shared" si="400"/>
        <v>0</v>
      </c>
      <c r="R209" s="11" t="str">
        <f t="shared" si="400"/>
        <v>0</v>
      </c>
      <c r="S209" s="11" t="str">
        <f t="shared" si="400"/>
        <v>0</v>
      </c>
      <c r="T209" s="11" t="str">
        <f t="shared" si="400"/>
        <v>0</v>
      </c>
      <c r="U209" s="11" t="str">
        <f t="shared" si="400"/>
        <v>0</v>
      </c>
      <c r="V209" s="11" t="str">
        <f t="shared" si="400"/>
        <v>0</v>
      </c>
      <c r="W209" s="11" t="str">
        <f t="shared" si="400"/>
        <v>0</v>
      </c>
      <c r="X209" s="11" t="str">
        <f t="shared" si="400"/>
        <v>0</v>
      </c>
      <c r="Y209" s="11" t="str">
        <f t="shared" si="400"/>
        <v>0</v>
      </c>
      <c r="Z209" s="11" t="str">
        <f t="shared" si="400"/>
        <v>0</v>
      </c>
      <c r="AA209" s="11" t="str">
        <f t="shared" si="400"/>
        <v>0</v>
      </c>
      <c r="AB209" s="11" t="str">
        <f t="shared" si="400"/>
        <v>0</v>
      </c>
      <c r="AC209" s="11" t="str">
        <f t="shared" si="400"/>
        <v>0</v>
      </c>
      <c r="AD209" s="11" t="str">
        <f t="shared" si="400"/>
        <v>0</v>
      </c>
      <c r="AE209" s="11" t="str">
        <f t="shared" si="400"/>
        <v>0</v>
      </c>
      <c r="AF209" s="11" t="str">
        <f t="shared" si="400"/>
        <v>0</v>
      </c>
      <c r="AG209" s="11" t="str">
        <f t="shared" si="400"/>
        <v>0</v>
      </c>
      <c r="AH209" s="11" t="str">
        <f t="shared" si="400"/>
        <v>0</v>
      </c>
      <c r="AI209" s="11" t="str">
        <f t="shared" si="400"/>
        <v>0</v>
      </c>
      <c r="AJ209" s="11" t="str">
        <f t="shared" si="400"/>
        <v>0</v>
      </c>
      <c r="AK209" s="11" t="str">
        <f t="shared" si="400"/>
        <v>0</v>
      </c>
      <c r="AL209" s="11" t="str">
        <f t="shared" si="400"/>
        <v>0</v>
      </c>
      <c r="AM209" s="11" t="str">
        <f t="shared" si="400"/>
        <v>0</v>
      </c>
      <c r="AN209" s="11" t="str">
        <f t="shared" si="400"/>
        <v>0</v>
      </c>
      <c r="AO209" s="11" t="str">
        <f t="shared" si="400"/>
        <v>0</v>
      </c>
      <c r="AP209" s="11" t="str">
        <f t="shared" si="400"/>
        <v>0</v>
      </c>
      <c r="AQ209" s="11" t="str">
        <f t="shared" si="400"/>
        <v>0</v>
      </c>
      <c r="AR209" s="11" t="str">
        <f t="shared" si="400"/>
        <v>0</v>
      </c>
      <c r="AS209" s="11" t="str">
        <f t="shared" si="400"/>
        <v>0</v>
      </c>
      <c r="AT209" s="11" t="str">
        <f t="shared" si="400"/>
        <v>0</v>
      </c>
      <c r="AU209" s="11" t="str">
        <f t="shared" si="400"/>
        <v>0</v>
      </c>
      <c r="AV209" s="11" t="str">
        <f t="shared" si="400"/>
        <v>0</v>
      </c>
      <c r="AW209" s="11" t="str">
        <f t="shared" si="400"/>
        <v>0</v>
      </c>
      <c r="AX209" s="11" t="str">
        <f t="shared" si="400"/>
        <v>0</v>
      </c>
      <c r="AY209" s="11" t="str">
        <f t="shared" si="400"/>
        <v>0</v>
      </c>
      <c r="AZ209" s="11" t="str">
        <f t="shared" si="400"/>
        <v>0</v>
      </c>
      <c r="BA209" s="11" t="str">
        <f t="shared" si="400"/>
        <v>0</v>
      </c>
      <c r="BB209" s="11" t="str">
        <f t="shared" si="400"/>
        <v/>
      </c>
      <c r="BC209" s="11" t="str">
        <f t="shared" si="400"/>
        <v/>
      </c>
      <c r="BD209" s="11" t="str">
        <f t="shared" si="400"/>
        <v/>
      </c>
      <c r="BE209" s="11" t="str">
        <f t="shared" si="400"/>
        <v/>
      </c>
      <c r="BF209" s="11" t="str">
        <f t="shared" si="400"/>
        <v/>
      </c>
      <c r="BG209" s="11" t="str">
        <f t="shared" si="400"/>
        <v/>
      </c>
      <c r="BH209" s="11" t="str">
        <f t="shared" si="400"/>
        <v/>
      </c>
      <c r="BI209" s="11" t="str">
        <f t="shared" si="400"/>
        <v/>
      </c>
      <c r="BJ209" s="11" t="str">
        <f t="shared" si="400"/>
        <v/>
      </c>
      <c r="BK209" s="11" t="str">
        <f t="shared" si="400"/>
        <v/>
      </c>
      <c r="BL209" s="11" t="str">
        <f t="shared" si="272"/>
        <v/>
      </c>
      <c r="BM209" s="11" t="str">
        <f t="shared" si="273"/>
        <v/>
      </c>
      <c r="BN209" s="11">
        <f t="shared" si="274"/>
        <v>0</v>
      </c>
      <c r="BO209" s="11" t="b">
        <f t="shared" si="269"/>
        <v>0</v>
      </c>
      <c r="BP209" t="b">
        <f>AND(COUNTIF(ranges!B$2:B$4,'Sample Manifest - ALL TYPES'!G200)=0,NOT(ISBLANK('Sample Manifest - ALL TYPES'!G200)))</f>
        <v>0</v>
      </c>
      <c r="CB209" s="11" t="b">
        <f t="shared" si="275"/>
        <v>0</v>
      </c>
      <c r="CD209" s="54" t="b">
        <f>IF(OR('Sample Manifest - ALL TYPES'!AB200="Custom indexes",'Sample Manifest - ALL TYPES'!AB200="Non-listed commercial indexes"),TRUE,FALSE)</f>
        <v>0</v>
      </c>
      <c r="CE209" s="54"/>
      <c r="CG209" s="62">
        <f>'Sample Manifest - ALL TYPES'!Q200</f>
        <v>0</v>
      </c>
      <c r="CH209" s="61" t="str">
        <f t="shared" ref="CH209:CK209" si="401">SUBSTITUTE(CG209,CH$17,"")</f>
        <v>0</v>
      </c>
      <c r="CI209" s="61" t="str">
        <f t="shared" si="401"/>
        <v>0</v>
      </c>
      <c r="CJ209" s="61" t="str">
        <f t="shared" si="401"/>
        <v>0</v>
      </c>
      <c r="CK209" s="61" t="str">
        <f t="shared" si="401"/>
        <v>0</v>
      </c>
      <c r="CL209" s="61">
        <f t="shared" si="277"/>
        <v>1</v>
      </c>
      <c r="CM209" s="61" t="b">
        <f>AND(NOT(ISBLANK('Sample Manifest - ALL TYPES'!Q200)),NOT(CL209=0))</f>
        <v>0</v>
      </c>
      <c r="CR209" s="11" t="b">
        <f>AND('Sample Manifest - ALL TYPES'!B200="Illumina Library Pool",ISBLANK('Sample Manifest - ALL TYPES'!Z200))</f>
        <v>0</v>
      </c>
    </row>
    <row r="210" spans="1:96" s="11" customFormat="1" x14ac:dyDescent="0.2">
      <c r="A210" s="11">
        <f>'Sample Manifest - ALL TYPES'!C201</f>
        <v>0</v>
      </c>
      <c r="B210" s="11" t="str">
        <f t="shared" ref="B210:BK210" si="402">SUBSTITUTE(A210,B$17,"")</f>
        <v>0</v>
      </c>
      <c r="C210" s="11" t="str">
        <f t="shared" si="402"/>
        <v>0</v>
      </c>
      <c r="D210" s="11" t="str">
        <f t="shared" si="402"/>
        <v>0</v>
      </c>
      <c r="E210" s="11" t="str">
        <f t="shared" si="402"/>
        <v>0</v>
      </c>
      <c r="F210" s="11" t="str">
        <f t="shared" si="402"/>
        <v>0</v>
      </c>
      <c r="G210" s="11" t="str">
        <f t="shared" si="402"/>
        <v>0</v>
      </c>
      <c r="H210" s="11" t="str">
        <f t="shared" si="402"/>
        <v>0</v>
      </c>
      <c r="I210" s="11" t="str">
        <f t="shared" si="402"/>
        <v>0</v>
      </c>
      <c r="J210" s="11" t="str">
        <f t="shared" si="402"/>
        <v>0</v>
      </c>
      <c r="K210" s="11" t="str">
        <f t="shared" si="402"/>
        <v>0</v>
      </c>
      <c r="L210" s="11" t="str">
        <f t="shared" si="402"/>
        <v>0</v>
      </c>
      <c r="M210" s="11" t="str">
        <f t="shared" si="402"/>
        <v>0</v>
      </c>
      <c r="N210" s="11" t="str">
        <f t="shared" si="402"/>
        <v>0</v>
      </c>
      <c r="O210" s="11" t="str">
        <f t="shared" si="402"/>
        <v>0</v>
      </c>
      <c r="P210" s="11" t="str">
        <f t="shared" si="402"/>
        <v>0</v>
      </c>
      <c r="Q210" s="11" t="str">
        <f t="shared" si="402"/>
        <v>0</v>
      </c>
      <c r="R210" s="11" t="str">
        <f t="shared" si="402"/>
        <v>0</v>
      </c>
      <c r="S210" s="11" t="str">
        <f t="shared" si="402"/>
        <v>0</v>
      </c>
      <c r="T210" s="11" t="str">
        <f t="shared" si="402"/>
        <v>0</v>
      </c>
      <c r="U210" s="11" t="str">
        <f t="shared" si="402"/>
        <v>0</v>
      </c>
      <c r="V210" s="11" t="str">
        <f t="shared" si="402"/>
        <v>0</v>
      </c>
      <c r="W210" s="11" t="str">
        <f t="shared" si="402"/>
        <v>0</v>
      </c>
      <c r="X210" s="11" t="str">
        <f t="shared" si="402"/>
        <v>0</v>
      </c>
      <c r="Y210" s="11" t="str">
        <f t="shared" si="402"/>
        <v>0</v>
      </c>
      <c r="Z210" s="11" t="str">
        <f t="shared" si="402"/>
        <v>0</v>
      </c>
      <c r="AA210" s="11" t="str">
        <f t="shared" si="402"/>
        <v>0</v>
      </c>
      <c r="AB210" s="11" t="str">
        <f t="shared" si="402"/>
        <v>0</v>
      </c>
      <c r="AC210" s="11" t="str">
        <f t="shared" si="402"/>
        <v>0</v>
      </c>
      <c r="AD210" s="11" t="str">
        <f t="shared" si="402"/>
        <v>0</v>
      </c>
      <c r="AE210" s="11" t="str">
        <f t="shared" si="402"/>
        <v>0</v>
      </c>
      <c r="AF210" s="11" t="str">
        <f t="shared" si="402"/>
        <v>0</v>
      </c>
      <c r="AG210" s="11" t="str">
        <f t="shared" si="402"/>
        <v>0</v>
      </c>
      <c r="AH210" s="11" t="str">
        <f t="shared" si="402"/>
        <v>0</v>
      </c>
      <c r="AI210" s="11" t="str">
        <f t="shared" si="402"/>
        <v>0</v>
      </c>
      <c r="AJ210" s="11" t="str">
        <f t="shared" si="402"/>
        <v>0</v>
      </c>
      <c r="AK210" s="11" t="str">
        <f t="shared" si="402"/>
        <v>0</v>
      </c>
      <c r="AL210" s="11" t="str">
        <f t="shared" si="402"/>
        <v>0</v>
      </c>
      <c r="AM210" s="11" t="str">
        <f t="shared" si="402"/>
        <v>0</v>
      </c>
      <c r="AN210" s="11" t="str">
        <f t="shared" si="402"/>
        <v>0</v>
      </c>
      <c r="AO210" s="11" t="str">
        <f t="shared" si="402"/>
        <v>0</v>
      </c>
      <c r="AP210" s="11" t="str">
        <f t="shared" si="402"/>
        <v>0</v>
      </c>
      <c r="AQ210" s="11" t="str">
        <f t="shared" si="402"/>
        <v>0</v>
      </c>
      <c r="AR210" s="11" t="str">
        <f t="shared" si="402"/>
        <v>0</v>
      </c>
      <c r="AS210" s="11" t="str">
        <f t="shared" si="402"/>
        <v>0</v>
      </c>
      <c r="AT210" s="11" t="str">
        <f t="shared" si="402"/>
        <v>0</v>
      </c>
      <c r="AU210" s="11" t="str">
        <f t="shared" si="402"/>
        <v>0</v>
      </c>
      <c r="AV210" s="11" t="str">
        <f t="shared" si="402"/>
        <v>0</v>
      </c>
      <c r="AW210" s="11" t="str">
        <f t="shared" si="402"/>
        <v>0</v>
      </c>
      <c r="AX210" s="11" t="str">
        <f t="shared" si="402"/>
        <v>0</v>
      </c>
      <c r="AY210" s="11" t="str">
        <f t="shared" si="402"/>
        <v>0</v>
      </c>
      <c r="AZ210" s="11" t="str">
        <f t="shared" si="402"/>
        <v>0</v>
      </c>
      <c r="BA210" s="11" t="str">
        <f t="shared" si="402"/>
        <v>0</v>
      </c>
      <c r="BB210" s="11" t="str">
        <f t="shared" si="402"/>
        <v/>
      </c>
      <c r="BC210" s="11" t="str">
        <f t="shared" si="402"/>
        <v/>
      </c>
      <c r="BD210" s="11" t="str">
        <f t="shared" si="402"/>
        <v/>
      </c>
      <c r="BE210" s="11" t="str">
        <f t="shared" si="402"/>
        <v/>
      </c>
      <c r="BF210" s="11" t="str">
        <f t="shared" si="402"/>
        <v/>
      </c>
      <c r="BG210" s="11" t="str">
        <f t="shared" si="402"/>
        <v/>
      </c>
      <c r="BH210" s="11" t="str">
        <f t="shared" si="402"/>
        <v/>
      </c>
      <c r="BI210" s="11" t="str">
        <f t="shared" si="402"/>
        <v/>
      </c>
      <c r="BJ210" s="11" t="str">
        <f t="shared" si="402"/>
        <v/>
      </c>
      <c r="BK210" s="11" t="str">
        <f t="shared" si="402"/>
        <v/>
      </c>
      <c r="BL210" s="11" t="str">
        <f t="shared" si="272"/>
        <v/>
      </c>
      <c r="BM210" s="11" t="str">
        <f t="shared" si="273"/>
        <v/>
      </c>
      <c r="BN210" s="11">
        <f t="shared" si="274"/>
        <v>0</v>
      </c>
      <c r="BO210" s="11" t="b">
        <f t="shared" ref="BO210:BO273" si="403">LEN(A210)&gt;BO$15</f>
        <v>0</v>
      </c>
      <c r="BP210" t="b">
        <f>AND(COUNTIF(ranges!B$2:B$4,'Sample Manifest - ALL TYPES'!G201)=0,NOT(ISBLANK('Sample Manifest - ALL TYPES'!G201)))</f>
        <v>0</v>
      </c>
      <c r="CB210" s="11" t="b">
        <f t="shared" si="275"/>
        <v>0</v>
      </c>
      <c r="CD210" s="54" t="b">
        <f>IF(OR('Sample Manifest - ALL TYPES'!AB201="Custom indexes",'Sample Manifest - ALL TYPES'!AB201="Non-listed commercial indexes"),TRUE,FALSE)</f>
        <v>0</v>
      </c>
      <c r="CE210" s="54"/>
      <c r="CG210" s="62">
        <f>'Sample Manifest - ALL TYPES'!Q201</f>
        <v>0</v>
      </c>
      <c r="CH210" s="61" t="str">
        <f t="shared" ref="CH210:CK210" si="404">SUBSTITUTE(CG210,CH$17,"")</f>
        <v>0</v>
      </c>
      <c r="CI210" s="61" t="str">
        <f t="shared" si="404"/>
        <v>0</v>
      </c>
      <c r="CJ210" s="61" t="str">
        <f t="shared" si="404"/>
        <v>0</v>
      </c>
      <c r="CK210" s="61" t="str">
        <f t="shared" si="404"/>
        <v>0</v>
      </c>
      <c r="CL210" s="61">
        <f t="shared" si="277"/>
        <v>1</v>
      </c>
      <c r="CM210" s="61" t="b">
        <f>AND(NOT(ISBLANK('Sample Manifest - ALL TYPES'!Q201)),NOT(CL210=0))</f>
        <v>0</v>
      </c>
      <c r="CR210" s="11" t="b">
        <f>AND('Sample Manifest - ALL TYPES'!B201="Illumina Library Pool",ISBLANK('Sample Manifest - ALL TYPES'!Z201))</f>
        <v>0</v>
      </c>
    </row>
    <row r="211" spans="1:96" s="11" customFormat="1" x14ac:dyDescent="0.2">
      <c r="A211" s="11">
        <f>'Sample Manifest - ALL TYPES'!C202</f>
        <v>0</v>
      </c>
      <c r="B211" s="11" t="str">
        <f t="shared" ref="B211:BK211" si="405">SUBSTITUTE(A211,B$17,"")</f>
        <v>0</v>
      </c>
      <c r="C211" s="11" t="str">
        <f t="shared" si="405"/>
        <v>0</v>
      </c>
      <c r="D211" s="11" t="str">
        <f t="shared" si="405"/>
        <v>0</v>
      </c>
      <c r="E211" s="11" t="str">
        <f t="shared" si="405"/>
        <v>0</v>
      </c>
      <c r="F211" s="11" t="str">
        <f t="shared" si="405"/>
        <v>0</v>
      </c>
      <c r="G211" s="11" t="str">
        <f t="shared" si="405"/>
        <v>0</v>
      </c>
      <c r="H211" s="11" t="str">
        <f t="shared" si="405"/>
        <v>0</v>
      </c>
      <c r="I211" s="11" t="str">
        <f t="shared" si="405"/>
        <v>0</v>
      </c>
      <c r="J211" s="11" t="str">
        <f t="shared" si="405"/>
        <v>0</v>
      </c>
      <c r="K211" s="11" t="str">
        <f t="shared" si="405"/>
        <v>0</v>
      </c>
      <c r="L211" s="11" t="str">
        <f t="shared" si="405"/>
        <v>0</v>
      </c>
      <c r="M211" s="11" t="str">
        <f t="shared" si="405"/>
        <v>0</v>
      </c>
      <c r="N211" s="11" t="str">
        <f t="shared" si="405"/>
        <v>0</v>
      </c>
      <c r="O211" s="11" t="str">
        <f t="shared" si="405"/>
        <v>0</v>
      </c>
      <c r="P211" s="11" t="str">
        <f t="shared" si="405"/>
        <v>0</v>
      </c>
      <c r="Q211" s="11" t="str">
        <f t="shared" si="405"/>
        <v>0</v>
      </c>
      <c r="R211" s="11" t="str">
        <f t="shared" si="405"/>
        <v>0</v>
      </c>
      <c r="S211" s="11" t="str">
        <f t="shared" si="405"/>
        <v>0</v>
      </c>
      <c r="T211" s="11" t="str">
        <f t="shared" si="405"/>
        <v>0</v>
      </c>
      <c r="U211" s="11" t="str">
        <f t="shared" si="405"/>
        <v>0</v>
      </c>
      <c r="V211" s="11" t="str">
        <f t="shared" si="405"/>
        <v>0</v>
      </c>
      <c r="W211" s="11" t="str">
        <f t="shared" si="405"/>
        <v>0</v>
      </c>
      <c r="X211" s="11" t="str">
        <f t="shared" si="405"/>
        <v>0</v>
      </c>
      <c r="Y211" s="11" t="str">
        <f t="shared" si="405"/>
        <v>0</v>
      </c>
      <c r="Z211" s="11" t="str">
        <f t="shared" si="405"/>
        <v>0</v>
      </c>
      <c r="AA211" s="11" t="str">
        <f t="shared" si="405"/>
        <v>0</v>
      </c>
      <c r="AB211" s="11" t="str">
        <f t="shared" si="405"/>
        <v>0</v>
      </c>
      <c r="AC211" s="11" t="str">
        <f t="shared" si="405"/>
        <v>0</v>
      </c>
      <c r="AD211" s="11" t="str">
        <f t="shared" si="405"/>
        <v>0</v>
      </c>
      <c r="AE211" s="11" t="str">
        <f t="shared" si="405"/>
        <v>0</v>
      </c>
      <c r="AF211" s="11" t="str">
        <f t="shared" si="405"/>
        <v>0</v>
      </c>
      <c r="AG211" s="11" t="str">
        <f t="shared" si="405"/>
        <v>0</v>
      </c>
      <c r="AH211" s="11" t="str">
        <f t="shared" si="405"/>
        <v>0</v>
      </c>
      <c r="AI211" s="11" t="str">
        <f t="shared" si="405"/>
        <v>0</v>
      </c>
      <c r="AJ211" s="11" t="str">
        <f t="shared" si="405"/>
        <v>0</v>
      </c>
      <c r="AK211" s="11" t="str">
        <f t="shared" si="405"/>
        <v>0</v>
      </c>
      <c r="AL211" s="11" t="str">
        <f t="shared" si="405"/>
        <v>0</v>
      </c>
      <c r="AM211" s="11" t="str">
        <f t="shared" si="405"/>
        <v>0</v>
      </c>
      <c r="AN211" s="11" t="str">
        <f t="shared" si="405"/>
        <v>0</v>
      </c>
      <c r="AO211" s="11" t="str">
        <f t="shared" si="405"/>
        <v>0</v>
      </c>
      <c r="AP211" s="11" t="str">
        <f t="shared" si="405"/>
        <v>0</v>
      </c>
      <c r="AQ211" s="11" t="str">
        <f t="shared" si="405"/>
        <v>0</v>
      </c>
      <c r="AR211" s="11" t="str">
        <f t="shared" si="405"/>
        <v>0</v>
      </c>
      <c r="AS211" s="11" t="str">
        <f t="shared" si="405"/>
        <v>0</v>
      </c>
      <c r="AT211" s="11" t="str">
        <f t="shared" si="405"/>
        <v>0</v>
      </c>
      <c r="AU211" s="11" t="str">
        <f t="shared" si="405"/>
        <v>0</v>
      </c>
      <c r="AV211" s="11" t="str">
        <f t="shared" si="405"/>
        <v>0</v>
      </c>
      <c r="AW211" s="11" t="str">
        <f t="shared" si="405"/>
        <v>0</v>
      </c>
      <c r="AX211" s="11" t="str">
        <f t="shared" si="405"/>
        <v>0</v>
      </c>
      <c r="AY211" s="11" t="str">
        <f t="shared" si="405"/>
        <v>0</v>
      </c>
      <c r="AZ211" s="11" t="str">
        <f t="shared" si="405"/>
        <v>0</v>
      </c>
      <c r="BA211" s="11" t="str">
        <f t="shared" si="405"/>
        <v>0</v>
      </c>
      <c r="BB211" s="11" t="str">
        <f t="shared" si="405"/>
        <v/>
      </c>
      <c r="BC211" s="11" t="str">
        <f t="shared" si="405"/>
        <v/>
      </c>
      <c r="BD211" s="11" t="str">
        <f t="shared" si="405"/>
        <v/>
      </c>
      <c r="BE211" s="11" t="str">
        <f t="shared" si="405"/>
        <v/>
      </c>
      <c r="BF211" s="11" t="str">
        <f t="shared" si="405"/>
        <v/>
      </c>
      <c r="BG211" s="11" t="str">
        <f t="shared" si="405"/>
        <v/>
      </c>
      <c r="BH211" s="11" t="str">
        <f t="shared" si="405"/>
        <v/>
      </c>
      <c r="BI211" s="11" t="str">
        <f t="shared" si="405"/>
        <v/>
      </c>
      <c r="BJ211" s="11" t="str">
        <f t="shared" si="405"/>
        <v/>
      </c>
      <c r="BK211" s="11" t="str">
        <f t="shared" si="405"/>
        <v/>
      </c>
      <c r="BL211" s="11" t="str">
        <f t="shared" ref="BL211:BL274" si="406">SUBSTITUTE(BK211,BL$17,"")</f>
        <v/>
      </c>
      <c r="BM211" s="11" t="str">
        <f t="shared" ref="BM211:BM274" si="407">SUBSTITUTE(BL211,BM$17,"")</f>
        <v/>
      </c>
      <c r="BN211" s="11">
        <f t="shared" ref="BN211:BN274" si="408">LEN(BM211)</f>
        <v>0</v>
      </c>
      <c r="BO211" s="11" t="b">
        <f t="shared" si="403"/>
        <v>0</v>
      </c>
      <c r="BP211" t="b">
        <f>AND(COUNTIF(ranges!B$2:B$4,'Sample Manifest - ALL TYPES'!G202)=0,NOT(ISBLANK('Sample Manifest - ALL TYPES'!G202)))</f>
        <v>0</v>
      </c>
      <c r="CB211" s="11" t="b">
        <f t="shared" ref="CB211:CB274" si="409">OR(BN211:BO211)</f>
        <v>0</v>
      </c>
      <c r="CD211" s="54" t="b">
        <f>IF(OR('Sample Manifest - ALL TYPES'!AB202="Custom indexes",'Sample Manifest - ALL TYPES'!AB202="Non-listed commercial indexes"),TRUE,FALSE)</f>
        <v>0</v>
      </c>
      <c r="CE211" s="54"/>
      <c r="CG211" s="62">
        <f>'Sample Manifest - ALL TYPES'!Q202</f>
        <v>0</v>
      </c>
      <c r="CH211" s="61" t="str">
        <f t="shared" ref="CH211:CK211" si="410">SUBSTITUTE(CG211,CH$17,"")</f>
        <v>0</v>
      </c>
      <c r="CI211" s="61" t="str">
        <f t="shared" si="410"/>
        <v>0</v>
      </c>
      <c r="CJ211" s="61" t="str">
        <f t="shared" si="410"/>
        <v>0</v>
      </c>
      <c r="CK211" s="61" t="str">
        <f t="shared" si="410"/>
        <v>0</v>
      </c>
      <c r="CL211" s="61">
        <f t="shared" ref="CL211:CL274" si="411">LEN(CK211)</f>
        <v>1</v>
      </c>
      <c r="CM211" s="61" t="b">
        <f>AND(NOT(ISBLANK('Sample Manifest - ALL TYPES'!Q202)),NOT(CL211=0))</f>
        <v>0</v>
      </c>
      <c r="CR211" s="11" t="b">
        <f>AND('Sample Manifest - ALL TYPES'!B202="Illumina Library Pool",ISBLANK('Sample Manifest - ALL TYPES'!Z202))</f>
        <v>0</v>
      </c>
    </row>
    <row r="212" spans="1:96" s="11" customFormat="1" x14ac:dyDescent="0.2">
      <c r="A212" s="11">
        <f>'Sample Manifest - ALL TYPES'!C203</f>
        <v>0</v>
      </c>
      <c r="B212" s="11" t="str">
        <f t="shared" ref="B212:BK212" si="412">SUBSTITUTE(A212,B$17,"")</f>
        <v>0</v>
      </c>
      <c r="C212" s="11" t="str">
        <f t="shared" si="412"/>
        <v>0</v>
      </c>
      <c r="D212" s="11" t="str">
        <f t="shared" si="412"/>
        <v>0</v>
      </c>
      <c r="E212" s="11" t="str">
        <f t="shared" si="412"/>
        <v>0</v>
      </c>
      <c r="F212" s="11" t="str">
        <f t="shared" si="412"/>
        <v>0</v>
      </c>
      <c r="G212" s="11" t="str">
        <f t="shared" si="412"/>
        <v>0</v>
      </c>
      <c r="H212" s="11" t="str">
        <f t="shared" si="412"/>
        <v>0</v>
      </c>
      <c r="I212" s="11" t="str">
        <f t="shared" si="412"/>
        <v>0</v>
      </c>
      <c r="J212" s="11" t="str">
        <f t="shared" si="412"/>
        <v>0</v>
      </c>
      <c r="K212" s="11" t="str">
        <f t="shared" si="412"/>
        <v>0</v>
      </c>
      <c r="L212" s="11" t="str">
        <f t="shared" si="412"/>
        <v>0</v>
      </c>
      <c r="M212" s="11" t="str">
        <f t="shared" si="412"/>
        <v>0</v>
      </c>
      <c r="N212" s="11" t="str">
        <f t="shared" si="412"/>
        <v>0</v>
      </c>
      <c r="O212" s="11" t="str">
        <f t="shared" si="412"/>
        <v>0</v>
      </c>
      <c r="P212" s="11" t="str">
        <f t="shared" si="412"/>
        <v>0</v>
      </c>
      <c r="Q212" s="11" t="str">
        <f t="shared" si="412"/>
        <v>0</v>
      </c>
      <c r="R212" s="11" t="str">
        <f t="shared" si="412"/>
        <v>0</v>
      </c>
      <c r="S212" s="11" t="str">
        <f t="shared" si="412"/>
        <v>0</v>
      </c>
      <c r="T212" s="11" t="str">
        <f t="shared" si="412"/>
        <v>0</v>
      </c>
      <c r="U212" s="11" t="str">
        <f t="shared" si="412"/>
        <v>0</v>
      </c>
      <c r="V212" s="11" t="str">
        <f t="shared" si="412"/>
        <v>0</v>
      </c>
      <c r="W212" s="11" t="str">
        <f t="shared" si="412"/>
        <v>0</v>
      </c>
      <c r="X212" s="11" t="str">
        <f t="shared" si="412"/>
        <v>0</v>
      </c>
      <c r="Y212" s="11" t="str">
        <f t="shared" si="412"/>
        <v>0</v>
      </c>
      <c r="Z212" s="11" t="str">
        <f t="shared" si="412"/>
        <v>0</v>
      </c>
      <c r="AA212" s="11" t="str">
        <f t="shared" si="412"/>
        <v>0</v>
      </c>
      <c r="AB212" s="11" t="str">
        <f t="shared" si="412"/>
        <v>0</v>
      </c>
      <c r="AC212" s="11" t="str">
        <f t="shared" si="412"/>
        <v>0</v>
      </c>
      <c r="AD212" s="11" t="str">
        <f t="shared" si="412"/>
        <v>0</v>
      </c>
      <c r="AE212" s="11" t="str">
        <f t="shared" si="412"/>
        <v>0</v>
      </c>
      <c r="AF212" s="11" t="str">
        <f t="shared" si="412"/>
        <v>0</v>
      </c>
      <c r="AG212" s="11" t="str">
        <f t="shared" si="412"/>
        <v>0</v>
      </c>
      <c r="AH212" s="11" t="str">
        <f t="shared" si="412"/>
        <v>0</v>
      </c>
      <c r="AI212" s="11" t="str">
        <f t="shared" si="412"/>
        <v>0</v>
      </c>
      <c r="AJ212" s="11" t="str">
        <f t="shared" si="412"/>
        <v>0</v>
      </c>
      <c r="AK212" s="11" t="str">
        <f t="shared" si="412"/>
        <v>0</v>
      </c>
      <c r="AL212" s="11" t="str">
        <f t="shared" si="412"/>
        <v>0</v>
      </c>
      <c r="AM212" s="11" t="str">
        <f t="shared" si="412"/>
        <v>0</v>
      </c>
      <c r="AN212" s="11" t="str">
        <f t="shared" si="412"/>
        <v>0</v>
      </c>
      <c r="AO212" s="11" t="str">
        <f t="shared" si="412"/>
        <v>0</v>
      </c>
      <c r="AP212" s="11" t="str">
        <f t="shared" si="412"/>
        <v>0</v>
      </c>
      <c r="AQ212" s="11" t="str">
        <f t="shared" si="412"/>
        <v>0</v>
      </c>
      <c r="AR212" s="11" t="str">
        <f t="shared" si="412"/>
        <v>0</v>
      </c>
      <c r="AS212" s="11" t="str">
        <f t="shared" si="412"/>
        <v>0</v>
      </c>
      <c r="AT212" s="11" t="str">
        <f t="shared" si="412"/>
        <v>0</v>
      </c>
      <c r="AU212" s="11" t="str">
        <f t="shared" si="412"/>
        <v>0</v>
      </c>
      <c r="AV212" s="11" t="str">
        <f t="shared" si="412"/>
        <v>0</v>
      </c>
      <c r="AW212" s="11" t="str">
        <f t="shared" si="412"/>
        <v>0</v>
      </c>
      <c r="AX212" s="11" t="str">
        <f t="shared" si="412"/>
        <v>0</v>
      </c>
      <c r="AY212" s="11" t="str">
        <f t="shared" si="412"/>
        <v>0</v>
      </c>
      <c r="AZ212" s="11" t="str">
        <f t="shared" si="412"/>
        <v>0</v>
      </c>
      <c r="BA212" s="11" t="str">
        <f t="shared" si="412"/>
        <v>0</v>
      </c>
      <c r="BB212" s="11" t="str">
        <f t="shared" si="412"/>
        <v/>
      </c>
      <c r="BC212" s="11" t="str">
        <f t="shared" si="412"/>
        <v/>
      </c>
      <c r="BD212" s="11" t="str">
        <f t="shared" si="412"/>
        <v/>
      </c>
      <c r="BE212" s="11" t="str">
        <f t="shared" si="412"/>
        <v/>
      </c>
      <c r="BF212" s="11" t="str">
        <f t="shared" si="412"/>
        <v/>
      </c>
      <c r="BG212" s="11" t="str">
        <f t="shared" si="412"/>
        <v/>
      </c>
      <c r="BH212" s="11" t="str">
        <f t="shared" si="412"/>
        <v/>
      </c>
      <c r="BI212" s="11" t="str">
        <f t="shared" si="412"/>
        <v/>
      </c>
      <c r="BJ212" s="11" t="str">
        <f t="shared" si="412"/>
        <v/>
      </c>
      <c r="BK212" s="11" t="str">
        <f t="shared" si="412"/>
        <v/>
      </c>
      <c r="BL212" s="11" t="str">
        <f t="shared" si="406"/>
        <v/>
      </c>
      <c r="BM212" s="11" t="str">
        <f t="shared" si="407"/>
        <v/>
      </c>
      <c r="BN212" s="11">
        <f t="shared" si="408"/>
        <v>0</v>
      </c>
      <c r="BO212" s="11" t="b">
        <f t="shared" si="403"/>
        <v>0</v>
      </c>
      <c r="BP212" t="b">
        <f>AND(COUNTIF(ranges!B$2:B$4,'Sample Manifest - ALL TYPES'!G203)=0,NOT(ISBLANK('Sample Manifest - ALL TYPES'!G203)))</f>
        <v>0</v>
      </c>
      <c r="CB212" s="11" t="b">
        <f t="shared" si="409"/>
        <v>0</v>
      </c>
      <c r="CD212" s="54" t="b">
        <f>IF(OR('Sample Manifest - ALL TYPES'!AB203="Custom indexes",'Sample Manifest - ALL TYPES'!AB203="Non-listed commercial indexes"),TRUE,FALSE)</f>
        <v>0</v>
      </c>
      <c r="CE212" s="54"/>
      <c r="CG212" s="62">
        <f>'Sample Manifest - ALL TYPES'!Q203</f>
        <v>0</v>
      </c>
      <c r="CH212" s="61" t="str">
        <f t="shared" ref="CH212:CK212" si="413">SUBSTITUTE(CG212,CH$17,"")</f>
        <v>0</v>
      </c>
      <c r="CI212" s="61" t="str">
        <f t="shared" si="413"/>
        <v>0</v>
      </c>
      <c r="CJ212" s="61" t="str">
        <f t="shared" si="413"/>
        <v>0</v>
      </c>
      <c r="CK212" s="61" t="str">
        <f t="shared" si="413"/>
        <v>0</v>
      </c>
      <c r="CL212" s="61">
        <f t="shared" si="411"/>
        <v>1</v>
      </c>
      <c r="CM212" s="61" t="b">
        <f>AND(NOT(ISBLANK('Sample Manifest - ALL TYPES'!Q203)),NOT(CL212=0))</f>
        <v>0</v>
      </c>
      <c r="CR212" s="11" t="b">
        <f>AND('Sample Manifest - ALL TYPES'!B203="Illumina Library Pool",ISBLANK('Sample Manifest - ALL TYPES'!Z203))</f>
        <v>0</v>
      </c>
    </row>
    <row r="213" spans="1:96" s="11" customFormat="1" x14ac:dyDescent="0.2">
      <c r="A213" s="11">
        <f>'Sample Manifest - ALL TYPES'!C204</f>
        <v>0</v>
      </c>
      <c r="B213" s="11" t="str">
        <f t="shared" ref="B213:BK213" si="414">SUBSTITUTE(A213,B$17,"")</f>
        <v>0</v>
      </c>
      <c r="C213" s="11" t="str">
        <f t="shared" si="414"/>
        <v>0</v>
      </c>
      <c r="D213" s="11" t="str">
        <f t="shared" si="414"/>
        <v>0</v>
      </c>
      <c r="E213" s="11" t="str">
        <f t="shared" si="414"/>
        <v>0</v>
      </c>
      <c r="F213" s="11" t="str">
        <f t="shared" si="414"/>
        <v>0</v>
      </c>
      <c r="G213" s="11" t="str">
        <f t="shared" si="414"/>
        <v>0</v>
      </c>
      <c r="H213" s="11" t="str">
        <f t="shared" si="414"/>
        <v>0</v>
      </c>
      <c r="I213" s="11" t="str">
        <f t="shared" si="414"/>
        <v>0</v>
      </c>
      <c r="J213" s="11" t="str">
        <f t="shared" si="414"/>
        <v>0</v>
      </c>
      <c r="K213" s="11" t="str">
        <f t="shared" si="414"/>
        <v>0</v>
      </c>
      <c r="L213" s="11" t="str">
        <f t="shared" si="414"/>
        <v>0</v>
      </c>
      <c r="M213" s="11" t="str">
        <f t="shared" si="414"/>
        <v>0</v>
      </c>
      <c r="N213" s="11" t="str">
        <f t="shared" si="414"/>
        <v>0</v>
      </c>
      <c r="O213" s="11" t="str">
        <f t="shared" si="414"/>
        <v>0</v>
      </c>
      <c r="P213" s="11" t="str">
        <f t="shared" si="414"/>
        <v>0</v>
      </c>
      <c r="Q213" s="11" t="str">
        <f t="shared" si="414"/>
        <v>0</v>
      </c>
      <c r="R213" s="11" t="str">
        <f t="shared" si="414"/>
        <v>0</v>
      </c>
      <c r="S213" s="11" t="str">
        <f t="shared" si="414"/>
        <v>0</v>
      </c>
      <c r="T213" s="11" t="str">
        <f t="shared" si="414"/>
        <v>0</v>
      </c>
      <c r="U213" s="11" t="str">
        <f t="shared" si="414"/>
        <v>0</v>
      </c>
      <c r="V213" s="11" t="str">
        <f t="shared" si="414"/>
        <v>0</v>
      </c>
      <c r="W213" s="11" t="str">
        <f t="shared" si="414"/>
        <v>0</v>
      </c>
      <c r="X213" s="11" t="str">
        <f t="shared" si="414"/>
        <v>0</v>
      </c>
      <c r="Y213" s="11" t="str">
        <f t="shared" si="414"/>
        <v>0</v>
      </c>
      <c r="Z213" s="11" t="str">
        <f t="shared" si="414"/>
        <v>0</v>
      </c>
      <c r="AA213" s="11" t="str">
        <f t="shared" si="414"/>
        <v>0</v>
      </c>
      <c r="AB213" s="11" t="str">
        <f t="shared" si="414"/>
        <v>0</v>
      </c>
      <c r="AC213" s="11" t="str">
        <f t="shared" si="414"/>
        <v>0</v>
      </c>
      <c r="AD213" s="11" t="str">
        <f t="shared" si="414"/>
        <v>0</v>
      </c>
      <c r="AE213" s="11" t="str">
        <f t="shared" si="414"/>
        <v>0</v>
      </c>
      <c r="AF213" s="11" t="str">
        <f t="shared" si="414"/>
        <v>0</v>
      </c>
      <c r="AG213" s="11" t="str">
        <f t="shared" si="414"/>
        <v>0</v>
      </c>
      <c r="AH213" s="11" t="str">
        <f t="shared" si="414"/>
        <v>0</v>
      </c>
      <c r="AI213" s="11" t="str">
        <f t="shared" si="414"/>
        <v>0</v>
      </c>
      <c r="AJ213" s="11" t="str">
        <f t="shared" si="414"/>
        <v>0</v>
      </c>
      <c r="AK213" s="11" t="str">
        <f t="shared" si="414"/>
        <v>0</v>
      </c>
      <c r="AL213" s="11" t="str">
        <f t="shared" si="414"/>
        <v>0</v>
      </c>
      <c r="AM213" s="11" t="str">
        <f t="shared" si="414"/>
        <v>0</v>
      </c>
      <c r="AN213" s="11" t="str">
        <f t="shared" si="414"/>
        <v>0</v>
      </c>
      <c r="AO213" s="11" t="str">
        <f t="shared" si="414"/>
        <v>0</v>
      </c>
      <c r="AP213" s="11" t="str">
        <f t="shared" si="414"/>
        <v>0</v>
      </c>
      <c r="AQ213" s="11" t="str">
        <f t="shared" si="414"/>
        <v>0</v>
      </c>
      <c r="AR213" s="11" t="str">
        <f t="shared" si="414"/>
        <v>0</v>
      </c>
      <c r="AS213" s="11" t="str">
        <f t="shared" si="414"/>
        <v>0</v>
      </c>
      <c r="AT213" s="11" t="str">
        <f t="shared" si="414"/>
        <v>0</v>
      </c>
      <c r="AU213" s="11" t="str">
        <f t="shared" si="414"/>
        <v>0</v>
      </c>
      <c r="AV213" s="11" t="str">
        <f t="shared" si="414"/>
        <v>0</v>
      </c>
      <c r="AW213" s="11" t="str">
        <f t="shared" si="414"/>
        <v>0</v>
      </c>
      <c r="AX213" s="11" t="str">
        <f t="shared" si="414"/>
        <v>0</v>
      </c>
      <c r="AY213" s="11" t="str">
        <f t="shared" si="414"/>
        <v>0</v>
      </c>
      <c r="AZ213" s="11" t="str">
        <f t="shared" si="414"/>
        <v>0</v>
      </c>
      <c r="BA213" s="11" t="str">
        <f t="shared" si="414"/>
        <v>0</v>
      </c>
      <c r="BB213" s="11" t="str">
        <f t="shared" si="414"/>
        <v/>
      </c>
      <c r="BC213" s="11" t="str">
        <f t="shared" si="414"/>
        <v/>
      </c>
      <c r="BD213" s="11" t="str">
        <f t="shared" si="414"/>
        <v/>
      </c>
      <c r="BE213" s="11" t="str">
        <f t="shared" si="414"/>
        <v/>
      </c>
      <c r="BF213" s="11" t="str">
        <f t="shared" si="414"/>
        <v/>
      </c>
      <c r="BG213" s="11" t="str">
        <f t="shared" si="414"/>
        <v/>
      </c>
      <c r="BH213" s="11" t="str">
        <f t="shared" si="414"/>
        <v/>
      </c>
      <c r="BI213" s="11" t="str">
        <f t="shared" si="414"/>
        <v/>
      </c>
      <c r="BJ213" s="11" t="str">
        <f t="shared" si="414"/>
        <v/>
      </c>
      <c r="BK213" s="11" t="str">
        <f t="shared" si="414"/>
        <v/>
      </c>
      <c r="BL213" s="11" t="str">
        <f t="shared" si="406"/>
        <v/>
      </c>
      <c r="BM213" s="11" t="str">
        <f t="shared" si="407"/>
        <v/>
      </c>
      <c r="BN213" s="11">
        <f t="shared" si="408"/>
        <v>0</v>
      </c>
      <c r="BO213" s="11" t="b">
        <f t="shared" si="403"/>
        <v>0</v>
      </c>
      <c r="BP213" t="b">
        <f>AND(COUNTIF(ranges!B$2:B$4,'Sample Manifest - ALL TYPES'!G204)=0,NOT(ISBLANK('Sample Manifest - ALL TYPES'!G204)))</f>
        <v>0</v>
      </c>
      <c r="CB213" s="11" t="b">
        <f t="shared" si="409"/>
        <v>0</v>
      </c>
      <c r="CD213" s="54" t="b">
        <f>IF(OR('Sample Manifest - ALL TYPES'!AB204="Custom indexes",'Sample Manifest - ALL TYPES'!AB204="Non-listed commercial indexes"),TRUE,FALSE)</f>
        <v>0</v>
      </c>
      <c r="CE213" s="54"/>
      <c r="CG213" s="62">
        <f>'Sample Manifest - ALL TYPES'!Q204</f>
        <v>0</v>
      </c>
      <c r="CH213" s="61" t="str">
        <f t="shared" ref="CH213:CK213" si="415">SUBSTITUTE(CG213,CH$17,"")</f>
        <v>0</v>
      </c>
      <c r="CI213" s="61" t="str">
        <f t="shared" si="415"/>
        <v>0</v>
      </c>
      <c r="CJ213" s="61" t="str">
        <f t="shared" si="415"/>
        <v>0</v>
      </c>
      <c r="CK213" s="61" t="str">
        <f t="shared" si="415"/>
        <v>0</v>
      </c>
      <c r="CL213" s="61">
        <f t="shared" si="411"/>
        <v>1</v>
      </c>
      <c r="CM213" s="61" t="b">
        <f>AND(NOT(ISBLANK('Sample Manifest - ALL TYPES'!Q204)),NOT(CL213=0))</f>
        <v>0</v>
      </c>
      <c r="CR213" s="11" t="b">
        <f>AND('Sample Manifest - ALL TYPES'!B204="Illumina Library Pool",ISBLANK('Sample Manifest - ALL TYPES'!Z204))</f>
        <v>0</v>
      </c>
    </row>
    <row r="214" spans="1:96" s="11" customFormat="1" x14ac:dyDescent="0.2">
      <c r="A214" s="11">
        <f>'Sample Manifest - ALL TYPES'!C205</f>
        <v>0</v>
      </c>
      <c r="B214" s="11" t="str">
        <f t="shared" ref="B214:BK214" si="416">SUBSTITUTE(A214,B$17,"")</f>
        <v>0</v>
      </c>
      <c r="C214" s="11" t="str">
        <f t="shared" si="416"/>
        <v>0</v>
      </c>
      <c r="D214" s="11" t="str">
        <f t="shared" si="416"/>
        <v>0</v>
      </c>
      <c r="E214" s="11" t="str">
        <f t="shared" si="416"/>
        <v>0</v>
      </c>
      <c r="F214" s="11" t="str">
        <f t="shared" si="416"/>
        <v>0</v>
      </c>
      <c r="G214" s="11" t="str">
        <f t="shared" si="416"/>
        <v>0</v>
      </c>
      <c r="H214" s="11" t="str">
        <f t="shared" si="416"/>
        <v>0</v>
      </c>
      <c r="I214" s="11" t="str">
        <f t="shared" si="416"/>
        <v>0</v>
      </c>
      <c r="J214" s="11" t="str">
        <f t="shared" si="416"/>
        <v>0</v>
      </c>
      <c r="K214" s="11" t="str">
        <f t="shared" si="416"/>
        <v>0</v>
      </c>
      <c r="L214" s="11" t="str">
        <f t="shared" si="416"/>
        <v>0</v>
      </c>
      <c r="M214" s="11" t="str">
        <f t="shared" si="416"/>
        <v>0</v>
      </c>
      <c r="N214" s="11" t="str">
        <f t="shared" si="416"/>
        <v>0</v>
      </c>
      <c r="O214" s="11" t="str">
        <f t="shared" si="416"/>
        <v>0</v>
      </c>
      <c r="P214" s="11" t="str">
        <f t="shared" si="416"/>
        <v>0</v>
      </c>
      <c r="Q214" s="11" t="str">
        <f t="shared" si="416"/>
        <v>0</v>
      </c>
      <c r="R214" s="11" t="str">
        <f t="shared" si="416"/>
        <v>0</v>
      </c>
      <c r="S214" s="11" t="str">
        <f t="shared" si="416"/>
        <v>0</v>
      </c>
      <c r="T214" s="11" t="str">
        <f t="shared" si="416"/>
        <v>0</v>
      </c>
      <c r="U214" s="11" t="str">
        <f t="shared" si="416"/>
        <v>0</v>
      </c>
      <c r="V214" s="11" t="str">
        <f t="shared" si="416"/>
        <v>0</v>
      </c>
      <c r="W214" s="11" t="str">
        <f t="shared" si="416"/>
        <v>0</v>
      </c>
      <c r="X214" s="11" t="str">
        <f t="shared" si="416"/>
        <v>0</v>
      </c>
      <c r="Y214" s="11" t="str">
        <f t="shared" si="416"/>
        <v>0</v>
      </c>
      <c r="Z214" s="11" t="str">
        <f t="shared" si="416"/>
        <v>0</v>
      </c>
      <c r="AA214" s="11" t="str">
        <f t="shared" si="416"/>
        <v>0</v>
      </c>
      <c r="AB214" s="11" t="str">
        <f t="shared" si="416"/>
        <v>0</v>
      </c>
      <c r="AC214" s="11" t="str">
        <f t="shared" si="416"/>
        <v>0</v>
      </c>
      <c r="AD214" s="11" t="str">
        <f t="shared" si="416"/>
        <v>0</v>
      </c>
      <c r="AE214" s="11" t="str">
        <f t="shared" si="416"/>
        <v>0</v>
      </c>
      <c r="AF214" s="11" t="str">
        <f t="shared" si="416"/>
        <v>0</v>
      </c>
      <c r="AG214" s="11" t="str">
        <f t="shared" si="416"/>
        <v>0</v>
      </c>
      <c r="AH214" s="11" t="str">
        <f t="shared" si="416"/>
        <v>0</v>
      </c>
      <c r="AI214" s="11" t="str">
        <f t="shared" si="416"/>
        <v>0</v>
      </c>
      <c r="AJ214" s="11" t="str">
        <f t="shared" si="416"/>
        <v>0</v>
      </c>
      <c r="AK214" s="11" t="str">
        <f t="shared" si="416"/>
        <v>0</v>
      </c>
      <c r="AL214" s="11" t="str">
        <f t="shared" si="416"/>
        <v>0</v>
      </c>
      <c r="AM214" s="11" t="str">
        <f t="shared" si="416"/>
        <v>0</v>
      </c>
      <c r="AN214" s="11" t="str">
        <f t="shared" si="416"/>
        <v>0</v>
      </c>
      <c r="AO214" s="11" t="str">
        <f t="shared" si="416"/>
        <v>0</v>
      </c>
      <c r="AP214" s="11" t="str">
        <f t="shared" si="416"/>
        <v>0</v>
      </c>
      <c r="AQ214" s="11" t="str">
        <f t="shared" si="416"/>
        <v>0</v>
      </c>
      <c r="AR214" s="11" t="str">
        <f t="shared" si="416"/>
        <v>0</v>
      </c>
      <c r="AS214" s="11" t="str">
        <f t="shared" si="416"/>
        <v>0</v>
      </c>
      <c r="AT214" s="11" t="str">
        <f t="shared" si="416"/>
        <v>0</v>
      </c>
      <c r="AU214" s="11" t="str">
        <f t="shared" si="416"/>
        <v>0</v>
      </c>
      <c r="AV214" s="11" t="str">
        <f t="shared" si="416"/>
        <v>0</v>
      </c>
      <c r="AW214" s="11" t="str">
        <f t="shared" si="416"/>
        <v>0</v>
      </c>
      <c r="AX214" s="11" t="str">
        <f t="shared" si="416"/>
        <v>0</v>
      </c>
      <c r="AY214" s="11" t="str">
        <f t="shared" si="416"/>
        <v>0</v>
      </c>
      <c r="AZ214" s="11" t="str">
        <f t="shared" si="416"/>
        <v>0</v>
      </c>
      <c r="BA214" s="11" t="str">
        <f t="shared" si="416"/>
        <v>0</v>
      </c>
      <c r="BB214" s="11" t="str">
        <f t="shared" si="416"/>
        <v/>
      </c>
      <c r="BC214" s="11" t="str">
        <f t="shared" si="416"/>
        <v/>
      </c>
      <c r="BD214" s="11" t="str">
        <f t="shared" si="416"/>
        <v/>
      </c>
      <c r="BE214" s="11" t="str">
        <f t="shared" si="416"/>
        <v/>
      </c>
      <c r="BF214" s="11" t="str">
        <f t="shared" si="416"/>
        <v/>
      </c>
      <c r="BG214" s="11" t="str">
        <f t="shared" si="416"/>
        <v/>
      </c>
      <c r="BH214" s="11" t="str">
        <f t="shared" si="416"/>
        <v/>
      </c>
      <c r="BI214" s="11" t="str">
        <f t="shared" si="416"/>
        <v/>
      </c>
      <c r="BJ214" s="11" t="str">
        <f t="shared" si="416"/>
        <v/>
      </c>
      <c r="BK214" s="11" t="str">
        <f t="shared" si="416"/>
        <v/>
      </c>
      <c r="BL214" s="11" t="str">
        <f t="shared" si="406"/>
        <v/>
      </c>
      <c r="BM214" s="11" t="str">
        <f t="shared" si="407"/>
        <v/>
      </c>
      <c r="BN214" s="11">
        <f t="shared" si="408"/>
        <v>0</v>
      </c>
      <c r="BO214" s="11" t="b">
        <f t="shared" si="403"/>
        <v>0</v>
      </c>
      <c r="BP214" t="b">
        <f>AND(COUNTIF(ranges!B$2:B$4,'Sample Manifest - ALL TYPES'!G205)=0,NOT(ISBLANK('Sample Manifest - ALL TYPES'!G205)))</f>
        <v>0</v>
      </c>
      <c r="CB214" s="11" t="b">
        <f t="shared" si="409"/>
        <v>0</v>
      </c>
      <c r="CD214" s="54" t="b">
        <f>IF(OR('Sample Manifest - ALL TYPES'!AB205="Custom indexes",'Sample Manifest - ALL TYPES'!AB205="Non-listed commercial indexes"),TRUE,FALSE)</f>
        <v>0</v>
      </c>
      <c r="CE214" s="54"/>
      <c r="CG214" s="62">
        <f>'Sample Manifest - ALL TYPES'!Q205</f>
        <v>0</v>
      </c>
      <c r="CH214" s="61" t="str">
        <f t="shared" ref="CH214:CK214" si="417">SUBSTITUTE(CG214,CH$17,"")</f>
        <v>0</v>
      </c>
      <c r="CI214" s="61" t="str">
        <f t="shared" si="417"/>
        <v>0</v>
      </c>
      <c r="CJ214" s="61" t="str">
        <f t="shared" si="417"/>
        <v>0</v>
      </c>
      <c r="CK214" s="61" t="str">
        <f t="shared" si="417"/>
        <v>0</v>
      </c>
      <c r="CL214" s="61">
        <f t="shared" si="411"/>
        <v>1</v>
      </c>
      <c r="CM214" s="61" t="b">
        <f>AND(NOT(ISBLANK('Sample Manifest - ALL TYPES'!Q205)),NOT(CL214=0))</f>
        <v>0</v>
      </c>
      <c r="CR214" s="11" t="b">
        <f>AND('Sample Manifest - ALL TYPES'!B205="Illumina Library Pool",ISBLANK('Sample Manifest - ALL TYPES'!Z205))</f>
        <v>0</v>
      </c>
    </row>
    <row r="215" spans="1:96" s="11" customFormat="1" x14ac:dyDescent="0.2">
      <c r="A215" s="11">
        <f>'Sample Manifest - ALL TYPES'!C206</f>
        <v>0</v>
      </c>
      <c r="B215" s="11" t="str">
        <f t="shared" ref="B215:BK215" si="418">SUBSTITUTE(A215,B$17,"")</f>
        <v>0</v>
      </c>
      <c r="C215" s="11" t="str">
        <f t="shared" si="418"/>
        <v>0</v>
      </c>
      <c r="D215" s="11" t="str">
        <f t="shared" si="418"/>
        <v>0</v>
      </c>
      <c r="E215" s="11" t="str">
        <f t="shared" si="418"/>
        <v>0</v>
      </c>
      <c r="F215" s="11" t="str">
        <f t="shared" si="418"/>
        <v>0</v>
      </c>
      <c r="G215" s="11" t="str">
        <f t="shared" si="418"/>
        <v>0</v>
      </c>
      <c r="H215" s="11" t="str">
        <f t="shared" si="418"/>
        <v>0</v>
      </c>
      <c r="I215" s="11" t="str">
        <f t="shared" si="418"/>
        <v>0</v>
      </c>
      <c r="J215" s="11" t="str">
        <f t="shared" si="418"/>
        <v>0</v>
      </c>
      <c r="K215" s="11" t="str">
        <f t="shared" si="418"/>
        <v>0</v>
      </c>
      <c r="L215" s="11" t="str">
        <f t="shared" si="418"/>
        <v>0</v>
      </c>
      <c r="M215" s="11" t="str">
        <f t="shared" si="418"/>
        <v>0</v>
      </c>
      <c r="N215" s="11" t="str">
        <f t="shared" si="418"/>
        <v>0</v>
      </c>
      <c r="O215" s="11" t="str">
        <f t="shared" si="418"/>
        <v>0</v>
      </c>
      <c r="P215" s="11" t="str">
        <f t="shared" si="418"/>
        <v>0</v>
      </c>
      <c r="Q215" s="11" t="str">
        <f t="shared" si="418"/>
        <v>0</v>
      </c>
      <c r="R215" s="11" t="str">
        <f t="shared" si="418"/>
        <v>0</v>
      </c>
      <c r="S215" s="11" t="str">
        <f t="shared" si="418"/>
        <v>0</v>
      </c>
      <c r="T215" s="11" t="str">
        <f t="shared" si="418"/>
        <v>0</v>
      </c>
      <c r="U215" s="11" t="str">
        <f t="shared" si="418"/>
        <v>0</v>
      </c>
      <c r="V215" s="11" t="str">
        <f t="shared" si="418"/>
        <v>0</v>
      </c>
      <c r="W215" s="11" t="str">
        <f t="shared" si="418"/>
        <v>0</v>
      </c>
      <c r="X215" s="11" t="str">
        <f t="shared" si="418"/>
        <v>0</v>
      </c>
      <c r="Y215" s="11" t="str">
        <f t="shared" si="418"/>
        <v>0</v>
      </c>
      <c r="Z215" s="11" t="str">
        <f t="shared" si="418"/>
        <v>0</v>
      </c>
      <c r="AA215" s="11" t="str">
        <f t="shared" si="418"/>
        <v>0</v>
      </c>
      <c r="AB215" s="11" t="str">
        <f t="shared" si="418"/>
        <v>0</v>
      </c>
      <c r="AC215" s="11" t="str">
        <f t="shared" si="418"/>
        <v>0</v>
      </c>
      <c r="AD215" s="11" t="str">
        <f t="shared" si="418"/>
        <v>0</v>
      </c>
      <c r="AE215" s="11" t="str">
        <f t="shared" si="418"/>
        <v>0</v>
      </c>
      <c r="AF215" s="11" t="str">
        <f t="shared" si="418"/>
        <v>0</v>
      </c>
      <c r="AG215" s="11" t="str">
        <f t="shared" si="418"/>
        <v>0</v>
      </c>
      <c r="AH215" s="11" t="str">
        <f t="shared" si="418"/>
        <v>0</v>
      </c>
      <c r="AI215" s="11" t="str">
        <f t="shared" si="418"/>
        <v>0</v>
      </c>
      <c r="AJ215" s="11" t="str">
        <f t="shared" si="418"/>
        <v>0</v>
      </c>
      <c r="AK215" s="11" t="str">
        <f t="shared" si="418"/>
        <v>0</v>
      </c>
      <c r="AL215" s="11" t="str">
        <f t="shared" si="418"/>
        <v>0</v>
      </c>
      <c r="AM215" s="11" t="str">
        <f t="shared" si="418"/>
        <v>0</v>
      </c>
      <c r="AN215" s="11" t="str">
        <f t="shared" si="418"/>
        <v>0</v>
      </c>
      <c r="AO215" s="11" t="str">
        <f t="shared" si="418"/>
        <v>0</v>
      </c>
      <c r="AP215" s="11" t="str">
        <f t="shared" si="418"/>
        <v>0</v>
      </c>
      <c r="AQ215" s="11" t="str">
        <f t="shared" si="418"/>
        <v>0</v>
      </c>
      <c r="AR215" s="11" t="str">
        <f t="shared" si="418"/>
        <v>0</v>
      </c>
      <c r="AS215" s="11" t="str">
        <f t="shared" si="418"/>
        <v>0</v>
      </c>
      <c r="AT215" s="11" t="str">
        <f t="shared" si="418"/>
        <v>0</v>
      </c>
      <c r="AU215" s="11" t="str">
        <f t="shared" si="418"/>
        <v>0</v>
      </c>
      <c r="AV215" s="11" t="str">
        <f t="shared" si="418"/>
        <v>0</v>
      </c>
      <c r="AW215" s="11" t="str">
        <f t="shared" si="418"/>
        <v>0</v>
      </c>
      <c r="AX215" s="11" t="str">
        <f t="shared" si="418"/>
        <v>0</v>
      </c>
      <c r="AY215" s="11" t="str">
        <f t="shared" si="418"/>
        <v>0</v>
      </c>
      <c r="AZ215" s="11" t="str">
        <f t="shared" si="418"/>
        <v>0</v>
      </c>
      <c r="BA215" s="11" t="str">
        <f t="shared" si="418"/>
        <v>0</v>
      </c>
      <c r="BB215" s="11" t="str">
        <f t="shared" si="418"/>
        <v/>
      </c>
      <c r="BC215" s="11" t="str">
        <f t="shared" si="418"/>
        <v/>
      </c>
      <c r="BD215" s="11" t="str">
        <f t="shared" si="418"/>
        <v/>
      </c>
      <c r="BE215" s="11" t="str">
        <f t="shared" si="418"/>
        <v/>
      </c>
      <c r="BF215" s="11" t="str">
        <f t="shared" si="418"/>
        <v/>
      </c>
      <c r="BG215" s="11" t="str">
        <f t="shared" si="418"/>
        <v/>
      </c>
      <c r="BH215" s="11" t="str">
        <f t="shared" si="418"/>
        <v/>
      </c>
      <c r="BI215" s="11" t="str">
        <f t="shared" si="418"/>
        <v/>
      </c>
      <c r="BJ215" s="11" t="str">
        <f t="shared" si="418"/>
        <v/>
      </c>
      <c r="BK215" s="11" t="str">
        <f t="shared" si="418"/>
        <v/>
      </c>
      <c r="BL215" s="11" t="str">
        <f t="shared" si="406"/>
        <v/>
      </c>
      <c r="BM215" s="11" t="str">
        <f t="shared" si="407"/>
        <v/>
      </c>
      <c r="BN215" s="11">
        <f t="shared" si="408"/>
        <v>0</v>
      </c>
      <c r="BO215" s="11" t="b">
        <f t="shared" si="403"/>
        <v>0</v>
      </c>
      <c r="BP215" t="b">
        <f>AND(COUNTIF(ranges!B$2:B$4,'Sample Manifest - ALL TYPES'!G206)=0,NOT(ISBLANK('Sample Manifest - ALL TYPES'!G206)))</f>
        <v>0</v>
      </c>
      <c r="CB215" s="11" t="b">
        <f t="shared" si="409"/>
        <v>0</v>
      </c>
      <c r="CD215" s="54" t="b">
        <f>IF(OR('Sample Manifest - ALL TYPES'!AB206="Custom indexes",'Sample Manifest - ALL TYPES'!AB206="Non-listed commercial indexes"),TRUE,FALSE)</f>
        <v>0</v>
      </c>
      <c r="CE215" s="54"/>
      <c r="CG215" s="62">
        <f>'Sample Manifest - ALL TYPES'!Q206</f>
        <v>0</v>
      </c>
      <c r="CH215" s="61" t="str">
        <f t="shared" ref="CH215:CK215" si="419">SUBSTITUTE(CG215,CH$17,"")</f>
        <v>0</v>
      </c>
      <c r="CI215" s="61" t="str">
        <f t="shared" si="419"/>
        <v>0</v>
      </c>
      <c r="CJ215" s="61" t="str">
        <f t="shared" si="419"/>
        <v>0</v>
      </c>
      <c r="CK215" s="61" t="str">
        <f t="shared" si="419"/>
        <v>0</v>
      </c>
      <c r="CL215" s="61">
        <f t="shared" si="411"/>
        <v>1</v>
      </c>
      <c r="CM215" s="61" t="b">
        <f>AND(NOT(ISBLANK('Sample Manifest - ALL TYPES'!Q206)),NOT(CL215=0))</f>
        <v>0</v>
      </c>
      <c r="CR215" s="11" t="b">
        <f>AND('Sample Manifest - ALL TYPES'!B206="Illumina Library Pool",ISBLANK('Sample Manifest - ALL TYPES'!Z206))</f>
        <v>0</v>
      </c>
    </row>
    <row r="216" spans="1:96" s="11" customFormat="1" x14ac:dyDescent="0.2">
      <c r="A216" s="11">
        <f>'Sample Manifest - ALL TYPES'!C207</f>
        <v>0</v>
      </c>
      <c r="B216" s="11" t="str">
        <f t="shared" ref="B216:BK216" si="420">SUBSTITUTE(A216,B$17,"")</f>
        <v>0</v>
      </c>
      <c r="C216" s="11" t="str">
        <f t="shared" si="420"/>
        <v>0</v>
      </c>
      <c r="D216" s="11" t="str">
        <f t="shared" si="420"/>
        <v>0</v>
      </c>
      <c r="E216" s="11" t="str">
        <f t="shared" si="420"/>
        <v>0</v>
      </c>
      <c r="F216" s="11" t="str">
        <f t="shared" si="420"/>
        <v>0</v>
      </c>
      <c r="G216" s="11" t="str">
        <f t="shared" si="420"/>
        <v>0</v>
      </c>
      <c r="H216" s="11" t="str">
        <f t="shared" si="420"/>
        <v>0</v>
      </c>
      <c r="I216" s="11" t="str">
        <f t="shared" si="420"/>
        <v>0</v>
      </c>
      <c r="J216" s="11" t="str">
        <f t="shared" si="420"/>
        <v>0</v>
      </c>
      <c r="K216" s="11" t="str">
        <f t="shared" si="420"/>
        <v>0</v>
      </c>
      <c r="L216" s="11" t="str">
        <f t="shared" si="420"/>
        <v>0</v>
      </c>
      <c r="M216" s="11" t="str">
        <f t="shared" si="420"/>
        <v>0</v>
      </c>
      <c r="N216" s="11" t="str">
        <f t="shared" si="420"/>
        <v>0</v>
      </c>
      <c r="O216" s="11" t="str">
        <f t="shared" si="420"/>
        <v>0</v>
      </c>
      <c r="P216" s="11" t="str">
        <f t="shared" si="420"/>
        <v>0</v>
      </c>
      <c r="Q216" s="11" t="str">
        <f t="shared" si="420"/>
        <v>0</v>
      </c>
      <c r="R216" s="11" t="str">
        <f t="shared" si="420"/>
        <v>0</v>
      </c>
      <c r="S216" s="11" t="str">
        <f t="shared" si="420"/>
        <v>0</v>
      </c>
      <c r="T216" s="11" t="str">
        <f t="shared" si="420"/>
        <v>0</v>
      </c>
      <c r="U216" s="11" t="str">
        <f t="shared" si="420"/>
        <v>0</v>
      </c>
      <c r="V216" s="11" t="str">
        <f t="shared" si="420"/>
        <v>0</v>
      </c>
      <c r="W216" s="11" t="str">
        <f t="shared" si="420"/>
        <v>0</v>
      </c>
      <c r="X216" s="11" t="str">
        <f t="shared" si="420"/>
        <v>0</v>
      </c>
      <c r="Y216" s="11" t="str">
        <f t="shared" si="420"/>
        <v>0</v>
      </c>
      <c r="Z216" s="11" t="str">
        <f t="shared" si="420"/>
        <v>0</v>
      </c>
      <c r="AA216" s="11" t="str">
        <f t="shared" si="420"/>
        <v>0</v>
      </c>
      <c r="AB216" s="11" t="str">
        <f t="shared" si="420"/>
        <v>0</v>
      </c>
      <c r="AC216" s="11" t="str">
        <f t="shared" si="420"/>
        <v>0</v>
      </c>
      <c r="AD216" s="11" t="str">
        <f t="shared" si="420"/>
        <v>0</v>
      </c>
      <c r="AE216" s="11" t="str">
        <f t="shared" si="420"/>
        <v>0</v>
      </c>
      <c r="AF216" s="11" t="str">
        <f t="shared" si="420"/>
        <v>0</v>
      </c>
      <c r="AG216" s="11" t="str">
        <f t="shared" si="420"/>
        <v>0</v>
      </c>
      <c r="AH216" s="11" t="str">
        <f t="shared" si="420"/>
        <v>0</v>
      </c>
      <c r="AI216" s="11" t="str">
        <f t="shared" si="420"/>
        <v>0</v>
      </c>
      <c r="AJ216" s="11" t="str">
        <f t="shared" si="420"/>
        <v>0</v>
      </c>
      <c r="AK216" s="11" t="str">
        <f t="shared" si="420"/>
        <v>0</v>
      </c>
      <c r="AL216" s="11" t="str">
        <f t="shared" si="420"/>
        <v>0</v>
      </c>
      <c r="AM216" s="11" t="str">
        <f t="shared" si="420"/>
        <v>0</v>
      </c>
      <c r="AN216" s="11" t="str">
        <f t="shared" si="420"/>
        <v>0</v>
      </c>
      <c r="AO216" s="11" t="str">
        <f t="shared" si="420"/>
        <v>0</v>
      </c>
      <c r="AP216" s="11" t="str">
        <f t="shared" si="420"/>
        <v>0</v>
      </c>
      <c r="AQ216" s="11" t="str">
        <f t="shared" si="420"/>
        <v>0</v>
      </c>
      <c r="AR216" s="11" t="str">
        <f t="shared" si="420"/>
        <v>0</v>
      </c>
      <c r="AS216" s="11" t="str">
        <f t="shared" si="420"/>
        <v>0</v>
      </c>
      <c r="AT216" s="11" t="str">
        <f t="shared" si="420"/>
        <v>0</v>
      </c>
      <c r="AU216" s="11" t="str">
        <f t="shared" si="420"/>
        <v>0</v>
      </c>
      <c r="AV216" s="11" t="str">
        <f t="shared" si="420"/>
        <v>0</v>
      </c>
      <c r="AW216" s="11" t="str">
        <f t="shared" si="420"/>
        <v>0</v>
      </c>
      <c r="AX216" s="11" t="str">
        <f t="shared" si="420"/>
        <v>0</v>
      </c>
      <c r="AY216" s="11" t="str">
        <f t="shared" si="420"/>
        <v>0</v>
      </c>
      <c r="AZ216" s="11" t="str">
        <f t="shared" si="420"/>
        <v>0</v>
      </c>
      <c r="BA216" s="11" t="str">
        <f t="shared" si="420"/>
        <v>0</v>
      </c>
      <c r="BB216" s="11" t="str">
        <f t="shared" si="420"/>
        <v/>
      </c>
      <c r="BC216" s="11" t="str">
        <f t="shared" si="420"/>
        <v/>
      </c>
      <c r="BD216" s="11" t="str">
        <f t="shared" si="420"/>
        <v/>
      </c>
      <c r="BE216" s="11" t="str">
        <f t="shared" si="420"/>
        <v/>
      </c>
      <c r="BF216" s="11" t="str">
        <f t="shared" si="420"/>
        <v/>
      </c>
      <c r="BG216" s="11" t="str">
        <f t="shared" si="420"/>
        <v/>
      </c>
      <c r="BH216" s="11" t="str">
        <f t="shared" si="420"/>
        <v/>
      </c>
      <c r="BI216" s="11" t="str">
        <f t="shared" si="420"/>
        <v/>
      </c>
      <c r="BJ216" s="11" t="str">
        <f t="shared" si="420"/>
        <v/>
      </c>
      <c r="BK216" s="11" t="str">
        <f t="shared" si="420"/>
        <v/>
      </c>
      <c r="BL216" s="11" t="str">
        <f t="shared" si="406"/>
        <v/>
      </c>
      <c r="BM216" s="11" t="str">
        <f t="shared" si="407"/>
        <v/>
      </c>
      <c r="BN216" s="11">
        <f t="shared" si="408"/>
        <v>0</v>
      </c>
      <c r="BO216" s="11" t="b">
        <f t="shared" si="403"/>
        <v>0</v>
      </c>
      <c r="BP216" t="b">
        <f>AND(COUNTIF(ranges!B$2:B$4,'Sample Manifest - ALL TYPES'!G207)=0,NOT(ISBLANK('Sample Manifest - ALL TYPES'!G207)))</f>
        <v>0</v>
      </c>
      <c r="CB216" s="11" t="b">
        <f t="shared" si="409"/>
        <v>0</v>
      </c>
      <c r="CD216" s="54" t="b">
        <f>IF(OR('Sample Manifest - ALL TYPES'!AB207="Custom indexes",'Sample Manifest - ALL TYPES'!AB207="Non-listed commercial indexes"),TRUE,FALSE)</f>
        <v>0</v>
      </c>
      <c r="CE216" s="54"/>
      <c r="CG216" s="62">
        <f>'Sample Manifest - ALL TYPES'!Q207</f>
        <v>0</v>
      </c>
      <c r="CH216" s="61" t="str">
        <f t="shared" ref="CH216:CK216" si="421">SUBSTITUTE(CG216,CH$17,"")</f>
        <v>0</v>
      </c>
      <c r="CI216" s="61" t="str">
        <f t="shared" si="421"/>
        <v>0</v>
      </c>
      <c r="CJ216" s="61" t="str">
        <f t="shared" si="421"/>
        <v>0</v>
      </c>
      <c r="CK216" s="61" t="str">
        <f t="shared" si="421"/>
        <v>0</v>
      </c>
      <c r="CL216" s="61">
        <f t="shared" si="411"/>
        <v>1</v>
      </c>
      <c r="CM216" s="61" t="b">
        <f>AND(NOT(ISBLANK('Sample Manifest - ALL TYPES'!Q207)),NOT(CL216=0))</f>
        <v>0</v>
      </c>
      <c r="CR216" s="11" t="b">
        <f>AND('Sample Manifest - ALL TYPES'!B207="Illumina Library Pool",ISBLANK('Sample Manifest - ALL TYPES'!Z207))</f>
        <v>0</v>
      </c>
    </row>
    <row r="217" spans="1:96" s="11" customFormat="1" x14ac:dyDescent="0.2">
      <c r="A217" s="11">
        <f>'Sample Manifest - ALL TYPES'!C208</f>
        <v>0</v>
      </c>
      <c r="B217" s="11" t="str">
        <f t="shared" ref="B217:BK217" si="422">SUBSTITUTE(A217,B$17,"")</f>
        <v>0</v>
      </c>
      <c r="C217" s="11" t="str">
        <f t="shared" si="422"/>
        <v>0</v>
      </c>
      <c r="D217" s="11" t="str">
        <f t="shared" si="422"/>
        <v>0</v>
      </c>
      <c r="E217" s="11" t="str">
        <f t="shared" si="422"/>
        <v>0</v>
      </c>
      <c r="F217" s="11" t="str">
        <f t="shared" si="422"/>
        <v>0</v>
      </c>
      <c r="G217" s="11" t="str">
        <f t="shared" si="422"/>
        <v>0</v>
      </c>
      <c r="H217" s="11" t="str">
        <f t="shared" si="422"/>
        <v>0</v>
      </c>
      <c r="I217" s="11" t="str">
        <f t="shared" si="422"/>
        <v>0</v>
      </c>
      <c r="J217" s="11" t="str">
        <f t="shared" si="422"/>
        <v>0</v>
      </c>
      <c r="K217" s="11" t="str">
        <f t="shared" si="422"/>
        <v>0</v>
      </c>
      <c r="L217" s="11" t="str">
        <f t="shared" si="422"/>
        <v>0</v>
      </c>
      <c r="M217" s="11" t="str">
        <f t="shared" si="422"/>
        <v>0</v>
      </c>
      <c r="N217" s="11" t="str">
        <f t="shared" si="422"/>
        <v>0</v>
      </c>
      <c r="O217" s="11" t="str">
        <f t="shared" si="422"/>
        <v>0</v>
      </c>
      <c r="P217" s="11" t="str">
        <f t="shared" si="422"/>
        <v>0</v>
      </c>
      <c r="Q217" s="11" t="str">
        <f t="shared" si="422"/>
        <v>0</v>
      </c>
      <c r="R217" s="11" t="str">
        <f t="shared" si="422"/>
        <v>0</v>
      </c>
      <c r="S217" s="11" t="str">
        <f t="shared" si="422"/>
        <v>0</v>
      </c>
      <c r="T217" s="11" t="str">
        <f t="shared" si="422"/>
        <v>0</v>
      </c>
      <c r="U217" s="11" t="str">
        <f t="shared" si="422"/>
        <v>0</v>
      </c>
      <c r="V217" s="11" t="str">
        <f t="shared" si="422"/>
        <v>0</v>
      </c>
      <c r="W217" s="11" t="str">
        <f t="shared" si="422"/>
        <v>0</v>
      </c>
      <c r="X217" s="11" t="str">
        <f t="shared" si="422"/>
        <v>0</v>
      </c>
      <c r="Y217" s="11" t="str">
        <f t="shared" si="422"/>
        <v>0</v>
      </c>
      <c r="Z217" s="11" t="str">
        <f t="shared" si="422"/>
        <v>0</v>
      </c>
      <c r="AA217" s="11" t="str">
        <f t="shared" si="422"/>
        <v>0</v>
      </c>
      <c r="AB217" s="11" t="str">
        <f t="shared" si="422"/>
        <v>0</v>
      </c>
      <c r="AC217" s="11" t="str">
        <f t="shared" si="422"/>
        <v>0</v>
      </c>
      <c r="AD217" s="11" t="str">
        <f t="shared" si="422"/>
        <v>0</v>
      </c>
      <c r="AE217" s="11" t="str">
        <f t="shared" si="422"/>
        <v>0</v>
      </c>
      <c r="AF217" s="11" t="str">
        <f t="shared" si="422"/>
        <v>0</v>
      </c>
      <c r="AG217" s="11" t="str">
        <f t="shared" si="422"/>
        <v>0</v>
      </c>
      <c r="AH217" s="11" t="str">
        <f t="shared" si="422"/>
        <v>0</v>
      </c>
      <c r="AI217" s="11" t="str">
        <f t="shared" si="422"/>
        <v>0</v>
      </c>
      <c r="AJ217" s="11" t="str">
        <f t="shared" si="422"/>
        <v>0</v>
      </c>
      <c r="AK217" s="11" t="str">
        <f t="shared" si="422"/>
        <v>0</v>
      </c>
      <c r="AL217" s="11" t="str">
        <f t="shared" si="422"/>
        <v>0</v>
      </c>
      <c r="AM217" s="11" t="str">
        <f t="shared" si="422"/>
        <v>0</v>
      </c>
      <c r="AN217" s="11" t="str">
        <f t="shared" si="422"/>
        <v>0</v>
      </c>
      <c r="AO217" s="11" t="str">
        <f t="shared" si="422"/>
        <v>0</v>
      </c>
      <c r="AP217" s="11" t="str">
        <f t="shared" si="422"/>
        <v>0</v>
      </c>
      <c r="AQ217" s="11" t="str">
        <f t="shared" si="422"/>
        <v>0</v>
      </c>
      <c r="AR217" s="11" t="str">
        <f t="shared" si="422"/>
        <v>0</v>
      </c>
      <c r="AS217" s="11" t="str">
        <f t="shared" si="422"/>
        <v>0</v>
      </c>
      <c r="AT217" s="11" t="str">
        <f t="shared" si="422"/>
        <v>0</v>
      </c>
      <c r="AU217" s="11" t="str">
        <f t="shared" si="422"/>
        <v>0</v>
      </c>
      <c r="AV217" s="11" t="str">
        <f t="shared" si="422"/>
        <v>0</v>
      </c>
      <c r="AW217" s="11" t="str">
        <f t="shared" si="422"/>
        <v>0</v>
      </c>
      <c r="AX217" s="11" t="str">
        <f t="shared" si="422"/>
        <v>0</v>
      </c>
      <c r="AY217" s="11" t="str">
        <f t="shared" si="422"/>
        <v>0</v>
      </c>
      <c r="AZ217" s="11" t="str">
        <f t="shared" si="422"/>
        <v>0</v>
      </c>
      <c r="BA217" s="11" t="str">
        <f t="shared" si="422"/>
        <v>0</v>
      </c>
      <c r="BB217" s="11" t="str">
        <f t="shared" si="422"/>
        <v/>
      </c>
      <c r="BC217" s="11" t="str">
        <f t="shared" si="422"/>
        <v/>
      </c>
      <c r="BD217" s="11" t="str">
        <f t="shared" si="422"/>
        <v/>
      </c>
      <c r="BE217" s="11" t="str">
        <f t="shared" si="422"/>
        <v/>
      </c>
      <c r="BF217" s="11" t="str">
        <f t="shared" si="422"/>
        <v/>
      </c>
      <c r="BG217" s="11" t="str">
        <f t="shared" si="422"/>
        <v/>
      </c>
      <c r="BH217" s="11" t="str">
        <f t="shared" si="422"/>
        <v/>
      </c>
      <c r="BI217" s="11" t="str">
        <f t="shared" si="422"/>
        <v/>
      </c>
      <c r="BJ217" s="11" t="str">
        <f t="shared" si="422"/>
        <v/>
      </c>
      <c r="BK217" s="11" t="str">
        <f t="shared" si="422"/>
        <v/>
      </c>
      <c r="BL217" s="11" t="str">
        <f t="shared" si="406"/>
        <v/>
      </c>
      <c r="BM217" s="11" t="str">
        <f t="shared" si="407"/>
        <v/>
      </c>
      <c r="BN217" s="11">
        <f t="shared" si="408"/>
        <v>0</v>
      </c>
      <c r="BO217" s="11" t="b">
        <f t="shared" si="403"/>
        <v>0</v>
      </c>
      <c r="BP217" t="b">
        <f>AND(COUNTIF(ranges!B$2:B$4,'Sample Manifest - ALL TYPES'!G208)=0,NOT(ISBLANK('Sample Manifest - ALL TYPES'!G208)))</f>
        <v>0</v>
      </c>
      <c r="CB217" s="11" t="b">
        <f t="shared" si="409"/>
        <v>0</v>
      </c>
      <c r="CD217" s="54" t="b">
        <f>IF(OR('Sample Manifest - ALL TYPES'!AB208="Custom indexes",'Sample Manifest - ALL TYPES'!AB208="Non-listed commercial indexes"),TRUE,FALSE)</f>
        <v>0</v>
      </c>
      <c r="CE217" s="54"/>
      <c r="CG217" s="62">
        <f>'Sample Manifest - ALL TYPES'!Q208</f>
        <v>0</v>
      </c>
      <c r="CH217" s="61" t="str">
        <f t="shared" ref="CH217:CK217" si="423">SUBSTITUTE(CG217,CH$17,"")</f>
        <v>0</v>
      </c>
      <c r="CI217" s="61" t="str">
        <f t="shared" si="423"/>
        <v>0</v>
      </c>
      <c r="CJ217" s="61" t="str">
        <f t="shared" si="423"/>
        <v>0</v>
      </c>
      <c r="CK217" s="61" t="str">
        <f t="shared" si="423"/>
        <v>0</v>
      </c>
      <c r="CL217" s="61">
        <f t="shared" si="411"/>
        <v>1</v>
      </c>
      <c r="CM217" s="61" t="b">
        <f>AND(NOT(ISBLANK('Sample Manifest - ALL TYPES'!Q208)),NOT(CL217=0))</f>
        <v>0</v>
      </c>
      <c r="CR217" s="11" t="b">
        <f>AND('Sample Manifest - ALL TYPES'!B208="Illumina Library Pool",ISBLANK('Sample Manifest - ALL TYPES'!Z208))</f>
        <v>0</v>
      </c>
    </row>
    <row r="218" spans="1:96" s="11" customFormat="1" x14ac:dyDescent="0.2">
      <c r="A218" s="11">
        <f>'Sample Manifest - ALL TYPES'!C209</f>
        <v>0</v>
      </c>
      <c r="B218" s="11" t="str">
        <f t="shared" ref="B218:BK218" si="424">SUBSTITUTE(A218,B$17,"")</f>
        <v>0</v>
      </c>
      <c r="C218" s="11" t="str">
        <f t="shared" si="424"/>
        <v>0</v>
      </c>
      <c r="D218" s="11" t="str">
        <f t="shared" si="424"/>
        <v>0</v>
      </c>
      <c r="E218" s="11" t="str">
        <f t="shared" si="424"/>
        <v>0</v>
      </c>
      <c r="F218" s="11" t="str">
        <f t="shared" si="424"/>
        <v>0</v>
      </c>
      <c r="G218" s="11" t="str">
        <f t="shared" si="424"/>
        <v>0</v>
      </c>
      <c r="H218" s="11" t="str">
        <f t="shared" si="424"/>
        <v>0</v>
      </c>
      <c r="I218" s="11" t="str">
        <f t="shared" si="424"/>
        <v>0</v>
      </c>
      <c r="J218" s="11" t="str">
        <f t="shared" si="424"/>
        <v>0</v>
      </c>
      <c r="K218" s="11" t="str">
        <f t="shared" si="424"/>
        <v>0</v>
      </c>
      <c r="L218" s="11" t="str">
        <f t="shared" si="424"/>
        <v>0</v>
      </c>
      <c r="M218" s="11" t="str">
        <f t="shared" si="424"/>
        <v>0</v>
      </c>
      <c r="N218" s="11" t="str">
        <f t="shared" si="424"/>
        <v>0</v>
      </c>
      <c r="O218" s="11" t="str">
        <f t="shared" si="424"/>
        <v>0</v>
      </c>
      <c r="P218" s="11" t="str">
        <f t="shared" si="424"/>
        <v>0</v>
      </c>
      <c r="Q218" s="11" t="str">
        <f t="shared" si="424"/>
        <v>0</v>
      </c>
      <c r="R218" s="11" t="str">
        <f t="shared" si="424"/>
        <v>0</v>
      </c>
      <c r="S218" s="11" t="str">
        <f t="shared" si="424"/>
        <v>0</v>
      </c>
      <c r="T218" s="11" t="str">
        <f t="shared" si="424"/>
        <v>0</v>
      </c>
      <c r="U218" s="11" t="str">
        <f t="shared" si="424"/>
        <v>0</v>
      </c>
      <c r="V218" s="11" t="str">
        <f t="shared" si="424"/>
        <v>0</v>
      </c>
      <c r="W218" s="11" t="str">
        <f t="shared" si="424"/>
        <v>0</v>
      </c>
      <c r="X218" s="11" t="str">
        <f t="shared" si="424"/>
        <v>0</v>
      </c>
      <c r="Y218" s="11" t="str">
        <f t="shared" si="424"/>
        <v>0</v>
      </c>
      <c r="Z218" s="11" t="str">
        <f t="shared" si="424"/>
        <v>0</v>
      </c>
      <c r="AA218" s="11" t="str">
        <f t="shared" si="424"/>
        <v>0</v>
      </c>
      <c r="AB218" s="11" t="str">
        <f t="shared" si="424"/>
        <v>0</v>
      </c>
      <c r="AC218" s="11" t="str">
        <f t="shared" si="424"/>
        <v>0</v>
      </c>
      <c r="AD218" s="11" t="str">
        <f t="shared" si="424"/>
        <v>0</v>
      </c>
      <c r="AE218" s="11" t="str">
        <f t="shared" si="424"/>
        <v>0</v>
      </c>
      <c r="AF218" s="11" t="str">
        <f t="shared" si="424"/>
        <v>0</v>
      </c>
      <c r="AG218" s="11" t="str">
        <f t="shared" si="424"/>
        <v>0</v>
      </c>
      <c r="AH218" s="11" t="str">
        <f t="shared" si="424"/>
        <v>0</v>
      </c>
      <c r="AI218" s="11" t="str">
        <f t="shared" si="424"/>
        <v>0</v>
      </c>
      <c r="AJ218" s="11" t="str">
        <f t="shared" si="424"/>
        <v>0</v>
      </c>
      <c r="AK218" s="11" t="str">
        <f t="shared" si="424"/>
        <v>0</v>
      </c>
      <c r="AL218" s="11" t="str">
        <f t="shared" si="424"/>
        <v>0</v>
      </c>
      <c r="AM218" s="11" t="str">
        <f t="shared" si="424"/>
        <v>0</v>
      </c>
      <c r="AN218" s="11" t="str">
        <f t="shared" si="424"/>
        <v>0</v>
      </c>
      <c r="AO218" s="11" t="str">
        <f t="shared" si="424"/>
        <v>0</v>
      </c>
      <c r="AP218" s="11" t="str">
        <f t="shared" si="424"/>
        <v>0</v>
      </c>
      <c r="AQ218" s="11" t="str">
        <f t="shared" si="424"/>
        <v>0</v>
      </c>
      <c r="AR218" s="11" t="str">
        <f t="shared" si="424"/>
        <v>0</v>
      </c>
      <c r="AS218" s="11" t="str">
        <f t="shared" si="424"/>
        <v>0</v>
      </c>
      <c r="AT218" s="11" t="str">
        <f t="shared" si="424"/>
        <v>0</v>
      </c>
      <c r="AU218" s="11" t="str">
        <f t="shared" si="424"/>
        <v>0</v>
      </c>
      <c r="AV218" s="11" t="str">
        <f t="shared" si="424"/>
        <v>0</v>
      </c>
      <c r="AW218" s="11" t="str">
        <f t="shared" si="424"/>
        <v>0</v>
      </c>
      <c r="AX218" s="11" t="str">
        <f t="shared" si="424"/>
        <v>0</v>
      </c>
      <c r="AY218" s="11" t="str">
        <f t="shared" si="424"/>
        <v>0</v>
      </c>
      <c r="AZ218" s="11" t="str">
        <f t="shared" si="424"/>
        <v>0</v>
      </c>
      <c r="BA218" s="11" t="str">
        <f t="shared" si="424"/>
        <v>0</v>
      </c>
      <c r="BB218" s="11" t="str">
        <f t="shared" si="424"/>
        <v/>
      </c>
      <c r="BC218" s="11" t="str">
        <f t="shared" si="424"/>
        <v/>
      </c>
      <c r="BD218" s="11" t="str">
        <f t="shared" si="424"/>
        <v/>
      </c>
      <c r="BE218" s="11" t="str">
        <f t="shared" si="424"/>
        <v/>
      </c>
      <c r="BF218" s="11" t="str">
        <f t="shared" si="424"/>
        <v/>
      </c>
      <c r="BG218" s="11" t="str">
        <f t="shared" si="424"/>
        <v/>
      </c>
      <c r="BH218" s="11" t="str">
        <f t="shared" si="424"/>
        <v/>
      </c>
      <c r="BI218" s="11" t="str">
        <f t="shared" si="424"/>
        <v/>
      </c>
      <c r="BJ218" s="11" t="str">
        <f t="shared" si="424"/>
        <v/>
      </c>
      <c r="BK218" s="11" t="str">
        <f t="shared" si="424"/>
        <v/>
      </c>
      <c r="BL218" s="11" t="str">
        <f t="shared" si="406"/>
        <v/>
      </c>
      <c r="BM218" s="11" t="str">
        <f t="shared" si="407"/>
        <v/>
      </c>
      <c r="BN218" s="11">
        <f t="shared" si="408"/>
        <v>0</v>
      </c>
      <c r="BO218" s="11" t="b">
        <f t="shared" si="403"/>
        <v>0</v>
      </c>
      <c r="BP218" t="b">
        <f>AND(COUNTIF(ranges!B$2:B$4,'Sample Manifest - ALL TYPES'!G209)=0,NOT(ISBLANK('Sample Manifest - ALL TYPES'!G209)))</f>
        <v>0</v>
      </c>
      <c r="CB218" s="11" t="b">
        <f t="shared" si="409"/>
        <v>0</v>
      </c>
      <c r="CD218" s="54" t="b">
        <f>IF(OR('Sample Manifest - ALL TYPES'!AB209="Custom indexes",'Sample Manifest - ALL TYPES'!AB209="Non-listed commercial indexes"),TRUE,FALSE)</f>
        <v>0</v>
      </c>
      <c r="CE218" s="54"/>
      <c r="CG218" s="62">
        <f>'Sample Manifest - ALL TYPES'!Q209</f>
        <v>0</v>
      </c>
      <c r="CH218" s="61" t="str">
        <f t="shared" ref="CH218:CK218" si="425">SUBSTITUTE(CG218,CH$17,"")</f>
        <v>0</v>
      </c>
      <c r="CI218" s="61" t="str">
        <f t="shared" si="425"/>
        <v>0</v>
      </c>
      <c r="CJ218" s="61" t="str">
        <f t="shared" si="425"/>
        <v>0</v>
      </c>
      <c r="CK218" s="61" t="str">
        <f t="shared" si="425"/>
        <v>0</v>
      </c>
      <c r="CL218" s="61">
        <f t="shared" si="411"/>
        <v>1</v>
      </c>
      <c r="CM218" s="61" t="b">
        <f>AND(NOT(ISBLANK('Sample Manifest - ALL TYPES'!Q209)),NOT(CL218=0))</f>
        <v>0</v>
      </c>
      <c r="CR218" s="11" t="b">
        <f>AND('Sample Manifest - ALL TYPES'!B209="Illumina Library Pool",ISBLANK('Sample Manifest - ALL TYPES'!Z209))</f>
        <v>0</v>
      </c>
    </row>
    <row r="219" spans="1:96" s="11" customFormat="1" x14ac:dyDescent="0.2">
      <c r="A219" s="11">
        <f>'Sample Manifest - ALL TYPES'!C210</f>
        <v>0</v>
      </c>
      <c r="B219" s="11" t="str">
        <f t="shared" ref="B219:BK219" si="426">SUBSTITUTE(A219,B$17,"")</f>
        <v>0</v>
      </c>
      <c r="C219" s="11" t="str">
        <f t="shared" si="426"/>
        <v>0</v>
      </c>
      <c r="D219" s="11" t="str">
        <f t="shared" si="426"/>
        <v>0</v>
      </c>
      <c r="E219" s="11" t="str">
        <f t="shared" si="426"/>
        <v>0</v>
      </c>
      <c r="F219" s="11" t="str">
        <f t="shared" si="426"/>
        <v>0</v>
      </c>
      <c r="G219" s="11" t="str">
        <f t="shared" si="426"/>
        <v>0</v>
      </c>
      <c r="H219" s="11" t="str">
        <f t="shared" si="426"/>
        <v>0</v>
      </c>
      <c r="I219" s="11" t="str">
        <f t="shared" si="426"/>
        <v>0</v>
      </c>
      <c r="J219" s="11" t="str">
        <f t="shared" si="426"/>
        <v>0</v>
      </c>
      <c r="K219" s="11" t="str">
        <f t="shared" si="426"/>
        <v>0</v>
      </c>
      <c r="L219" s="11" t="str">
        <f t="shared" si="426"/>
        <v>0</v>
      </c>
      <c r="M219" s="11" t="str">
        <f t="shared" si="426"/>
        <v>0</v>
      </c>
      <c r="N219" s="11" t="str">
        <f t="shared" si="426"/>
        <v>0</v>
      </c>
      <c r="O219" s="11" t="str">
        <f t="shared" si="426"/>
        <v>0</v>
      </c>
      <c r="P219" s="11" t="str">
        <f t="shared" si="426"/>
        <v>0</v>
      </c>
      <c r="Q219" s="11" t="str">
        <f t="shared" si="426"/>
        <v>0</v>
      </c>
      <c r="R219" s="11" t="str">
        <f t="shared" si="426"/>
        <v>0</v>
      </c>
      <c r="S219" s="11" t="str">
        <f t="shared" si="426"/>
        <v>0</v>
      </c>
      <c r="T219" s="11" t="str">
        <f t="shared" si="426"/>
        <v>0</v>
      </c>
      <c r="U219" s="11" t="str">
        <f t="shared" si="426"/>
        <v>0</v>
      </c>
      <c r="V219" s="11" t="str">
        <f t="shared" si="426"/>
        <v>0</v>
      </c>
      <c r="W219" s="11" t="str">
        <f t="shared" si="426"/>
        <v>0</v>
      </c>
      <c r="X219" s="11" t="str">
        <f t="shared" si="426"/>
        <v>0</v>
      </c>
      <c r="Y219" s="11" t="str">
        <f t="shared" si="426"/>
        <v>0</v>
      </c>
      <c r="Z219" s="11" t="str">
        <f t="shared" si="426"/>
        <v>0</v>
      </c>
      <c r="AA219" s="11" t="str">
        <f t="shared" si="426"/>
        <v>0</v>
      </c>
      <c r="AB219" s="11" t="str">
        <f t="shared" si="426"/>
        <v>0</v>
      </c>
      <c r="AC219" s="11" t="str">
        <f t="shared" si="426"/>
        <v>0</v>
      </c>
      <c r="AD219" s="11" t="str">
        <f t="shared" si="426"/>
        <v>0</v>
      </c>
      <c r="AE219" s="11" t="str">
        <f t="shared" si="426"/>
        <v>0</v>
      </c>
      <c r="AF219" s="11" t="str">
        <f t="shared" si="426"/>
        <v>0</v>
      </c>
      <c r="AG219" s="11" t="str">
        <f t="shared" si="426"/>
        <v>0</v>
      </c>
      <c r="AH219" s="11" t="str">
        <f t="shared" si="426"/>
        <v>0</v>
      </c>
      <c r="AI219" s="11" t="str">
        <f t="shared" si="426"/>
        <v>0</v>
      </c>
      <c r="AJ219" s="11" t="str">
        <f t="shared" si="426"/>
        <v>0</v>
      </c>
      <c r="AK219" s="11" t="str">
        <f t="shared" si="426"/>
        <v>0</v>
      </c>
      <c r="AL219" s="11" t="str">
        <f t="shared" si="426"/>
        <v>0</v>
      </c>
      <c r="AM219" s="11" t="str">
        <f t="shared" si="426"/>
        <v>0</v>
      </c>
      <c r="AN219" s="11" t="str">
        <f t="shared" si="426"/>
        <v>0</v>
      </c>
      <c r="AO219" s="11" t="str">
        <f t="shared" si="426"/>
        <v>0</v>
      </c>
      <c r="AP219" s="11" t="str">
        <f t="shared" si="426"/>
        <v>0</v>
      </c>
      <c r="AQ219" s="11" t="str">
        <f t="shared" si="426"/>
        <v>0</v>
      </c>
      <c r="AR219" s="11" t="str">
        <f t="shared" si="426"/>
        <v>0</v>
      </c>
      <c r="AS219" s="11" t="str">
        <f t="shared" si="426"/>
        <v>0</v>
      </c>
      <c r="AT219" s="11" t="str">
        <f t="shared" si="426"/>
        <v>0</v>
      </c>
      <c r="AU219" s="11" t="str">
        <f t="shared" si="426"/>
        <v>0</v>
      </c>
      <c r="AV219" s="11" t="str">
        <f t="shared" si="426"/>
        <v>0</v>
      </c>
      <c r="AW219" s="11" t="str">
        <f t="shared" si="426"/>
        <v>0</v>
      </c>
      <c r="AX219" s="11" t="str">
        <f t="shared" si="426"/>
        <v>0</v>
      </c>
      <c r="AY219" s="11" t="str">
        <f t="shared" si="426"/>
        <v>0</v>
      </c>
      <c r="AZ219" s="11" t="str">
        <f t="shared" si="426"/>
        <v>0</v>
      </c>
      <c r="BA219" s="11" t="str">
        <f t="shared" si="426"/>
        <v>0</v>
      </c>
      <c r="BB219" s="11" t="str">
        <f t="shared" si="426"/>
        <v/>
      </c>
      <c r="BC219" s="11" t="str">
        <f t="shared" si="426"/>
        <v/>
      </c>
      <c r="BD219" s="11" t="str">
        <f t="shared" si="426"/>
        <v/>
      </c>
      <c r="BE219" s="11" t="str">
        <f t="shared" si="426"/>
        <v/>
      </c>
      <c r="BF219" s="11" t="str">
        <f t="shared" si="426"/>
        <v/>
      </c>
      <c r="BG219" s="11" t="str">
        <f t="shared" si="426"/>
        <v/>
      </c>
      <c r="BH219" s="11" t="str">
        <f t="shared" si="426"/>
        <v/>
      </c>
      <c r="BI219" s="11" t="str">
        <f t="shared" si="426"/>
        <v/>
      </c>
      <c r="BJ219" s="11" t="str">
        <f t="shared" si="426"/>
        <v/>
      </c>
      <c r="BK219" s="11" t="str">
        <f t="shared" si="426"/>
        <v/>
      </c>
      <c r="BL219" s="11" t="str">
        <f t="shared" si="406"/>
        <v/>
      </c>
      <c r="BM219" s="11" t="str">
        <f t="shared" si="407"/>
        <v/>
      </c>
      <c r="BN219" s="11">
        <f t="shared" si="408"/>
        <v>0</v>
      </c>
      <c r="BO219" s="11" t="b">
        <f t="shared" si="403"/>
        <v>0</v>
      </c>
      <c r="BP219" t="b">
        <f>AND(COUNTIF(ranges!B$2:B$4,'Sample Manifest - ALL TYPES'!G210)=0,NOT(ISBLANK('Sample Manifest - ALL TYPES'!G210)))</f>
        <v>0</v>
      </c>
      <c r="CB219" s="11" t="b">
        <f t="shared" si="409"/>
        <v>0</v>
      </c>
      <c r="CD219" s="54" t="b">
        <f>IF(OR('Sample Manifest - ALL TYPES'!AB210="Custom indexes",'Sample Manifest - ALL TYPES'!AB210="Non-listed commercial indexes"),TRUE,FALSE)</f>
        <v>0</v>
      </c>
      <c r="CE219" s="54"/>
      <c r="CG219" s="62">
        <f>'Sample Manifest - ALL TYPES'!Q210</f>
        <v>0</v>
      </c>
      <c r="CH219" s="61" t="str">
        <f t="shared" ref="CH219:CK219" si="427">SUBSTITUTE(CG219,CH$17,"")</f>
        <v>0</v>
      </c>
      <c r="CI219" s="61" t="str">
        <f t="shared" si="427"/>
        <v>0</v>
      </c>
      <c r="CJ219" s="61" t="str">
        <f t="shared" si="427"/>
        <v>0</v>
      </c>
      <c r="CK219" s="61" t="str">
        <f t="shared" si="427"/>
        <v>0</v>
      </c>
      <c r="CL219" s="61">
        <f t="shared" si="411"/>
        <v>1</v>
      </c>
      <c r="CM219" s="61" t="b">
        <f>AND(NOT(ISBLANK('Sample Manifest - ALL TYPES'!Q210)),NOT(CL219=0))</f>
        <v>0</v>
      </c>
      <c r="CR219" s="11" t="b">
        <f>AND('Sample Manifest - ALL TYPES'!B210="Illumina Library Pool",ISBLANK('Sample Manifest - ALL TYPES'!Z210))</f>
        <v>0</v>
      </c>
    </row>
    <row r="220" spans="1:96" s="11" customFormat="1" x14ac:dyDescent="0.2">
      <c r="A220" s="11">
        <f>'Sample Manifest - ALL TYPES'!C211</f>
        <v>0</v>
      </c>
      <c r="B220" s="11" t="str">
        <f t="shared" ref="B220:BK220" si="428">SUBSTITUTE(A220,B$17,"")</f>
        <v>0</v>
      </c>
      <c r="C220" s="11" t="str">
        <f t="shared" si="428"/>
        <v>0</v>
      </c>
      <c r="D220" s="11" t="str">
        <f t="shared" si="428"/>
        <v>0</v>
      </c>
      <c r="E220" s="11" t="str">
        <f t="shared" si="428"/>
        <v>0</v>
      </c>
      <c r="F220" s="11" t="str">
        <f t="shared" si="428"/>
        <v>0</v>
      </c>
      <c r="G220" s="11" t="str">
        <f t="shared" si="428"/>
        <v>0</v>
      </c>
      <c r="H220" s="11" t="str">
        <f t="shared" si="428"/>
        <v>0</v>
      </c>
      <c r="I220" s="11" t="str">
        <f t="shared" si="428"/>
        <v>0</v>
      </c>
      <c r="J220" s="11" t="str">
        <f t="shared" si="428"/>
        <v>0</v>
      </c>
      <c r="K220" s="11" t="str">
        <f t="shared" si="428"/>
        <v>0</v>
      </c>
      <c r="L220" s="11" t="str">
        <f t="shared" si="428"/>
        <v>0</v>
      </c>
      <c r="M220" s="11" t="str">
        <f t="shared" si="428"/>
        <v>0</v>
      </c>
      <c r="N220" s="11" t="str">
        <f t="shared" si="428"/>
        <v>0</v>
      </c>
      <c r="O220" s="11" t="str">
        <f t="shared" si="428"/>
        <v>0</v>
      </c>
      <c r="P220" s="11" t="str">
        <f t="shared" si="428"/>
        <v>0</v>
      </c>
      <c r="Q220" s="11" t="str">
        <f t="shared" si="428"/>
        <v>0</v>
      </c>
      <c r="R220" s="11" t="str">
        <f t="shared" si="428"/>
        <v>0</v>
      </c>
      <c r="S220" s="11" t="str">
        <f t="shared" si="428"/>
        <v>0</v>
      </c>
      <c r="T220" s="11" t="str">
        <f t="shared" si="428"/>
        <v>0</v>
      </c>
      <c r="U220" s="11" t="str">
        <f t="shared" si="428"/>
        <v>0</v>
      </c>
      <c r="V220" s="11" t="str">
        <f t="shared" si="428"/>
        <v>0</v>
      </c>
      <c r="W220" s="11" t="str">
        <f t="shared" si="428"/>
        <v>0</v>
      </c>
      <c r="X220" s="11" t="str">
        <f t="shared" si="428"/>
        <v>0</v>
      </c>
      <c r="Y220" s="11" t="str">
        <f t="shared" si="428"/>
        <v>0</v>
      </c>
      <c r="Z220" s="11" t="str">
        <f t="shared" si="428"/>
        <v>0</v>
      </c>
      <c r="AA220" s="11" t="str">
        <f t="shared" si="428"/>
        <v>0</v>
      </c>
      <c r="AB220" s="11" t="str">
        <f t="shared" si="428"/>
        <v>0</v>
      </c>
      <c r="AC220" s="11" t="str">
        <f t="shared" si="428"/>
        <v>0</v>
      </c>
      <c r="AD220" s="11" t="str">
        <f t="shared" si="428"/>
        <v>0</v>
      </c>
      <c r="AE220" s="11" t="str">
        <f t="shared" si="428"/>
        <v>0</v>
      </c>
      <c r="AF220" s="11" t="str">
        <f t="shared" si="428"/>
        <v>0</v>
      </c>
      <c r="AG220" s="11" t="str">
        <f t="shared" si="428"/>
        <v>0</v>
      </c>
      <c r="AH220" s="11" t="str">
        <f t="shared" si="428"/>
        <v>0</v>
      </c>
      <c r="AI220" s="11" t="str">
        <f t="shared" si="428"/>
        <v>0</v>
      </c>
      <c r="AJ220" s="11" t="str">
        <f t="shared" si="428"/>
        <v>0</v>
      </c>
      <c r="AK220" s="11" t="str">
        <f t="shared" si="428"/>
        <v>0</v>
      </c>
      <c r="AL220" s="11" t="str">
        <f t="shared" si="428"/>
        <v>0</v>
      </c>
      <c r="AM220" s="11" t="str">
        <f t="shared" si="428"/>
        <v>0</v>
      </c>
      <c r="AN220" s="11" t="str">
        <f t="shared" si="428"/>
        <v>0</v>
      </c>
      <c r="AO220" s="11" t="str">
        <f t="shared" si="428"/>
        <v>0</v>
      </c>
      <c r="AP220" s="11" t="str">
        <f t="shared" si="428"/>
        <v>0</v>
      </c>
      <c r="AQ220" s="11" t="str">
        <f t="shared" si="428"/>
        <v>0</v>
      </c>
      <c r="AR220" s="11" t="str">
        <f t="shared" si="428"/>
        <v>0</v>
      </c>
      <c r="AS220" s="11" t="str">
        <f t="shared" si="428"/>
        <v>0</v>
      </c>
      <c r="AT220" s="11" t="str">
        <f t="shared" si="428"/>
        <v>0</v>
      </c>
      <c r="AU220" s="11" t="str">
        <f t="shared" si="428"/>
        <v>0</v>
      </c>
      <c r="AV220" s="11" t="str">
        <f t="shared" si="428"/>
        <v>0</v>
      </c>
      <c r="AW220" s="11" t="str">
        <f t="shared" si="428"/>
        <v>0</v>
      </c>
      <c r="AX220" s="11" t="str">
        <f t="shared" si="428"/>
        <v>0</v>
      </c>
      <c r="AY220" s="11" t="str">
        <f t="shared" si="428"/>
        <v>0</v>
      </c>
      <c r="AZ220" s="11" t="str">
        <f t="shared" si="428"/>
        <v>0</v>
      </c>
      <c r="BA220" s="11" t="str">
        <f t="shared" si="428"/>
        <v>0</v>
      </c>
      <c r="BB220" s="11" t="str">
        <f t="shared" si="428"/>
        <v/>
      </c>
      <c r="BC220" s="11" t="str">
        <f t="shared" si="428"/>
        <v/>
      </c>
      <c r="BD220" s="11" t="str">
        <f t="shared" si="428"/>
        <v/>
      </c>
      <c r="BE220" s="11" t="str">
        <f t="shared" si="428"/>
        <v/>
      </c>
      <c r="BF220" s="11" t="str">
        <f t="shared" si="428"/>
        <v/>
      </c>
      <c r="BG220" s="11" t="str">
        <f t="shared" si="428"/>
        <v/>
      </c>
      <c r="BH220" s="11" t="str">
        <f t="shared" si="428"/>
        <v/>
      </c>
      <c r="BI220" s="11" t="str">
        <f t="shared" si="428"/>
        <v/>
      </c>
      <c r="BJ220" s="11" t="str">
        <f t="shared" si="428"/>
        <v/>
      </c>
      <c r="BK220" s="11" t="str">
        <f t="shared" si="428"/>
        <v/>
      </c>
      <c r="BL220" s="11" t="str">
        <f t="shared" si="406"/>
        <v/>
      </c>
      <c r="BM220" s="11" t="str">
        <f t="shared" si="407"/>
        <v/>
      </c>
      <c r="BN220" s="11">
        <f t="shared" si="408"/>
        <v>0</v>
      </c>
      <c r="BO220" s="11" t="b">
        <f t="shared" si="403"/>
        <v>0</v>
      </c>
      <c r="BP220" t="b">
        <f>AND(COUNTIF(ranges!B$2:B$4,'Sample Manifest - ALL TYPES'!G211)=0,NOT(ISBLANK('Sample Manifest - ALL TYPES'!G211)))</f>
        <v>0</v>
      </c>
      <c r="CB220" s="11" t="b">
        <f t="shared" si="409"/>
        <v>0</v>
      </c>
      <c r="CD220" s="54" t="b">
        <f>IF(OR('Sample Manifest - ALL TYPES'!AB211="Custom indexes",'Sample Manifest - ALL TYPES'!AB211="Non-listed commercial indexes"),TRUE,FALSE)</f>
        <v>0</v>
      </c>
      <c r="CE220" s="54"/>
      <c r="CG220" s="62">
        <f>'Sample Manifest - ALL TYPES'!Q211</f>
        <v>0</v>
      </c>
      <c r="CH220" s="61" t="str">
        <f t="shared" ref="CH220:CK220" si="429">SUBSTITUTE(CG220,CH$17,"")</f>
        <v>0</v>
      </c>
      <c r="CI220" s="61" t="str">
        <f t="shared" si="429"/>
        <v>0</v>
      </c>
      <c r="CJ220" s="61" t="str">
        <f t="shared" si="429"/>
        <v>0</v>
      </c>
      <c r="CK220" s="61" t="str">
        <f t="shared" si="429"/>
        <v>0</v>
      </c>
      <c r="CL220" s="61">
        <f t="shared" si="411"/>
        <v>1</v>
      </c>
      <c r="CM220" s="61" t="b">
        <f>AND(NOT(ISBLANK('Sample Manifest - ALL TYPES'!Q211)),NOT(CL220=0))</f>
        <v>0</v>
      </c>
      <c r="CR220" s="11" t="b">
        <f>AND('Sample Manifest - ALL TYPES'!B211="Illumina Library Pool",ISBLANK('Sample Manifest - ALL TYPES'!Z211))</f>
        <v>0</v>
      </c>
    </row>
    <row r="221" spans="1:96" s="11" customFormat="1" x14ac:dyDescent="0.2">
      <c r="A221" s="11">
        <f>'Sample Manifest - ALL TYPES'!C212</f>
        <v>0</v>
      </c>
      <c r="B221" s="11" t="str">
        <f t="shared" ref="B221:BK221" si="430">SUBSTITUTE(A221,B$17,"")</f>
        <v>0</v>
      </c>
      <c r="C221" s="11" t="str">
        <f t="shared" si="430"/>
        <v>0</v>
      </c>
      <c r="D221" s="11" t="str">
        <f t="shared" si="430"/>
        <v>0</v>
      </c>
      <c r="E221" s="11" t="str">
        <f t="shared" si="430"/>
        <v>0</v>
      </c>
      <c r="F221" s="11" t="str">
        <f t="shared" si="430"/>
        <v>0</v>
      </c>
      <c r="G221" s="11" t="str">
        <f t="shared" si="430"/>
        <v>0</v>
      </c>
      <c r="H221" s="11" t="str">
        <f t="shared" si="430"/>
        <v>0</v>
      </c>
      <c r="I221" s="11" t="str">
        <f t="shared" si="430"/>
        <v>0</v>
      </c>
      <c r="J221" s="11" t="str">
        <f t="shared" si="430"/>
        <v>0</v>
      </c>
      <c r="K221" s="11" t="str">
        <f t="shared" si="430"/>
        <v>0</v>
      </c>
      <c r="L221" s="11" t="str">
        <f t="shared" si="430"/>
        <v>0</v>
      </c>
      <c r="M221" s="11" t="str">
        <f t="shared" si="430"/>
        <v>0</v>
      </c>
      <c r="N221" s="11" t="str">
        <f t="shared" si="430"/>
        <v>0</v>
      </c>
      <c r="O221" s="11" t="str">
        <f t="shared" si="430"/>
        <v>0</v>
      </c>
      <c r="P221" s="11" t="str">
        <f t="shared" si="430"/>
        <v>0</v>
      </c>
      <c r="Q221" s="11" t="str">
        <f t="shared" si="430"/>
        <v>0</v>
      </c>
      <c r="R221" s="11" t="str">
        <f t="shared" si="430"/>
        <v>0</v>
      </c>
      <c r="S221" s="11" t="str">
        <f t="shared" si="430"/>
        <v>0</v>
      </c>
      <c r="T221" s="11" t="str">
        <f t="shared" si="430"/>
        <v>0</v>
      </c>
      <c r="U221" s="11" t="str">
        <f t="shared" si="430"/>
        <v>0</v>
      </c>
      <c r="V221" s="11" t="str">
        <f t="shared" si="430"/>
        <v>0</v>
      </c>
      <c r="W221" s="11" t="str">
        <f t="shared" si="430"/>
        <v>0</v>
      </c>
      <c r="X221" s="11" t="str">
        <f t="shared" si="430"/>
        <v>0</v>
      </c>
      <c r="Y221" s="11" t="str">
        <f t="shared" si="430"/>
        <v>0</v>
      </c>
      <c r="Z221" s="11" t="str">
        <f t="shared" si="430"/>
        <v>0</v>
      </c>
      <c r="AA221" s="11" t="str">
        <f t="shared" si="430"/>
        <v>0</v>
      </c>
      <c r="AB221" s="11" t="str">
        <f t="shared" si="430"/>
        <v>0</v>
      </c>
      <c r="AC221" s="11" t="str">
        <f t="shared" si="430"/>
        <v>0</v>
      </c>
      <c r="AD221" s="11" t="str">
        <f t="shared" si="430"/>
        <v>0</v>
      </c>
      <c r="AE221" s="11" t="str">
        <f t="shared" si="430"/>
        <v>0</v>
      </c>
      <c r="AF221" s="11" t="str">
        <f t="shared" si="430"/>
        <v>0</v>
      </c>
      <c r="AG221" s="11" t="str">
        <f t="shared" si="430"/>
        <v>0</v>
      </c>
      <c r="AH221" s="11" t="str">
        <f t="shared" si="430"/>
        <v>0</v>
      </c>
      <c r="AI221" s="11" t="str">
        <f t="shared" si="430"/>
        <v>0</v>
      </c>
      <c r="AJ221" s="11" t="str">
        <f t="shared" si="430"/>
        <v>0</v>
      </c>
      <c r="AK221" s="11" t="str">
        <f t="shared" si="430"/>
        <v>0</v>
      </c>
      <c r="AL221" s="11" t="str">
        <f t="shared" si="430"/>
        <v>0</v>
      </c>
      <c r="AM221" s="11" t="str">
        <f t="shared" si="430"/>
        <v>0</v>
      </c>
      <c r="AN221" s="11" t="str">
        <f t="shared" si="430"/>
        <v>0</v>
      </c>
      <c r="AO221" s="11" t="str">
        <f t="shared" si="430"/>
        <v>0</v>
      </c>
      <c r="AP221" s="11" t="str">
        <f t="shared" si="430"/>
        <v>0</v>
      </c>
      <c r="AQ221" s="11" t="str">
        <f t="shared" si="430"/>
        <v>0</v>
      </c>
      <c r="AR221" s="11" t="str">
        <f t="shared" si="430"/>
        <v>0</v>
      </c>
      <c r="AS221" s="11" t="str">
        <f t="shared" si="430"/>
        <v>0</v>
      </c>
      <c r="AT221" s="11" t="str">
        <f t="shared" si="430"/>
        <v>0</v>
      </c>
      <c r="AU221" s="11" t="str">
        <f t="shared" si="430"/>
        <v>0</v>
      </c>
      <c r="AV221" s="11" t="str">
        <f t="shared" si="430"/>
        <v>0</v>
      </c>
      <c r="AW221" s="11" t="str">
        <f t="shared" si="430"/>
        <v>0</v>
      </c>
      <c r="AX221" s="11" t="str">
        <f t="shared" si="430"/>
        <v>0</v>
      </c>
      <c r="AY221" s="11" t="str">
        <f t="shared" si="430"/>
        <v>0</v>
      </c>
      <c r="AZ221" s="11" t="str">
        <f t="shared" si="430"/>
        <v>0</v>
      </c>
      <c r="BA221" s="11" t="str">
        <f t="shared" si="430"/>
        <v>0</v>
      </c>
      <c r="BB221" s="11" t="str">
        <f t="shared" si="430"/>
        <v/>
      </c>
      <c r="BC221" s="11" t="str">
        <f t="shared" si="430"/>
        <v/>
      </c>
      <c r="BD221" s="11" t="str">
        <f t="shared" si="430"/>
        <v/>
      </c>
      <c r="BE221" s="11" t="str">
        <f t="shared" si="430"/>
        <v/>
      </c>
      <c r="BF221" s="11" t="str">
        <f t="shared" si="430"/>
        <v/>
      </c>
      <c r="BG221" s="11" t="str">
        <f t="shared" si="430"/>
        <v/>
      </c>
      <c r="BH221" s="11" t="str">
        <f t="shared" si="430"/>
        <v/>
      </c>
      <c r="BI221" s="11" t="str">
        <f t="shared" si="430"/>
        <v/>
      </c>
      <c r="BJ221" s="11" t="str">
        <f t="shared" si="430"/>
        <v/>
      </c>
      <c r="BK221" s="11" t="str">
        <f t="shared" si="430"/>
        <v/>
      </c>
      <c r="BL221" s="11" t="str">
        <f t="shared" si="406"/>
        <v/>
      </c>
      <c r="BM221" s="11" t="str">
        <f t="shared" si="407"/>
        <v/>
      </c>
      <c r="BN221" s="11">
        <f t="shared" si="408"/>
        <v>0</v>
      </c>
      <c r="BO221" s="11" t="b">
        <f t="shared" si="403"/>
        <v>0</v>
      </c>
      <c r="BP221" t="b">
        <f>AND(COUNTIF(ranges!B$2:B$4,'Sample Manifest - ALL TYPES'!G212)=0,NOT(ISBLANK('Sample Manifest - ALL TYPES'!G212)))</f>
        <v>0</v>
      </c>
      <c r="CB221" s="11" t="b">
        <f t="shared" si="409"/>
        <v>0</v>
      </c>
      <c r="CD221" s="54" t="b">
        <f>IF(OR('Sample Manifest - ALL TYPES'!AB212="Custom indexes",'Sample Manifest - ALL TYPES'!AB212="Non-listed commercial indexes"),TRUE,FALSE)</f>
        <v>0</v>
      </c>
      <c r="CE221" s="54"/>
      <c r="CG221" s="62">
        <f>'Sample Manifest - ALL TYPES'!Q212</f>
        <v>0</v>
      </c>
      <c r="CH221" s="61" t="str">
        <f t="shared" ref="CH221:CK221" si="431">SUBSTITUTE(CG221,CH$17,"")</f>
        <v>0</v>
      </c>
      <c r="CI221" s="61" t="str">
        <f t="shared" si="431"/>
        <v>0</v>
      </c>
      <c r="CJ221" s="61" t="str">
        <f t="shared" si="431"/>
        <v>0</v>
      </c>
      <c r="CK221" s="61" t="str">
        <f t="shared" si="431"/>
        <v>0</v>
      </c>
      <c r="CL221" s="61">
        <f t="shared" si="411"/>
        <v>1</v>
      </c>
      <c r="CM221" s="61" t="b">
        <f>AND(NOT(ISBLANK('Sample Manifest - ALL TYPES'!Q212)),NOT(CL221=0))</f>
        <v>0</v>
      </c>
      <c r="CR221" s="11" t="b">
        <f>AND('Sample Manifest - ALL TYPES'!B212="Illumina Library Pool",ISBLANK('Sample Manifest - ALL TYPES'!Z212))</f>
        <v>0</v>
      </c>
    </row>
    <row r="222" spans="1:96" s="11" customFormat="1" x14ac:dyDescent="0.2">
      <c r="A222" s="11">
        <f>'Sample Manifest - ALL TYPES'!C213</f>
        <v>0</v>
      </c>
      <c r="B222" s="11" t="str">
        <f t="shared" ref="B222:BK222" si="432">SUBSTITUTE(A222,B$17,"")</f>
        <v>0</v>
      </c>
      <c r="C222" s="11" t="str">
        <f t="shared" si="432"/>
        <v>0</v>
      </c>
      <c r="D222" s="11" t="str">
        <f t="shared" si="432"/>
        <v>0</v>
      </c>
      <c r="E222" s="11" t="str">
        <f t="shared" si="432"/>
        <v>0</v>
      </c>
      <c r="F222" s="11" t="str">
        <f t="shared" si="432"/>
        <v>0</v>
      </c>
      <c r="G222" s="11" t="str">
        <f t="shared" si="432"/>
        <v>0</v>
      </c>
      <c r="H222" s="11" t="str">
        <f t="shared" si="432"/>
        <v>0</v>
      </c>
      <c r="I222" s="11" t="str">
        <f t="shared" si="432"/>
        <v>0</v>
      </c>
      <c r="J222" s="11" t="str">
        <f t="shared" si="432"/>
        <v>0</v>
      </c>
      <c r="K222" s="11" t="str">
        <f t="shared" si="432"/>
        <v>0</v>
      </c>
      <c r="L222" s="11" t="str">
        <f t="shared" si="432"/>
        <v>0</v>
      </c>
      <c r="M222" s="11" t="str">
        <f t="shared" si="432"/>
        <v>0</v>
      </c>
      <c r="N222" s="11" t="str">
        <f t="shared" si="432"/>
        <v>0</v>
      </c>
      <c r="O222" s="11" t="str">
        <f t="shared" si="432"/>
        <v>0</v>
      </c>
      <c r="P222" s="11" t="str">
        <f t="shared" si="432"/>
        <v>0</v>
      </c>
      <c r="Q222" s="11" t="str">
        <f t="shared" si="432"/>
        <v>0</v>
      </c>
      <c r="R222" s="11" t="str">
        <f t="shared" si="432"/>
        <v>0</v>
      </c>
      <c r="S222" s="11" t="str">
        <f t="shared" si="432"/>
        <v>0</v>
      </c>
      <c r="T222" s="11" t="str">
        <f t="shared" si="432"/>
        <v>0</v>
      </c>
      <c r="U222" s="11" t="str">
        <f t="shared" si="432"/>
        <v>0</v>
      </c>
      <c r="V222" s="11" t="str">
        <f t="shared" si="432"/>
        <v>0</v>
      </c>
      <c r="W222" s="11" t="str">
        <f t="shared" si="432"/>
        <v>0</v>
      </c>
      <c r="X222" s="11" t="str">
        <f t="shared" si="432"/>
        <v>0</v>
      </c>
      <c r="Y222" s="11" t="str">
        <f t="shared" si="432"/>
        <v>0</v>
      </c>
      <c r="Z222" s="11" t="str">
        <f t="shared" si="432"/>
        <v>0</v>
      </c>
      <c r="AA222" s="11" t="str">
        <f t="shared" si="432"/>
        <v>0</v>
      </c>
      <c r="AB222" s="11" t="str">
        <f t="shared" si="432"/>
        <v>0</v>
      </c>
      <c r="AC222" s="11" t="str">
        <f t="shared" si="432"/>
        <v>0</v>
      </c>
      <c r="AD222" s="11" t="str">
        <f t="shared" si="432"/>
        <v>0</v>
      </c>
      <c r="AE222" s="11" t="str">
        <f t="shared" si="432"/>
        <v>0</v>
      </c>
      <c r="AF222" s="11" t="str">
        <f t="shared" si="432"/>
        <v>0</v>
      </c>
      <c r="AG222" s="11" t="str">
        <f t="shared" si="432"/>
        <v>0</v>
      </c>
      <c r="AH222" s="11" t="str">
        <f t="shared" si="432"/>
        <v>0</v>
      </c>
      <c r="AI222" s="11" t="str">
        <f t="shared" si="432"/>
        <v>0</v>
      </c>
      <c r="AJ222" s="11" t="str">
        <f t="shared" si="432"/>
        <v>0</v>
      </c>
      <c r="AK222" s="11" t="str">
        <f t="shared" si="432"/>
        <v>0</v>
      </c>
      <c r="AL222" s="11" t="str">
        <f t="shared" si="432"/>
        <v>0</v>
      </c>
      <c r="AM222" s="11" t="str">
        <f t="shared" si="432"/>
        <v>0</v>
      </c>
      <c r="AN222" s="11" t="str">
        <f t="shared" si="432"/>
        <v>0</v>
      </c>
      <c r="AO222" s="11" t="str">
        <f t="shared" si="432"/>
        <v>0</v>
      </c>
      <c r="AP222" s="11" t="str">
        <f t="shared" si="432"/>
        <v>0</v>
      </c>
      <c r="AQ222" s="11" t="str">
        <f t="shared" si="432"/>
        <v>0</v>
      </c>
      <c r="AR222" s="11" t="str">
        <f t="shared" si="432"/>
        <v>0</v>
      </c>
      <c r="AS222" s="11" t="str">
        <f t="shared" si="432"/>
        <v>0</v>
      </c>
      <c r="AT222" s="11" t="str">
        <f t="shared" si="432"/>
        <v>0</v>
      </c>
      <c r="AU222" s="11" t="str">
        <f t="shared" si="432"/>
        <v>0</v>
      </c>
      <c r="AV222" s="11" t="str">
        <f t="shared" si="432"/>
        <v>0</v>
      </c>
      <c r="AW222" s="11" t="str">
        <f t="shared" si="432"/>
        <v>0</v>
      </c>
      <c r="AX222" s="11" t="str">
        <f t="shared" si="432"/>
        <v>0</v>
      </c>
      <c r="AY222" s="11" t="str">
        <f t="shared" si="432"/>
        <v>0</v>
      </c>
      <c r="AZ222" s="11" t="str">
        <f t="shared" si="432"/>
        <v>0</v>
      </c>
      <c r="BA222" s="11" t="str">
        <f t="shared" si="432"/>
        <v>0</v>
      </c>
      <c r="BB222" s="11" t="str">
        <f t="shared" si="432"/>
        <v/>
      </c>
      <c r="BC222" s="11" t="str">
        <f t="shared" si="432"/>
        <v/>
      </c>
      <c r="BD222" s="11" t="str">
        <f t="shared" si="432"/>
        <v/>
      </c>
      <c r="BE222" s="11" t="str">
        <f t="shared" si="432"/>
        <v/>
      </c>
      <c r="BF222" s="11" t="str">
        <f t="shared" si="432"/>
        <v/>
      </c>
      <c r="BG222" s="11" t="str">
        <f t="shared" si="432"/>
        <v/>
      </c>
      <c r="BH222" s="11" t="str">
        <f t="shared" si="432"/>
        <v/>
      </c>
      <c r="BI222" s="11" t="str">
        <f t="shared" si="432"/>
        <v/>
      </c>
      <c r="BJ222" s="11" t="str">
        <f t="shared" si="432"/>
        <v/>
      </c>
      <c r="BK222" s="11" t="str">
        <f t="shared" si="432"/>
        <v/>
      </c>
      <c r="BL222" s="11" t="str">
        <f t="shared" si="406"/>
        <v/>
      </c>
      <c r="BM222" s="11" t="str">
        <f t="shared" si="407"/>
        <v/>
      </c>
      <c r="BN222" s="11">
        <f t="shared" si="408"/>
        <v>0</v>
      </c>
      <c r="BO222" s="11" t="b">
        <f t="shared" si="403"/>
        <v>0</v>
      </c>
      <c r="BP222" t="b">
        <f>AND(COUNTIF(ranges!B$2:B$4,'Sample Manifest - ALL TYPES'!G213)=0,NOT(ISBLANK('Sample Manifest - ALL TYPES'!G213)))</f>
        <v>0</v>
      </c>
      <c r="CB222" s="11" t="b">
        <f t="shared" si="409"/>
        <v>0</v>
      </c>
      <c r="CD222" s="54" t="b">
        <f>IF(OR('Sample Manifest - ALL TYPES'!AB213="Custom indexes",'Sample Manifest - ALL TYPES'!AB213="Non-listed commercial indexes"),TRUE,FALSE)</f>
        <v>0</v>
      </c>
      <c r="CE222" s="54"/>
      <c r="CG222" s="62">
        <f>'Sample Manifest - ALL TYPES'!Q213</f>
        <v>0</v>
      </c>
      <c r="CH222" s="61" t="str">
        <f t="shared" ref="CH222:CK222" si="433">SUBSTITUTE(CG222,CH$17,"")</f>
        <v>0</v>
      </c>
      <c r="CI222" s="61" t="str">
        <f t="shared" si="433"/>
        <v>0</v>
      </c>
      <c r="CJ222" s="61" t="str">
        <f t="shared" si="433"/>
        <v>0</v>
      </c>
      <c r="CK222" s="61" t="str">
        <f t="shared" si="433"/>
        <v>0</v>
      </c>
      <c r="CL222" s="61">
        <f t="shared" si="411"/>
        <v>1</v>
      </c>
      <c r="CM222" s="61" t="b">
        <f>AND(NOT(ISBLANK('Sample Manifest - ALL TYPES'!Q213)),NOT(CL222=0))</f>
        <v>0</v>
      </c>
      <c r="CR222" s="11" t="b">
        <f>AND('Sample Manifest - ALL TYPES'!B213="Illumina Library Pool",ISBLANK('Sample Manifest - ALL TYPES'!Z213))</f>
        <v>0</v>
      </c>
    </row>
    <row r="223" spans="1:96" s="11" customFormat="1" x14ac:dyDescent="0.2">
      <c r="A223" s="11">
        <f>'Sample Manifest - ALL TYPES'!C214</f>
        <v>0</v>
      </c>
      <c r="B223" s="11" t="str">
        <f t="shared" ref="B223:BK223" si="434">SUBSTITUTE(A223,B$17,"")</f>
        <v>0</v>
      </c>
      <c r="C223" s="11" t="str">
        <f t="shared" si="434"/>
        <v>0</v>
      </c>
      <c r="D223" s="11" t="str">
        <f t="shared" si="434"/>
        <v>0</v>
      </c>
      <c r="E223" s="11" t="str">
        <f t="shared" si="434"/>
        <v>0</v>
      </c>
      <c r="F223" s="11" t="str">
        <f t="shared" si="434"/>
        <v>0</v>
      </c>
      <c r="G223" s="11" t="str">
        <f t="shared" si="434"/>
        <v>0</v>
      </c>
      <c r="H223" s="11" t="str">
        <f t="shared" si="434"/>
        <v>0</v>
      </c>
      <c r="I223" s="11" t="str">
        <f t="shared" si="434"/>
        <v>0</v>
      </c>
      <c r="J223" s="11" t="str">
        <f t="shared" si="434"/>
        <v>0</v>
      </c>
      <c r="K223" s="11" t="str">
        <f t="shared" si="434"/>
        <v>0</v>
      </c>
      <c r="L223" s="11" t="str">
        <f t="shared" si="434"/>
        <v>0</v>
      </c>
      <c r="M223" s="11" t="str">
        <f t="shared" si="434"/>
        <v>0</v>
      </c>
      <c r="N223" s="11" t="str">
        <f t="shared" si="434"/>
        <v>0</v>
      </c>
      <c r="O223" s="11" t="str">
        <f t="shared" si="434"/>
        <v>0</v>
      </c>
      <c r="P223" s="11" t="str">
        <f t="shared" si="434"/>
        <v>0</v>
      </c>
      <c r="Q223" s="11" t="str">
        <f t="shared" si="434"/>
        <v>0</v>
      </c>
      <c r="R223" s="11" t="str">
        <f t="shared" si="434"/>
        <v>0</v>
      </c>
      <c r="S223" s="11" t="str">
        <f t="shared" si="434"/>
        <v>0</v>
      </c>
      <c r="T223" s="11" t="str">
        <f t="shared" si="434"/>
        <v>0</v>
      </c>
      <c r="U223" s="11" t="str">
        <f t="shared" si="434"/>
        <v>0</v>
      </c>
      <c r="V223" s="11" t="str">
        <f t="shared" si="434"/>
        <v>0</v>
      </c>
      <c r="W223" s="11" t="str">
        <f t="shared" si="434"/>
        <v>0</v>
      </c>
      <c r="X223" s="11" t="str">
        <f t="shared" si="434"/>
        <v>0</v>
      </c>
      <c r="Y223" s="11" t="str">
        <f t="shared" si="434"/>
        <v>0</v>
      </c>
      <c r="Z223" s="11" t="str">
        <f t="shared" si="434"/>
        <v>0</v>
      </c>
      <c r="AA223" s="11" t="str">
        <f t="shared" si="434"/>
        <v>0</v>
      </c>
      <c r="AB223" s="11" t="str">
        <f t="shared" si="434"/>
        <v>0</v>
      </c>
      <c r="AC223" s="11" t="str">
        <f t="shared" si="434"/>
        <v>0</v>
      </c>
      <c r="AD223" s="11" t="str">
        <f t="shared" si="434"/>
        <v>0</v>
      </c>
      <c r="AE223" s="11" t="str">
        <f t="shared" si="434"/>
        <v>0</v>
      </c>
      <c r="AF223" s="11" t="str">
        <f t="shared" si="434"/>
        <v>0</v>
      </c>
      <c r="AG223" s="11" t="str">
        <f t="shared" si="434"/>
        <v>0</v>
      </c>
      <c r="AH223" s="11" t="str">
        <f t="shared" si="434"/>
        <v>0</v>
      </c>
      <c r="AI223" s="11" t="str">
        <f t="shared" si="434"/>
        <v>0</v>
      </c>
      <c r="AJ223" s="11" t="str">
        <f t="shared" si="434"/>
        <v>0</v>
      </c>
      <c r="AK223" s="11" t="str">
        <f t="shared" si="434"/>
        <v>0</v>
      </c>
      <c r="AL223" s="11" t="str">
        <f t="shared" si="434"/>
        <v>0</v>
      </c>
      <c r="AM223" s="11" t="str">
        <f t="shared" si="434"/>
        <v>0</v>
      </c>
      <c r="AN223" s="11" t="str">
        <f t="shared" si="434"/>
        <v>0</v>
      </c>
      <c r="AO223" s="11" t="str">
        <f t="shared" si="434"/>
        <v>0</v>
      </c>
      <c r="AP223" s="11" t="str">
        <f t="shared" si="434"/>
        <v>0</v>
      </c>
      <c r="AQ223" s="11" t="str">
        <f t="shared" si="434"/>
        <v>0</v>
      </c>
      <c r="AR223" s="11" t="str">
        <f t="shared" si="434"/>
        <v>0</v>
      </c>
      <c r="AS223" s="11" t="str">
        <f t="shared" si="434"/>
        <v>0</v>
      </c>
      <c r="AT223" s="11" t="str">
        <f t="shared" si="434"/>
        <v>0</v>
      </c>
      <c r="AU223" s="11" t="str">
        <f t="shared" si="434"/>
        <v>0</v>
      </c>
      <c r="AV223" s="11" t="str">
        <f t="shared" si="434"/>
        <v>0</v>
      </c>
      <c r="AW223" s="11" t="str">
        <f t="shared" si="434"/>
        <v>0</v>
      </c>
      <c r="AX223" s="11" t="str">
        <f t="shared" si="434"/>
        <v>0</v>
      </c>
      <c r="AY223" s="11" t="str">
        <f t="shared" si="434"/>
        <v>0</v>
      </c>
      <c r="AZ223" s="11" t="str">
        <f t="shared" si="434"/>
        <v>0</v>
      </c>
      <c r="BA223" s="11" t="str">
        <f t="shared" si="434"/>
        <v>0</v>
      </c>
      <c r="BB223" s="11" t="str">
        <f t="shared" si="434"/>
        <v/>
      </c>
      <c r="BC223" s="11" t="str">
        <f t="shared" si="434"/>
        <v/>
      </c>
      <c r="BD223" s="11" t="str">
        <f t="shared" si="434"/>
        <v/>
      </c>
      <c r="BE223" s="11" t="str">
        <f t="shared" si="434"/>
        <v/>
      </c>
      <c r="BF223" s="11" t="str">
        <f t="shared" si="434"/>
        <v/>
      </c>
      <c r="BG223" s="11" t="str">
        <f t="shared" si="434"/>
        <v/>
      </c>
      <c r="BH223" s="11" t="str">
        <f t="shared" si="434"/>
        <v/>
      </c>
      <c r="BI223" s="11" t="str">
        <f t="shared" si="434"/>
        <v/>
      </c>
      <c r="BJ223" s="11" t="str">
        <f t="shared" si="434"/>
        <v/>
      </c>
      <c r="BK223" s="11" t="str">
        <f t="shared" si="434"/>
        <v/>
      </c>
      <c r="BL223" s="11" t="str">
        <f t="shared" si="406"/>
        <v/>
      </c>
      <c r="BM223" s="11" t="str">
        <f t="shared" si="407"/>
        <v/>
      </c>
      <c r="BN223" s="11">
        <f t="shared" si="408"/>
        <v>0</v>
      </c>
      <c r="BO223" s="11" t="b">
        <f t="shared" si="403"/>
        <v>0</v>
      </c>
      <c r="BP223" t="b">
        <f>AND(COUNTIF(ranges!B$2:B$4,'Sample Manifest - ALL TYPES'!G214)=0,NOT(ISBLANK('Sample Manifest - ALL TYPES'!G214)))</f>
        <v>0</v>
      </c>
      <c r="CB223" s="11" t="b">
        <f t="shared" si="409"/>
        <v>0</v>
      </c>
      <c r="CD223" s="54" t="b">
        <f>IF(OR('Sample Manifest - ALL TYPES'!AB214="Custom indexes",'Sample Manifest - ALL TYPES'!AB214="Non-listed commercial indexes"),TRUE,FALSE)</f>
        <v>0</v>
      </c>
      <c r="CE223" s="54"/>
      <c r="CG223" s="62">
        <f>'Sample Manifest - ALL TYPES'!Q214</f>
        <v>0</v>
      </c>
      <c r="CH223" s="61" t="str">
        <f t="shared" ref="CH223:CK223" si="435">SUBSTITUTE(CG223,CH$17,"")</f>
        <v>0</v>
      </c>
      <c r="CI223" s="61" t="str">
        <f t="shared" si="435"/>
        <v>0</v>
      </c>
      <c r="CJ223" s="61" t="str">
        <f t="shared" si="435"/>
        <v>0</v>
      </c>
      <c r="CK223" s="61" t="str">
        <f t="shared" si="435"/>
        <v>0</v>
      </c>
      <c r="CL223" s="61">
        <f t="shared" si="411"/>
        <v>1</v>
      </c>
      <c r="CM223" s="61" t="b">
        <f>AND(NOT(ISBLANK('Sample Manifest - ALL TYPES'!Q214)),NOT(CL223=0))</f>
        <v>0</v>
      </c>
      <c r="CR223" s="11" t="b">
        <f>AND('Sample Manifest - ALL TYPES'!B214="Illumina Library Pool",ISBLANK('Sample Manifest - ALL TYPES'!Z214))</f>
        <v>0</v>
      </c>
    </row>
    <row r="224" spans="1:96" s="11" customFormat="1" x14ac:dyDescent="0.2">
      <c r="A224" s="11">
        <f>'Sample Manifest - ALL TYPES'!C215</f>
        <v>0</v>
      </c>
      <c r="B224" s="11" t="str">
        <f t="shared" ref="B224:BK224" si="436">SUBSTITUTE(A224,B$17,"")</f>
        <v>0</v>
      </c>
      <c r="C224" s="11" t="str">
        <f t="shared" si="436"/>
        <v>0</v>
      </c>
      <c r="D224" s="11" t="str">
        <f t="shared" si="436"/>
        <v>0</v>
      </c>
      <c r="E224" s="11" t="str">
        <f t="shared" si="436"/>
        <v>0</v>
      </c>
      <c r="F224" s="11" t="str">
        <f t="shared" si="436"/>
        <v>0</v>
      </c>
      <c r="G224" s="11" t="str">
        <f t="shared" si="436"/>
        <v>0</v>
      </c>
      <c r="H224" s="11" t="str">
        <f t="shared" si="436"/>
        <v>0</v>
      </c>
      <c r="I224" s="11" t="str">
        <f t="shared" si="436"/>
        <v>0</v>
      </c>
      <c r="J224" s="11" t="str">
        <f t="shared" si="436"/>
        <v>0</v>
      </c>
      <c r="K224" s="11" t="str">
        <f t="shared" si="436"/>
        <v>0</v>
      </c>
      <c r="L224" s="11" t="str">
        <f t="shared" si="436"/>
        <v>0</v>
      </c>
      <c r="M224" s="11" t="str">
        <f t="shared" si="436"/>
        <v>0</v>
      </c>
      <c r="N224" s="11" t="str">
        <f t="shared" si="436"/>
        <v>0</v>
      </c>
      <c r="O224" s="11" t="str">
        <f t="shared" si="436"/>
        <v>0</v>
      </c>
      <c r="P224" s="11" t="str">
        <f t="shared" si="436"/>
        <v>0</v>
      </c>
      <c r="Q224" s="11" t="str">
        <f t="shared" si="436"/>
        <v>0</v>
      </c>
      <c r="R224" s="11" t="str">
        <f t="shared" si="436"/>
        <v>0</v>
      </c>
      <c r="S224" s="11" t="str">
        <f t="shared" si="436"/>
        <v>0</v>
      </c>
      <c r="T224" s="11" t="str">
        <f t="shared" si="436"/>
        <v>0</v>
      </c>
      <c r="U224" s="11" t="str">
        <f t="shared" si="436"/>
        <v>0</v>
      </c>
      <c r="V224" s="11" t="str">
        <f t="shared" si="436"/>
        <v>0</v>
      </c>
      <c r="W224" s="11" t="str">
        <f t="shared" si="436"/>
        <v>0</v>
      </c>
      <c r="X224" s="11" t="str">
        <f t="shared" si="436"/>
        <v>0</v>
      </c>
      <c r="Y224" s="11" t="str">
        <f t="shared" si="436"/>
        <v>0</v>
      </c>
      <c r="Z224" s="11" t="str">
        <f t="shared" si="436"/>
        <v>0</v>
      </c>
      <c r="AA224" s="11" t="str">
        <f t="shared" si="436"/>
        <v>0</v>
      </c>
      <c r="AB224" s="11" t="str">
        <f t="shared" si="436"/>
        <v>0</v>
      </c>
      <c r="AC224" s="11" t="str">
        <f t="shared" si="436"/>
        <v>0</v>
      </c>
      <c r="AD224" s="11" t="str">
        <f t="shared" si="436"/>
        <v>0</v>
      </c>
      <c r="AE224" s="11" t="str">
        <f t="shared" si="436"/>
        <v>0</v>
      </c>
      <c r="AF224" s="11" t="str">
        <f t="shared" si="436"/>
        <v>0</v>
      </c>
      <c r="AG224" s="11" t="str">
        <f t="shared" si="436"/>
        <v>0</v>
      </c>
      <c r="AH224" s="11" t="str">
        <f t="shared" si="436"/>
        <v>0</v>
      </c>
      <c r="AI224" s="11" t="str">
        <f t="shared" si="436"/>
        <v>0</v>
      </c>
      <c r="AJ224" s="11" t="str">
        <f t="shared" si="436"/>
        <v>0</v>
      </c>
      <c r="AK224" s="11" t="str">
        <f t="shared" si="436"/>
        <v>0</v>
      </c>
      <c r="AL224" s="11" t="str">
        <f t="shared" si="436"/>
        <v>0</v>
      </c>
      <c r="AM224" s="11" t="str">
        <f t="shared" si="436"/>
        <v>0</v>
      </c>
      <c r="AN224" s="11" t="str">
        <f t="shared" si="436"/>
        <v>0</v>
      </c>
      <c r="AO224" s="11" t="str">
        <f t="shared" si="436"/>
        <v>0</v>
      </c>
      <c r="AP224" s="11" t="str">
        <f t="shared" si="436"/>
        <v>0</v>
      </c>
      <c r="AQ224" s="11" t="str">
        <f t="shared" si="436"/>
        <v>0</v>
      </c>
      <c r="AR224" s="11" t="str">
        <f t="shared" si="436"/>
        <v>0</v>
      </c>
      <c r="AS224" s="11" t="str">
        <f t="shared" si="436"/>
        <v>0</v>
      </c>
      <c r="AT224" s="11" t="str">
        <f t="shared" si="436"/>
        <v>0</v>
      </c>
      <c r="AU224" s="11" t="str">
        <f t="shared" si="436"/>
        <v>0</v>
      </c>
      <c r="AV224" s="11" t="str">
        <f t="shared" si="436"/>
        <v>0</v>
      </c>
      <c r="AW224" s="11" t="str">
        <f t="shared" si="436"/>
        <v>0</v>
      </c>
      <c r="AX224" s="11" t="str">
        <f t="shared" si="436"/>
        <v>0</v>
      </c>
      <c r="AY224" s="11" t="str">
        <f t="shared" si="436"/>
        <v>0</v>
      </c>
      <c r="AZ224" s="11" t="str">
        <f t="shared" si="436"/>
        <v>0</v>
      </c>
      <c r="BA224" s="11" t="str">
        <f t="shared" si="436"/>
        <v>0</v>
      </c>
      <c r="BB224" s="11" t="str">
        <f t="shared" si="436"/>
        <v/>
      </c>
      <c r="BC224" s="11" t="str">
        <f t="shared" si="436"/>
        <v/>
      </c>
      <c r="BD224" s="11" t="str">
        <f t="shared" si="436"/>
        <v/>
      </c>
      <c r="BE224" s="11" t="str">
        <f t="shared" si="436"/>
        <v/>
      </c>
      <c r="BF224" s="11" t="str">
        <f t="shared" si="436"/>
        <v/>
      </c>
      <c r="BG224" s="11" t="str">
        <f t="shared" si="436"/>
        <v/>
      </c>
      <c r="BH224" s="11" t="str">
        <f t="shared" si="436"/>
        <v/>
      </c>
      <c r="BI224" s="11" t="str">
        <f t="shared" si="436"/>
        <v/>
      </c>
      <c r="BJ224" s="11" t="str">
        <f t="shared" si="436"/>
        <v/>
      </c>
      <c r="BK224" s="11" t="str">
        <f t="shared" si="436"/>
        <v/>
      </c>
      <c r="BL224" s="11" t="str">
        <f t="shared" si="406"/>
        <v/>
      </c>
      <c r="BM224" s="11" t="str">
        <f t="shared" si="407"/>
        <v/>
      </c>
      <c r="BN224" s="11">
        <f t="shared" si="408"/>
        <v>0</v>
      </c>
      <c r="BO224" s="11" t="b">
        <f t="shared" si="403"/>
        <v>0</v>
      </c>
      <c r="BP224" t="b">
        <f>AND(COUNTIF(ranges!B$2:B$4,'Sample Manifest - ALL TYPES'!G215)=0,NOT(ISBLANK('Sample Manifest - ALL TYPES'!G215)))</f>
        <v>0</v>
      </c>
      <c r="CB224" s="11" t="b">
        <f t="shared" si="409"/>
        <v>0</v>
      </c>
      <c r="CD224" s="54" t="b">
        <f>IF(OR('Sample Manifest - ALL TYPES'!AB215="Custom indexes",'Sample Manifest - ALL TYPES'!AB215="Non-listed commercial indexes"),TRUE,FALSE)</f>
        <v>0</v>
      </c>
      <c r="CE224" s="54"/>
      <c r="CG224" s="62">
        <f>'Sample Manifest - ALL TYPES'!Q215</f>
        <v>0</v>
      </c>
      <c r="CH224" s="61" t="str">
        <f t="shared" ref="CH224:CK224" si="437">SUBSTITUTE(CG224,CH$17,"")</f>
        <v>0</v>
      </c>
      <c r="CI224" s="61" t="str">
        <f t="shared" si="437"/>
        <v>0</v>
      </c>
      <c r="CJ224" s="61" t="str">
        <f t="shared" si="437"/>
        <v>0</v>
      </c>
      <c r="CK224" s="61" t="str">
        <f t="shared" si="437"/>
        <v>0</v>
      </c>
      <c r="CL224" s="61">
        <f t="shared" si="411"/>
        <v>1</v>
      </c>
      <c r="CM224" s="61" t="b">
        <f>AND(NOT(ISBLANK('Sample Manifest - ALL TYPES'!Q215)),NOT(CL224=0))</f>
        <v>0</v>
      </c>
      <c r="CR224" s="11" t="b">
        <f>AND('Sample Manifest - ALL TYPES'!B215="Illumina Library Pool",ISBLANK('Sample Manifest - ALL TYPES'!Z215))</f>
        <v>0</v>
      </c>
    </row>
    <row r="225" spans="1:96" s="11" customFormat="1" x14ac:dyDescent="0.2">
      <c r="A225" s="11">
        <f>'Sample Manifest - ALL TYPES'!C216</f>
        <v>0</v>
      </c>
      <c r="B225" s="11" t="str">
        <f t="shared" ref="B225:BK225" si="438">SUBSTITUTE(A225,B$17,"")</f>
        <v>0</v>
      </c>
      <c r="C225" s="11" t="str">
        <f t="shared" si="438"/>
        <v>0</v>
      </c>
      <c r="D225" s="11" t="str">
        <f t="shared" si="438"/>
        <v>0</v>
      </c>
      <c r="E225" s="11" t="str">
        <f t="shared" si="438"/>
        <v>0</v>
      </c>
      <c r="F225" s="11" t="str">
        <f t="shared" si="438"/>
        <v>0</v>
      </c>
      <c r="G225" s="11" t="str">
        <f t="shared" si="438"/>
        <v>0</v>
      </c>
      <c r="H225" s="11" t="str">
        <f t="shared" si="438"/>
        <v>0</v>
      </c>
      <c r="I225" s="11" t="str">
        <f t="shared" si="438"/>
        <v>0</v>
      </c>
      <c r="J225" s="11" t="str">
        <f t="shared" si="438"/>
        <v>0</v>
      </c>
      <c r="K225" s="11" t="str">
        <f t="shared" si="438"/>
        <v>0</v>
      </c>
      <c r="L225" s="11" t="str">
        <f t="shared" si="438"/>
        <v>0</v>
      </c>
      <c r="M225" s="11" t="str">
        <f t="shared" si="438"/>
        <v>0</v>
      </c>
      <c r="N225" s="11" t="str">
        <f t="shared" si="438"/>
        <v>0</v>
      </c>
      <c r="O225" s="11" t="str">
        <f t="shared" si="438"/>
        <v>0</v>
      </c>
      <c r="P225" s="11" t="str">
        <f t="shared" si="438"/>
        <v>0</v>
      </c>
      <c r="Q225" s="11" t="str">
        <f t="shared" si="438"/>
        <v>0</v>
      </c>
      <c r="R225" s="11" t="str">
        <f t="shared" si="438"/>
        <v>0</v>
      </c>
      <c r="S225" s="11" t="str">
        <f t="shared" si="438"/>
        <v>0</v>
      </c>
      <c r="T225" s="11" t="str">
        <f t="shared" si="438"/>
        <v>0</v>
      </c>
      <c r="U225" s="11" t="str">
        <f t="shared" si="438"/>
        <v>0</v>
      </c>
      <c r="V225" s="11" t="str">
        <f t="shared" si="438"/>
        <v>0</v>
      </c>
      <c r="W225" s="11" t="str">
        <f t="shared" si="438"/>
        <v>0</v>
      </c>
      <c r="X225" s="11" t="str">
        <f t="shared" si="438"/>
        <v>0</v>
      </c>
      <c r="Y225" s="11" t="str">
        <f t="shared" si="438"/>
        <v>0</v>
      </c>
      <c r="Z225" s="11" t="str">
        <f t="shared" si="438"/>
        <v>0</v>
      </c>
      <c r="AA225" s="11" t="str">
        <f t="shared" si="438"/>
        <v>0</v>
      </c>
      <c r="AB225" s="11" t="str">
        <f t="shared" si="438"/>
        <v>0</v>
      </c>
      <c r="AC225" s="11" t="str">
        <f t="shared" si="438"/>
        <v>0</v>
      </c>
      <c r="AD225" s="11" t="str">
        <f t="shared" si="438"/>
        <v>0</v>
      </c>
      <c r="AE225" s="11" t="str">
        <f t="shared" si="438"/>
        <v>0</v>
      </c>
      <c r="AF225" s="11" t="str">
        <f t="shared" si="438"/>
        <v>0</v>
      </c>
      <c r="AG225" s="11" t="str">
        <f t="shared" si="438"/>
        <v>0</v>
      </c>
      <c r="AH225" s="11" t="str">
        <f t="shared" si="438"/>
        <v>0</v>
      </c>
      <c r="AI225" s="11" t="str">
        <f t="shared" si="438"/>
        <v>0</v>
      </c>
      <c r="AJ225" s="11" t="str">
        <f t="shared" si="438"/>
        <v>0</v>
      </c>
      <c r="AK225" s="11" t="str">
        <f t="shared" si="438"/>
        <v>0</v>
      </c>
      <c r="AL225" s="11" t="str">
        <f t="shared" si="438"/>
        <v>0</v>
      </c>
      <c r="AM225" s="11" t="str">
        <f t="shared" si="438"/>
        <v>0</v>
      </c>
      <c r="AN225" s="11" t="str">
        <f t="shared" si="438"/>
        <v>0</v>
      </c>
      <c r="AO225" s="11" t="str">
        <f t="shared" si="438"/>
        <v>0</v>
      </c>
      <c r="AP225" s="11" t="str">
        <f t="shared" si="438"/>
        <v>0</v>
      </c>
      <c r="AQ225" s="11" t="str">
        <f t="shared" si="438"/>
        <v>0</v>
      </c>
      <c r="AR225" s="11" t="str">
        <f t="shared" si="438"/>
        <v>0</v>
      </c>
      <c r="AS225" s="11" t="str">
        <f t="shared" si="438"/>
        <v>0</v>
      </c>
      <c r="AT225" s="11" t="str">
        <f t="shared" si="438"/>
        <v>0</v>
      </c>
      <c r="AU225" s="11" t="str">
        <f t="shared" si="438"/>
        <v>0</v>
      </c>
      <c r="AV225" s="11" t="str">
        <f t="shared" si="438"/>
        <v>0</v>
      </c>
      <c r="AW225" s="11" t="str">
        <f t="shared" si="438"/>
        <v>0</v>
      </c>
      <c r="AX225" s="11" t="str">
        <f t="shared" si="438"/>
        <v>0</v>
      </c>
      <c r="AY225" s="11" t="str">
        <f t="shared" si="438"/>
        <v>0</v>
      </c>
      <c r="AZ225" s="11" t="str">
        <f t="shared" si="438"/>
        <v>0</v>
      </c>
      <c r="BA225" s="11" t="str">
        <f t="shared" si="438"/>
        <v>0</v>
      </c>
      <c r="BB225" s="11" t="str">
        <f t="shared" si="438"/>
        <v/>
      </c>
      <c r="BC225" s="11" t="str">
        <f t="shared" si="438"/>
        <v/>
      </c>
      <c r="BD225" s="11" t="str">
        <f t="shared" si="438"/>
        <v/>
      </c>
      <c r="BE225" s="11" t="str">
        <f t="shared" si="438"/>
        <v/>
      </c>
      <c r="BF225" s="11" t="str">
        <f t="shared" si="438"/>
        <v/>
      </c>
      <c r="BG225" s="11" t="str">
        <f t="shared" si="438"/>
        <v/>
      </c>
      <c r="BH225" s="11" t="str">
        <f t="shared" si="438"/>
        <v/>
      </c>
      <c r="BI225" s="11" t="str">
        <f t="shared" si="438"/>
        <v/>
      </c>
      <c r="BJ225" s="11" t="str">
        <f t="shared" si="438"/>
        <v/>
      </c>
      <c r="BK225" s="11" t="str">
        <f t="shared" si="438"/>
        <v/>
      </c>
      <c r="BL225" s="11" t="str">
        <f t="shared" si="406"/>
        <v/>
      </c>
      <c r="BM225" s="11" t="str">
        <f t="shared" si="407"/>
        <v/>
      </c>
      <c r="BN225" s="11">
        <f t="shared" si="408"/>
        <v>0</v>
      </c>
      <c r="BO225" s="11" t="b">
        <f t="shared" si="403"/>
        <v>0</v>
      </c>
      <c r="BP225" t="b">
        <f>AND(COUNTIF(ranges!B$2:B$4,'Sample Manifest - ALL TYPES'!G216)=0,NOT(ISBLANK('Sample Manifest - ALL TYPES'!G216)))</f>
        <v>0</v>
      </c>
      <c r="CB225" s="11" t="b">
        <f t="shared" si="409"/>
        <v>0</v>
      </c>
      <c r="CD225" s="54" t="b">
        <f>IF(OR('Sample Manifest - ALL TYPES'!AB216="Custom indexes",'Sample Manifest - ALL TYPES'!AB216="Non-listed commercial indexes"),TRUE,FALSE)</f>
        <v>0</v>
      </c>
      <c r="CE225" s="54"/>
      <c r="CG225" s="62">
        <f>'Sample Manifest - ALL TYPES'!Q216</f>
        <v>0</v>
      </c>
      <c r="CH225" s="61" t="str">
        <f t="shared" ref="CH225:CK225" si="439">SUBSTITUTE(CG225,CH$17,"")</f>
        <v>0</v>
      </c>
      <c r="CI225" s="61" t="str">
        <f t="shared" si="439"/>
        <v>0</v>
      </c>
      <c r="CJ225" s="61" t="str">
        <f t="shared" si="439"/>
        <v>0</v>
      </c>
      <c r="CK225" s="61" t="str">
        <f t="shared" si="439"/>
        <v>0</v>
      </c>
      <c r="CL225" s="61">
        <f t="shared" si="411"/>
        <v>1</v>
      </c>
      <c r="CM225" s="61" t="b">
        <f>AND(NOT(ISBLANK('Sample Manifest - ALL TYPES'!Q216)),NOT(CL225=0))</f>
        <v>0</v>
      </c>
      <c r="CR225" s="11" t="b">
        <f>AND('Sample Manifest - ALL TYPES'!B216="Illumina Library Pool",ISBLANK('Sample Manifest - ALL TYPES'!Z216))</f>
        <v>0</v>
      </c>
    </row>
    <row r="226" spans="1:96" s="11" customFormat="1" x14ac:dyDescent="0.2">
      <c r="A226" s="11">
        <f>'Sample Manifest - ALL TYPES'!C217</f>
        <v>0</v>
      </c>
      <c r="B226" s="11" t="str">
        <f t="shared" ref="B226:BK226" si="440">SUBSTITUTE(A226,B$17,"")</f>
        <v>0</v>
      </c>
      <c r="C226" s="11" t="str">
        <f t="shared" si="440"/>
        <v>0</v>
      </c>
      <c r="D226" s="11" t="str">
        <f t="shared" si="440"/>
        <v>0</v>
      </c>
      <c r="E226" s="11" t="str">
        <f t="shared" si="440"/>
        <v>0</v>
      </c>
      <c r="F226" s="11" t="str">
        <f t="shared" si="440"/>
        <v>0</v>
      </c>
      <c r="G226" s="11" t="str">
        <f t="shared" si="440"/>
        <v>0</v>
      </c>
      <c r="H226" s="11" t="str">
        <f t="shared" si="440"/>
        <v>0</v>
      </c>
      <c r="I226" s="11" t="str">
        <f t="shared" si="440"/>
        <v>0</v>
      </c>
      <c r="J226" s="11" t="str">
        <f t="shared" si="440"/>
        <v>0</v>
      </c>
      <c r="K226" s="11" t="str">
        <f t="shared" si="440"/>
        <v>0</v>
      </c>
      <c r="L226" s="11" t="str">
        <f t="shared" si="440"/>
        <v>0</v>
      </c>
      <c r="M226" s="11" t="str">
        <f t="shared" si="440"/>
        <v>0</v>
      </c>
      <c r="N226" s="11" t="str">
        <f t="shared" si="440"/>
        <v>0</v>
      </c>
      <c r="O226" s="11" t="str">
        <f t="shared" si="440"/>
        <v>0</v>
      </c>
      <c r="P226" s="11" t="str">
        <f t="shared" si="440"/>
        <v>0</v>
      </c>
      <c r="Q226" s="11" t="str">
        <f t="shared" si="440"/>
        <v>0</v>
      </c>
      <c r="R226" s="11" t="str">
        <f t="shared" si="440"/>
        <v>0</v>
      </c>
      <c r="S226" s="11" t="str">
        <f t="shared" si="440"/>
        <v>0</v>
      </c>
      <c r="T226" s="11" t="str">
        <f t="shared" si="440"/>
        <v>0</v>
      </c>
      <c r="U226" s="11" t="str">
        <f t="shared" si="440"/>
        <v>0</v>
      </c>
      <c r="V226" s="11" t="str">
        <f t="shared" si="440"/>
        <v>0</v>
      </c>
      <c r="W226" s="11" t="str">
        <f t="shared" si="440"/>
        <v>0</v>
      </c>
      <c r="X226" s="11" t="str">
        <f t="shared" si="440"/>
        <v>0</v>
      </c>
      <c r="Y226" s="11" t="str">
        <f t="shared" si="440"/>
        <v>0</v>
      </c>
      <c r="Z226" s="11" t="str">
        <f t="shared" si="440"/>
        <v>0</v>
      </c>
      <c r="AA226" s="11" t="str">
        <f t="shared" si="440"/>
        <v>0</v>
      </c>
      <c r="AB226" s="11" t="str">
        <f t="shared" si="440"/>
        <v>0</v>
      </c>
      <c r="AC226" s="11" t="str">
        <f t="shared" si="440"/>
        <v>0</v>
      </c>
      <c r="AD226" s="11" t="str">
        <f t="shared" si="440"/>
        <v>0</v>
      </c>
      <c r="AE226" s="11" t="str">
        <f t="shared" si="440"/>
        <v>0</v>
      </c>
      <c r="AF226" s="11" t="str">
        <f t="shared" si="440"/>
        <v>0</v>
      </c>
      <c r="AG226" s="11" t="str">
        <f t="shared" si="440"/>
        <v>0</v>
      </c>
      <c r="AH226" s="11" t="str">
        <f t="shared" si="440"/>
        <v>0</v>
      </c>
      <c r="AI226" s="11" t="str">
        <f t="shared" si="440"/>
        <v>0</v>
      </c>
      <c r="AJ226" s="11" t="str">
        <f t="shared" si="440"/>
        <v>0</v>
      </c>
      <c r="AK226" s="11" t="str">
        <f t="shared" si="440"/>
        <v>0</v>
      </c>
      <c r="AL226" s="11" t="str">
        <f t="shared" si="440"/>
        <v>0</v>
      </c>
      <c r="AM226" s="11" t="str">
        <f t="shared" si="440"/>
        <v>0</v>
      </c>
      <c r="AN226" s="11" t="str">
        <f t="shared" si="440"/>
        <v>0</v>
      </c>
      <c r="AO226" s="11" t="str">
        <f t="shared" si="440"/>
        <v>0</v>
      </c>
      <c r="AP226" s="11" t="str">
        <f t="shared" si="440"/>
        <v>0</v>
      </c>
      <c r="AQ226" s="11" t="str">
        <f t="shared" si="440"/>
        <v>0</v>
      </c>
      <c r="AR226" s="11" t="str">
        <f t="shared" si="440"/>
        <v>0</v>
      </c>
      <c r="AS226" s="11" t="str">
        <f t="shared" si="440"/>
        <v>0</v>
      </c>
      <c r="AT226" s="11" t="str">
        <f t="shared" si="440"/>
        <v>0</v>
      </c>
      <c r="AU226" s="11" t="str">
        <f t="shared" si="440"/>
        <v>0</v>
      </c>
      <c r="AV226" s="11" t="str">
        <f t="shared" si="440"/>
        <v>0</v>
      </c>
      <c r="AW226" s="11" t="str">
        <f t="shared" si="440"/>
        <v>0</v>
      </c>
      <c r="AX226" s="11" t="str">
        <f t="shared" si="440"/>
        <v>0</v>
      </c>
      <c r="AY226" s="11" t="str">
        <f t="shared" si="440"/>
        <v>0</v>
      </c>
      <c r="AZ226" s="11" t="str">
        <f t="shared" si="440"/>
        <v>0</v>
      </c>
      <c r="BA226" s="11" t="str">
        <f t="shared" si="440"/>
        <v>0</v>
      </c>
      <c r="BB226" s="11" t="str">
        <f t="shared" si="440"/>
        <v/>
      </c>
      <c r="BC226" s="11" t="str">
        <f t="shared" si="440"/>
        <v/>
      </c>
      <c r="BD226" s="11" t="str">
        <f t="shared" si="440"/>
        <v/>
      </c>
      <c r="BE226" s="11" t="str">
        <f t="shared" si="440"/>
        <v/>
      </c>
      <c r="BF226" s="11" t="str">
        <f t="shared" si="440"/>
        <v/>
      </c>
      <c r="BG226" s="11" t="str">
        <f t="shared" si="440"/>
        <v/>
      </c>
      <c r="BH226" s="11" t="str">
        <f t="shared" si="440"/>
        <v/>
      </c>
      <c r="BI226" s="11" t="str">
        <f t="shared" si="440"/>
        <v/>
      </c>
      <c r="BJ226" s="11" t="str">
        <f t="shared" si="440"/>
        <v/>
      </c>
      <c r="BK226" s="11" t="str">
        <f t="shared" si="440"/>
        <v/>
      </c>
      <c r="BL226" s="11" t="str">
        <f t="shared" si="406"/>
        <v/>
      </c>
      <c r="BM226" s="11" t="str">
        <f t="shared" si="407"/>
        <v/>
      </c>
      <c r="BN226" s="11">
        <f t="shared" si="408"/>
        <v>0</v>
      </c>
      <c r="BO226" s="11" t="b">
        <f t="shared" si="403"/>
        <v>0</v>
      </c>
      <c r="BP226" t="b">
        <f>AND(COUNTIF(ranges!B$2:B$4,'Sample Manifest - ALL TYPES'!G217)=0,NOT(ISBLANK('Sample Manifest - ALL TYPES'!G217)))</f>
        <v>0</v>
      </c>
      <c r="CB226" s="11" t="b">
        <f t="shared" si="409"/>
        <v>0</v>
      </c>
      <c r="CD226" s="54" t="b">
        <f>IF(OR('Sample Manifest - ALL TYPES'!AB217="Custom indexes",'Sample Manifest - ALL TYPES'!AB217="Non-listed commercial indexes"),TRUE,FALSE)</f>
        <v>0</v>
      </c>
      <c r="CE226" s="54"/>
      <c r="CG226" s="62">
        <f>'Sample Manifest - ALL TYPES'!Q217</f>
        <v>0</v>
      </c>
      <c r="CH226" s="61" t="str">
        <f t="shared" ref="CH226:CK226" si="441">SUBSTITUTE(CG226,CH$17,"")</f>
        <v>0</v>
      </c>
      <c r="CI226" s="61" t="str">
        <f t="shared" si="441"/>
        <v>0</v>
      </c>
      <c r="CJ226" s="61" t="str">
        <f t="shared" si="441"/>
        <v>0</v>
      </c>
      <c r="CK226" s="61" t="str">
        <f t="shared" si="441"/>
        <v>0</v>
      </c>
      <c r="CL226" s="61">
        <f t="shared" si="411"/>
        <v>1</v>
      </c>
      <c r="CM226" s="61" t="b">
        <f>AND(NOT(ISBLANK('Sample Manifest - ALL TYPES'!Q217)),NOT(CL226=0))</f>
        <v>0</v>
      </c>
      <c r="CR226" s="11" t="b">
        <f>AND('Sample Manifest - ALL TYPES'!B217="Illumina Library Pool",ISBLANK('Sample Manifest - ALL TYPES'!Z217))</f>
        <v>0</v>
      </c>
    </row>
    <row r="227" spans="1:96" s="11" customFormat="1" x14ac:dyDescent="0.2">
      <c r="A227" s="11">
        <f>'Sample Manifest - ALL TYPES'!C218</f>
        <v>0</v>
      </c>
      <c r="B227" s="11" t="str">
        <f t="shared" ref="B227:BK227" si="442">SUBSTITUTE(A227,B$17,"")</f>
        <v>0</v>
      </c>
      <c r="C227" s="11" t="str">
        <f t="shared" si="442"/>
        <v>0</v>
      </c>
      <c r="D227" s="11" t="str">
        <f t="shared" si="442"/>
        <v>0</v>
      </c>
      <c r="E227" s="11" t="str">
        <f t="shared" si="442"/>
        <v>0</v>
      </c>
      <c r="F227" s="11" t="str">
        <f t="shared" si="442"/>
        <v>0</v>
      </c>
      <c r="G227" s="11" t="str">
        <f t="shared" si="442"/>
        <v>0</v>
      </c>
      <c r="H227" s="11" t="str">
        <f t="shared" si="442"/>
        <v>0</v>
      </c>
      <c r="I227" s="11" t="str">
        <f t="shared" si="442"/>
        <v>0</v>
      </c>
      <c r="J227" s="11" t="str">
        <f t="shared" si="442"/>
        <v>0</v>
      </c>
      <c r="K227" s="11" t="str">
        <f t="shared" si="442"/>
        <v>0</v>
      </c>
      <c r="L227" s="11" t="str">
        <f t="shared" si="442"/>
        <v>0</v>
      </c>
      <c r="M227" s="11" t="str">
        <f t="shared" si="442"/>
        <v>0</v>
      </c>
      <c r="N227" s="11" t="str">
        <f t="shared" si="442"/>
        <v>0</v>
      </c>
      <c r="O227" s="11" t="str">
        <f t="shared" si="442"/>
        <v>0</v>
      </c>
      <c r="P227" s="11" t="str">
        <f t="shared" si="442"/>
        <v>0</v>
      </c>
      <c r="Q227" s="11" t="str">
        <f t="shared" si="442"/>
        <v>0</v>
      </c>
      <c r="R227" s="11" t="str">
        <f t="shared" si="442"/>
        <v>0</v>
      </c>
      <c r="S227" s="11" t="str">
        <f t="shared" si="442"/>
        <v>0</v>
      </c>
      <c r="T227" s="11" t="str">
        <f t="shared" si="442"/>
        <v>0</v>
      </c>
      <c r="U227" s="11" t="str">
        <f t="shared" si="442"/>
        <v>0</v>
      </c>
      <c r="V227" s="11" t="str">
        <f t="shared" si="442"/>
        <v>0</v>
      </c>
      <c r="W227" s="11" t="str">
        <f t="shared" si="442"/>
        <v>0</v>
      </c>
      <c r="X227" s="11" t="str">
        <f t="shared" si="442"/>
        <v>0</v>
      </c>
      <c r="Y227" s="11" t="str">
        <f t="shared" si="442"/>
        <v>0</v>
      </c>
      <c r="Z227" s="11" t="str">
        <f t="shared" si="442"/>
        <v>0</v>
      </c>
      <c r="AA227" s="11" t="str">
        <f t="shared" si="442"/>
        <v>0</v>
      </c>
      <c r="AB227" s="11" t="str">
        <f t="shared" si="442"/>
        <v>0</v>
      </c>
      <c r="AC227" s="11" t="str">
        <f t="shared" si="442"/>
        <v>0</v>
      </c>
      <c r="AD227" s="11" t="str">
        <f t="shared" si="442"/>
        <v>0</v>
      </c>
      <c r="AE227" s="11" t="str">
        <f t="shared" si="442"/>
        <v>0</v>
      </c>
      <c r="AF227" s="11" t="str">
        <f t="shared" si="442"/>
        <v>0</v>
      </c>
      <c r="AG227" s="11" t="str">
        <f t="shared" si="442"/>
        <v>0</v>
      </c>
      <c r="AH227" s="11" t="str">
        <f t="shared" si="442"/>
        <v>0</v>
      </c>
      <c r="AI227" s="11" t="str">
        <f t="shared" si="442"/>
        <v>0</v>
      </c>
      <c r="AJ227" s="11" t="str">
        <f t="shared" si="442"/>
        <v>0</v>
      </c>
      <c r="AK227" s="11" t="str">
        <f t="shared" si="442"/>
        <v>0</v>
      </c>
      <c r="AL227" s="11" t="str">
        <f t="shared" si="442"/>
        <v>0</v>
      </c>
      <c r="AM227" s="11" t="str">
        <f t="shared" si="442"/>
        <v>0</v>
      </c>
      <c r="AN227" s="11" t="str">
        <f t="shared" si="442"/>
        <v>0</v>
      </c>
      <c r="AO227" s="11" t="str">
        <f t="shared" si="442"/>
        <v>0</v>
      </c>
      <c r="AP227" s="11" t="str">
        <f t="shared" si="442"/>
        <v>0</v>
      </c>
      <c r="AQ227" s="11" t="str">
        <f t="shared" si="442"/>
        <v>0</v>
      </c>
      <c r="AR227" s="11" t="str">
        <f t="shared" si="442"/>
        <v>0</v>
      </c>
      <c r="AS227" s="11" t="str">
        <f t="shared" si="442"/>
        <v>0</v>
      </c>
      <c r="AT227" s="11" t="str">
        <f t="shared" si="442"/>
        <v>0</v>
      </c>
      <c r="AU227" s="11" t="str">
        <f t="shared" si="442"/>
        <v>0</v>
      </c>
      <c r="AV227" s="11" t="str">
        <f t="shared" si="442"/>
        <v>0</v>
      </c>
      <c r="AW227" s="11" t="str">
        <f t="shared" si="442"/>
        <v>0</v>
      </c>
      <c r="AX227" s="11" t="str">
        <f t="shared" si="442"/>
        <v>0</v>
      </c>
      <c r="AY227" s="11" t="str">
        <f t="shared" si="442"/>
        <v>0</v>
      </c>
      <c r="AZ227" s="11" t="str">
        <f t="shared" si="442"/>
        <v>0</v>
      </c>
      <c r="BA227" s="11" t="str">
        <f t="shared" si="442"/>
        <v>0</v>
      </c>
      <c r="BB227" s="11" t="str">
        <f t="shared" si="442"/>
        <v/>
      </c>
      <c r="BC227" s="11" t="str">
        <f t="shared" si="442"/>
        <v/>
      </c>
      <c r="BD227" s="11" t="str">
        <f t="shared" si="442"/>
        <v/>
      </c>
      <c r="BE227" s="11" t="str">
        <f t="shared" si="442"/>
        <v/>
      </c>
      <c r="BF227" s="11" t="str">
        <f t="shared" si="442"/>
        <v/>
      </c>
      <c r="BG227" s="11" t="str">
        <f t="shared" si="442"/>
        <v/>
      </c>
      <c r="BH227" s="11" t="str">
        <f t="shared" si="442"/>
        <v/>
      </c>
      <c r="BI227" s="11" t="str">
        <f t="shared" si="442"/>
        <v/>
      </c>
      <c r="BJ227" s="11" t="str">
        <f t="shared" si="442"/>
        <v/>
      </c>
      <c r="BK227" s="11" t="str">
        <f t="shared" si="442"/>
        <v/>
      </c>
      <c r="BL227" s="11" t="str">
        <f t="shared" si="406"/>
        <v/>
      </c>
      <c r="BM227" s="11" t="str">
        <f t="shared" si="407"/>
        <v/>
      </c>
      <c r="BN227" s="11">
        <f t="shared" si="408"/>
        <v>0</v>
      </c>
      <c r="BO227" s="11" t="b">
        <f t="shared" si="403"/>
        <v>0</v>
      </c>
      <c r="BP227" t="b">
        <f>AND(COUNTIF(ranges!B$2:B$4,'Sample Manifest - ALL TYPES'!G218)=0,NOT(ISBLANK('Sample Manifest - ALL TYPES'!G218)))</f>
        <v>0</v>
      </c>
      <c r="CB227" s="11" t="b">
        <f t="shared" si="409"/>
        <v>0</v>
      </c>
      <c r="CD227" s="54" t="b">
        <f>IF(OR('Sample Manifest - ALL TYPES'!AB218="Custom indexes",'Sample Manifest - ALL TYPES'!AB218="Non-listed commercial indexes"),TRUE,FALSE)</f>
        <v>0</v>
      </c>
      <c r="CE227" s="54"/>
      <c r="CG227" s="62">
        <f>'Sample Manifest - ALL TYPES'!Q218</f>
        <v>0</v>
      </c>
      <c r="CH227" s="61" t="str">
        <f t="shared" ref="CH227:CK227" si="443">SUBSTITUTE(CG227,CH$17,"")</f>
        <v>0</v>
      </c>
      <c r="CI227" s="61" t="str">
        <f t="shared" si="443"/>
        <v>0</v>
      </c>
      <c r="CJ227" s="61" t="str">
        <f t="shared" si="443"/>
        <v>0</v>
      </c>
      <c r="CK227" s="61" t="str">
        <f t="shared" si="443"/>
        <v>0</v>
      </c>
      <c r="CL227" s="61">
        <f t="shared" si="411"/>
        <v>1</v>
      </c>
      <c r="CM227" s="61" t="b">
        <f>AND(NOT(ISBLANK('Sample Manifest - ALL TYPES'!Q218)),NOT(CL227=0))</f>
        <v>0</v>
      </c>
      <c r="CR227" s="11" t="b">
        <f>AND('Sample Manifest - ALL TYPES'!B218="Illumina Library Pool",ISBLANK('Sample Manifest - ALL TYPES'!Z218))</f>
        <v>0</v>
      </c>
    </row>
    <row r="228" spans="1:96" s="11" customFormat="1" x14ac:dyDescent="0.2">
      <c r="A228" s="11">
        <f>'Sample Manifest - ALL TYPES'!C219</f>
        <v>0</v>
      </c>
      <c r="B228" s="11" t="str">
        <f t="shared" ref="B228:BK228" si="444">SUBSTITUTE(A228,B$17,"")</f>
        <v>0</v>
      </c>
      <c r="C228" s="11" t="str">
        <f t="shared" si="444"/>
        <v>0</v>
      </c>
      <c r="D228" s="11" t="str">
        <f t="shared" si="444"/>
        <v>0</v>
      </c>
      <c r="E228" s="11" t="str">
        <f t="shared" si="444"/>
        <v>0</v>
      </c>
      <c r="F228" s="11" t="str">
        <f t="shared" si="444"/>
        <v>0</v>
      </c>
      <c r="G228" s="11" t="str">
        <f t="shared" si="444"/>
        <v>0</v>
      </c>
      <c r="H228" s="11" t="str">
        <f t="shared" si="444"/>
        <v>0</v>
      </c>
      <c r="I228" s="11" t="str">
        <f t="shared" si="444"/>
        <v>0</v>
      </c>
      <c r="J228" s="11" t="str">
        <f t="shared" si="444"/>
        <v>0</v>
      </c>
      <c r="K228" s="11" t="str">
        <f t="shared" si="444"/>
        <v>0</v>
      </c>
      <c r="L228" s="11" t="str">
        <f t="shared" si="444"/>
        <v>0</v>
      </c>
      <c r="M228" s="11" t="str">
        <f t="shared" si="444"/>
        <v>0</v>
      </c>
      <c r="N228" s="11" t="str">
        <f t="shared" si="444"/>
        <v>0</v>
      </c>
      <c r="O228" s="11" t="str">
        <f t="shared" si="444"/>
        <v>0</v>
      </c>
      <c r="P228" s="11" t="str">
        <f t="shared" si="444"/>
        <v>0</v>
      </c>
      <c r="Q228" s="11" t="str">
        <f t="shared" si="444"/>
        <v>0</v>
      </c>
      <c r="R228" s="11" t="str">
        <f t="shared" si="444"/>
        <v>0</v>
      </c>
      <c r="S228" s="11" t="str">
        <f t="shared" si="444"/>
        <v>0</v>
      </c>
      <c r="T228" s="11" t="str">
        <f t="shared" si="444"/>
        <v>0</v>
      </c>
      <c r="U228" s="11" t="str">
        <f t="shared" si="444"/>
        <v>0</v>
      </c>
      <c r="V228" s="11" t="str">
        <f t="shared" si="444"/>
        <v>0</v>
      </c>
      <c r="W228" s="11" t="str">
        <f t="shared" si="444"/>
        <v>0</v>
      </c>
      <c r="X228" s="11" t="str">
        <f t="shared" si="444"/>
        <v>0</v>
      </c>
      <c r="Y228" s="11" t="str">
        <f t="shared" si="444"/>
        <v>0</v>
      </c>
      <c r="Z228" s="11" t="str">
        <f t="shared" si="444"/>
        <v>0</v>
      </c>
      <c r="AA228" s="11" t="str">
        <f t="shared" si="444"/>
        <v>0</v>
      </c>
      <c r="AB228" s="11" t="str">
        <f t="shared" si="444"/>
        <v>0</v>
      </c>
      <c r="AC228" s="11" t="str">
        <f t="shared" si="444"/>
        <v>0</v>
      </c>
      <c r="AD228" s="11" t="str">
        <f t="shared" si="444"/>
        <v>0</v>
      </c>
      <c r="AE228" s="11" t="str">
        <f t="shared" si="444"/>
        <v>0</v>
      </c>
      <c r="AF228" s="11" t="str">
        <f t="shared" si="444"/>
        <v>0</v>
      </c>
      <c r="AG228" s="11" t="str">
        <f t="shared" si="444"/>
        <v>0</v>
      </c>
      <c r="AH228" s="11" t="str">
        <f t="shared" si="444"/>
        <v>0</v>
      </c>
      <c r="AI228" s="11" t="str">
        <f t="shared" si="444"/>
        <v>0</v>
      </c>
      <c r="AJ228" s="11" t="str">
        <f t="shared" si="444"/>
        <v>0</v>
      </c>
      <c r="AK228" s="11" t="str">
        <f t="shared" si="444"/>
        <v>0</v>
      </c>
      <c r="AL228" s="11" t="str">
        <f t="shared" si="444"/>
        <v>0</v>
      </c>
      <c r="AM228" s="11" t="str">
        <f t="shared" si="444"/>
        <v>0</v>
      </c>
      <c r="AN228" s="11" t="str">
        <f t="shared" si="444"/>
        <v>0</v>
      </c>
      <c r="AO228" s="11" t="str">
        <f t="shared" si="444"/>
        <v>0</v>
      </c>
      <c r="AP228" s="11" t="str">
        <f t="shared" si="444"/>
        <v>0</v>
      </c>
      <c r="AQ228" s="11" t="str">
        <f t="shared" si="444"/>
        <v>0</v>
      </c>
      <c r="AR228" s="11" t="str">
        <f t="shared" si="444"/>
        <v>0</v>
      </c>
      <c r="AS228" s="11" t="str">
        <f t="shared" si="444"/>
        <v>0</v>
      </c>
      <c r="AT228" s="11" t="str">
        <f t="shared" si="444"/>
        <v>0</v>
      </c>
      <c r="AU228" s="11" t="str">
        <f t="shared" si="444"/>
        <v>0</v>
      </c>
      <c r="AV228" s="11" t="str">
        <f t="shared" si="444"/>
        <v>0</v>
      </c>
      <c r="AW228" s="11" t="str">
        <f t="shared" si="444"/>
        <v>0</v>
      </c>
      <c r="AX228" s="11" t="str">
        <f t="shared" si="444"/>
        <v>0</v>
      </c>
      <c r="AY228" s="11" t="str">
        <f t="shared" si="444"/>
        <v>0</v>
      </c>
      <c r="AZ228" s="11" t="str">
        <f t="shared" si="444"/>
        <v>0</v>
      </c>
      <c r="BA228" s="11" t="str">
        <f t="shared" si="444"/>
        <v>0</v>
      </c>
      <c r="BB228" s="11" t="str">
        <f t="shared" si="444"/>
        <v/>
      </c>
      <c r="BC228" s="11" t="str">
        <f t="shared" si="444"/>
        <v/>
      </c>
      <c r="BD228" s="11" t="str">
        <f t="shared" si="444"/>
        <v/>
      </c>
      <c r="BE228" s="11" t="str">
        <f t="shared" si="444"/>
        <v/>
      </c>
      <c r="BF228" s="11" t="str">
        <f t="shared" si="444"/>
        <v/>
      </c>
      <c r="BG228" s="11" t="str">
        <f t="shared" si="444"/>
        <v/>
      </c>
      <c r="BH228" s="11" t="str">
        <f t="shared" si="444"/>
        <v/>
      </c>
      <c r="BI228" s="11" t="str">
        <f t="shared" si="444"/>
        <v/>
      </c>
      <c r="BJ228" s="11" t="str">
        <f t="shared" si="444"/>
        <v/>
      </c>
      <c r="BK228" s="11" t="str">
        <f t="shared" si="444"/>
        <v/>
      </c>
      <c r="BL228" s="11" t="str">
        <f t="shared" si="406"/>
        <v/>
      </c>
      <c r="BM228" s="11" t="str">
        <f t="shared" si="407"/>
        <v/>
      </c>
      <c r="BN228" s="11">
        <f t="shared" si="408"/>
        <v>0</v>
      </c>
      <c r="BO228" s="11" t="b">
        <f t="shared" si="403"/>
        <v>0</v>
      </c>
      <c r="BP228" t="b">
        <f>AND(COUNTIF(ranges!B$2:B$4,'Sample Manifest - ALL TYPES'!G219)=0,NOT(ISBLANK('Sample Manifest - ALL TYPES'!G219)))</f>
        <v>0</v>
      </c>
      <c r="CB228" s="11" t="b">
        <f t="shared" si="409"/>
        <v>0</v>
      </c>
      <c r="CD228" s="54" t="b">
        <f>IF(OR('Sample Manifest - ALL TYPES'!AB219="Custom indexes",'Sample Manifest - ALL TYPES'!AB219="Non-listed commercial indexes"),TRUE,FALSE)</f>
        <v>0</v>
      </c>
      <c r="CE228" s="54"/>
      <c r="CG228" s="62">
        <f>'Sample Manifest - ALL TYPES'!Q219</f>
        <v>0</v>
      </c>
      <c r="CH228" s="61" t="str">
        <f t="shared" ref="CH228:CK228" si="445">SUBSTITUTE(CG228,CH$17,"")</f>
        <v>0</v>
      </c>
      <c r="CI228" s="61" t="str">
        <f t="shared" si="445"/>
        <v>0</v>
      </c>
      <c r="CJ228" s="61" t="str">
        <f t="shared" si="445"/>
        <v>0</v>
      </c>
      <c r="CK228" s="61" t="str">
        <f t="shared" si="445"/>
        <v>0</v>
      </c>
      <c r="CL228" s="61">
        <f t="shared" si="411"/>
        <v>1</v>
      </c>
      <c r="CM228" s="61" t="b">
        <f>AND(NOT(ISBLANK('Sample Manifest - ALL TYPES'!Q219)),NOT(CL228=0))</f>
        <v>0</v>
      </c>
      <c r="CR228" s="11" t="b">
        <f>AND('Sample Manifest - ALL TYPES'!B219="Illumina Library Pool",ISBLANK('Sample Manifest - ALL TYPES'!Z219))</f>
        <v>0</v>
      </c>
    </row>
    <row r="229" spans="1:96" s="11" customFormat="1" x14ac:dyDescent="0.2">
      <c r="A229" s="11">
        <f>'Sample Manifest - ALL TYPES'!C220</f>
        <v>0</v>
      </c>
      <c r="B229" s="11" t="str">
        <f t="shared" ref="B229:BK229" si="446">SUBSTITUTE(A229,B$17,"")</f>
        <v>0</v>
      </c>
      <c r="C229" s="11" t="str">
        <f t="shared" si="446"/>
        <v>0</v>
      </c>
      <c r="D229" s="11" t="str">
        <f t="shared" si="446"/>
        <v>0</v>
      </c>
      <c r="E229" s="11" t="str">
        <f t="shared" si="446"/>
        <v>0</v>
      </c>
      <c r="F229" s="11" t="str">
        <f t="shared" si="446"/>
        <v>0</v>
      </c>
      <c r="G229" s="11" t="str">
        <f t="shared" si="446"/>
        <v>0</v>
      </c>
      <c r="H229" s="11" t="str">
        <f t="shared" si="446"/>
        <v>0</v>
      </c>
      <c r="I229" s="11" t="str">
        <f t="shared" si="446"/>
        <v>0</v>
      </c>
      <c r="J229" s="11" t="str">
        <f t="shared" si="446"/>
        <v>0</v>
      </c>
      <c r="K229" s="11" t="str">
        <f t="shared" si="446"/>
        <v>0</v>
      </c>
      <c r="L229" s="11" t="str">
        <f t="shared" si="446"/>
        <v>0</v>
      </c>
      <c r="M229" s="11" t="str">
        <f t="shared" si="446"/>
        <v>0</v>
      </c>
      <c r="N229" s="11" t="str">
        <f t="shared" si="446"/>
        <v>0</v>
      </c>
      <c r="O229" s="11" t="str">
        <f t="shared" si="446"/>
        <v>0</v>
      </c>
      <c r="P229" s="11" t="str">
        <f t="shared" si="446"/>
        <v>0</v>
      </c>
      <c r="Q229" s="11" t="str">
        <f t="shared" si="446"/>
        <v>0</v>
      </c>
      <c r="R229" s="11" t="str">
        <f t="shared" si="446"/>
        <v>0</v>
      </c>
      <c r="S229" s="11" t="str">
        <f t="shared" si="446"/>
        <v>0</v>
      </c>
      <c r="T229" s="11" t="str">
        <f t="shared" si="446"/>
        <v>0</v>
      </c>
      <c r="U229" s="11" t="str">
        <f t="shared" si="446"/>
        <v>0</v>
      </c>
      <c r="V229" s="11" t="str">
        <f t="shared" si="446"/>
        <v>0</v>
      </c>
      <c r="W229" s="11" t="str">
        <f t="shared" si="446"/>
        <v>0</v>
      </c>
      <c r="X229" s="11" t="str">
        <f t="shared" si="446"/>
        <v>0</v>
      </c>
      <c r="Y229" s="11" t="str">
        <f t="shared" si="446"/>
        <v>0</v>
      </c>
      <c r="Z229" s="11" t="str">
        <f t="shared" si="446"/>
        <v>0</v>
      </c>
      <c r="AA229" s="11" t="str">
        <f t="shared" si="446"/>
        <v>0</v>
      </c>
      <c r="AB229" s="11" t="str">
        <f t="shared" si="446"/>
        <v>0</v>
      </c>
      <c r="AC229" s="11" t="str">
        <f t="shared" si="446"/>
        <v>0</v>
      </c>
      <c r="AD229" s="11" t="str">
        <f t="shared" si="446"/>
        <v>0</v>
      </c>
      <c r="AE229" s="11" t="str">
        <f t="shared" si="446"/>
        <v>0</v>
      </c>
      <c r="AF229" s="11" t="str">
        <f t="shared" si="446"/>
        <v>0</v>
      </c>
      <c r="AG229" s="11" t="str">
        <f t="shared" si="446"/>
        <v>0</v>
      </c>
      <c r="AH229" s="11" t="str">
        <f t="shared" si="446"/>
        <v>0</v>
      </c>
      <c r="AI229" s="11" t="str">
        <f t="shared" si="446"/>
        <v>0</v>
      </c>
      <c r="AJ229" s="11" t="str">
        <f t="shared" si="446"/>
        <v>0</v>
      </c>
      <c r="AK229" s="11" t="str">
        <f t="shared" si="446"/>
        <v>0</v>
      </c>
      <c r="AL229" s="11" t="str">
        <f t="shared" si="446"/>
        <v>0</v>
      </c>
      <c r="AM229" s="11" t="str">
        <f t="shared" si="446"/>
        <v>0</v>
      </c>
      <c r="AN229" s="11" t="str">
        <f t="shared" si="446"/>
        <v>0</v>
      </c>
      <c r="AO229" s="11" t="str">
        <f t="shared" si="446"/>
        <v>0</v>
      </c>
      <c r="AP229" s="11" t="str">
        <f t="shared" si="446"/>
        <v>0</v>
      </c>
      <c r="AQ229" s="11" t="str">
        <f t="shared" si="446"/>
        <v>0</v>
      </c>
      <c r="AR229" s="11" t="str">
        <f t="shared" si="446"/>
        <v>0</v>
      </c>
      <c r="AS229" s="11" t="str">
        <f t="shared" si="446"/>
        <v>0</v>
      </c>
      <c r="AT229" s="11" t="str">
        <f t="shared" si="446"/>
        <v>0</v>
      </c>
      <c r="AU229" s="11" t="str">
        <f t="shared" si="446"/>
        <v>0</v>
      </c>
      <c r="AV229" s="11" t="str">
        <f t="shared" si="446"/>
        <v>0</v>
      </c>
      <c r="AW229" s="11" t="str">
        <f t="shared" si="446"/>
        <v>0</v>
      </c>
      <c r="AX229" s="11" t="str">
        <f t="shared" si="446"/>
        <v>0</v>
      </c>
      <c r="AY229" s="11" t="str">
        <f t="shared" si="446"/>
        <v>0</v>
      </c>
      <c r="AZ229" s="11" t="str">
        <f t="shared" si="446"/>
        <v>0</v>
      </c>
      <c r="BA229" s="11" t="str">
        <f t="shared" si="446"/>
        <v>0</v>
      </c>
      <c r="BB229" s="11" t="str">
        <f t="shared" si="446"/>
        <v/>
      </c>
      <c r="BC229" s="11" t="str">
        <f t="shared" si="446"/>
        <v/>
      </c>
      <c r="BD229" s="11" t="str">
        <f t="shared" si="446"/>
        <v/>
      </c>
      <c r="BE229" s="11" t="str">
        <f t="shared" si="446"/>
        <v/>
      </c>
      <c r="BF229" s="11" t="str">
        <f t="shared" si="446"/>
        <v/>
      </c>
      <c r="BG229" s="11" t="str">
        <f t="shared" si="446"/>
        <v/>
      </c>
      <c r="BH229" s="11" t="str">
        <f t="shared" si="446"/>
        <v/>
      </c>
      <c r="BI229" s="11" t="str">
        <f t="shared" si="446"/>
        <v/>
      </c>
      <c r="BJ229" s="11" t="str">
        <f t="shared" si="446"/>
        <v/>
      </c>
      <c r="BK229" s="11" t="str">
        <f t="shared" si="446"/>
        <v/>
      </c>
      <c r="BL229" s="11" t="str">
        <f t="shared" si="406"/>
        <v/>
      </c>
      <c r="BM229" s="11" t="str">
        <f t="shared" si="407"/>
        <v/>
      </c>
      <c r="BN229" s="11">
        <f t="shared" si="408"/>
        <v>0</v>
      </c>
      <c r="BO229" s="11" t="b">
        <f t="shared" si="403"/>
        <v>0</v>
      </c>
      <c r="BP229" t="b">
        <f>AND(COUNTIF(ranges!B$2:B$4,'Sample Manifest - ALL TYPES'!G220)=0,NOT(ISBLANK('Sample Manifest - ALL TYPES'!G220)))</f>
        <v>0</v>
      </c>
      <c r="CB229" s="11" t="b">
        <f t="shared" si="409"/>
        <v>0</v>
      </c>
      <c r="CD229" s="54" t="b">
        <f>IF(OR('Sample Manifest - ALL TYPES'!AB220="Custom indexes",'Sample Manifest - ALL TYPES'!AB220="Non-listed commercial indexes"),TRUE,FALSE)</f>
        <v>0</v>
      </c>
      <c r="CE229" s="54"/>
      <c r="CG229" s="62">
        <f>'Sample Manifest - ALL TYPES'!Q220</f>
        <v>0</v>
      </c>
      <c r="CH229" s="61" t="str">
        <f t="shared" ref="CH229:CK229" si="447">SUBSTITUTE(CG229,CH$17,"")</f>
        <v>0</v>
      </c>
      <c r="CI229" s="61" t="str">
        <f t="shared" si="447"/>
        <v>0</v>
      </c>
      <c r="CJ229" s="61" t="str">
        <f t="shared" si="447"/>
        <v>0</v>
      </c>
      <c r="CK229" s="61" t="str">
        <f t="shared" si="447"/>
        <v>0</v>
      </c>
      <c r="CL229" s="61">
        <f t="shared" si="411"/>
        <v>1</v>
      </c>
      <c r="CM229" s="61" t="b">
        <f>AND(NOT(ISBLANK('Sample Manifest - ALL TYPES'!Q220)),NOT(CL229=0))</f>
        <v>0</v>
      </c>
      <c r="CR229" s="11" t="b">
        <f>AND('Sample Manifest - ALL TYPES'!B220="Illumina Library Pool",ISBLANK('Sample Manifest - ALL TYPES'!Z220))</f>
        <v>0</v>
      </c>
    </row>
    <row r="230" spans="1:96" s="11" customFormat="1" x14ac:dyDescent="0.2">
      <c r="A230" s="11">
        <f>'Sample Manifest - ALL TYPES'!C221</f>
        <v>0</v>
      </c>
      <c r="B230" s="11" t="str">
        <f t="shared" ref="B230:BK230" si="448">SUBSTITUTE(A230,B$17,"")</f>
        <v>0</v>
      </c>
      <c r="C230" s="11" t="str">
        <f t="shared" si="448"/>
        <v>0</v>
      </c>
      <c r="D230" s="11" t="str">
        <f t="shared" si="448"/>
        <v>0</v>
      </c>
      <c r="E230" s="11" t="str">
        <f t="shared" si="448"/>
        <v>0</v>
      </c>
      <c r="F230" s="11" t="str">
        <f t="shared" si="448"/>
        <v>0</v>
      </c>
      <c r="G230" s="11" t="str">
        <f t="shared" si="448"/>
        <v>0</v>
      </c>
      <c r="H230" s="11" t="str">
        <f t="shared" si="448"/>
        <v>0</v>
      </c>
      <c r="I230" s="11" t="str">
        <f t="shared" si="448"/>
        <v>0</v>
      </c>
      <c r="J230" s="11" t="str">
        <f t="shared" si="448"/>
        <v>0</v>
      </c>
      <c r="K230" s="11" t="str">
        <f t="shared" si="448"/>
        <v>0</v>
      </c>
      <c r="L230" s="11" t="str">
        <f t="shared" si="448"/>
        <v>0</v>
      </c>
      <c r="M230" s="11" t="str">
        <f t="shared" si="448"/>
        <v>0</v>
      </c>
      <c r="N230" s="11" t="str">
        <f t="shared" si="448"/>
        <v>0</v>
      </c>
      <c r="O230" s="11" t="str">
        <f t="shared" si="448"/>
        <v>0</v>
      </c>
      <c r="P230" s="11" t="str">
        <f t="shared" si="448"/>
        <v>0</v>
      </c>
      <c r="Q230" s="11" t="str">
        <f t="shared" si="448"/>
        <v>0</v>
      </c>
      <c r="R230" s="11" t="str">
        <f t="shared" si="448"/>
        <v>0</v>
      </c>
      <c r="S230" s="11" t="str">
        <f t="shared" si="448"/>
        <v>0</v>
      </c>
      <c r="T230" s="11" t="str">
        <f t="shared" si="448"/>
        <v>0</v>
      </c>
      <c r="U230" s="11" t="str">
        <f t="shared" si="448"/>
        <v>0</v>
      </c>
      <c r="V230" s="11" t="str">
        <f t="shared" si="448"/>
        <v>0</v>
      </c>
      <c r="W230" s="11" t="str">
        <f t="shared" si="448"/>
        <v>0</v>
      </c>
      <c r="X230" s="11" t="str">
        <f t="shared" si="448"/>
        <v>0</v>
      </c>
      <c r="Y230" s="11" t="str">
        <f t="shared" si="448"/>
        <v>0</v>
      </c>
      <c r="Z230" s="11" t="str">
        <f t="shared" si="448"/>
        <v>0</v>
      </c>
      <c r="AA230" s="11" t="str">
        <f t="shared" si="448"/>
        <v>0</v>
      </c>
      <c r="AB230" s="11" t="str">
        <f t="shared" si="448"/>
        <v>0</v>
      </c>
      <c r="AC230" s="11" t="str">
        <f t="shared" si="448"/>
        <v>0</v>
      </c>
      <c r="AD230" s="11" t="str">
        <f t="shared" si="448"/>
        <v>0</v>
      </c>
      <c r="AE230" s="11" t="str">
        <f t="shared" si="448"/>
        <v>0</v>
      </c>
      <c r="AF230" s="11" t="str">
        <f t="shared" si="448"/>
        <v>0</v>
      </c>
      <c r="AG230" s="11" t="str">
        <f t="shared" si="448"/>
        <v>0</v>
      </c>
      <c r="AH230" s="11" t="str">
        <f t="shared" si="448"/>
        <v>0</v>
      </c>
      <c r="AI230" s="11" t="str">
        <f t="shared" si="448"/>
        <v>0</v>
      </c>
      <c r="AJ230" s="11" t="str">
        <f t="shared" si="448"/>
        <v>0</v>
      </c>
      <c r="AK230" s="11" t="str">
        <f t="shared" si="448"/>
        <v>0</v>
      </c>
      <c r="AL230" s="11" t="str">
        <f t="shared" si="448"/>
        <v>0</v>
      </c>
      <c r="AM230" s="11" t="str">
        <f t="shared" si="448"/>
        <v>0</v>
      </c>
      <c r="AN230" s="11" t="str">
        <f t="shared" si="448"/>
        <v>0</v>
      </c>
      <c r="AO230" s="11" t="str">
        <f t="shared" si="448"/>
        <v>0</v>
      </c>
      <c r="AP230" s="11" t="str">
        <f t="shared" si="448"/>
        <v>0</v>
      </c>
      <c r="AQ230" s="11" t="str">
        <f t="shared" si="448"/>
        <v>0</v>
      </c>
      <c r="AR230" s="11" t="str">
        <f t="shared" si="448"/>
        <v>0</v>
      </c>
      <c r="AS230" s="11" t="str">
        <f t="shared" si="448"/>
        <v>0</v>
      </c>
      <c r="AT230" s="11" t="str">
        <f t="shared" si="448"/>
        <v>0</v>
      </c>
      <c r="AU230" s="11" t="str">
        <f t="shared" si="448"/>
        <v>0</v>
      </c>
      <c r="AV230" s="11" t="str">
        <f t="shared" si="448"/>
        <v>0</v>
      </c>
      <c r="AW230" s="11" t="str">
        <f t="shared" si="448"/>
        <v>0</v>
      </c>
      <c r="AX230" s="11" t="str">
        <f t="shared" si="448"/>
        <v>0</v>
      </c>
      <c r="AY230" s="11" t="str">
        <f t="shared" si="448"/>
        <v>0</v>
      </c>
      <c r="AZ230" s="11" t="str">
        <f t="shared" si="448"/>
        <v>0</v>
      </c>
      <c r="BA230" s="11" t="str">
        <f t="shared" si="448"/>
        <v>0</v>
      </c>
      <c r="BB230" s="11" t="str">
        <f t="shared" si="448"/>
        <v/>
      </c>
      <c r="BC230" s="11" t="str">
        <f t="shared" si="448"/>
        <v/>
      </c>
      <c r="BD230" s="11" t="str">
        <f t="shared" si="448"/>
        <v/>
      </c>
      <c r="BE230" s="11" t="str">
        <f t="shared" si="448"/>
        <v/>
      </c>
      <c r="BF230" s="11" t="str">
        <f t="shared" si="448"/>
        <v/>
      </c>
      <c r="BG230" s="11" t="str">
        <f t="shared" si="448"/>
        <v/>
      </c>
      <c r="BH230" s="11" t="str">
        <f t="shared" si="448"/>
        <v/>
      </c>
      <c r="BI230" s="11" t="str">
        <f t="shared" si="448"/>
        <v/>
      </c>
      <c r="BJ230" s="11" t="str">
        <f t="shared" si="448"/>
        <v/>
      </c>
      <c r="BK230" s="11" t="str">
        <f t="shared" si="448"/>
        <v/>
      </c>
      <c r="BL230" s="11" t="str">
        <f t="shared" si="406"/>
        <v/>
      </c>
      <c r="BM230" s="11" t="str">
        <f t="shared" si="407"/>
        <v/>
      </c>
      <c r="BN230" s="11">
        <f t="shared" si="408"/>
        <v>0</v>
      </c>
      <c r="BO230" s="11" t="b">
        <f t="shared" si="403"/>
        <v>0</v>
      </c>
      <c r="BP230" t="b">
        <f>AND(COUNTIF(ranges!B$2:B$4,'Sample Manifest - ALL TYPES'!G221)=0,NOT(ISBLANK('Sample Manifest - ALL TYPES'!G221)))</f>
        <v>0</v>
      </c>
      <c r="CB230" s="11" t="b">
        <f t="shared" si="409"/>
        <v>0</v>
      </c>
      <c r="CD230" s="54" t="b">
        <f>IF(OR('Sample Manifest - ALL TYPES'!AB221="Custom indexes",'Sample Manifest - ALL TYPES'!AB221="Non-listed commercial indexes"),TRUE,FALSE)</f>
        <v>0</v>
      </c>
      <c r="CE230" s="54"/>
      <c r="CG230" s="62">
        <f>'Sample Manifest - ALL TYPES'!Q221</f>
        <v>0</v>
      </c>
      <c r="CH230" s="61" t="str">
        <f t="shared" ref="CH230:CK230" si="449">SUBSTITUTE(CG230,CH$17,"")</f>
        <v>0</v>
      </c>
      <c r="CI230" s="61" t="str">
        <f t="shared" si="449"/>
        <v>0</v>
      </c>
      <c r="CJ230" s="61" t="str">
        <f t="shared" si="449"/>
        <v>0</v>
      </c>
      <c r="CK230" s="61" t="str">
        <f t="shared" si="449"/>
        <v>0</v>
      </c>
      <c r="CL230" s="61">
        <f t="shared" si="411"/>
        <v>1</v>
      </c>
      <c r="CM230" s="61" t="b">
        <f>AND(NOT(ISBLANK('Sample Manifest - ALL TYPES'!Q221)),NOT(CL230=0))</f>
        <v>0</v>
      </c>
      <c r="CR230" s="11" t="b">
        <f>AND('Sample Manifest - ALL TYPES'!B221="Illumina Library Pool",ISBLANK('Sample Manifest - ALL TYPES'!Z221))</f>
        <v>0</v>
      </c>
    </row>
    <row r="231" spans="1:96" s="11" customFormat="1" x14ac:dyDescent="0.2">
      <c r="A231" s="11">
        <f>'Sample Manifest - ALL TYPES'!C222</f>
        <v>0</v>
      </c>
      <c r="B231" s="11" t="str">
        <f t="shared" ref="B231:BK231" si="450">SUBSTITUTE(A231,B$17,"")</f>
        <v>0</v>
      </c>
      <c r="C231" s="11" t="str">
        <f t="shared" si="450"/>
        <v>0</v>
      </c>
      <c r="D231" s="11" t="str">
        <f t="shared" si="450"/>
        <v>0</v>
      </c>
      <c r="E231" s="11" t="str">
        <f t="shared" si="450"/>
        <v>0</v>
      </c>
      <c r="F231" s="11" t="str">
        <f t="shared" si="450"/>
        <v>0</v>
      </c>
      <c r="G231" s="11" t="str">
        <f t="shared" si="450"/>
        <v>0</v>
      </c>
      <c r="H231" s="11" t="str">
        <f t="shared" si="450"/>
        <v>0</v>
      </c>
      <c r="I231" s="11" t="str">
        <f t="shared" si="450"/>
        <v>0</v>
      </c>
      <c r="J231" s="11" t="str">
        <f t="shared" si="450"/>
        <v>0</v>
      </c>
      <c r="K231" s="11" t="str">
        <f t="shared" si="450"/>
        <v>0</v>
      </c>
      <c r="L231" s="11" t="str">
        <f t="shared" si="450"/>
        <v>0</v>
      </c>
      <c r="M231" s="11" t="str">
        <f t="shared" si="450"/>
        <v>0</v>
      </c>
      <c r="N231" s="11" t="str">
        <f t="shared" si="450"/>
        <v>0</v>
      </c>
      <c r="O231" s="11" t="str">
        <f t="shared" si="450"/>
        <v>0</v>
      </c>
      <c r="P231" s="11" t="str">
        <f t="shared" si="450"/>
        <v>0</v>
      </c>
      <c r="Q231" s="11" t="str">
        <f t="shared" si="450"/>
        <v>0</v>
      </c>
      <c r="R231" s="11" t="str">
        <f t="shared" si="450"/>
        <v>0</v>
      </c>
      <c r="S231" s="11" t="str">
        <f t="shared" si="450"/>
        <v>0</v>
      </c>
      <c r="T231" s="11" t="str">
        <f t="shared" si="450"/>
        <v>0</v>
      </c>
      <c r="U231" s="11" t="str">
        <f t="shared" si="450"/>
        <v>0</v>
      </c>
      <c r="V231" s="11" t="str">
        <f t="shared" si="450"/>
        <v>0</v>
      </c>
      <c r="W231" s="11" t="str">
        <f t="shared" si="450"/>
        <v>0</v>
      </c>
      <c r="X231" s="11" t="str">
        <f t="shared" si="450"/>
        <v>0</v>
      </c>
      <c r="Y231" s="11" t="str">
        <f t="shared" si="450"/>
        <v>0</v>
      </c>
      <c r="Z231" s="11" t="str">
        <f t="shared" si="450"/>
        <v>0</v>
      </c>
      <c r="AA231" s="11" t="str">
        <f t="shared" si="450"/>
        <v>0</v>
      </c>
      <c r="AB231" s="11" t="str">
        <f t="shared" si="450"/>
        <v>0</v>
      </c>
      <c r="AC231" s="11" t="str">
        <f t="shared" si="450"/>
        <v>0</v>
      </c>
      <c r="AD231" s="11" t="str">
        <f t="shared" si="450"/>
        <v>0</v>
      </c>
      <c r="AE231" s="11" t="str">
        <f t="shared" si="450"/>
        <v>0</v>
      </c>
      <c r="AF231" s="11" t="str">
        <f t="shared" si="450"/>
        <v>0</v>
      </c>
      <c r="AG231" s="11" t="str">
        <f t="shared" si="450"/>
        <v>0</v>
      </c>
      <c r="AH231" s="11" t="str">
        <f t="shared" si="450"/>
        <v>0</v>
      </c>
      <c r="AI231" s="11" t="str">
        <f t="shared" si="450"/>
        <v>0</v>
      </c>
      <c r="AJ231" s="11" t="str">
        <f t="shared" si="450"/>
        <v>0</v>
      </c>
      <c r="AK231" s="11" t="str">
        <f t="shared" si="450"/>
        <v>0</v>
      </c>
      <c r="AL231" s="11" t="str">
        <f t="shared" si="450"/>
        <v>0</v>
      </c>
      <c r="AM231" s="11" t="str">
        <f t="shared" si="450"/>
        <v>0</v>
      </c>
      <c r="AN231" s="11" t="str">
        <f t="shared" si="450"/>
        <v>0</v>
      </c>
      <c r="AO231" s="11" t="str">
        <f t="shared" si="450"/>
        <v>0</v>
      </c>
      <c r="AP231" s="11" t="str">
        <f t="shared" si="450"/>
        <v>0</v>
      </c>
      <c r="AQ231" s="11" t="str">
        <f t="shared" si="450"/>
        <v>0</v>
      </c>
      <c r="AR231" s="11" t="str">
        <f t="shared" si="450"/>
        <v>0</v>
      </c>
      <c r="AS231" s="11" t="str">
        <f t="shared" si="450"/>
        <v>0</v>
      </c>
      <c r="AT231" s="11" t="str">
        <f t="shared" si="450"/>
        <v>0</v>
      </c>
      <c r="AU231" s="11" t="str">
        <f t="shared" si="450"/>
        <v>0</v>
      </c>
      <c r="AV231" s="11" t="str">
        <f t="shared" si="450"/>
        <v>0</v>
      </c>
      <c r="AW231" s="11" t="str">
        <f t="shared" si="450"/>
        <v>0</v>
      </c>
      <c r="AX231" s="11" t="str">
        <f t="shared" si="450"/>
        <v>0</v>
      </c>
      <c r="AY231" s="11" t="str">
        <f t="shared" si="450"/>
        <v>0</v>
      </c>
      <c r="AZ231" s="11" t="str">
        <f t="shared" si="450"/>
        <v>0</v>
      </c>
      <c r="BA231" s="11" t="str">
        <f t="shared" si="450"/>
        <v>0</v>
      </c>
      <c r="BB231" s="11" t="str">
        <f t="shared" si="450"/>
        <v/>
      </c>
      <c r="BC231" s="11" t="str">
        <f t="shared" si="450"/>
        <v/>
      </c>
      <c r="BD231" s="11" t="str">
        <f t="shared" si="450"/>
        <v/>
      </c>
      <c r="BE231" s="11" t="str">
        <f t="shared" si="450"/>
        <v/>
      </c>
      <c r="BF231" s="11" t="str">
        <f t="shared" si="450"/>
        <v/>
      </c>
      <c r="BG231" s="11" t="str">
        <f t="shared" si="450"/>
        <v/>
      </c>
      <c r="BH231" s="11" t="str">
        <f t="shared" si="450"/>
        <v/>
      </c>
      <c r="BI231" s="11" t="str">
        <f t="shared" si="450"/>
        <v/>
      </c>
      <c r="BJ231" s="11" t="str">
        <f t="shared" si="450"/>
        <v/>
      </c>
      <c r="BK231" s="11" t="str">
        <f t="shared" si="450"/>
        <v/>
      </c>
      <c r="BL231" s="11" t="str">
        <f t="shared" si="406"/>
        <v/>
      </c>
      <c r="BM231" s="11" t="str">
        <f t="shared" si="407"/>
        <v/>
      </c>
      <c r="BN231" s="11">
        <f t="shared" si="408"/>
        <v>0</v>
      </c>
      <c r="BO231" s="11" t="b">
        <f t="shared" si="403"/>
        <v>0</v>
      </c>
      <c r="BP231" t="b">
        <f>AND(COUNTIF(ranges!B$2:B$4,'Sample Manifest - ALL TYPES'!G222)=0,NOT(ISBLANK('Sample Manifest - ALL TYPES'!G222)))</f>
        <v>0</v>
      </c>
      <c r="CB231" s="11" t="b">
        <f t="shared" si="409"/>
        <v>0</v>
      </c>
      <c r="CD231" s="54" t="b">
        <f>IF(OR('Sample Manifest - ALL TYPES'!AB222="Custom indexes",'Sample Manifest - ALL TYPES'!AB222="Non-listed commercial indexes"),TRUE,FALSE)</f>
        <v>0</v>
      </c>
      <c r="CE231" s="54"/>
      <c r="CG231" s="62">
        <f>'Sample Manifest - ALL TYPES'!Q222</f>
        <v>0</v>
      </c>
      <c r="CH231" s="61" t="str">
        <f t="shared" ref="CH231:CK231" si="451">SUBSTITUTE(CG231,CH$17,"")</f>
        <v>0</v>
      </c>
      <c r="CI231" s="61" t="str">
        <f t="shared" si="451"/>
        <v>0</v>
      </c>
      <c r="CJ231" s="61" t="str">
        <f t="shared" si="451"/>
        <v>0</v>
      </c>
      <c r="CK231" s="61" t="str">
        <f t="shared" si="451"/>
        <v>0</v>
      </c>
      <c r="CL231" s="61">
        <f t="shared" si="411"/>
        <v>1</v>
      </c>
      <c r="CM231" s="61" t="b">
        <f>AND(NOT(ISBLANK('Sample Manifest - ALL TYPES'!Q222)),NOT(CL231=0))</f>
        <v>0</v>
      </c>
      <c r="CR231" s="11" t="b">
        <f>AND('Sample Manifest - ALL TYPES'!B222="Illumina Library Pool",ISBLANK('Sample Manifest - ALL TYPES'!Z222))</f>
        <v>0</v>
      </c>
    </row>
    <row r="232" spans="1:96" s="11" customFormat="1" x14ac:dyDescent="0.2">
      <c r="A232" s="11">
        <f>'Sample Manifest - ALL TYPES'!C223</f>
        <v>0</v>
      </c>
      <c r="B232" s="11" t="str">
        <f t="shared" ref="B232:BK232" si="452">SUBSTITUTE(A232,B$17,"")</f>
        <v>0</v>
      </c>
      <c r="C232" s="11" t="str">
        <f t="shared" si="452"/>
        <v>0</v>
      </c>
      <c r="D232" s="11" t="str">
        <f t="shared" si="452"/>
        <v>0</v>
      </c>
      <c r="E232" s="11" t="str">
        <f t="shared" si="452"/>
        <v>0</v>
      </c>
      <c r="F232" s="11" t="str">
        <f t="shared" si="452"/>
        <v>0</v>
      </c>
      <c r="G232" s="11" t="str">
        <f t="shared" si="452"/>
        <v>0</v>
      </c>
      <c r="H232" s="11" t="str">
        <f t="shared" si="452"/>
        <v>0</v>
      </c>
      <c r="I232" s="11" t="str">
        <f t="shared" si="452"/>
        <v>0</v>
      </c>
      <c r="J232" s="11" t="str">
        <f t="shared" si="452"/>
        <v>0</v>
      </c>
      <c r="K232" s="11" t="str">
        <f t="shared" si="452"/>
        <v>0</v>
      </c>
      <c r="L232" s="11" t="str">
        <f t="shared" si="452"/>
        <v>0</v>
      </c>
      <c r="M232" s="11" t="str">
        <f t="shared" si="452"/>
        <v>0</v>
      </c>
      <c r="N232" s="11" t="str">
        <f t="shared" si="452"/>
        <v>0</v>
      </c>
      <c r="O232" s="11" t="str">
        <f t="shared" si="452"/>
        <v>0</v>
      </c>
      <c r="P232" s="11" t="str">
        <f t="shared" si="452"/>
        <v>0</v>
      </c>
      <c r="Q232" s="11" t="str">
        <f t="shared" si="452"/>
        <v>0</v>
      </c>
      <c r="R232" s="11" t="str">
        <f t="shared" si="452"/>
        <v>0</v>
      </c>
      <c r="S232" s="11" t="str">
        <f t="shared" si="452"/>
        <v>0</v>
      </c>
      <c r="T232" s="11" t="str">
        <f t="shared" si="452"/>
        <v>0</v>
      </c>
      <c r="U232" s="11" t="str">
        <f t="shared" si="452"/>
        <v>0</v>
      </c>
      <c r="V232" s="11" t="str">
        <f t="shared" si="452"/>
        <v>0</v>
      </c>
      <c r="W232" s="11" t="str">
        <f t="shared" si="452"/>
        <v>0</v>
      </c>
      <c r="X232" s="11" t="str">
        <f t="shared" si="452"/>
        <v>0</v>
      </c>
      <c r="Y232" s="11" t="str">
        <f t="shared" si="452"/>
        <v>0</v>
      </c>
      <c r="Z232" s="11" t="str">
        <f t="shared" si="452"/>
        <v>0</v>
      </c>
      <c r="AA232" s="11" t="str">
        <f t="shared" si="452"/>
        <v>0</v>
      </c>
      <c r="AB232" s="11" t="str">
        <f t="shared" si="452"/>
        <v>0</v>
      </c>
      <c r="AC232" s="11" t="str">
        <f t="shared" si="452"/>
        <v>0</v>
      </c>
      <c r="AD232" s="11" t="str">
        <f t="shared" si="452"/>
        <v>0</v>
      </c>
      <c r="AE232" s="11" t="str">
        <f t="shared" si="452"/>
        <v>0</v>
      </c>
      <c r="AF232" s="11" t="str">
        <f t="shared" si="452"/>
        <v>0</v>
      </c>
      <c r="AG232" s="11" t="str">
        <f t="shared" si="452"/>
        <v>0</v>
      </c>
      <c r="AH232" s="11" t="str">
        <f t="shared" si="452"/>
        <v>0</v>
      </c>
      <c r="AI232" s="11" t="str">
        <f t="shared" si="452"/>
        <v>0</v>
      </c>
      <c r="AJ232" s="11" t="str">
        <f t="shared" si="452"/>
        <v>0</v>
      </c>
      <c r="AK232" s="11" t="str">
        <f t="shared" si="452"/>
        <v>0</v>
      </c>
      <c r="AL232" s="11" t="str">
        <f t="shared" si="452"/>
        <v>0</v>
      </c>
      <c r="AM232" s="11" t="str">
        <f t="shared" si="452"/>
        <v>0</v>
      </c>
      <c r="AN232" s="11" t="str">
        <f t="shared" si="452"/>
        <v>0</v>
      </c>
      <c r="AO232" s="11" t="str">
        <f t="shared" si="452"/>
        <v>0</v>
      </c>
      <c r="AP232" s="11" t="str">
        <f t="shared" si="452"/>
        <v>0</v>
      </c>
      <c r="AQ232" s="11" t="str">
        <f t="shared" si="452"/>
        <v>0</v>
      </c>
      <c r="AR232" s="11" t="str">
        <f t="shared" si="452"/>
        <v>0</v>
      </c>
      <c r="AS232" s="11" t="str">
        <f t="shared" si="452"/>
        <v>0</v>
      </c>
      <c r="AT232" s="11" t="str">
        <f t="shared" si="452"/>
        <v>0</v>
      </c>
      <c r="AU232" s="11" t="str">
        <f t="shared" si="452"/>
        <v>0</v>
      </c>
      <c r="AV232" s="11" t="str">
        <f t="shared" si="452"/>
        <v>0</v>
      </c>
      <c r="AW232" s="11" t="str">
        <f t="shared" si="452"/>
        <v>0</v>
      </c>
      <c r="AX232" s="11" t="str">
        <f t="shared" si="452"/>
        <v>0</v>
      </c>
      <c r="AY232" s="11" t="str">
        <f t="shared" si="452"/>
        <v>0</v>
      </c>
      <c r="AZ232" s="11" t="str">
        <f t="shared" si="452"/>
        <v>0</v>
      </c>
      <c r="BA232" s="11" t="str">
        <f t="shared" si="452"/>
        <v>0</v>
      </c>
      <c r="BB232" s="11" t="str">
        <f t="shared" si="452"/>
        <v/>
      </c>
      <c r="BC232" s="11" t="str">
        <f t="shared" si="452"/>
        <v/>
      </c>
      <c r="BD232" s="11" t="str">
        <f t="shared" si="452"/>
        <v/>
      </c>
      <c r="BE232" s="11" t="str">
        <f t="shared" si="452"/>
        <v/>
      </c>
      <c r="BF232" s="11" t="str">
        <f t="shared" si="452"/>
        <v/>
      </c>
      <c r="BG232" s="11" t="str">
        <f t="shared" si="452"/>
        <v/>
      </c>
      <c r="BH232" s="11" t="str">
        <f t="shared" si="452"/>
        <v/>
      </c>
      <c r="BI232" s="11" t="str">
        <f t="shared" si="452"/>
        <v/>
      </c>
      <c r="BJ232" s="11" t="str">
        <f t="shared" si="452"/>
        <v/>
      </c>
      <c r="BK232" s="11" t="str">
        <f t="shared" si="452"/>
        <v/>
      </c>
      <c r="BL232" s="11" t="str">
        <f t="shared" si="406"/>
        <v/>
      </c>
      <c r="BM232" s="11" t="str">
        <f t="shared" si="407"/>
        <v/>
      </c>
      <c r="BN232" s="11">
        <f t="shared" si="408"/>
        <v>0</v>
      </c>
      <c r="BO232" s="11" t="b">
        <f t="shared" si="403"/>
        <v>0</v>
      </c>
      <c r="BP232" t="b">
        <f>AND(COUNTIF(ranges!B$2:B$4,'Sample Manifest - ALL TYPES'!G223)=0,NOT(ISBLANK('Sample Manifest - ALL TYPES'!G223)))</f>
        <v>0</v>
      </c>
      <c r="CB232" s="11" t="b">
        <f t="shared" si="409"/>
        <v>0</v>
      </c>
      <c r="CD232" s="54" t="b">
        <f>IF(OR('Sample Manifest - ALL TYPES'!AB223="Custom indexes",'Sample Manifest - ALL TYPES'!AB223="Non-listed commercial indexes"),TRUE,FALSE)</f>
        <v>0</v>
      </c>
      <c r="CE232" s="54"/>
      <c r="CG232" s="62">
        <f>'Sample Manifest - ALL TYPES'!Q223</f>
        <v>0</v>
      </c>
      <c r="CH232" s="61" t="str">
        <f t="shared" ref="CH232:CK232" si="453">SUBSTITUTE(CG232,CH$17,"")</f>
        <v>0</v>
      </c>
      <c r="CI232" s="61" t="str">
        <f t="shared" si="453"/>
        <v>0</v>
      </c>
      <c r="CJ232" s="61" t="str">
        <f t="shared" si="453"/>
        <v>0</v>
      </c>
      <c r="CK232" s="61" t="str">
        <f t="shared" si="453"/>
        <v>0</v>
      </c>
      <c r="CL232" s="61">
        <f t="shared" si="411"/>
        <v>1</v>
      </c>
      <c r="CM232" s="61" t="b">
        <f>AND(NOT(ISBLANK('Sample Manifest - ALL TYPES'!Q223)),NOT(CL232=0))</f>
        <v>0</v>
      </c>
      <c r="CR232" s="11" t="b">
        <f>AND('Sample Manifest - ALL TYPES'!B223="Illumina Library Pool",ISBLANK('Sample Manifest - ALL TYPES'!Z223))</f>
        <v>0</v>
      </c>
    </row>
    <row r="233" spans="1:96" s="11" customFormat="1" x14ac:dyDescent="0.2">
      <c r="A233" s="11">
        <f>'Sample Manifest - ALL TYPES'!C224</f>
        <v>0</v>
      </c>
      <c r="B233" s="11" t="str">
        <f t="shared" ref="B233:BK233" si="454">SUBSTITUTE(A233,B$17,"")</f>
        <v>0</v>
      </c>
      <c r="C233" s="11" t="str">
        <f t="shared" si="454"/>
        <v>0</v>
      </c>
      <c r="D233" s="11" t="str">
        <f t="shared" si="454"/>
        <v>0</v>
      </c>
      <c r="E233" s="11" t="str">
        <f t="shared" si="454"/>
        <v>0</v>
      </c>
      <c r="F233" s="11" t="str">
        <f t="shared" si="454"/>
        <v>0</v>
      </c>
      <c r="G233" s="11" t="str">
        <f t="shared" si="454"/>
        <v>0</v>
      </c>
      <c r="H233" s="11" t="str">
        <f t="shared" si="454"/>
        <v>0</v>
      </c>
      <c r="I233" s="11" t="str">
        <f t="shared" si="454"/>
        <v>0</v>
      </c>
      <c r="J233" s="11" t="str">
        <f t="shared" si="454"/>
        <v>0</v>
      </c>
      <c r="K233" s="11" t="str">
        <f t="shared" si="454"/>
        <v>0</v>
      </c>
      <c r="L233" s="11" t="str">
        <f t="shared" si="454"/>
        <v>0</v>
      </c>
      <c r="M233" s="11" t="str">
        <f t="shared" si="454"/>
        <v>0</v>
      </c>
      <c r="N233" s="11" t="str">
        <f t="shared" si="454"/>
        <v>0</v>
      </c>
      <c r="O233" s="11" t="str">
        <f t="shared" si="454"/>
        <v>0</v>
      </c>
      <c r="P233" s="11" t="str">
        <f t="shared" si="454"/>
        <v>0</v>
      </c>
      <c r="Q233" s="11" t="str">
        <f t="shared" si="454"/>
        <v>0</v>
      </c>
      <c r="R233" s="11" t="str">
        <f t="shared" si="454"/>
        <v>0</v>
      </c>
      <c r="S233" s="11" t="str">
        <f t="shared" si="454"/>
        <v>0</v>
      </c>
      <c r="T233" s="11" t="str">
        <f t="shared" si="454"/>
        <v>0</v>
      </c>
      <c r="U233" s="11" t="str">
        <f t="shared" si="454"/>
        <v>0</v>
      </c>
      <c r="V233" s="11" t="str">
        <f t="shared" si="454"/>
        <v>0</v>
      </c>
      <c r="W233" s="11" t="str">
        <f t="shared" si="454"/>
        <v>0</v>
      </c>
      <c r="X233" s="11" t="str">
        <f t="shared" si="454"/>
        <v>0</v>
      </c>
      <c r="Y233" s="11" t="str">
        <f t="shared" si="454"/>
        <v>0</v>
      </c>
      <c r="Z233" s="11" t="str">
        <f t="shared" si="454"/>
        <v>0</v>
      </c>
      <c r="AA233" s="11" t="str">
        <f t="shared" si="454"/>
        <v>0</v>
      </c>
      <c r="AB233" s="11" t="str">
        <f t="shared" si="454"/>
        <v>0</v>
      </c>
      <c r="AC233" s="11" t="str">
        <f t="shared" si="454"/>
        <v>0</v>
      </c>
      <c r="AD233" s="11" t="str">
        <f t="shared" si="454"/>
        <v>0</v>
      </c>
      <c r="AE233" s="11" t="str">
        <f t="shared" si="454"/>
        <v>0</v>
      </c>
      <c r="AF233" s="11" t="str">
        <f t="shared" si="454"/>
        <v>0</v>
      </c>
      <c r="AG233" s="11" t="str">
        <f t="shared" si="454"/>
        <v>0</v>
      </c>
      <c r="AH233" s="11" t="str">
        <f t="shared" si="454"/>
        <v>0</v>
      </c>
      <c r="AI233" s="11" t="str">
        <f t="shared" si="454"/>
        <v>0</v>
      </c>
      <c r="AJ233" s="11" t="str">
        <f t="shared" si="454"/>
        <v>0</v>
      </c>
      <c r="AK233" s="11" t="str">
        <f t="shared" si="454"/>
        <v>0</v>
      </c>
      <c r="AL233" s="11" t="str">
        <f t="shared" si="454"/>
        <v>0</v>
      </c>
      <c r="AM233" s="11" t="str">
        <f t="shared" si="454"/>
        <v>0</v>
      </c>
      <c r="AN233" s="11" t="str">
        <f t="shared" si="454"/>
        <v>0</v>
      </c>
      <c r="AO233" s="11" t="str">
        <f t="shared" si="454"/>
        <v>0</v>
      </c>
      <c r="AP233" s="11" t="str">
        <f t="shared" si="454"/>
        <v>0</v>
      </c>
      <c r="AQ233" s="11" t="str">
        <f t="shared" si="454"/>
        <v>0</v>
      </c>
      <c r="AR233" s="11" t="str">
        <f t="shared" si="454"/>
        <v>0</v>
      </c>
      <c r="AS233" s="11" t="str">
        <f t="shared" si="454"/>
        <v>0</v>
      </c>
      <c r="AT233" s="11" t="str">
        <f t="shared" si="454"/>
        <v>0</v>
      </c>
      <c r="AU233" s="11" t="str">
        <f t="shared" si="454"/>
        <v>0</v>
      </c>
      <c r="AV233" s="11" t="str">
        <f t="shared" si="454"/>
        <v>0</v>
      </c>
      <c r="AW233" s="11" t="str">
        <f t="shared" si="454"/>
        <v>0</v>
      </c>
      <c r="AX233" s="11" t="str">
        <f t="shared" si="454"/>
        <v>0</v>
      </c>
      <c r="AY233" s="11" t="str">
        <f t="shared" si="454"/>
        <v>0</v>
      </c>
      <c r="AZ233" s="11" t="str">
        <f t="shared" si="454"/>
        <v>0</v>
      </c>
      <c r="BA233" s="11" t="str">
        <f t="shared" si="454"/>
        <v>0</v>
      </c>
      <c r="BB233" s="11" t="str">
        <f t="shared" si="454"/>
        <v/>
      </c>
      <c r="BC233" s="11" t="str">
        <f t="shared" si="454"/>
        <v/>
      </c>
      <c r="BD233" s="11" t="str">
        <f t="shared" si="454"/>
        <v/>
      </c>
      <c r="BE233" s="11" t="str">
        <f t="shared" si="454"/>
        <v/>
      </c>
      <c r="BF233" s="11" t="str">
        <f t="shared" si="454"/>
        <v/>
      </c>
      <c r="BG233" s="11" t="str">
        <f t="shared" si="454"/>
        <v/>
      </c>
      <c r="BH233" s="11" t="str">
        <f t="shared" si="454"/>
        <v/>
      </c>
      <c r="BI233" s="11" t="str">
        <f t="shared" si="454"/>
        <v/>
      </c>
      <c r="BJ233" s="11" t="str">
        <f t="shared" si="454"/>
        <v/>
      </c>
      <c r="BK233" s="11" t="str">
        <f t="shared" si="454"/>
        <v/>
      </c>
      <c r="BL233" s="11" t="str">
        <f t="shared" si="406"/>
        <v/>
      </c>
      <c r="BM233" s="11" t="str">
        <f t="shared" si="407"/>
        <v/>
      </c>
      <c r="BN233" s="11">
        <f t="shared" si="408"/>
        <v>0</v>
      </c>
      <c r="BO233" s="11" t="b">
        <f t="shared" si="403"/>
        <v>0</v>
      </c>
      <c r="BP233" t="b">
        <f>AND(COUNTIF(ranges!B$2:B$4,'Sample Manifest - ALL TYPES'!G224)=0,NOT(ISBLANK('Sample Manifest - ALL TYPES'!G224)))</f>
        <v>0</v>
      </c>
      <c r="CB233" s="11" t="b">
        <f t="shared" si="409"/>
        <v>0</v>
      </c>
      <c r="CD233" s="54" t="b">
        <f>IF(OR('Sample Manifest - ALL TYPES'!AB224="Custom indexes",'Sample Manifest - ALL TYPES'!AB224="Non-listed commercial indexes"),TRUE,FALSE)</f>
        <v>0</v>
      </c>
      <c r="CE233" s="54"/>
      <c r="CG233" s="62">
        <f>'Sample Manifest - ALL TYPES'!Q224</f>
        <v>0</v>
      </c>
      <c r="CH233" s="61" t="str">
        <f t="shared" ref="CH233:CK233" si="455">SUBSTITUTE(CG233,CH$17,"")</f>
        <v>0</v>
      </c>
      <c r="CI233" s="61" t="str">
        <f t="shared" si="455"/>
        <v>0</v>
      </c>
      <c r="CJ233" s="61" t="str">
        <f t="shared" si="455"/>
        <v>0</v>
      </c>
      <c r="CK233" s="61" t="str">
        <f t="shared" si="455"/>
        <v>0</v>
      </c>
      <c r="CL233" s="61">
        <f t="shared" si="411"/>
        <v>1</v>
      </c>
      <c r="CM233" s="61" t="b">
        <f>AND(NOT(ISBLANK('Sample Manifest - ALL TYPES'!Q224)),NOT(CL233=0))</f>
        <v>0</v>
      </c>
      <c r="CR233" s="11" t="b">
        <f>AND('Sample Manifest - ALL TYPES'!B224="Illumina Library Pool",ISBLANK('Sample Manifest - ALL TYPES'!Z224))</f>
        <v>0</v>
      </c>
    </row>
    <row r="234" spans="1:96" s="11" customFormat="1" x14ac:dyDescent="0.2">
      <c r="A234" s="11">
        <f>'Sample Manifest - ALL TYPES'!C225</f>
        <v>0</v>
      </c>
      <c r="B234" s="11" t="str">
        <f t="shared" ref="B234:BK234" si="456">SUBSTITUTE(A234,B$17,"")</f>
        <v>0</v>
      </c>
      <c r="C234" s="11" t="str">
        <f t="shared" si="456"/>
        <v>0</v>
      </c>
      <c r="D234" s="11" t="str">
        <f t="shared" si="456"/>
        <v>0</v>
      </c>
      <c r="E234" s="11" t="str">
        <f t="shared" si="456"/>
        <v>0</v>
      </c>
      <c r="F234" s="11" t="str">
        <f t="shared" si="456"/>
        <v>0</v>
      </c>
      <c r="G234" s="11" t="str">
        <f t="shared" si="456"/>
        <v>0</v>
      </c>
      <c r="H234" s="11" t="str">
        <f t="shared" si="456"/>
        <v>0</v>
      </c>
      <c r="I234" s="11" t="str">
        <f t="shared" si="456"/>
        <v>0</v>
      </c>
      <c r="J234" s="11" t="str">
        <f t="shared" si="456"/>
        <v>0</v>
      </c>
      <c r="K234" s="11" t="str">
        <f t="shared" si="456"/>
        <v>0</v>
      </c>
      <c r="L234" s="11" t="str">
        <f t="shared" si="456"/>
        <v>0</v>
      </c>
      <c r="M234" s="11" t="str">
        <f t="shared" si="456"/>
        <v>0</v>
      </c>
      <c r="N234" s="11" t="str">
        <f t="shared" si="456"/>
        <v>0</v>
      </c>
      <c r="O234" s="11" t="str">
        <f t="shared" si="456"/>
        <v>0</v>
      </c>
      <c r="P234" s="11" t="str">
        <f t="shared" si="456"/>
        <v>0</v>
      </c>
      <c r="Q234" s="11" t="str">
        <f t="shared" si="456"/>
        <v>0</v>
      </c>
      <c r="R234" s="11" t="str">
        <f t="shared" si="456"/>
        <v>0</v>
      </c>
      <c r="S234" s="11" t="str">
        <f t="shared" si="456"/>
        <v>0</v>
      </c>
      <c r="T234" s="11" t="str">
        <f t="shared" si="456"/>
        <v>0</v>
      </c>
      <c r="U234" s="11" t="str">
        <f t="shared" si="456"/>
        <v>0</v>
      </c>
      <c r="V234" s="11" t="str">
        <f t="shared" si="456"/>
        <v>0</v>
      </c>
      <c r="W234" s="11" t="str">
        <f t="shared" si="456"/>
        <v>0</v>
      </c>
      <c r="X234" s="11" t="str">
        <f t="shared" si="456"/>
        <v>0</v>
      </c>
      <c r="Y234" s="11" t="str">
        <f t="shared" si="456"/>
        <v>0</v>
      </c>
      <c r="Z234" s="11" t="str">
        <f t="shared" si="456"/>
        <v>0</v>
      </c>
      <c r="AA234" s="11" t="str">
        <f t="shared" si="456"/>
        <v>0</v>
      </c>
      <c r="AB234" s="11" t="str">
        <f t="shared" si="456"/>
        <v>0</v>
      </c>
      <c r="AC234" s="11" t="str">
        <f t="shared" si="456"/>
        <v>0</v>
      </c>
      <c r="AD234" s="11" t="str">
        <f t="shared" si="456"/>
        <v>0</v>
      </c>
      <c r="AE234" s="11" t="str">
        <f t="shared" si="456"/>
        <v>0</v>
      </c>
      <c r="AF234" s="11" t="str">
        <f t="shared" si="456"/>
        <v>0</v>
      </c>
      <c r="AG234" s="11" t="str">
        <f t="shared" si="456"/>
        <v>0</v>
      </c>
      <c r="AH234" s="11" t="str">
        <f t="shared" si="456"/>
        <v>0</v>
      </c>
      <c r="AI234" s="11" t="str">
        <f t="shared" si="456"/>
        <v>0</v>
      </c>
      <c r="AJ234" s="11" t="str">
        <f t="shared" si="456"/>
        <v>0</v>
      </c>
      <c r="AK234" s="11" t="str">
        <f t="shared" si="456"/>
        <v>0</v>
      </c>
      <c r="AL234" s="11" t="str">
        <f t="shared" si="456"/>
        <v>0</v>
      </c>
      <c r="AM234" s="11" t="str">
        <f t="shared" si="456"/>
        <v>0</v>
      </c>
      <c r="AN234" s="11" t="str">
        <f t="shared" si="456"/>
        <v>0</v>
      </c>
      <c r="AO234" s="11" t="str">
        <f t="shared" si="456"/>
        <v>0</v>
      </c>
      <c r="AP234" s="11" t="str">
        <f t="shared" si="456"/>
        <v>0</v>
      </c>
      <c r="AQ234" s="11" t="str">
        <f t="shared" si="456"/>
        <v>0</v>
      </c>
      <c r="AR234" s="11" t="str">
        <f t="shared" si="456"/>
        <v>0</v>
      </c>
      <c r="AS234" s="11" t="str">
        <f t="shared" si="456"/>
        <v>0</v>
      </c>
      <c r="AT234" s="11" t="str">
        <f t="shared" si="456"/>
        <v>0</v>
      </c>
      <c r="AU234" s="11" t="str">
        <f t="shared" si="456"/>
        <v>0</v>
      </c>
      <c r="AV234" s="11" t="str">
        <f t="shared" si="456"/>
        <v>0</v>
      </c>
      <c r="AW234" s="11" t="str">
        <f t="shared" si="456"/>
        <v>0</v>
      </c>
      <c r="AX234" s="11" t="str">
        <f t="shared" si="456"/>
        <v>0</v>
      </c>
      <c r="AY234" s="11" t="str">
        <f t="shared" si="456"/>
        <v>0</v>
      </c>
      <c r="AZ234" s="11" t="str">
        <f t="shared" si="456"/>
        <v>0</v>
      </c>
      <c r="BA234" s="11" t="str">
        <f t="shared" si="456"/>
        <v>0</v>
      </c>
      <c r="BB234" s="11" t="str">
        <f t="shared" si="456"/>
        <v/>
      </c>
      <c r="BC234" s="11" t="str">
        <f t="shared" si="456"/>
        <v/>
      </c>
      <c r="BD234" s="11" t="str">
        <f t="shared" si="456"/>
        <v/>
      </c>
      <c r="BE234" s="11" t="str">
        <f t="shared" si="456"/>
        <v/>
      </c>
      <c r="BF234" s="11" t="str">
        <f t="shared" si="456"/>
        <v/>
      </c>
      <c r="BG234" s="11" t="str">
        <f t="shared" si="456"/>
        <v/>
      </c>
      <c r="BH234" s="11" t="str">
        <f t="shared" si="456"/>
        <v/>
      </c>
      <c r="BI234" s="11" t="str">
        <f t="shared" si="456"/>
        <v/>
      </c>
      <c r="BJ234" s="11" t="str">
        <f t="shared" si="456"/>
        <v/>
      </c>
      <c r="BK234" s="11" t="str">
        <f t="shared" si="456"/>
        <v/>
      </c>
      <c r="BL234" s="11" t="str">
        <f t="shared" si="406"/>
        <v/>
      </c>
      <c r="BM234" s="11" t="str">
        <f t="shared" si="407"/>
        <v/>
      </c>
      <c r="BN234" s="11">
        <f t="shared" si="408"/>
        <v>0</v>
      </c>
      <c r="BO234" s="11" t="b">
        <f t="shared" si="403"/>
        <v>0</v>
      </c>
      <c r="BP234" t="b">
        <f>AND(COUNTIF(ranges!B$2:B$4,'Sample Manifest - ALL TYPES'!G225)=0,NOT(ISBLANK('Sample Manifest - ALL TYPES'!G225)))</f>
        <v>0</v>
      </c>
      <c r="CB234" s="11" t="b">
        <f t="shared" si="409"/>
        <v>0</v>
      </c>
      <c r="CD234" s="54" t="b">
        <f>IF(OR('Sample Manifest - ALL TYPES'!AB225="Custom indexes",'Sample Manifest - ALL TYPES'!AB225="Non-listed commercial indexes"),TRUE,FALSE)</f>
        <v>0</v>
      </c>
      <c r="CE234" s="54"/>
      <c r="CG234" s="62">
        <f>'Sample Manifest - ALL TYPES'!Q225</f>
        <v>0</v>
      </c>
      <c r="CH234" s="61" t="str">
        <f t="shared" ref="CH234:CK234" si="457">SUBSTITUTE(CG234,CH$17,"")</f>
        <v>0</v>
      </c>
      <c r="CI234" s="61" t="str">
        <f t="shared" si="457"/>
        <v>0</v>
      </c>
      <c r="CJ234" s="61" t="str">
        <f t="shared" si="457"/>
        <v>0</v>
      </c>
      <c r="CK234" s="61" t="str">
        <f t="shared" si="457"/>
        <v>0</v>
      </c>
      <c r="CL234" s="61">
        <f t="shared" si="411"/>
        <v>1</v>
      </c>
      <c r="CM234" s="61" t="b">
        <f>AND(NOT(ISBLANK('Sample Manifest - ALL TYPES'!Q225)),NOT(CL234=0))</f>
        <v>0</v>
      </c>
      <c r="CR234" s="11" t="b">
        <f>AND('Sample Manifest - ALL TYPES'!B225="Illumina Library Pool",ISBLANK('Sample Manifest - ALL TYPES'!Z225))</f>
        <v>0</v>
      </c>
    </row>
    <row r="235" spans="1:96" s="11" customFormat="1" x14ac:dyDescent="0.2">
      <c r="A235" s="11">
        <f>'Sample Manifest - ALL TYPES'!C226</f>
        <v>0</v>
      </c>
      <c r="B235" s="11" t="str">
        <f t="shared" ref="B235:BK235" si="458">SUBSTITUTE(A235,B$17,"")</f>
        <v>0</v>
      </c>
      <c r="C235" s="11" t="str">
        <f t="shared" si="458"/>
        <v>0</v>
      </c>
      <c r="D235" s="11" t="str">
        <f t="shared" si="458"/>
        <v>0</v>
      </c>
      <c r="E235" s="11" t="str">
        <f t="shared" si="458"/>
        <v>0</v>
      </c>
      <c r="F235" s="11" t="str">
        <f t="shared" si="458"/>
        <v>0</v>
      </c>
      <c r="G235" s="11" t="str">
        <f t="shared" si="458"/>
        <v>0</v>
      </c>
      <c r="H235" s="11" t="str">
        <f t="shared" si="458"/>
        <v>0</v>
      </c>
      <c r="I235" s="11" t="str">
        <f t="shared" si="458"/>
        <v>0</v>
      </c>
      <c r="J235" s="11" t="str">
        <f t="shared" si="458"/>
        <v>0</v>
      </c>
      <c r="K235" s="11" t="str">
        <f t="shared" si="458"/>
        <v>0</v>
      </c>
      <c r="L235" s="11" t="str">
        <f t="shared" si="458"/>
        <v>0</v>
      </c>
      <c r="M235" s="11" t="str">
        <f t="shared" si="458"/>
        <v>0</v>
      </c>
      <c r="N235" s="11" t="str">
        <f t="shared" si="458"/>
        <v>0</v>
      </c>
      <c r="O235" s="11" t="str">
        <f t="shared" si="458"/>
        <v>0</v>
      </c>
      <c r="P235" s="11" t="str">
        <f t="shared" si="458"/>
        <v>0</v>
      </c>
      <c r="Q235" s="11" t="str">
        <f t="shared" si="458"/>
        <v>0</v>
      </c>
      <c r="R235" s="11" t="str">
        <f t="shared" si="458"/>
        <v>0</v>
      </c>
      <c r="S235" s="11" t="str">
        <f t="shared" si="458"/>
        <v>0</v>
      </c>
      <c r="T235" s="11" t="str">
        <f t="shared" si="458"/>
        <v>0</v>
      </c>
      <c r="U235" s="11" t="str">
        <f t="shared" si="458"/>
        <v>0</v>
      </c>
      <c r="V235" s="11" t="str">
        <f t="shared" si="458"/>
        <v>0</v>
      </c>
      <c r="W235" s="11" t="str">
        <f t="shared" si="458"/>
        <v>0</v>
      </c>
      <c r="X235" s="11" t="str">
        <f t="shared" si="458"/>
        <v>0</v>
      </c>
      <c r="Y235" s="11" t="str">
        <f t="shared" si="458"/>
        <v>0</v>
      </c>
      <c r="Z235" s="11" t="str">
        <f t="shared" si="458"/>
        <v>0</v>
      </c>
      <c r="AA235" s="11" t="str">
        <f t="shared" si="458"/>
        <v>0</v>
      </c>
      <c r="AB235" s="11" t="str">
        <f t="shared" si="458"/>
        <v>0</v>
      </c>
      <c r="AC235" s="11" t="str">
        <f t="shared" si="458"/>
        <v>0</v>
      </c>
      <c r="AD235" s="11" t="str">
        <f t="shared" si="458"/>
        <v>0</v>
      </c>
      <c r="AE235" s="11" t="str">
        <f t="shared" si="458"/>
        <v>0</v>
      </c>
      <c r="AF235" s="11" t="str">
        <f t="shared" si="458"/>
        <v>0</v>
      </c>
      <c r="AG235" s="11" t="str">
        <f t="shared" si="458"/>
        <v>0</v>
      </c>
      <c r="AH235" s="11" t="str">
        <f t="shared" si="458"/>
        <v>0</v>
      </c>
      <c r="AI235" s="11" t="str">
        <f t="shared" si="458"/>
        <v>0</v>
      </c>
      <c r="AJ235" s="11" t="str">
        <f t="shared" si="458"/>
        <v>0</v>
      </c>
      <c r="AK235" s="11" t="str">
        <f t="shared" si="458"/>
        <v>0</v>
      </c>
      <c r="AL235" s="11" t="str">
        <f t="shared" si="458"/>
        <v>0</v>
      </c>
      <c r="AM235" s="11" t="str">
        <f t="shared" si="458"/>
        <v>0</v>
      </c>
      <c r="AN235" s="11" t="str">
        <f t="shared" si="458"/>
        <v>0</v>
      </c>
      <c r="AO235" s="11" t="str">
        <f t="shared" si="458"/>
        <v>0</v>
      </c>
      <c r="AP235" s="11" t="str">
        <f t="shared" si="458"/>
        <v>0</v>
      </c>
      <c r="AQ235" s="11" t="str">
        <f t="shared" si="458"/>
        <v>0</v>
      </c>
      <c r="AR235" s="11" t="str">
        <f t="shared" si="458"/>
        <v>0</v>
      </c>
      <c r="AS235" s="11" t="str">
        <f t="shared" si="458"/>
        <v>0</v>
      </c>
      <c r="AT235" s="11" t="str">
        <f t="shared" si="458"/>
        <v>0</v>
      </c>
      <c r="AU235" s="11" t="str">
        <f t="shared" si="458"/>
        <v>0</v>
      </c>
      <c r="AV235" s="11" t="str">
        <f t="shared" si="458"/>
        <v>0</v>
      </c>
      <c r="AW235" s="11" t="str">
        <f t="shared" si="458"/>
        <v>0</v>
      </c>
      <c r="AX235" s="11" t="str">
        <f t="shared" si="458"/>
        <v>0</v>
      </c>
      <c r="AY235" s="11" t="str">
        <f t="shared" si="458"/>
        <v>0</v>
      </c>
      <c r="AZ235" s="11" t="str">
        <f t="shared" si="458"/>
        <v>0</v>
      </c>
      <c r="BA235" s="11" t="str">
        <f t="shared" si="458"/>
        <v>0</v>
      </c>
      <c r="BB235" s="11" t="str">
        <f t="shared" si="458"/>
        <v/>
      </c>
      <c r="BC235" s="11" t="str">
        <f t="shared" si="458"/>
        <v/>
      </c>
      <c r="BD235" s="11" t="str">
        <f t="shared" si="458"/>
        <v/>
      </c>
      <c r="BE235" s="11" t="str">
        <f t="shared" si="458"/>
        <v/>
      </c>
      <c r="BF235" s="11" t="str">
        <f t="shared" si="458"/>
        <v/>
      </c>
      <c r="BG235" s="11" t="str">
        <f t="shared" si="458"/>
        <v/>
      </c>
      <c r="BH235" s="11" t="str">
        <f t="shared" si="458"/>
        <v/>
      </c>
      <c r="BI235" s="11" t="str">
        <f t="shared" si="458"/>
        <v/>
      </c>
      <c r="BJ235" s="11" t="str">
        <f t="shared" si="458"/>
        <v/>
      </c>
      <c r="BK235" s="11" t="str">
        <f t="shared" si="458"/>
        <v/>
      </c>
      <c r="BL235" s="11" t="str">
        <f t="shared" si="406"/>
        <v/>
      </c>
      <c r="BM235" s="11" t="str">
        <f t="shared" si="407"/>
        <v/>
      </c>
      <c r="BN235" s="11">
        <f t="shared" si="408"/>
        <v>0</v>
      </c>
      <c r="BO235" s="11" t="b">
        <f t="shared" si="403"/>
        <v>0</v>
      </c>
      <c r="BP235" t="b">
        <f>AND(COUNTIF(ranges!B$2:B$4,'Sample Manifest - ALL TYPES'!G226)=0,NOT(ISBLANK('Sample Manifest - ALL TYPES'!G226)))</f>
        <v>0</v>
      </c>
      <c r="CB235" s="11" t="b">
        <f t="shared" si="409"/>
        <v>0</v>
      </c>
      <c r="CD235" s="54" t="b">
        <f>IF(OR('Sample Manifest - ALL TYPES'!AB226="Custom indexes",'Sample Manifest - ALL TYPES'!AB226="Non-listed commercial indexes"),TRUE,FALSE)</f>
        <v>0</v>
      </c>
      <c r="CE235" s="54"/>
      <c r="CG235" s="62">
        <f>'Sample Manifest - ALL TYPES'!Q226</f>
        <v>0</v>
      </c>
      <c r="CH235" s="61" t="str">
        <f t="shared" ref="CH235:CK235" si="459">SUBSTITUTE(CG235,CH$17,"")</f>
        <v>0</v>
      </c>
      <c r="CI235" s="61" t="str">
        <f t="shared" si="459"/>
        <v>0</v>
      </c>
      <c r="CJ235" s="61" t="str">
        <f t="shared" si="459"/>
        <v>0</v>
      </c>
      <c r="CK235" s="61" t="str">
        <f t="shared" si="459"/>
        <v>0</v>
      </c>
      <c r="CL235" s="61">
        <f t="shared" si="411"/>
        <v>1</v>
      </c>
      <c r="CM235" s="61" t="b">
        <f>AND(NOT(ISBLANK('Sample Manifest - ALL TYPES'!Q226)),NOT(CL235=0))</f>
        <v>0</v>
      </c>
      <c r="CR235" s="11" t="b">
        <f>AND('Sample Manifest - ALL TYPES'!B226="Illumina Library Pool",ISBLANK('Sample Manifest - ALL TYPES'!Z226))</f>
        <v>0</v>
      </c>
    </row>
    <row r="236" spans="1:96" s="11" customFormat="1" x14ac:dyDescent="0.2">
      <c r="A236" s="11">
        <f>'Sample Manifest - ALL TYPES'!C227</f>
        <v>0</v>
      </c>
      <c r="B236" s="11" t="str">
        <f t="shared" ref="B236:BK236" si="460">SUBSTITUTE(A236,B$17,"")</f>
        <v>0</v>
      </c>
      <c r="C236" s="11" t="str">
        <f t="shared" si="460"/>
        <v>0</v>
      </c>
      <c r="D236" s="11" t="str">
        <f t="shared" si="460"/>
        <v>0</v>
      </c>
      <c r="E236" s="11" t="str">
        <f t="shared" si="460"/>
        <v>0</v>
      </c>
      <c r="F236" s="11" t="str">
        <f t="shared" si="460"/>
        <v>0</v>
      </c>
      <c r="G236" s="11" t="str">
        <f t="shared" si="460"/>
        <v>0</v>
      </c>
      <c r="H236" s="11" t="str">
        <f t="shared" si="460"/>
        <v>0</v>
      </c>
      <c r="I236" s="11" t="str">
        <f t="shared" si="460"/>
        <v>0</v>
      </c>
      <c r="J236" s="11" t="str">
        <f t="shared" si="460"/>
        <v>0</v>
      </c>
      <c r="K236" s="11" t="str">
        <f t="shared" si="460"/>
        <v>0</v>
      </c>
      <c r="L236" s="11" t="str">
        <f t="shared" si="460"/>
        <v>0</v>
      </c>
      <c r="M236" s="11" t="str">
        <f t="shared" si="460"/>
        <v>0</v>
      </c>
      <c r="N236" s="11" t="str">
        <f t="shared" si="460"/>
        <v>0</v>
      </c>
      <c r="O236" s="11" t="str">
        <f t="shared" si="460"/>
        <v>0</v>
      </c>
      <c r="P236" s="11" t="str">
        <f t="shared" si="460"/>
        <v>0</v>
      </c>
      <c r="Q236" s="11" t="str">
        <f t="shared" si="460"/>
        <v>0</v>
      </c>
      <c r="R236" s="11" t="str">
        <f t="shared" si="460"/>
        <v>0</v>
      </c>
      <c r="S236" s="11" t="str">
        <f t="shared" si="460"/>
        <v>0</v>
      </c>
      <c r="T236" s="11" t="str">
        <f t="shared" si="460"/>
        <v>0</v>
      </c>
      <c r="U236" s="11" t="str">
        <f t="shared" si="460"/>
        <v>0</v>
      </c>
      <c r="V236" s="11" t="str">
        <f t="shared" si="460"/>
        <v>0</v>
      </c>
      <c r="W236" s="11" t="str">
        <f t="shared" si="460"/>
        <v>0</v>
      </c>
      <c r="X236" s="11" t="str">
        <f t="shared" si="460"/>
        <v>0</v>
      </c>
      <c r="Y236" s="11" t="str">
        <f t="shared" si="460"/>
        <v>0</v>
      </c>
      <c r="Z236" s="11" t="str">
        <f t="shared" si="460"/>
        <v>0</v>
      </c>
      <c r="AA236" s="11" t="str">
        <f t="shared" si="460"/>
        <v>0</v>
      </c>
      <c r="AB236" s="11" t="str">
        <f t="shared" si="460"/>
        <v>0</v>
      </c>
      <c r="AC236" s="11" t="str">
        <f t="shared" si="460"/>
        <v>0</v>
      </c>
      <c r="AD236" s="11" t="str">
        <f t="shared" si="460"/>
        <v>0</v>
      </c>
      <c r="AE236" s="11" t="str">
        <f t="shared" si="460"/>
        <v>0</v>
      </c>
      <c r="AF236" s="11" t="str">
        <f t="shared" si="460"/>
        <v>0</v>
      </c>
      <c r="AG236" s="11" t="str">
        <f t="shared" si="460"/>
        <v>0</v>
      </c>
      <c r="AH236" s="11" t="str">
        <f t="shared" si="460"/>
        <v>0</v>
      </c>
      <c r="AI236" s="11" t="str">
        <f t="shared" si="460"/>
        <v>0</v>
      </c>
      <c r="AJ236" s="11" t="str">
        <f t="shared" si="460"/>
        <v>0</v>
      </c>
      <c r="AK236" s="11" t="str">
        <f t="shared" si="460"/>
        <v>0</v>
      </c>
      <c r="AL236" s="11" t="str">
        <f t="shared" si="460"/>
        <v>0</v>
      </c>
      <c r="AM236" s="11" t="str">
        <f t="shared" si="460"/>
        <v>0</v>
      </c>
      <c r="AN236" s="11" t="str">
        <f t="shared" si="460"/>
        <v>0</v>
      </c>
      <c r="AO236" s="11" t="str">
        <f t="shared" si="460"/>
        <v>0</v>
      </c>
      <c r="AP236" s="11" t="str">
        <f t="shared" si="460"/>
        <v>0</v>
      </c>
      <c r="AQ236" s="11" t="str">
        <f t="shared" si="460"/>
        <v>0</v>
      </c>
      <c r="AR236" s="11" t="str">
        <f t="shared" si="460"/>
        <v>0</v>
      </c>
      <c r="AS236" s="11" t="str">
        <f t="shared" si="460"/>
        <v>0</v>
      </c>
      <c r="AT236" s="11" t="str">
        <f t="shared" si="460"/>
        <v>0</v>
      </c>
      <c r="AU236" s="11" t="str">
        <f t="shared" si="460"/>
        <v>0</v>
      </c>
      <c r="AV236" s="11" t="str">
        <f t="shared" si="460"/>
        <v>0</v>
      </c>
      <c r="AW236" s="11" t="str">
        <f t="shared" si="460"/>
        <v>0</v>
      </c>
      <c r="AX236" s="11" t="str">
        <f t="shared" si="460"/>
        <v>0</v>
      </c>
      <c r="AY236" s="11" t="str">
        <f t="shared" si="460"/>
        <v>0</v>
      </c>
      <c r="AZ236" s="11" t="str">
        <f t="shared" si="460"/>
        <v>0</v>
      </c>
      <c r="BA236" s="11" t="str">
        <f t="shared" si="460"/>
        <v>0</v>
      </c>
      <c r="BB236" s="11" t="str">
        <f t="shared" si="460"/>
        <v/>
      </c>
      <c r="BC236" s="11" t="str">
        <f t="shared" si="460"/>
        <v/>
      </c>
      <c r="BD236" s="11" t="str">
        <f t="shared" si="460"/>
        <v/>
      </c>
      <c r="BE236" s="11" t="str">
        <f t="shared" si="460"/>
        <v/>
      </c>
      <c r="BF236" s="11" t="str">
        <f t="shared" si="460"/>
        <v/>
      </c>
      <c r="BG236" s="11" t="str">
        <f t="shared" si="460"/>
        <v/>
      </c>
      <c r="BH236" s="11" t="str">
        <f t="shared" si="460"/>
        <v/>
      </c>
      <c r="BI236" s="11" t="str">
        <f t="shared" si="460"/>
        <v/>
      </c>
      <c r="BJ236" s="11" t="str">
        <f t="shared" si="460"/>
        <v/>
      </c>
      <c r="BK236" s="11" t="str">
        <f t="shared" si="460"/>
        <v/>
      </c>
      <c r="BL236" s="11" t="str">
        <f t="shared" si="406"/>
        <v/>
      </c>
      <c r="BM236" s="11" t="str">
        <f t="shared" si="407"/>
        <v/>
      </c>
      <c r="BN236" s="11">
        <f t="shared" si="408"/>
        <v>0</v>
      </c>
      <c r="BO236" s="11" t="b">
        <f t="shared" si="403"/>
        <v>0</v>
      </c>
      <c r="BP236" t="b">
        <f>AND(COUNTIF(ranges!B$2:B$4,'Sample Manifest - ALL TYPES'!G227)=0,NOT(ISBLANK('Sample Manifest - ALL TYPES'!G227)))</f>
        <v>0</v>
      </c>
      <c r="CB236" s="11" t="b">
        <f t="shared" si="409"/>
        <v>0</v>
      </c>
      <c r="CD236" s="54" t="b">
        <f>IF(OR('Sample Manifest - ALL TYPES'!AB227="Custom indexes",'Sample Manifest - ALL TYPES'!AB227="Non-listed commercial indexes"),TRUE,FALSE)</f>
        <v>0</v>
      </c>
      <c r="CE236" s="54"/>
      <c r="CG236" s="62">
        <f>'Sample Manifest - ALL TYPES'!Q227</f>
        <v>0</v>
      </c>
      <c r="CH236" s="61" t="str">
        <f t="shared" ref="CH236:CK236" si="461">SUBSTITUTE(CG236,CH$17,"")</f>
        <v>0</v>
      </c>
      <c r="CI236" s="61" t="str">
        <f t="shared" si="461"/>
        <v>0</v>
      </c>
      <c r="CJ236" s="61" t="str">
        <f t="shared" si="461"/>
        <v>0</v>
      </c>
      <c r="CK236" s="61" t="str">
        <f t="shared" si="461"/>
        <v>0</v>
      </c>
      <c r="CL236" s="61">
        <f t="shared" si="411"/>
        <v>1</v>
      </c>
      <c r="CM236" s="61" t="b">
        <f>AND(NOT(ISBLANK('Sample Manifest - ALL TYPES'!Q227)),NOT(CL236=0))</f>
        <v>0</v>
      </c>
      <c r="CR236" s="11" t="b">
        <f>AND('Sample Manifest - ALL TYPES'!B227="Illumina Library Pool",ISBLANK('Sample Manifest - ALL TYPES'!Z227))</f>
        <v>0</v>
      </c>
    </row>
    <row r="237" spans="1:96" s="11" customFormat="1" x14ac:dyDescent="0.2">
      <c r="A237" s="11">
        <f>'Sample Manifest - ALL TYPES'!C228</f>
        <v>0</v>
      </c>
      <c r="B237" s="11" t="str">
        <f t="shared" ref="B237:BK237" si="462">SUBSTITUTE(A237,B$17,"")</f>
        <v>0</v>
      </c>
      <c r="C237" s="11" t="str">
        <f t="shared" si="462"/>
        <v>0</v>
      </c>
      <c r="D237" s="11" t="str">
        <f t="shared" si="462"/>
        <v>0</v>
      </c>
      <c r="E237" s="11" t="str">
        <f t="shared" si="462"/>
        <v>0</v>
      </c>
      <c r="F237" s="11" t="str">
        <f t="shared" si="462"/>
        <v>0</v>
      </c>
      <c r="G237" s="11" t="str">
        <f t="shared" si="462"/>
        <v>0</v>
      </c>
      <c r="H237" s="11" t="str">
        <f t="shared" si="462"/>
        <v>0</v>
      </c>
      <c r="I237" s="11" t="str">
        <f t="shared" si="462"/>
        <v>0</v>
      </c>
      <c r="J237" s="11" t="str">
        <f t="shared" si="462"/>
        <v>0</v>
      </c>
      <c r="K237" s="11" t="str">
        <f t="shared" si="462"/>
        <v>0</v>
      </c>
      <c r="L237" s="11" t="str">
        <f t="shared" si="462"/>
        <v>0</v>
      </c>
      <c r="M237" s="11" t="str">
        <f t="shared" si="462"/>
        <v>0</v>
      </c>
      <c r="N237" s="11" t="str">
        <f t="shared" si="462"/>
        <v>0</v>
      </c>
      <c r="O237" s="11" t="str">
        <f t="shared" si="462"/>
        <v>0</v>
      </c>
      <c r="P237" s="11" t="str">
        <f t="shared" si="462"/>
        <v>0</v>
      </c>
      <c r="Q237" s="11" t="str">
        <f t="shared" si="462"/>
        <v>0</v>
      </c>
      <c r="R237" s="11" t="str">
        <f t="shared" si="462"/>
        <v>0</v>
      </c>
      <c r="S237" s="11" t="str">
        <f t="shared" si="462"/>
        <v>0</v>
      </c>
      <c r="T237" s="11" t="str">
        <f t="shared" si="462"/>
        <v>0</v>
      </c>
      <c r="U237" s="11" t="str">
        <f t="shared" si="462"/>
        <v>0</v>
      </c>
      <c r="V237" s="11" t="str">
        <f t="shared" si="462"/>
        <v>0</v>
      </c>
      <c r="W237" s="11" t="str">
        <f t="shared" si="462"/>
        <v>0</v>
      </c>
      <c r="X237" s="11" t="str">
        <f t="shared" si="462"/>
        <v>0</v>
      </c>
      <c r="Y237" s="11" t="str">
        <f t="shared" si="462"/>
        <v>0</v>
      </c>
      <c r="Z237" s="11" t="str">
        <f t="shared" si="462"/>
        <v>0</v>
      </c>
      <c r="AA237" s="11" t="str">
        <f t="shared" si="462"/>
        <v>0</v>
      </c>
      <c r="AB237" s="11" t="str">
        <f t="shared" si="462"/>
        <v>0</v>
      </c>
      <c r="AC237" s="11" t="str">
        <f t="shared" si="462"/>
        <v>0</v>
      </c>
      <c r="AD237" s="11" t="str">
        <f t="shared" si="462"/>
        <v>0</v>
      </c>
      <c r="AE237" s="11" t="str">
        <f t="shared" si="462"/>
        <v>0</v>
      </c>
      <c r="AF237" s="11" t="str">
        <f t="shared" si="462"/>
        <v>0</v>
      </c>
      <c r="AG237" s="11" t="str">
        <f t="shared" si="462"/>
        <v>0</v>
      </c>
      <c r="AH237" s="11" t="str">
        <f t="shared" si="462"/>
        <v>0</v>
      </c>
      <c r="AI237" s="11" t="str">
        <f t="shared" si="462"/>
        <v>0</v>
      </c>
      <c r="AJ237" s="11" t="str">
        <f t="shared" si="462"/>
        <v>0</v>
      </c>
      <c r="AK237" s="11" t="str">
        <f t="shared" si="462"/>
        <v>0</v>
      </c>
      <c r="AL237" s="11" t="str">
        <f t="shared" si="462"/>
        <v>0</v>
      </c>
      <c r="AM237" s="11" t="str">
        <f t="shared" si="462"/>
        <v>0</v>
      </c>
      <c r="AN237" s="11" t="str">
        <f t="shared" si="462"/>
        <v>0</v>
      </c>
      <c r="AO237" s="11" t="str">
        <f t="shared" si="462"/>
        <v>0</v>
      </c>
      <c r="AP237" s="11" t="str">
        <f t="shared" si="462"/>
        <v>0</v>
      </c>
      <c r="AQ237" s="11" t="str">
        <f t="shared" si="462"/>
        <v>0</v>
      </c>
      <c r="AR237" s="11" t="str">
        <f t="shared" si="462"/>
        <v>0</v>
      </c>
      <c r="AS237" s="11" t="str">
        <f t="shared" si="462"/>
        <v>0</v>
      </c>
      <c r="AT237" s="11" t="str">
        <f t="shared" si="462"/>
        <v>0</v>
      </c>
      <c r="AU237" s="11" t="str">
        <f t="shared" si="462"/>
        <v>0</v>
      </c>
      <c r="AV237" s="11" t="str">
        <f t="shared" si="462"/>
        <v>0</v>
      </c>
      <c r="AW237" s="11" t="str">
        <f t="shared" si="462"/>
        <v>0</v>
      </c>
      <c r="AX237" s="11" t="str">
        <f t="shared" si="462"/>
        <v>0</v>
      </c>
      <c r="AY237" s="11" t="str">
        <f t="shared" si="462"/>
        <v>0</v>
      </c>
      <c r="AZ237" s="11" t="str">
        <f t="shared" si="462"/>
        <v>0</v>
      </c>
      <c r="BA237" s="11" t="str">
        <f t="shared" si="462"/>
        <v>0</v>
      </c>
      <c r="BB237" s="11" t="str">
        <f t="shared" si="462"/>
        <v/>
      </c>
      <c r="BC237" s="11" t="str">
        <f t="shared" si="462"/>
        <v/>
      </c>
      <c r="BD237" s="11" t="str">
        <f t="shared" si="462"/>
        <v/>
      </c>
      <c r="BE237" s="11" t="str">
        <f t="shared" si="462"/>
        <v/>
      </c>
      <c r="BF237" s="11" t="str">
        <f t="shared" si="462"/>
        <v/>
      </c>
      <c r="BG237" s="11" t="str">
        <f t="shared" si="462"/>
        <v/>
      </c>
      <c r="BH237" s="11" t="str">
        <f t="shared" si="462"/>
        <v/>
      </c>
      <c r="BI237" s="11" t="str">
        <f t="shared" si="462"/>
        <v/>
      </c>
      <c r="BJ237" s="11" t="str">
        <f t="shared" si="462"/>
        <v/>
      </c>
      <c r="BK237" s="11" t="str">
        <f t="shared" si="462"/>
        <v/>
      </c>
      <c r="BL237" s="11" t="str">
        <f t="shared" si="406"/>
        <v/>
      </c>
      <c r="BM237" s="11" t="str">
        <f t="shared" si="407"/>
        <v/>
      </c>
      <c r="BN237" s="11">
        <f t="shared" si="408"/>
        <v>0</v>
      </c>
      <c r="BO237" s="11" t="b">
        <f t="shared" si="403"/>
        <v>0</v>
      </c>
      <c r="BP237" t="b">
        <f>AND(COUNTIF(ranges!B$2:B$4,'Sample Manifest - ALL TYPES'!G228)=0,NOT(ISBLANK('Sample Manifest - ALL TYPES'!G228)))</f>
        <v>0</v>
      </c>
      <c r="CB237" s="11" t="b">
        <f t="shared" si="409"/>
        <v>0</v>
      </c>
      <c r="CD237" s="54" t="b">
        <f>IF(OR('Sample Manifest - ALL TYPES'!AB228="Custom indexes",'Sample Manifest - ALL TYPES'!AB228="Non-listed commercial indexes"),TRUE,FALSE)</f>
        <v>0</v>
      </c>
      <c r="CE237" s="54"/>
      <c r="CG237" s="62">
        <f>'Sample Manifest - ALL TYPES'!Q228</f>
        <v>0</v>
      </c>
      <c r="CH237" s="61" t="str">
        <f t="shared" ref="CH237:CK237" si="463">SUBSTITUTE(CG237,CH$17,"")</f>
        <v>0</v>
      </c>
      <c r="CI237" s="61" t="str">
        <f t="shared" si="463"/>
        <v>0</v>
      </c>
      <c r="CJ237" s="61" t="str">
        <f t="shared" si="463"/>
        <v>0</v>
      </c>
      <c r="CK237" s="61" t="str">
        <f t="shared" si="463"/>
        <v>0</v>
      </c>
      <c r="CL237" s="61">
        <f t="shared" si="411"/>
        <v>1</v>
      </c>
      <c r="CM237" s="61" t="b">
        <f>AND(NOT(ISBLANK('Sample Manifest - ALL TYPES'!Q228)),NOT(CL237=0))</f>
        <v>0</v>
      </c>
      <c r="CR237" s="11" t="b">
        <f>AND('Sample Manifest - ALL TYPES'!B228="Illumina Library Pool",ISBLANK('Sample Manifest - ALL TYPES'!Z228))</f>
        <v>0</v>
      </c>
    </row>
    <row r="238" spans="1:96" s="11" customFormat="1" x14ac:dyDescent="0.2">
      <c r="A238" s="11">
        <f>'Sample Manifest - ALL TYPES'!C229</f>
        <v>0</v>
      </c>
      <c r="B238" s="11" t="str">
        <f t="shared" ref="B238:BK238" si="464">SUBSTITUTE(A238,B$17,"")</f>
        <v>0</v>
      </c>
      <c r="C238" s="11" t="str">
        <f t="shared" si="464"/>
        <v>0</v>
      </c>
      <c r="D238" s="11" t="str">
        <f t="shared" si="464"/>
        <v>0</v>
      </c>
      <c r="E238" s="11" t="str">
        <f t="shared" si="464"/>
        <v>0</v>
      </c>
      <c r="F238" s="11" t="str">
        <f t="shared" si="464"/>
        <v>0</v>
      </c>
      <c r="G238" s="11" t="str">
        <f t="shared" si="464"/>
        <v>0</v>
      </c>
      <c r="H238" s="11" t="str">
        <f t="shared" si="464"/>
        <v>0</v>
      </c>
      <c r="I238" s="11" t="str">
        <f t="shared" si="464"/>
        <v>0</v>
      </c>
      <c r="J238" s="11" t="str">
        <f t="shared" si="464"/>
        <v>0</v>
      </c>
      <c r="K238" s="11" t="str">
        <f t="shared" si="464"/>
        <v>0</v>
      </c>
      <c r="L238" s="11" t="str">
        <f t="shared" si="464"/>
        <v>0</v>
      </c>
      <c r="M238" s="11" t="str">
        <f t="shared" si="464"/>
        <v>0</v>
      </c>
      <c r="N238" s="11" t="str">
        <f t="shared" si="464"/>
        <v>0</v>
      </c>
      <c r="O238" s="11" t="str">
        <f t="shared" si="464"/>
        <v>0</v>
      </c>
      <c r="P238" s="11" t="str">
        <f t="shared" si="464"/>
        <v>0</v>
      </c>
      <c r="Q238" s="11" t="str">
        <f t="shared" si="464"/>
        <v>0</v>
      </c>
      <c r="R238" s="11" t="str">
        <f t="shared" si="464"/>
        <v>0</v>
      </c>
      <c r="S238" s="11" t="str">
        <f t="shared" si="464"/>
        <v>0</v>
      </c>
      <c r="T238" s="11" t="str">
        <f t="shared" si="464"/>
        <v>0</v>
      </c>
      <c r="U238" s="11" t="str">
        <f t="shared" si="464"/>
        <v>0</v>
      </c>
      <c r="V238" s="11" t="str">
        <f t="shared" si="464"/>
        <v>0</v>
      </c>
      <c r="W238" s="11" t="str">
        <f t="shared" si="464"/>
        <v>0</v>
      </c>
      <c r="X238" s="11" t="str">
        <f t="shared" si="464"/>
        <v>0</v>
      </c>
      <c r="Y238" s="11" t="str">
        <f t="shared" si="464"/>
        <v>0</v>
      </c>
      <c r="Z238" s="11" t="str">
        <f t="shared" si="464"/>
        <v>0</v>
      </c>
      <c r="AA238" s="11" t="str">
        <f t="shared" si="464"/>
        <v>0</v>
      </c>
      <c r="AB238" s="11" t="str">
        <f t="shared" si="464"/>
        <v>0</v>
      </c>
      <c r="AC238" s="11" t="str">
        <f t="shared" si="464"/>
        <v>0</v>
      </c>
      <c r="AD238" s="11" t="str">
        <f t="shared" si="464"/>
        <v>0</v>
      </c>
      <c r="AE238" s="11" t="str">
        <f t="shared" si="464"/>
        <v>0</v>
      </c>
      <c r="AF238" s="11" t="str">
        <f t="shared" si="464"/>
        <v>0</v>
      </c>
      <c r="AG238" s="11" t="str">
        <f t="shared" si="464"/>
        <v>0</v>
      </c>
      <c r="AH238" s="11" t="str">
        <f t="shared" si="464"/>
        <v>0</v>
      </c>
      <c r="AI238" s="11" t="str">
        <f t="shared" si="464"/>
        <v>0</v>
      </c>
      <c r="AJ238" s="11" t="str">
        <f t="shared" si="464"/>
        <v>0</v>
      </c>
      <c r="AK238" s="11" t="str">
        <f t="shared" si="464"/>
        <v>0</v>
      </c>
      <c r="AL238" s="11" t="str">
        <f t="shared" si="464"/>
        <v>0</v>
      </c>
      <c r="AM238" s="11" t="str">
        <f t="shared" si="464"/>
        <v>0</v>
      </c>
      <c r="AN238" s="11" t="str">
        <f t="shared" si="464"/>
        <v>0</v>
      </c>
      <c r="AO238" s="11" t="str">
        <f t="shared" si="464"/>
        <v>0</v>
      </c>
      <c r="AP238" s="11" t="str">
        <f t="shared" si="464"/>
        <v>0</v>
      </c>
      <c r="AQ238" s="11" t="str">
        <f t="shared" si="464"/>
        <v>0</v>
      </c>
      <c r="AR238" s="11" t="str">
        <f t="shared" si="464"/>
        <v>0</v>
      </c>
      <c r="AS238" s="11" t="str">
        <f t="shared" si="464"/>
        <v>0</v>
      </c>
      <c r="AT238" s="11" t="str">
        <f t="shared" si="464"/>
        <v>0</v>
      </c>
      <c r="AU238" s="11" t="str">
        <f t="shared" si="464"/>
        <v>0</v>
      </c>
      <c r="AV238" s="11" t="str">
        <f t="shared" si="464"/>
        <v>0</v>
      </c>
      <c r="AW238" s="11" t="str">
        <f t="shared" si="464"/>
        <v>0</v>
      </c>
      <c r="AX238" s="11" t="str">
        <f t="shared" si="464"/>
        <v>0</v>
      </c>
      <c r="AY238" s="11" t="str">
        <f t="shared" si="464"/>
        <v>0</v>
      </c>
      <c r="AZ238" s="11" t="str">
        <f t="shared" si="464"/>
        <v>0</v>
      </c>
      <c r="BA238" s="11" t="str">
        <f t="shared" si="464"/>
        <v>0</v>
      </c>
      <c r="BB238" s="11" t="str">
        <f t="shared" si="464"/>
        <v/>
      </c>
      <c r="BC238" s="11" t="str">
        <f t="shared" si="464"/>
        <v/>
      </c>
      <c r="BD238" s="11" t="str">
        <f t="shared" si="464"/>
        <v/>
      </c>
      <c r="BE238" s="11" t="str">
        <f t="shared" si="464"/>
        <v/>
      </c>
      <c r="BF238" s="11" t="str">
        <f t="shared" si="464"/>
        <v/>
      </c>
      <c r="BG238" s="11" t="str">
        <f t="shared" si="464"/>
        <v/>
      </c>
      <c r="BH238" s="11" t="str">
        <f t="shared" si="464"/>
        <v/>
      </c>
      <c r="BI238" s="11" t="str">
        <f t="shared" si="464"/>
        <v/>
      </c>
      <c r="BJ238" s="11" t="str">
        <f t="shared" si="464"/>
        <v/>
      </c>
      <c r="BK238" s="11" t="str">
        <f t="shared" si="464"/>
        <v/>
      </c>
      <c r="BL238" s="11" t="str">
        <f t="shared" si="406"/>
        <v/>
      </c>
      <c r="BM238" s="11" t="str">
        <f t="shared" si="407"/>
        <v/>
      </c>
      <c r="BN238" s="11">
        <f t="shared" si="408"/>
        <v>0</v>
      </c>
      <c r="BO238" s="11" t="b">
        <f t="shared" si="403"/>
        <v>0</v>
      </c>
      <c r="BP238" t="b">
        <f>AND(COUNTIF(ranges!B$2:B$4,'Sample Manifest - ALL TYPES'!G229)=0,NOT(ISBLANK('Sample Manifest - ALL TYPES'!G229)))</f>
        <v>0</v>
      </c>
      <c r="CB238" s="11" t="b">
        <f t="shared" si="409"/>
        <v>0</v>
      </c>
      <c r="CD238" s="54" t="b">
        <f>IF(OR('Sample Manifest - ALL TYPES'!AB229="Custom indexes",'Sample Manifest - ALL TYPES'!AB229="Non-listed commercial indexes"),TRUE,FALSE)</f>
        <v>0</v>
      </c>
      <c r="CE238" s="54"/>
      <c r="CG238" s="62">
        <f>'Sample Manifest - ALL TYPES'!Q229</f>
        <v>0</v>
      </c>
      <c r="CH238" s="61" t="str">
        <f t="shared" ref="CH238:CK238" si="465">SUBSTITUTE(CG238,CH$17,"")</f>
        <v>0</v>
      </c>
      <c r="CI238" s="61" t="str">
        <f t="shared" si="465"/>
        <v>0</v>
      </c>
      <c r="CJ238" s="61" t="str">
        <f t="shared" si="465"/>
        <v>0</v>
      </c>
      <c r="CK238" s="61" t="str">
        <f t="shared" si="465"/>
        <v>0</v>
      </c>
      <c r="CL238" s="61">
        <f t="shared" si="411"/>
        <v>1</v>
      </c>
      <c r="CM238" s="61" t="b">
        <f>AND(NOT(ISBLANK('Sample Manifest - ALL TYPES'!Q229)),NOT(CL238=0))</f>
        <v>0</v>
      </c>
      <c r="CR238" s="11" t="b">
        <f>AND('Sample Manifest - ALL TYPES'!B229="Illumina Library Pool",ISBLANK('Sample Manifest - ALL TYPES'!Z229))</f>
        <v>0</v>
      </c>
    </row>
    <row r="239" spans="1:96" s="11" customFormat="1" x14ac:dyDescent="0.2">
      <c r="A239" s="11">
        <f>'Sample Manifest - ALL TYPES'!C230</f>
        <v>0</v>
      </c>
      <c r="B239" s="11" t="str">
        <f t="shared" ref="B239:BK239" si="466">SUBSTITUTE(A239,B$17,"")</f>
        <v>0</v>
      </c>
      <c r="C239" s="11" t="str">
        <f t="shared" si="466"/>
        <v>0</v>
      </c>
      <c r="D239" s="11" t="str">
        <f t="shared" si="466"/>
        <v>0</v>
      </c>
      <c r="E239" s="11" t="str">
        <f t="shared" si="466"/>
        <v>0</v>
      </c>
      <c r="F239" s="11" t="str">
        <f t="shared" si="466"/>
        <v>0</v>
      </c>
      <c r="G239" s="11" t="str">
        <f t="shared" si="466"/>
        <v>0</v>
      </c>
      <c r="H239" s="11" t="str">
        <f t="shared" si="466"/>
        <v>0</v>
      </c>
      <c r="I239" s="11" t="str">
        <f t="shared" si="466"/>
        <v>0</v>
      </c>
      <c r="J239" s="11" t="str">
        <f t="shared" si="466"/>
        <v>0</v>
      </c>
      <c r="K239" s="11" t="str">
        <f t="shared" si="466"/>
        <v>0</v>
      </c>
      <c r="L239" s="11" t="str">
        <f t="shared" si="466"/>
        <v>0</v>
      </c>
      <c r="M239" s="11" t="str">
        <f t="shared" si="466"/>
        <v>0</v>
      </c>
      <c r="N239" s="11" t="str">
        <f t="shared" si="466"/>
        <v>0</v>
      </c>
      <c r="O239" s="11" t="str">
        <f t="shared" si="466"/>
        <v>0</v>
      </c>
      <c r="P239" s="11" t="str">
        <f t="shared" si="466"/>
        <v>0</v>
      </c>
      <c r="Q239" s="11" t="str">
        <f t="shared" si="466"/>
        <v>0</v>
      </c>
      <c r="R239" s="11" t="str">
        <f t="shared" si="466"/>
        <v>0</v>
      </c>
      <c r="S239" s="11" t="str">
        <f t="shared" si="466"/>
        <v>0</v>
      </c>
      <c r="T239" s="11" t="str">
        <f t="shared" si="466"/>
        <v>0</v>
      </c>
      <c r="U239" s="11" t="str">
        <f t="shared" si="466"/>
        <v>0</v>
      </c>
      <c r="V239" s="11" t="str">
        <f t="shared" si="466"/>
        <v>0</v>
      </c>
      <c r="W239" s="11" t="str">
        <f t="shared" si="466"/>
        <v>0</v>
      </c>
      <c r="X239" s="11" t="str">
        <f t="shared" si="466"/>
        <v>0</v>
      </c>
      <c r="Y239" s="11" t="str">
        <f t="shared" si="466"/>
        <v>0</v>
      </c>
      <c r="Z239" s="11" t="str">
        <f t="shared" si="466"/>
        <v>0</v>
      </c>
      <c r="AA239" s="11" t="str">
        <f t="shared" si="466"/>
        <v>0</v>
      </c>
      <c r="AB239" s="11" t="str">
        <f t="shared" si="466"/>
        <v>0</v>
      </c>
      <c r="AC239" s="11" t="str">
        <f t="shared" si="466"/>
        <v>0</v>
      </c>
      <c r="AD239" s="11" t="str">
        <f t="shared" si="466"/>
        <v>0</v>
      </c>
      <c r="AE239" s="11" t="str">
        <f t="shared" si="466"/>
        <v>0</v>
      </c>
      <c r="AF239" s="11" t="str">
        <f t="shared" si="466"/>
        <v>0</v>
      </c>
      <c r="AG239" s="11" t="str">
        <f t="shared" si="466"/>
        <v>0</v>
      </c>
      <c r="AH239" s="11" t="str">
        <f t="shared" si="466"/>
        <v>0</v>
      </c>
      <c r="AI239" s="11" t="str">
        <f t="shared" si="466"/>
        <v>0</v>
      </c>
      <c r="AJ239" s="11" t="str">
        <f t="shared" si="466"/>
        <v>0</v>
      </c>
      <c r="AK239" s="11" t="str">
        <f t="shared" si="466"/>
        <v>0</v>
      </c>
      <c r="AL239" s="11" t="str">
        <f t="shared" si="466"/>
        <v>0</v>
      </c>
      <c r="AM239" s="11" t="str">
        <f t="shared" si="466"/>
        <v>0</v>
      </c>
      <c r="AN239" s="11" t="str">
        <f t="shared" si="466"/>
        <v>0</v>
      </c>
      <c r="AO239" s="11" t="str">
        <f t="shared" si="466"/>
        <v>0</v>
      </c>
      <c r="AP239" s="11" t="str">
        <f t="shared" si="466"/>
        <v>0</v>
      </c>
      <c r="AQ239" s="11" t="str">
        <f t="shared" si="466"/>
        <v>0</v>
      </c>
      <c r="AR239" s="11" t="str">
        <f t="shared" si="466"/>
        <v>0</v>
      </c>
      <c r="AS239" s="11" t="str">
        <f t="shared" si="466"/>
        <v>0</v>
      </c>
      <c r="AT239" s="11" t="str">
        <f t="shared" si="466"/>
        <v>0</v>
      </c>
      <c r="AU239" s="11" t="str">
        <f t="shared" si="466"/>
        <v>0</v>
      </c>
      <c r="AV239" s="11" t="str">
        <f t="shared" si="466"/>
        <v>0</v>
      </c>
      <c r="AW239" s="11" t="str">
        <f t="shared" si="466"/>
        <v>0</v>
      </c>
      <c r="AX239" s="11" t="str">
        <f t="shared" si="466"/>
        <v>0</v>
      </c>
      <c r="AY239" s="11" t="str">
        <f t="shared" si="466"/>
        <v>0</v>
      </c>
      <c r="AZ239" s="11" t="str">
        <f t="shared" si="466"/>
        <v>0</v>
      </c>
      <c r="BA239" s="11" t="str">
        <f t="shared" si="466"/>
        <v>0</v>
      </c>
      <c r="BB239" s="11" t="str">
        <f t="shared" si="466"/>
        <v/>
      </c>
      <c r="BC239" s="11" t="str">
        <f t="shared" si="466"/>
        <v/>
      </c>
      <c r="BD239" s="11" t="str">
        <f t="shared" si="466"/>
        <v/>
      </c>
      <c r="BE239" s="11" t="str">
        <f t="shared" si="466"/>
        <v/>
      </c>
      <c r="BF239" s="11" t="str">
        <f t="shared" si="466"/>
        <v/>
      </c>
      <c r="BG239" s="11" t="str">
        <f t="shared" si="466"/>
        <v/>
      </c>
      <c r="BH239" s="11" t="str">
        <f t="shared" si="466"/>
        <v/>
      </c>
      <c r="BI239" s="11" t="str">
        <f t="shared" si="466"/>
        <v/>
      </c>
      <c r="BJ239" s="11" t="str">
        <f t="shared" si="466"/>
        <v/>
      </c>
      <c r="BK239" s="11" t="str">
        <f t="shared" si="466"/>
        <v/>
      </c>
      <c r="BL239" s="11" t="str">
        <f t="shared" si="406"/>
        <v/>
      </c>
      <c r="BM239" s="11" t="str">
        <f t="shared" si="407"/>
        <v/>
      </c>
      <c r="BN239" s="11">
        <f t="shared" si="408"/>
        <v>0</v>
      </c>
      <c r="BO239" s="11" t="b">
        <f t="shared" si="403"/>
        <v>0</v>
      </c>
      <c r="BP239" t="b">
        <f>AND(COUNTIF(ranges!B$2:B$4,'Sample Manifest - ALL TYPES'!G230)=0,NOT(ISBLANK('Sample Manifest - ALL TYPES'!G230)))</f>
        <v>0</v>
      </c>
      <c r="CB239" s="11" t="b">
        <f t="shared" si="409"/>
        <v>0</v>
      </c>
      <c r="CD239" s="54" t="b">
        <f>IF(OR('Sample Manifest - ALL TYPES'!AB230="Custom indexes",'Sample Manifest - ALL TYPES'!AB230="Non-listed commercial indexes"),TRUE,FALSE)</f>
        <v>0</v>
      </c>
      <c r="CE239" s="54"/>
      <c r="CG239" s="62">
        <f>'Sample Manifest - ALL TYPES'!Q230</f>
        <v>0</v>
      </c>
      <c r="CH239" s="61" t="str">
        <f t="shared" ref="CH239:CK239" si="467">SUBSTITUTE(CG239,CH$17,"")</f>
        <v>0</v>
      </c>
      <c r="CI239" s="61" t="str">
        <f t="shared" si="467"/>
        <v>0</v>
      </c>
      <c r="CJ239" s="61" t="str">
        <f t="shared" si="467"/>
        <v>0</v>
      </c>
      <c r="CK239" s="61" t="str">
        <f t="shared" si="467"/>
        <v>0</v>
      </c>
      <c r="CL239" s="61">
        <f t="shared" si="411"/>
        <v>1</v>
      </c>
      <c r="CM239" s="61" t="b">
        <f>AND(NOT(ISBLANK('Sample Manifest - ALL TYPES'!Q230)),NOT(CL239=0))</f>
        <v>0</v>
      </c>
      <c r="CR239" s="11" t="b">
        <f>AND('Sample Manifest - ALL TYPES'!B230="Illumina Library Pool",ISBLANK('Sample Manifest - ALL TYPES'!Z230))</f>
        <v>0</v>
      </c>
    </row>
    <row r="240" spans="1:96" s="11" customFormat="1" x14ac:dyDescent="0.2">
      <c r="A240" s="11">
        <f>'Sample Manifest - ALL TYPES'!C231</f>
        <v>0</v>
      </c>
      <c r="B240" s="11" t="str">
        <f t="shared" ref="B240:BK240" si="468">SUBSTITUTE(A240,B$17,"")</f>
        <v>0</v>
      </c>
      <c r="C240" s="11" t="str">
        <f t="shared" si="468"/>
        <v>0</v>
      </c>
      <c r="D240" s="11" t="str">
        <f t="shared" si="468"/>
        <v>0</v>
      </c>
      <c r="E240" s="11" t="str">
        <f t="shared" si="468"/>
        <v>0</v>
      </c>
      <c r="F240" s="11" t="str">
        <f t="shared" si="468"/>
        <v>0</v>
      </c>
      <c r="G240" s="11" t="str">
        <f t="shared" si="468"/>
        <v>0</v>
      </c>
      <c r="H240" s="11" t="str">
        <f t="shared" si="468"/>
        <v>0</v>
      </c>
      <c r="I240" s="11" t="str">
        <f t="shared" si="468"/>
        <v>0</v>
      </c>
      <c r="J240" s="11" t="str">
        <f t="shared" si="468"/>
        <v>0</v>
      </c>
      <c r="K240" s="11" t="str">
        <f t="shared" si="468"/>
        <v>0</v>
      </c>
      <c r="L240" s="11" t="str">
        <f t="shared" si="468"/>
        <v>0</v>
      </c>
      <c r="M240" s="11" t="str">
        <f t="shared" si="468"/>
        <v>0</v>
      </c>
      <c r="N240" s="11" t="str">
        <f t="shared" si="468"/>
        <v>0</v>
      </c>
      <c r="O240" s="11" t="str">
        <f t="shared" si="468"/>
        <v>0</v>
      </c>
      <c r="P240" s="11" t="str">
        <f t="shared" si="468"/>
        <v>0</v>
      </c>
      <c r="Q240" s="11" t="str">
        <f t="shared" si="468"/>
        <v>0</v>
      </c>
      <c r="R240" s="11" t="str">
        <f t="shared" si="468"/>
        <v>0</v>
      </c>
      <c r="S240" s="11" t="str">
        <f t="shared" si="468"/>
        <v>0</v>
      </c>
      <c r="T240" s="11" t="str">
        <f t="shared" si="468"/>
        <v>0</v>
      </c>
      <c r="U240" s="11" t="str">
        <f t="shared" si="468"/>
        <v>0</v>
      </c>
      <c r="V240" s="11" t="str">
        <f t="shared" si="468"/>
        <v>0</v>
      </c>
      <c r="W240" s="11" t="str">
        <f t="shared" si="468"/>
        <v>0</v>
      </c>
      <c r="X240" s="11" t="str">
        <f t="shared" si="468"/>
        <v>0</v>
      </c>
      <c r="Y240" s="11" t="str">
        <f t="shared" si="468"/>
        <v>0</v>
      </c>
      <c r="Z240" s="11" t="str">
        <f t="shared" si="468"/>
        <v>0</v>
      </c>
      <c r="AA240" s="11" t="str">
        <f t="shared" si="468"/>
        <v>0</v>
      </c>
      <c r="AB240" s="11" t="str">
        <f t="shared" si="468"/>
        <v>0</v>
      </c>
      <c r="AC240" s="11" t="str">
        <f t="shared" si="468"/>
        <v>0</v>
      </c>
      <c r="AD240" s="11" t="str">
        <f t="shared" si="468"/>
        <v>0</v>
      </c>
      <c r="AE240" s="11" t="str">
        <f t="shared" si="468"/>
        <v>0</v>
      </c>
      <c r="AF240" s="11" t="str">
        <f t="shared" si="468"/>
        <v>0</v>
      </c>
      <c r="AG240" s="11" t="str">
        <f t="shared" si="468"/>
        <v>0</v>
      </c>
      <c r="AH240" s="11" t="str">
        <f t="shared" si="468"/>
        <v>0</v>
      </c>
      <c r="AI240" s="11" t="str">
        <f t="shared" si="468"/>
        <v>0</v>
      </c>
      <c r="AJ240" s="11" t="str">
        <f t="shared" si="468"/>
        <v>0</v>
      </c>
      <c r="AK240" s="11" t="str">
        <f t="shared" si="468"/>
        <v>0</v>
      </c>
      <c r="AL240" s="11" t="str">
        <f t="shared" si="468"/>
        <v>0</v>
      </c>
      <c r="AM240" s="11" t="str">
        <f t="shared" si="468"/>
        <v>0</v>
      </c>
      <c r="AN240" s="11" t="str">
        <f t="shared" si="468"/>
        <v>0</v>
      </c>
      <c r="AO240" s="11" t="str">
        <f t="shared" si="468"/>
        <v>0</v>
      </c>
      <c r="AP240" s="11" t="str">
        <f t="shared" si="468"/>
        <v>0</v>
      </c>
      <c r="AQ240" s="11" t="str">
        <f t="shared" si="468"/>
        <v>0</v>
      </c>
      <c r="AR240" s="11" t="str">
        <f t="shared" si="468"/>
        <v>0</v>
      </c>
      <c r="AS240" s="11" t="str">
        <f t="shared" si="468"/>
        <v>0</v>
      </c>
      <c r="AT240" s="11" t="str">
        <f t="shared" si="468"/>
        <v>0</v>
      </c>
      <c r="AU240" s="11" t="str">
        <f t="shared" si="468"/>
        <v>0</v>
      </c>
      <c r="AV240" s="11" t="str">
        <f t="shared" si="468"/>
        <v>0</v>
      </c>
      <c r="AW240" s="11" t="str">
        <f t="shared" si="468"/>
        <v>0</v>
      </c>
      <c r="AX240" s="11" t="str">
        <f t="shared" si="468"/>
        <v>0</v>
      </c>
      <c r="AY240" s="11" t="str">
        <f t="shared" si="468"/>
        <v>0</v>
      </c>
      <c r="AZ240" s="11" t="str">
        <f t="shared" si="468"/>
        <v>0</v>
      </c>
      <c r="BA240" s="11" t="str">
        <f t="shared" si="468"/>
        <v>0</v>
      </c>
      <c r="BB240" s="11" t="str">
        <f t="shared" si="468"/>
        <v/>
      </c>
      <c r="BC240" s="11" t="str">
        <f t="shared" si="468"/>
        <v/>
      </c>
      <c r="BD240" s="11" t="str">
        <f t="shared" si="468"/>
        <v/>
      </c>
      <c r="BE240" s="11" t="str">
        <f t="shared" si="468"/>
        <v/>
      </c>
      <c r="BF240" s="11" t="str">
        <f t="shared" si="468"/>
        <v/>
      </c>
      <c r="BG240" s="11" t="str">
        <f t="shared" si="468"/>
        <v/>
      </c>
      <c r="BH240" s="11" t="str">
        <f t="shared" si="468"/>
        <v/>
      </c>
      <c r="BI240" s="11" t="str">
        <f t="shared" si="468"/>
        <v/>
      </c>
      <c r="BJ240" s="11" t="str">
        <f t="shared" si="468"/>
        <v/>
      </c>
      <c r="BK240" s="11" t="str">
        <f t="shared" si="468"/>
        <v/>
      </c>
      <c r="BL240" s="11" t="str">
        <f t="shared" si="406"/>
        <v/>
      </c>
      <c r="BM240" s="11" t="str">
        <f t="shared" si="407"/>
        <v/>
      </c>
      <c r="BN240" s="11">
        <f t="shared" si="408"/>
        <v>0</v>
      </c>
      <c r="BO240" s="11" t="b">
        <f t="shared" si="403"/>
        <v>0</v>
      </c>
      <c r="BP240" t="b">
        <f>AND(COUNTIF(ranges!B$2:B$4,'Sample Manifest - ALL TYPES'!G231)=0,NOT(ISBLANK('Sample Manifest - ALL TYPES'!G231)))</f>
        <v>0</v>
      </c>
      <c r="CB240" s="11" t="b">
        <f t="shared" si="409"/>
        <v>0</v>
      </c>
      <c r="CD240" s="54" t="b">
        <f>IF(OR('Sample Manifest - ALL TYPES'!AB231="Custom indexes",'Sample Manifest - ALL TYPES'!AB231="Non-listed commercial indexes"),TRUE,FALSE)</f>
        <v>0</v>
      </c>
      <c r="CE240" s="54"/>
      <c r="CG240" s="62">
        <f>'Sample Manifest - ALL TYPES'!Q231</f>
        <v>0</v>
      </c>
      <c r="CH240" s="61" t="str">
        <f t="shared" ref="CH240:CK240" si="469">SUBSTITUTE(CG240,CH$17,"")</f>
        <v>0</v>
      </c>
      <c r="CI240" s="61" t="str">
        <f t="shared" si="469"/>
        <v>0</v>
      </c>
      <c r="CJ240" s="61" t="str">
        <f t="shared" si="469"/>
        <v>0</v>
      </c>
      <c r="CK240" s="61" t="str">
        <f t="shared" si="469"/>
        <v>0</v>
      </c>
      <c r="CL240" s="61">
        <f t="shared" si="411"/>
        <v>1</v>
      </c>
      <c r="CM240" s="61" t="b">
        <f>AND(NOT(ISBLANK('Sample Manifest - ALL TYPES'!Q231)),NOT(CL240=0))</f>
        <v>0</v>
      </c>
      <c r="CR240" s="11" t="b">
        <f>AND('Sample Manifest - ALL TYPES'!B231="Illumina Library Pool",ISBLANK('Sample Manifest - ALL TYPES'!Z231))</f>
        <v>0</v>
      </c>
    </row>
    <row r="241" spans="1:96" s="11" customFormat="1" x14ac:dyDescent="0.2">
      <c r="A241" s="11">
        <f>'Sample Manifest - ALL TYPES'!C232</f>
        <v>0</v>
      </c>
      <c r="B241" s="11" t="str">
        <f t="shared" ref="B241:BK241" si="470">SUBSTITUTE(A241,B$17,"")</f>
        <v>0</v>
      </c>
      <c r="C241" s="11" t="str">
        <f t="shared" si="470"/>
        <v>0</v>
      </c>
      <c r="D241" s="11" t="str">
        <f t="shared" si="470"/>
        <v>0</v>
      </c>
      <c r="E241" s="11" t="str">
        <f t="shared" si="470"/>
        <v>0</v>
      </c>
      <c r="F241" s="11" t="str">
        <f t="shared" si="470"/>
        <v>0</v>
      </c>
      <c r="G241" s="11" t="str">
        <f t="shared" si="470"/>
        <v>0</v>
      </c>
      <c r="H241" s="11" t="str">
        <f t="shared" si="470"/>
        <v>0</v>
      </c>
      <c r="I241" s="11" t="str">
        <f t="shared" si="470"/>
        <v>0</v>
      </c>
      <c r="J241" s="11" t="str">
        <f t="shared" si="470"/>
        <v>0</v>
      </c>
      <c r="K241" s="11" t="str">
        <f t="shared" si="470"/>
        <v>0</v>
      </c>
      <c r="L241" s="11" t="str">
        <f t="shared" si="470"/>
        <v>0</v>
      </c>
      <c r="M241" s="11" t="str">
        <f t="shared" si="470"/>
        <v>0</v>
      </c>
      <c r="N241" s="11" t="str">
        <f t="shared" si="470"/>
        <v>0</v>
      </c>
      <c r="O241" s="11" t="str">
        <f t="shared" si="470"/>
        <v>0</v>
      </c>
      <c r="P241" s="11" t="str">
        <f t="shared" si="470"/>
        <v>0</v>
      </c>
      <c r="Q241" s="11" t="str">
        <f t="shared" si="470"/>
        <v>0</v>
      </c>
      <c r="R241" s="11" t="str">
        <f t="shared" si="470"/>
        <v>0</v>
      </c>
      <c r="S241" s="11" t="str">
        <f t="shared" si="470"/>
        <v>0</v>
      </c>
      <c r="T241" s="11" t="str">
        <f t="shared" si="470"/>
        <v>0</v>
      </c>
      <c r="U241" s="11" t="str">
        <f t="shared" si="470"/>
        <v>0</v>
      </c>
      <c r="V241" s="11" t="str">
        <f t="shared" si="470"/>
        <v>0</v>
      </c>
      <c r="W241" s="11" t="str">
        <f t="shared" si="470"/>
        <v>0</v>
      </c>
      <c r="X241" s="11" t="str">
        <f t="shared" si="470"/>
        <v>0</v>
      </c>
      <c r="Y241" s="11" t="str">
        <f t="shared" si="470"/>
        <v>0</v>
      </c>
      <c r="Z241" s="11" t="str">
        <f t="shared" si="470"/>
        <v>0</v>
      </c>
      <c r="AA241" s="11" t="str">
        <f t="shared" si="470"/>
        <v>0</v>
      </c>
      <c r="AB241" s="11" t="str">
        <f t="shared" si="470"/>
        <v>0</v>
      </c>
      <c r="AC241" s="11" t="str">
        <f t="shared" si="470"/>
        <v>0</v>
      </c>
      <c r="AD241" s="11" t="str">
        <f t="shared" si="470"/>
        <v>0</v>
      </c>
      <c r="AE241" s="11" t="str">
        <f t="shared" si="470"/>
        <v>0</v>
      </c>
      <c r="AF241" s="11" t="str">
        <f t="shared" si="470"/>
        <v>0</v>
      </c>
      <c r="AG241" s="11" t="str">
        <f t="shared" si="470"/>
        <v>0</v>
      </c>
      <c r="AH241" s="11" t="str">
        <f t="shared" si="470"/>
        <v>0</v>
      </c>
      <c r="AI241" s="11" t="str">
        <f t="shared" si="470"/>
        <v>0</v>
      </c>
      <c r="AJ241" s="11" t="str">
        <f t="shared" si="470"/>
        <v>0</v>
      </c>
      <c r="AK241" s="11" t="str">
        <f t="shared" si="470"/>
        <v>0</v>
      </c>
      <c r="AL241" s="11" t="str">
        <f t="shared" si="470"/>
        <v>0</v>
      </c>
      <c r="AM241" s="11" t="str">
        <f t="shared" si="470"/>
        <v>0</v>
      </c>
      <c r="AN241" s="11" t="str">
        <f t="shared" si="470"/>
        <v>0</v>
      </c>
      <c r="AO241" s="11" t="str">
        <f t="shared" si="470"/>
        <v>0</v>
      </c>
      <c r="AP241" s="11" t="str">
        <f t="shared" si="470"/>
        <v>0</v>
      </c>
      <c r="AQ241" s="11" t="str">
        <f t="shared" si="470"/>
        <v>0</v>
      </c>
      <c r="AR241" s="11" t="str">
        <f t="shared" si="470"/>
        <v>0</v>
      </c>
      <c r="AS241" s="11" t="str">
        <f t="shared" si="470"/>
        <v>0</v>
      </c>
      <c r="AT241" s="11" t="str">
        <f t="shared" si="470"/>
        <v>0</v>
      </c>
      <c r="AU241" s="11" t="str">
        <f t="shared" si="470"/>
        <v>0</v>
      </c>
      <c r="AV241" s="11" t="str">
        <f t="shared" si="470"/>
        <v>0</v>
      </c>
      <c r="AW241" s="11" t="str">
        <f t="shared" si="470"/>
        <v>0</v>
      </c>
      <c r="AX241" s="11" t="str">
        <f t="shared" si="470"/>
        <v>0</v>
      </c>
      <c r="AY241" s="11" t="str">
        <f t="shared" si="470"/>
        <v>0</v>
      </c>
      <c r="AZ241" s="11" t="str">
        <f t="shared" si="470"/>
        <v>0</v>
      </c>
      <c r="BA241" s="11" t="str">
        <f t="shared" si="470"/>
        <v>0</v>
      </c>
      <c r="BB241" s="11" t="str">
        <f t="shared" si="470"/>
        <v/>
      </c>
      <c r="BC241" s="11" t="str">
        <f t="shared" si="470"/>
        <v/>
      </c>
      <c r="BD241" s="11" t="str">
        <f t="shared" si="470"/>
        <v/>
      </c>
      <c r="BE241" s="11" t="str">
        <f t="shared" si="470"/>
        <v/>
      </c>
      <c r="BF241" s="11" t="str">
        <f t="shared" si="470"/>
        <v/>
      </c>
      <c r="BG241" s="11" t="str">
        <f t="shared" si="470"/>
        <v/>
      </c>
      <c r="BH241" s="11" t="str">
        <f t="shared" si="470"/>
        <v/>
      </c>
      <c r="BI241" s="11" t="str">
        <f t="shared" si="470"/>
        <v/>
      </c>
      <c r="BJ241" s="11" t="str">
        <f t="shared" si="470"/>
        <v/>
      </c>
      <c r="BK241" s="11" t="str">
        <f t="shared" si="470"/>
        <v/>
      </c>
      <c r="BL241" s="11" t="str">
        <f t="shared" si="406"/>
        <v/>
      </c>
      <c r="BM241" s="11" t="str">
        <f t="shared" si="407"/>
        <v/>
      </c>
      <c r="BN241" s="11">
        <f t="shared" si="408"/>
        <v>0</v>
      </c>
      <c r="BO241" s="11" t="b">
        <f t="shared" si="403"/>
        <v>0</v>
      </c>
      <c r="BP241" t="b">
        <f>AND(COUNTIF(ranges!B$2:B$4,'Sample Manifest - ALL TYPES'!G232)=0,NOT(ISBLANK('Sample Manifest - ALL TYPES'!G232)))</f>
        <v>0</v>
      </c>
      <c r="CB241" s="11" t="b">
        <f t="shared" si="409"/>
        <v>0</v>
      </c>
      <c r="CD241" s="54" t="b">
        <f>IF(OR('Sample Manifest - ALL TYPES'!AB232="Custom indexes",'Sample Manifest - ALL TYPES'!AB232="Non-listed commercial indexes"),TRUE,FALSE)</f>
        <v>0</v>
      </c>
      <c r="CE241" s="54"/>
      <c r="CG241" s="62">
        <f>'Sample Manifest - ALL TYPES'!Q232</f>
        <v>0</v>
      </c>
      <c r="CH241" s="61" t="str">
        <f t="shared" ref="CH241:CK241" si="471">SUBSTITUTE(CG241,CH$17,"")</f>
        <v>0</v>
      </c>
      <c r="CI241" s="61" t="str">
        <f t="shared" si="471"/>
        <v>0</v>
      </c>
      <c r="CJ241" s="61" t="str">
        <f t="shared" si="471"/>
        <v>0</v>
      </c>
      <c r="CK241" s="61" t="str">
        <f t="shared" si="471"/>
        <v>0</v>
      </c>
      <c r="CL241" s="61">
        <f t="shared" si="411"/>
        <v>1</v>
      </c>
      <c r="CM241" s="61" t="b">
        <f>AND(NOT(ISBLANK('Sample Manifest - ALL TYPES'!Q232)),NOT(CL241=0))</f>
        <v>0</v>
      </c>
      <c r="CR241" s="11" t="b">
        <f>AND('Sample Manifest - ALL TYPES'!B232="Illumina Library Pool",ISBLANK('Sample Manifest - ALL TYPES'!Z232))</f>
        <v>0</v>
      </c>
    </row>
    <row r="242" spans="1:96" s="11" customFormat="1" x14ac:dyDescent="0.2">
      <c r="A242" s="11">
        <f>'Sample Manifest - ALL TYPES'!C233</f>
        <v>0</v>
      </c>
      <c r="B242" s="11" t="str">
        <f t="shared" ref="B242:BK242" si="472">SUBSTITUTE(A242,B$17,"")</f>
        <v>0</v>
      </c>
      <c r="C242" s="11" t="str">
        <f t="shared" si="472"/>
        <v>0</v>
      </c>
      <c r="D242" s="11" t="str">
        <f t="shared" si="472"/>
        <v>0</v>
      </c>
      <c r="E242" s="11" t="str">
        <f t="shared" si="472"/>
        <v>0</v>
      </c>
      <c r="F242" s="11" t="str">
        <f t="shared" si="472"/>
        <v>0</v>
      </c>
      <c r="G242" s="11" t="str">
        <f t="shared" si="472"/>
        <v>0</v>
      </c>
      <c r="H242" s="11" t="str">
        <f t="shared" si="472"/>
        <v>0</v>
      </c>
      <c r="I242" s="11" t="str">
        <f t="shared" si="472"/>
        <v>0</v>
      </c>
      <c r="J242" s="11" t="str">
        <f t="shared" si="472"/>
        <v>0</v>
      </c>
      <c r="K242" s="11" t="str">
        <f t="shared" si="472"/>
        <v>0</v>
      </c>
      <c r="L242" s="11" t="str">
        <f t="shared" si="472"/>
        <v>0</v>
      </c>
      <c r="M242" s="11" t="str">
        <f t="shared" si="472"/>
        <v>0</v>
      </c>
      <c r="N242" s="11" t="str">
        <f t="shared" si="472"/>
        <v>0</v>
      </c>
      <c r="O242" s="11" t="str">
        <f t="shared" si="472"/>
        <v>0</v>
      </c>
      <c r="P242" s="11" t="str">
        <f t="shared" si="472"/>
        <v>0</v>
      </c>
      <c r="Q242" s="11" t="str">
        <f t="shared" si="472"/>
        <v>0</v>
      </c>
      <c r="R242" s="11" t="str">
        <f t="shared" si="472"/>
        <v>0</v>
      </c>
      <c r="S242" s="11" t="str">
        <f t="shared" si="472"/>
        <v>0</v>
      </c>
      <c r="T242" s="11" t="str">
        <f t="shared" si="472"/>
        <v>0</v>
      </c>
      <c r="U242" s="11" t="str">
        <f t="shared" si="472"/>
        <v>0</v>
      </c>
      <c r="V242" s="11" t="str">
        <f t="shared" si="472"/>
        <v>0</v>
      </c>
      <c r="W242" s="11" t="str">
        <f t="shared" si="472"/>
        <v>0</v>
      </c>
      <c r="X242" s="11" t="str">
        <f t="shared" si="472"/>
        <v>0</v>
      </c>
      <c r="Y242" s="11" t="str">
        <f t="shared" si="472"/>
        <v>0</v>
      </c>
      <c r="Z242" s="11" t="str">
        <f t="shared" si="472"/>
        <v>0</v>
      </c>
      <c r="AA242" s="11" t="str">
        <f t="shared" si="472"/>
        <v>0</v>
      </c>
      <c r="AB242" s="11" t="str">
        <f t="shared" si="472"/>
        <v>0</v>
      </c>
      <c r="AC242" s="11" t="str">
        <f t="shared" si="472"/>
        <v>0</v>
      </c>
      <c r="AD242" s="11" t="str">
        <f t="shared" si="472"/>
        <v>0</v>
      </c>
      <c r="AE242" s="11" t="str">
        <f t="shared" si="472"/>
        <v>0</v>
      </c>
      <c r="AF242" s="11" t="str">
        <f t="shared" si="472"/>
        <v>0</v>
      </c>
      <c r="AG242" s="11" t="str">
        <f t="shared" si="472"/>
        <v>0</v>
      </c>
      <c r="AH242" s="11" t="str">
        <f t="shared" si="472"/>
        <v>0</v>
      </c>
      <c r="AI242" s="11" t="str">
        <f t="shared" si="472"/>
        <v>0</v>
      </c>
      <c r="AJ242" s="11" t="str">
        <f t="shared" si="472"/>
        <v>0</v>
      </c>
      <c r="AK242" s="11" t="str">
        <f t="shared" si="472"/>
        <v>0</v>
      </c>
      <c r="AL242" s="11" t="str">
        <f t="shared" si="472"/>
        <v>0</v>
      </c>
      <c r="AM242" s="11" t="str">
        <f t="shared" si="472"/>
        <v>0</v>
      </c>
      <c r="AN242" s="11" t="str">
        <f t="shared" si="472"/>
        <v>0</v>
      </c>
      <c r="AO242" s="11" t="str">
        <f t="shared" si="472"/>
        <v>0</v>
      </c>
      <c r="AP242" s="11" t="str">
        <f t="shared" si="472"/>
        <v>0</v>
      </c>
      <c r="AQ242" s="11" t="str">
        <f t="shared" si="472"/>
        <v>0</v>
      </c>
      <c r="AR242" s="11" t="str">
        <f t="shared" si="472"/>
        <v>0</v>
      </c>
      <c r="AS242" s="11" t="str">
        <f t="shared" si="472"/>
        <v>0</v>
      </c>
      <c r="AT242" s="11" t="str">
        <f t="shared" si="472"/>
        <v>0</v>
      </c>
      <c r="AU242" s="11" t="str">
        <f t="shared" si="472"/>
        <v>0</v>
      </c>
      <c r="AV242" s="11" t="str">
        <f t="shared" si="472"/>
        <v>0</v>
      </c>
      <c r="AW242" s="11" t="str">
        <f t="shared" si="472"/>
        <v>0</v>
      </c>
      <c r="AX242" s="11" t="str">
        <f t="shared" si="472"/>
        <v>0</v>
      </c>
      <c r="AY242" s="11" t="str">
        <f t="shared" si="472"/>
        <v>0</v>
      </c>
      <c r="AZ242" s="11" t="str">
        <f t="shared" si="472"/>
        <v>0</v>
      </c>
      <c r="BA242" s="11" t="str">
        <f t="shared" si="472"/>
        <v>0</v>
      </c>
      <c r="BB242" s="11" t="str">
        <f t="shared" si="472"/>
        <v/>
      </c>
      <c r="BC242" s="11" t="str">
        <f t="shared" si="472"/>
        <v/>
      </c>
      <c r="BD242" s="11" t="str">
        <f t="shared" si="472"/>
        <v/>
      </c>
      <c r="BE242" s="11" t="str">
        <f t="shared" si="472"/>
        <v/>
      </c>
      <c r="BF242" s="11" t="str">
        <f t="shared" si="472"/>
        <v/>
      </c>
      <c r="BG242" s="11" t="str">
        <f t="shared" si="472"/>
        <v/>
      </c>
      <c r="BH242" s="11" t="str">
        <f t="shared" si="472"/>
        <v/>
      </c>
      <c r="BI242" s="11" t="str">
        <f t="shared" si="472"/>
        <v/>
      </c>
      <c r="BJ242" s="11" t="str">
        <f t="shared" si="472"/>
        <v/>
      </c>
      <c r="BK242" s="11" t="str">
        <f t="shared" si="472"/>
        <v/>
      </c>
      <c r="BL242" s="11" t="str">
        <f t="shared" si="406"/>
        <v/>
      </c>
      <c r="BM242" s="11" t="str">
        <f t="shared" si="407"/>
        <v/>
      </c>
      <c r="BN242" s="11">
        <f t="shared" si="408"/>
        <v>0</v>
      </c>
      <c r="BO242" s="11" t="b">
        <f t="shared" si="403"/>
        <v>0</v>
      </c>
      <c r="BP242" t="b">
        <f>AND(COUNTIF(ranges!B$2:B$4,'Sample Manifest - ALL TYPES'!G233)=0,NOT(ISBLANK('Sample Manifest - ALL TYPES'!G233)))</f>
        <v>0</v>
      </c>
      <c r="CB242" s="11" t="b">
        <f t="shared" si="409"/>
        <v>0</v>
      </c>
      <c r="CD242" s="54" t="b">
        <f>IF(OR('Sample Manifest - ALL TYPES'!AB233="Custom indexes",'Sample Manifest - ALL TYPES'!AB233="Non-listed commercial indexes"),TRUE,FALSE)</f>
        <v>0</v>
      </c>
      <c r="CE242" s="54"/>
      <c r="CG242" s="62">
        <f>'Sample Manifest - ALL TYPES'!Q233</f>
        <v>0</v>
      </c>
      <c r="CH242" s="61" t="str">
        <f t="shared" ref="CH242:CK242" si="473">SUBSTITUTE(CG242,CH$17,"")</f>
        <v>0</v>
      </c>
      <c r="CI242" s="61" t="str">
        <f t="shared" si="473"/>
        <v>0</v>
      </c>
      <c r="CJ242" s="61" t="str">
        <f t="shared" si="473"/>
        <v>0</v>
      </c>
      <c r="CK242" s="61" t="str">
        <f t="shared" si="473"/>
        <v>0</v>
      </c>
      <c r="CL242" s="61">
        <f t="shared" si="411"/>
        <v>1</v>
      </c>
      <c r="CM242" s="61" t="b">
        <f>AND(NOT(ISBLANK('Sample Manifest - ALL TYPES'!Q233)),NOT(CL242=0))</f>
        <v>0</v>
      </c>
      <c r="CR242" s="11" t="b">
        <f>AND('Sample Manifest - ALL TYPES'!B233="Illumina Library Pool",ISBLANK('Sample Manifest - ALL TYPES'!Z233))</f>
        <v>0</v>
      </c>
    </row>
    <row r="243" spans="1:96" s="11" customFormat="1" x14ac:dyDescent="0.2">
      <c r="A243" s="11">
        <f>'Sample Manifest - ALL TYPES'!C234</f>
        <v>0</v>
      </c>
      <c r="B243" s="11" t="str">
        <f t="shared" ref="B243:BK243" si="474">SUBSTITUTE(A243,B$17,"")</f>
        <v>0</v>
      </c>
      <c r="C243" s="11" t="str">
        <f t="shared" si="474"/>
        <v>0</v>
      </c>
      <c r="D243" s="11" t="str">
        <f t="shared" si="474"/>
        <v>0</v>
      </c>
      <c r="E243" s="11" t="str">
        <f t="shared" si="474"/>
        <v>0</v>
      </c>
      <c r="F243" s="11" t="str">
        <f t="shared" si="474"/>
        <v>0</v>
      </c>
      <c r="G243" s="11" t="str">
        <f t="shared" si="474"/>
        <v>0</v>
      </c>
      <c r="H243" s="11" t="str">
        <f t="shared" si="474"/>
        <v>0</v>
      </c>
      <c r="I243" s="11" t="str">
        <f t="shared" si="474"/>
        <v>0</v>
      </c>
      <c r="J243" s="11" t="str">
        <f t="shared" si="474"/>
        <v>0</v>
      </c>
      <c r="K243" s="11" t="str">
        <f t="shared" si="474"/>
        <v>0</v>
      </c>
      <c r="L243" s="11" t="str">
        <f t="shared" si="474"/>
        <v>0</v>
      </c>
      <c r="M243" s="11" t="str">
        <f t="shared" si="474"/>
        <v>0</v>
      </c>
      <c r="N243" s="11" t="str">
        <f t="shared" si="474"/>
        <v>0</v>
      </c>
      <c r="O243" s="11" t="str">
        <f t="shared" si="474"/>
        <v>0</v>
      </c>
      <c r="P243" s="11" t="str">
        <f t="shared" si="474"/>
        <v>0</v>
      </c>
      <c r="Q243" s="11" t="str">
        <f t="shared" si="474"/>
        <v>0</v>
      </c>
      <c r="R243" s="11" t="str">
        <f t="shared" si="474"/>
        <v>0</v>
      </c>
      <c r="S243" s="11" t="str">
        <f t="shared" si="474"/>
        <v>0</v>
      </c>
      <c r="T243" s="11" t="str">
        <f t="shared" si="474"/>
        <v>0</v>
      </c>
      <c r="U243" s="11" t="str">
        <f t="shared" si="474"/>
        <v>0</v>
      </c>
      <c r="V243" s="11" t="str">
        <f t="shared" si="474"/>
        <v>0</v>
      </c>
      <c r="W243" s="11" t="str">
        <f t="shared" si="474"/>
        <v>0</v>
      </c>
      <c r="X243" s="11" t="str">
        <f t="shared" si="474"/>
        <v>0</v>
      </c>
      <c r="Y243" s="11" t="str">
        <f t="shared" si="474"/>
        <v>0</v>
      </c>
      <c r="Z243" s="11" t="str">
        <f t="shared" si="474"/>
        <v>0</v>
      </c>
      <c r="AA243" s="11" t="str">
        <f t="shared" si="474"/>
        <v>0</v>
      </c>
      <c r="AB243" s="11" t="str">
        <f t="shared" si="474"/>
        <v>0</v>
      </c>
      <c r="AC243" s="11" t="str">
        <f t="shared" si="474"/>
        <v>0</v>
      </c>
      <c r="AD243" s="11" t="str">
        <f t="shared" si="474"/>
        <v>0</v>
      </c>
      <c r="AE243" s="11" t="str">
        <f t="shared" si="474"/>
        <v>0</v>
      </c>
      <c r="AF243" s="11" t="str">
        <f t="shared" si="474"/>
        <v>0</v>
      </c>
      <c r="AG243" s="11" t="str">
        <f t="shared" si="474"/>
        <v>0</v>
      </c>
      <c r="AH243" s="11" t="str">
        <f t="shared" si="474"/>
        <v>0</v>
      </c>
      <c r="AI243" s="11" t="str">
        <f t="shared" si="474"/>
        <v>0</v>
      </c>
      <c r="AJ243" s="11" t="str">
        <f t="shared" si="474"/>
        <v>0</v>
      </c>
      <c r="AK243" s="11" t="str">
        <f t="shared" si="474"/>
        <v>0</v>
      </c>
      <c r="AL243" s="11" t="str">
        <f t="shared" si="474"/>
        <v>0</v>
      </c>
      <c r="AM243" s="11" t="str">
        <f t="shared" si="474"/>
        <v>0</v>
      </c>
      <c r="AN243" s="11" t="str">
        <f t="shared" si="474"/>
        <v>0</v>
      </c>
      <c r="AO243" s="11" t="str">
        <f t="shared" si="474"/>
        <v>0</v>
      </c>
      <c r="AP243" s="11" t="str">
        <f t="shared" si="474"/>
        <v>0</v>
      </c>
      <c r="AQ243" s="11" t="str">
        <f t="shared" si="474"/>
        <v>0</v>
      </c>
      <c r="AR243" s="11" t="str">
        <f t="shared" si="474"/>
        <v>0</v>
      </c>
      <c r="AS243" s="11" t="str">
        <f t="shared" si="474"/>
        <v>0</v>
      </c>
      <c r="AT243" s="11" t="str">
        <f t="shared" si="474"/>
        <v>0</v>
      </c>
      <c r="AU243" s="11" t="str">
        <f t="shared" si="474"/>
        <v>0</v>
      </c>
      <c r="AV243" s="11" t="str">
        <f t="shared" si="474"/>
        <v>0</v>
      </c>
      <c r="AW243" s="11" t="str">
        <f t="shared" si="474"/>
        <v>0</v>
      </c>
      <c r="AX243" s="11" t="str">
        <f t="shared" si="474"/>
        <v>0</v>
      </c>
      <c r="AY243" s="11" t="str">
        <f t="shared" si="474"/>
        <v>0</v>
      </c>
      <c r="AZ243" s="11" t="str">
        <f t="shared" si="474"/>
        <v>0</v>
      </c>
      <c r="BA243" s="11" t="str">
        <f t="shared" si="474"/>
        <v>0</v>
      </c>
      <c r="BB243" s="11" t="str">
        <f t="shared" si="474"/>
        <v/>
      </c>
      <c r="BC243" s="11" t="str">
        <f t="shared" si="474"/>
        <v/>
      </c>
      <c r="BD243" s="11" t="str">
        <f t="shared" si="474"/>
        <v/>
      </c>
      <c r="BE243" s="11" t="str">
        <f t="shared" si="474"/>
        <v/>
      </c>
      <c r="BF243" s="11" t="str">
        <f t="shared" si="474"/>
        <v/>
      </c>
      <c r="BG243" s="11" t="str">
        <f t="shared" si="474"/>
        <v/>
      </c>
      <c r="BH243" s="11" t="str">
        <f t="shared" si="474"/>
        <v/>
      </c>
      <c r="BI243" s="11" t="str">
        <f t="shared" si="474"/>
        <v/>
      </c>
      <c r="BJ243" s="11" t="str">
        <f t="shared" si="474"/>
        <v/>
      </c>
      <c r="BK243" s="11" t="str">
        <f t="shared" si="474"/>
        <v/>
      </c>
      <c r="BL243" s="11" t="str">
        <f t="shared" si="406"/>
        <v/>
      </c>
      <c r="BM243" s="11" t="str">
        <f t="shared" si="407"/>
        <v/>
      </c>
      <c r="BN243" s="11">
        <f t="shared" si="408"/>
        <v>0</v>
      </c>
      <c r="BO243" s="11" t="b">
        <f t="shared" si="403"/>
        <v>0</v>
      </c>
      <c r="BP243" t="b">
        <f>AND(COUNTIF(ranges!B$2:B$4,'Sample Manifest - ALL TYPES'!G234)=0,NOT(ISBLANK('Sample Manifest - ALL TYPES'!G234)))</f>
        <v>0</v>
      </c>
      <c r="CB243" s="11" t="b">
        <f t="shared" si="409"/>
        <v>0</v>
      </c>
      <c r="CD243" s="54" t="b">
        <f>IF(OR('Sample Manifest - ALL TYPES'!AB234="Custom indexes",'Sample Manifest - ALL TYPES'!AB234="Non-listed commercial indexes"),TRUE,FALSE)</f>
        <v>0</v>
      </c>
      <c r="CE243" s="54"/>
      <c r="CG243" s="62">
        <f>'Sample Manifest - ALL TYPES'!Q234</f>
        <v>0</v>
      </c>
      <c r="CH243" s="61" t="str">
        <f t="shared" ref="CH243:CK243" si="475">SUBSTITUTE(CG243,CH$17,"")</f>
        <v>0</v>
      </c>
      <c r="CI243" s="61" t="str">
        <f t="shared" si="475"/>
        <v>0</v>
      </c>
      <c r="CJ243" s="61" t="str">
        <f t="shared" si="475"/>
        <v>0</v>
      </c>
      <c r="CK243" s="61" t="str">
        <f t="shared" si="475"/>
        <v>0</v>
      </c>
      <c r="CL243" s="61">
        <f t="shared" si="411"/>
        <v>1</v>
      </c>
      <c r="CM243" s="61" t="b">
        <f>AND(NOT(ISBLANK('Sample Manifest - ALL TYPES'!Q234)),NOT(CL243=0))</f>
        <v>0</v>
      </c>
      <c r="CR243" s="11" t="b">
        <f>AND('Sample Manifest - ALL TYPES'!B234="Illumina Library Pool",ISBLANK('Sample Manifest - ALL TYPES'!Z234))</f>
        <v>0</v>
      </c>
    </row>
    <row r="244" spans="1:96" s="11" customFormat="1" x14ac:dyDescent="0.2">
      <c r="A244" s="11">
        <f>'Sample Manifest - ALL TYPES'!C235</f>
        <v>0</v>
      </c>
      <c r="B244" s="11" t="str">
        <f t="shared" ref="B244:BK244" si="476">SUBSTITUTE(A244,B$17,"")</f>
        <v>0</v>
      </c>
      <c r="C244" s="11" t="str">
        <f t="shared" si="476"/>
        <v>0</v>
      </c>
      <c r="D244" s="11" t="str">
        <f t="shared" si="476"/>
        <v>0</v>
      </c>
      <c r="E244" s="11" t="str">
        <f t="shared" si="476"/>
        <v>0</v>
      </c>
      <c r="F244" s="11" t="str">
        <f t="shared" si="476"/>
        <v>0</v>
      </c>
      <c r="G244" s="11" t="str">
        <f t="shared" si="476"/>
        <v>0</v>
      </c>
      <c r="H244" s="11" t="str">
        <f t="shared" si="476"/>
        <v>0</v>
      </c>
      <c r="I244" s="11" t="str">
        <f t="shared" si="476"/>
        <v>0</v>
      </c>
      <c r="J244" s="11" t="str">
        <f t="shared" si="476"/>
        <v>0</v>
      </c>
      <c r="K244" s="11" t="str">
        <f t="shared" si="476"/>
        <v>0</v>
      </c>
      <c r="L244" s="11" t="str">
        <f t="shared" si="476"/>
        <v>0</v>
      </c>
      <c r="M244" s="11" t="str">
        <f t="shared" si="476"/>
        <v>0</v>
      </c>
      <c r="N244" s="11" t="str">
        <f t="shared" si="476"/>
        <v>0</v>
      </c>
      <c r="O244" s="11" t="str">
        <f t="shared" si="476"/>
        <v>0</v>
      </c>
      <c r="P244" s="11" t="str">
        <f t="shared" si="476"/>
        <v>0</v>
      </c>
      <c r="Q244" s="11" t="str">
        <f t="shared" si="476"/>
        <v>0</v>
      </c>
      <c r="R244" s="11" t="str">
        <f t="shared" si="476"/>
        <v>0</v>
      </c>
      <c r="S244" s="11" t="str">
        <f t="shared" si="476"/>
        <v>0</v>
      </c>
      <c r="T244" s="11" t="str">
        <f t="shared" si="476"/>
        <v>0</v>
      </c>
      <c r="U244" s="11" t="str">
        <f t="shared" si="476"/>
        <v>0</v>
      </c>
      <c r="V244" s="11" t="str">
        <f t="shared" si="476"/>
        <v>0</v>
      </c>
      <c r="W244" s="11" t="str">
        <f t="shared" si="476"/>
        <v>0</v>
      </c>
      <c r="X244" s="11" t="str">
        <f t="shared" si="476"/>
        <v>0</v>
      </c>
      <c r="Y244" s="11" t="str">
        <f t="shared" si="476"/>
        <v>0</v>
      </c>
      <c r="Z244" s="11" t="str">
        <f t="shared" si="476"/>
        <v>0</v>
      </c>
      <c r="AA244" s="11" t="str">
        <f t="shared" si="476"/>
        <v>0</v>
      </c>
      <c r="AB244" s="11" t="str">
        <f t="shared" si="476"/>
        <v>0</v>
      </c>
      <c r="AC244" s="11" t="str">
        <f t="shared" si="476"/>
        <v>0</v>
      </c>
      <c r="AD244" s="11" t="str">
        <f t="shared" si="476"/>
        <v>0</v>
      </c>
      <c r="AE244" s="11" t="str">
        <f t="shared" si="476"/>
        <v>0</v>
      </c>
      <c r="AF244" s="11" t="str">
        <f t="shared" si="476"/>
        <v>0</v>
      </c>
      <c r="AG244" s="11" t="str">
        <f t="shared" si="476"/>
        <v>0</v>
      </c>
      <c r="AH244" s="11" t="str">
        <f t="shared" si="476"/>
        <v>0</v>
      </c>
      <c r="AI244" s="11" t="str">
        <f t="shared" si="476"/>
        <v>0</v>
      </c>
      <c r="AJ244" s="11" t="str">
        <f t="shared" si="476"/>
        <v>0</v>
      </c>
      <c r="AK244" s="11" t="str">
        <f t="shared" si="476"/>
        <v>0</v>
      </c>
      <c r="AL244" s="11" t="str">
        <f t="shared" si="476"/>
        <v>0</v>
      </c>
      <c r="AM244" s="11" t="str">
        <f t="shared" si="476"/>
        <v>0</v>
      </c>
      <c r="AN244" s="11" t="str">
        <f t="shared" si="476"/>
        <v>0</v>
      </c>
      <c r="AO244" s="11" t="str">
        <f t="shared" si="476"/>
        <v>0</v>
      </c>
      <c r="AP244" s="11" t="str">
        <f t="shared" si="476"/>
        <v>0</v>
      </c>
      <c r="AQ244" s="11" t="str">
        <f t="shared" si="476"/>
        <v>0</v>
      </c>
      <c r="AR244" s="11" t="str">
        <f t="shared" si="476"/>
        <v>0</v>
      </c>
      <c r="AS244" s="11" t="str">
        <f t="shared" si="476"/>
        <v>0</v>
      </c>
      <c r="AT244" s="11" t="str">
        <f t="shared" si="476"/>
        <v>0</v>
      </c>
      <c r="AU244" s="11" t="str">
        <f t="shared" si="476"/>
        <v>0</v>
      </c>
      <c r="AV244" s="11" t="str">
        <f t="shared" si="476"/>
        <v>0</v>
      </c>
      <c r="AW244" s="11" t="str">
        <f t="shared" si="476"/>
        <v>0</v>
      </c>
      <c r="AX244" s="11" t="str">
        <f t="shared" si="476"/>
        <v>0</v>
      </c>
      <c r="AY244" s="11" t="str">
        <f t="shared" si="476"/>
        <v>0</v>
      </c>
      <c r="AZ244" s="11" t="str">
        <f t="shared" si="476"/>
        <v>0</v>
      </c>
      <c r="BA244" s="11" t="str">
        <f t="shared" si="476"/>
        <v>0</v>
      </c>
      <c r="BB244" s="11" t="str">
        <f t="shared" si="476"/>
        <v/>
      </c>
      <c r="BC244" s="11" t="str">
        <f t="shared" si="476"/>
        <v/>
      </c>
      <c r="BD244" s="11" t="str">
        <f t="shared" si="476"/>
        <v/>
      </c>
      <c r="BE244" s="11" t="str">
        <f t="shared" si="476"/>
        <v/>
      </c>
      <c r="BF244" s="11" t="str">
        <f t="shared" si="476"/>
        <v/>
      </c>
      <c r="BG244" s="11" t="str">
        <f t="shared" si="476"/>
        <v/>
      </c>
      <c r="BH244" s="11" t="str">
        <f t="shared" si="476"/>
        <v/>
      </c>
      <c r="BI244" s="11" t="str">
        <f t="shared" si="476"/>
        <v/>
      </c>
      <c r="BJ244" s="11" t="str">
        <f t="shared" si="476"/>
        <v/>
      </c>
      <c r="BK244" s="11" t="str">
        <f t="shared" si="476"/>
        <v/>
      </c>
      <c r="BL244" s="11" t="str">
        <f t="shared" si="406"/>
        <v/>
      </c>
      <c r="BM244" s="11" t="str">
        <f t="shared" si="407"/>
        <v/>
      </c>
      <c r="BN244" s="11">
        <f t="shared" si="408"/>
        <v>0</v>
      </c>
      <c r="BO244" s="11" t="b">
        <f t="shared" si="403"/>
        <v>0</v>
      </c>
      <c r="BP244" t="b">
        <f>AND(COUNTIF(ranges!B$2:B$4,'Sample Manifest - ALL TYPES'!G235)=0,NOT(ISBLANK('Sample Manifest - ALL TYPES'!G235)))</f>
        <v>0</v>
      </c>
      <c r="CB244" s="11" t="b">
        <f t="shared" si="409"/>
        <v>0</v>
      </c>
      <c r="CD244" s="54" t="b">
        <f>IF(OR('Sample Manifest - ALL TYPES'!AB235="Custom indexes",'Sample Manifest - ALL TYPES'!AB235="Non-listed commercial indexes"),TRUE,FALSE)</f>
        <v>0</v>
      </c>
      <c r="CE244" s="54"/>
      <c r="CG244" s="62">
        <f>'Sample Manifest - ALL TYPES'!Q235</f>
        <v>0</v>
      </c>
      <c r="CH244" s="61" t="str">
        <f t="shared" ref="CH244:CK244" si="477">SUBSTITUTE(CG244,CH$17,"")</f>
        <v>0</v>
      </c>
      <c r="CI244" s="61" t="str">
        <f t="shared" si="477"/>
        <v>0</v>
      </c>
      <c r="CJ244" s="61" t="str">
        <f t="shared" si="477"/>
        <v>0</v>
      </c>
      <c r="CK244" s="61" t="str">
        <f t="shared" si="477"/>
        <v>0</v>
      </c>
      <c r="CL244" s="61">
        <f t="shared" si="411"/>
        <v>1</v>
      </c>
      <c r="CM244" s="61" t="b">
        <f>AND(NOT(ISBLANK('Sample Manifest - ALL TYPES'!Q235)),NOT(CL244=0))</f>
        <v>0</v>
      </c>
      <c r="CR244" s="11" t="b">
        <f>AND('Sample Manifest - ALL TYPES'!B235="Illumina Library Pool",ISBLANK('Sample Manifest - ALL TYPES'!Z235))</f>
        <v>0</v>
      </c>
    </row>
    <row r="245" spans="1:96" s="11" customFormat="1" x14ac:dyDescent="0.2">
      <c r="A245" s="11">
        <f>'Sample Manifest - ALL TYPES'!C236</f>
        <v>0</v>
      </c>
      <c r="B245" s="11" t="str">
        <f t="shared" ref="B245:BK245" si="478">SUBSTITUTE(A245,B$17,"")</f>
        <v>0</v>
      </c>
      <c r="C245" s="11" t="str">
        <f t="shared" si="478"/>
        <v>0</v>
      </c>
      <c r="D245" s="11" t="str">
        <f t="shared" si="478"/>
        <v>0</v>
      </c>
      <c r="E245" s="11" t="str">
        <f t="shared" si="478"/>
        <v>0</v>
      </c>
      <c r="F245" s="11" t="str">
        <f t="shared" si="478"/>
        <v>0</v>
      </c>
      <c r="G245" s="11" t="str">
        <f t="shared" si="478"/>
        <v>0</v>
      </c>
      <c r="H245" s="11" t="str">
        <f t="shared" si="478"/>
        <v>0</v>
      </c>
      <c r="I245" s="11" t="str">
        <f t="shared" si="478"/>
        <v>0</v>
      </c>
      <c r="J245" s="11" t="str">
        <f t="shared" si="478"/>
        <v>0</v>
      </c>
      <c r="K245" s="11" t="str">
        <f t="shared" si="478"/>
        <v>0</v>
      </c>
      <c r="L245" s="11" t="str">
        <f t="shared" si="478"/>
        <v>0</v>
      </c>
      <c r="M245" s="11" t="str">
        <f t="shared" si="478"/>
        <v>0</v>
      </c>
      <c r="N245" s="11" t="str">
        <f t="shared" si="478"/>
        <v>0</v>
      </c>
      <c r="O245" s="11" t="str">
        <f t="shared" si="478"/>
        <v>0</v>
      </c>
      <c r="P245" s="11" t="str">
        <f t="shared" si="478"/>
        <v>0</v>
      </c>
      <c r="Q245" s="11" t="str">
        <f t="shared" si="478"/>
        <v>0</v>
      </c>
      <c r="R245" s="11" t="str">
        <f t="shared" si="478"/>
        <v>0</v>
      </c>
      <c r="S245" s="11" t="str">
        <f t="shared" si="478"/>
        <v>0</v>
      </c>
      <c r="T245" s="11" t="str">
        <f t="shared" si="478"/>
        <v>0</v>
      </c>
      <c r="U245" s="11" t="str">
        <f t="shared" si="478"/>
        <v>0</v>
      </c>
      <c r="V245" s="11" t="str">
        <f t="shared" si="478"/>
        <v>0</v>
      </c>
      <c r="W245" s="11" t="str">
        <f t="shared" si="478"/>
        <v>0</v>
      </c>
      <c r="X245" s="11" t="str">
        <f t="shared" si="478"/>
        <v>0</v>
      </c>
      <c r="Y245" s="11" t="str">
        <f t="shared" si="478"/>
        <v>0</v>
      </c>
      <c r="Z245" s="11" t="str">
        <f t="shared" si="478"/>
        <v>0</v>
      </c>
      <c r="AA245" s="11" t="str">
        <f t="shared" si="478"/>
        <v>0</v>
      </c>
      <c r="AB245" s="11" t="str">
        <f t="shared" si="478"/>
        <v>0</v>
      </c>
      <c r="AC245" s="11" t="str">
        <f t="shared" si="478"/>
        <v>0</v>
      </c>
      <c r="AD245" s="11" t="str">
        <f t="shared" si="478"/>
        <v>0</v>
      </c>
      <c r="AE245" s="11" t="str">
        <f t="shared" si="478"/>
        <v>0</v>
      </c>
      <c r="AF245" s="11" t="str">
        <f t="shared" si="478"/>
        <v>0</v>
      </c>
      <c r="AG245" s="11" t="str">
        <f t="shared" si="478"/>
        <v>0</v>
      </c>
      <c r="AH245" s="11" t="str">
        <f t="shared" si="478"/>
        <v>0</v>
      </c>
      <c r="AI245" s="11" t="str">
        <f t="shared" si="478"/>
        <v>0</v>
      </c>
      <c r="AJ245" s="11" t="str">
        <f t="shared" si="478"/>
        <v>0</v>
      </c>
      <c r="AK245" s="11" t="str">
        <f t="shared" si="478"/>
        <v>0</v>
      </c>
      <c r="AL245" s="11" t="str">
        <f t="shared" si="478"/>
        <v>0</v>
      </c>
      <c r="AM245" s="11" t="str">
        <f t="shared" si="478"/>
        <v>0</v>
      </c>
      <c r="AN245" s="11" t="str">
        <f t="shared" si="478"/>
        <v>0</v>
      </c>
      <c r="AO245" s="11" t="str">
        <f t="shared" si="478"/>
        <v>0</v>
      </c>
      <c r="AP245" s="11" t="str">
        <f t="shared" si="478"/>
        <v>0</v>
      </c>
      <c r="AQ245" s="11" t="str">
        <f t="shared" si="478"/>
        <v>0</v>
      </c>
      <c r="AR245" s="11" t="str">
        <f t="shared" si="478"/>
        <v>0</v>
      </c>
      <c r="AS245" s="11" t="str">
        <f t="shared" si="478"/>
        <v>0</v>
      </c>
      <c r="AT245" s="11" t="str">
        <f t="shared" si="478"/>
        <v>0</v>
      </c>
      <c r="AU245" s="11" t="str">
        <f t="shared" si="478"/>
        <v>0</v>
      </c>
      <c r="AV245" s="11" t="str">
        <f t="shared" si="478"/>
        <v>0</v>
      </c>
      <c r="AW245" s="11" t="str">
        <f t="shared" si="478"/>
        <v>0</v>
      </c>
      <c r="AX245" s="11" t="str">
        <f t="shared" si="478"/>
        <v>0</v>
      </c>
      <c r="AY245" s="11" t="str">
        <f t="shared" si="478"/>
        <v>0</v>
      </c>
      <c r="AZ245" s="11" t="str">
        <f t="shared" si="478"/>
        <v>0</v>
      </c>
      <c r="BA245" s="11" t="str">
        <f t="shared" si="478"/>
        <v>0</v>
      </c>
      <c r="BB245" s="11" t="str">
        <f t="shared" si="478"/>
        <v/>
      </c>
      <c r="BC245" s="11" t="str">
        <f t="shared" si="478"/>
        <v/>
      </c>
      <c r="BD245" s="11" t="str">
        <f t="shared" si="478"/>
        <v/>
      </c>
      <c r="BE245" s="11" t="str">
        <f t="shared" si="478"/>
        <v/>
      </c>
      <c r="BF245" s="11" t="str">
        <f t="shared" si="478"/>
        <v/>
      </c>
      <c r="BG245" s="11" t="str">
        <f t="shared" si="478"/>
        <v/>
      </c>
      <c r="BH245" s="11" t="str">
        <f t="shared" si="478"/>
        <v/>
      </c>
      <c r="BI245" s="11" t="str">
        <f t="shared" si="478"/>
        <v/>
      </c>
      <c r="BJ245" s="11" t="str">
        <f t="shared" si="478"/>
        <v/>
      </c>
      <c r="BK245" s="11" t="str">
        <f t="shared" si="478"/>
        <v/>
      </c>
      <c r="BL245" s="11" t="str">
        <f t="shared" si="406"/>
        <v/>
      </c>
      <c r="BM245" s="11" t="str">
        <f t="shared" si="407"/>
        <v/>
      </c>
      <c r="BN245" s="11">
        <f t="shared" si="408"/>
        <v>0</v>
      </c>
      <c r="BO245" s="11" t="b">
        <f t="shared" si="403"/>
        <v>0</v>
      </c>
      <c r="BP245" t="b">
        <f>AND(COUNTIF(ranges!B$2:B$4,'Sample Manifest - ALL TYPES'!G236)=0,NOT(ISBLANK('Sample Manifest - ALL TYPES'!G236)))</f>
        <v>0</v>
      </c>
      <c r="CB245" s="11" t="b">
        <f t="shared" si="409"/>
        <v>0</v>
      </c>
      <c r="CD245" s="54" t="b">
        <f>IF(OR('Sample Manifest - ALL TYPES'!AB236="Custom indexes",'Sample Manifest - ALL TYPES'!AB236="Non-listed commercial indexes"),TRUE,FALSE)</f>
        <v>0</v>
      </c>
      <c r="CE245" s="54"/>
      <c r="CG245" s="62">
        <f>'Sample Manifest - ALL TYPES'!Q236</f>
        <v>0</v>
      </c>
      <c r="CH245" s="61" t="str">
        <f t="shared" ref="CH245:CK245" si="479">SUBSTITUTE(CG245,CH$17,"")</f>
        <v>0</v>
      </c>
      <c r="CI245" s="61" t="str">
        <f t="shared" si="479"/>
        <v>0</v>
      </c>
      <c r="CJ245" s="61" t="str">
        <f t="shared" si="479"/>
        <v>0</v>
      </c>
      <c r="CK245" s="61" t="str">
        <f t="shared" si="479"/>
        <v>0</v>
      </c>
      <c r="CL245" s="61">
        <f t="shared" si="411"/>
        <v>1</v>
      </c>
      <c r="CM245" s="61" t="b">
        <f>AND(NOT(ISBLANK('Sample Manifest - ALL TYPES'!Q236)),NOT(CL245=0))</f>
        <v>0</v>
      </c>
      <c r="CR245" s="11" t="b">
        <f>AND('Sample Manifest - ALL TYPES'!B236="Illumina Library Pool",ISBLANK('Sample Manifest - ALL TYPES'!Z236))</f>
        <v>0</v>
      </c>
    </row>
    <row r="246" spans="1:96" s="11" customFormat="1" x14ac:dyDescent="0.2">
      <c r="A246" s="11">
        <f>'Sample Manifest - ALL TYPES'!C237</f>
        <v>0</v>
      </c>
      <c r="B246" s="11" t="str">
        <f t="shared" ref="B246:BK246" si="480">SUBSTITUTE(A246,B$17,"")</f>
        <v>0</v>
      </c>
      <c r="C246" s="11" t="str">
        <f t="shared" si="480"/>
        <v>0</v>
      </c>
      <c r="D246" s="11" t="str">
        <f t="shared" si="480"/>
        <v>0</v>
      </c>
      <c r="E246" s="11" t="str">
        <f t="shared" si="480"/>
        <v>0</v>
      </c>
      <c r="F246" s="11" t="str">
        <f t="shared" si="480"/>
        <v>0</v>
      </c>
      <c r="G246" s="11" t="str">
        <f t="shared" si="480"/>
        <v>0</v>
      </c>
      <c r="H246" s="11" t="str">
        <f t="shared" si="480"/>
        <v>0</v>
      </c>
      <c r="I246" s="11" t="str">
        <f t="shared" si="480"/>
        <v>0</v>
      </c>
      <c r="J246" s="11" t="str">
        <f t="shared" si="480"/>
        <v>0</v>
      </c>
      <c r="K246" s="11" t="str">
        <f t="shared" si="480"/>
        <v>0</v>
      </c>
      <c r="L246" s="11" t="str">
        <f t="shared" si="480"/>
        <v>0</v>
      </c>
      <c r="M246" s="11" t="str">
        <f t="shared" si="480"/>
        <v>0</v>
      </c>
      <c r="N246" s="11" t="str">
        <f t="shared" si="480"/>
        <v>0</v>
      </c>
      <c r="O246" s="11" t="str">
        <f t="shared" si="480"/>
        <v>0</v>
      </c>
      <c r="P246" s="11" t="str">
        <f t="shared" si="480"/>
        <v>0</v>
      </c>
      <c r="Q246" s="11" t="str">
        <f t="shared" si="480"/>
        <v>0</v>
      </c>
      <c r="R246" s="11" t="str">
        <f t="shared" si="480"/>
        <v>0</v>
      </c>
      <c r="S246" s="11" t="str">
        <f t="shared" si="480"/>
        <v>0</v>
      </c>
      <c r="T246" s="11" t="str">
        <f t="shared" si="480"/>
        <v>0</v>
      </c>
      <c r="U246" s="11" t="str">
        <f t="shared" si="480"/>
        <v>0</v>
      </c>
      <c r="V246" s="11" t="str">
        <f t="shared" si="480"/>
        <v>0</v>
      </c>
      <c r="W246" s="11" t="str">
        <f t="shared" si="480"/>
        <v>0</v>
      </c>
      <c r="X246" s="11" t="str">
        <f t="shared" si="480"/>
        <v>0</v>
      </c>
      <c r="Y246" s="11" t="str">
        <f t="shared" si="480"/>
        <v>0</v>
      </c>
      <c r="Z246" s="11" t="str">
        <f t="shared" si="480"/>
        <v>0</v>
      </c>
      <c r="AA246" s="11" t="str">
        <f t="shared" si="480"/>
        <v>0</v>
      </c>
      <c r="AB246" s="11" t="str">
        <f t="shared" si="480"/>
        <v>0</v>
      </c>
      <c r="AC246" s="11" t="str">
        <f t="shared" si="480"/>
        <v>0</v>
      </c>
      <c r="AD246" s="11" t="str">
        <f t="shared" si="480"/>
        <v>0</v>
      </c>
      <c r="AE246" s="11" t="str">
        <f t="shared" si="480"/>
        <v>0</v>
      </c>
      <c r="AF246" s="11" t="str">
        <f t="shared" si="480"/>
        <v>0</v>
      </c>
      <c r="AG246" s="11" t="str">
        <f t="shared" si="480"/>
        <v>0</v>
      </c>
      <c r="AH246" s="11" t="str">
        <f t="shared" si="480"/>
        <v>0</v>
      </c>
      <c r="AI246" s="11" t="str">
        <f t="shared" si="480"/>
        <v>0</v>
      </c>
      <c r="AJ246" s="11" t="str">
        <f t="shared" si="480"/>
        <v>0</v>
      </c>
      <c r="AK246" s="11" t="str">
        <f t="shared" si="480"/>
        <v>0</v>
      </c>
      <c r="AL246" s="11" t="str">
        <f t="shared" si="480"/>
        <v>0</v>
      </c>
      <c r="AM246" s="11" t="str">
        <f t="shared" si="480"/>
        <v>0</v>
      </c>
      <c r="AN246" s="11" t="str">
        <f t="shared" si="480"/>
        <v>0</v>
      </c>
      <c r="AO246" s="11" t="str">
        <f t="shared" si="480"/>
        <v>0</v>
      </c>
      <c r="AP246" s="11" t="str">
        <f t="shared" si="480"/>
        <v>0</v>
      </c>
      <c r="AQ246" s="11" t="str">
        <f t="shared" si="480"/>
        <v>0</v>
      </c>
      <c r="AR246" s="11" t="str">
        <f t="shared" si="480"/>
        <v>0</v>
      </c>
      <c r="AS246" s="11" t="str">
        <f t="shared" si="480"/>
        <v>0</v>
      </c>
      <c r="AT246" s="11" t="str">
        <f t="shared" si="480"/>
        <v>0</v>
      </c>
      <c r="AU246" s="11" t="str">
        <f t="shared" si="480"/>
        <v>0</v>
      </c>
      <c r="AV246" s="11" t="str">
        <f t="shared" si="480"/>
        <v>0</v>
      </c>
      <c r="AW246" s="11" t="str">
        <f t="shared" si="480"/>
        <v>0</v>
      </c>
      <c r="AX246" s="11" t="str">
        <f t="shared" si="480"/>
        <v>0</v>
      </c>
      <c r="AY246" s="11" t="str">
        <f t="shared" si="480"/>
        <v>0</v>
      </c>
      <c r="AZ246" s="11" t="str">
        <f t="shared" si="480"/>
        <v>0</v>
      </c>
      <c r="BA246" s="11" t="str">
        <f t="shared" si="480"/>
        <v>0</v>
      </c>
      <c r="BB246" s="11" t="str">
        <f t="shared" si="480"/>
        <v/>
      </c>
      <c r="BC246" s="11" t="str">
        <f t="shared" si="480"/>
        <v/>
      </c>
      <c r="BD246" s="11" t="str">
        <f t="shared" si="480"/>
        <v/>
      </c>
      <c r="BE246" s="11" t="str">
        <f t="shared" si="480"/>
        <v/>
      </c>
      <c r="BF246" s="11" t="str">
        <f t="shared" si="480"/>
        <v/>
      </c>
      <c r="BG246" s="11" t="str">
        <f t="shared" si="480"/>
        <v/>
      </c>
      <c r="BH246" s="11" t="str">
        <f t="shared" si="480"/>
        <v/>
      </c>
      <c r="BI246" s="11" t="str">
        <f t="shared" si="480"/>
        <v/>
      </c>
      <c r="BJ246" s="11" t="str">
        <f t="shared" si="480"/>
        <v/>
      </c>
      <c r="BK246" s="11" t="str">
        <f t="shared" si="480"/>
        <v/>
      </c>
      <c r="BL246" s="11" t="str">
        <f t="shared" si="406"/>
        <v/>
      </c>
      <c r="BM246" s="11" t="str">
        <f t="shared" si="407"/>
        <v/>
      </c>
      <c r="BN246" s="11">
        <f t="shared" si="408"/>
        <v>0</v>
      </c>
      <c r="BO246" s="11" t="b">
        <f t="shared" si="403"/>
        <v>0</v>
      </c>
      <c r="BP246" t="b">
        <f>AND(COUNTIF(ranges!B$2:B$4,'Sample Manifest - ALL TYPES'!G237)=0,NOT(ISBLANK('Sample Manifest - ALL TYPES'!G237)))</f>
        <v>0</v>
      </c>
      <c r="CB246" s="11" t="b">
        <f t="shared" si="409"/>
        <v>0</v>
      </c>
      <c r="CD246" s="54" t="b">
        <f>IF(OR('Sample Manifest - ALL TYPES'!AB237="Custom indexes",'Sample Manifest - ALL TYPES'!AB237="Non-listed commercial indexes"),TRUE,FALSE)</f>
        <v>0</v>
      </c>
      <c r="CE246" s="54"/>
      <c r="CG246" s="62">
        <f>'Sample Manifest - ALL TYPES'!Q237</f>
        <v>0</v>
      </c>
      <c r="CH246" s="61" t="str">
        <f t="shared" ref="CH246:CK246" si="481">SUBSTITUTE(CG246,CH$17,"")</f>
        <v>0</v>
      </c>
      <c r="CI246" s="61" t="str">
        <f t="shared" si="481"/>
        <v>0</v>
      </c>
      <c r="CJ246" s="61" t="str">
        <f t="shared" si="481"/>
        <v>0</v>
      </c>
      <c r="CK246" s="61" t="str">
        <f t="shared" si="481"/>
        <v>0</v>
      </c>
      <c r="CL246" s="61">
        <f t="shared" si="411"/>
        <v>1</v>
      </c>
      <c r="CM246" s="61" t="b">
        <f>AND(NOT(ISBLANK('Sample Manifest - ALL TYPES'!Q237)),NOT(CL246=0))</f>
        <v>0</v>
      </c>
      <c r="CR246" s="11" t="b">
        <f>AND('Sample Manifest - ALL TYPES'!B237="Illumina Library Pool",ISBLANK('Sample Manifest - ALL TYPES'!Z237))</f>
        <v>0</v>
      </c>
    </row>
    <row r="247" spans="1:96" s="11" customFormat="1" x14ac:dyDescent="0.2">
      <c r="A247" s="11">
        <f>'Sample Manifest - ALL TYPES'!C238</f>
        <v>0</v>
      </c>
      <c r="B247" s="11" t="str">
        <f t="shared" ref="B247:BK247" si="482">SUBSTITUTE(A247,B$17,"")</f>
        <v>0</v>
      </c>
      <c r="C247" s="11" t="str">
        <f t="shared" si="482"/>
        <v>0</v>
      </c>
      <c r="D247" s="11" t="str">
        <f t="shared" si="482"/>
        <v>0</v>
      </c>
      <c r="E247" s="11" t="str">
        <f t="shared" si="482"/>
        <v>0</v>
      </c>
      <c r="F247" s="11" t="str">
        <f t="shared" si="482"/>
        <v>0</v>
      </c>
      <c r="G247" s="11" t="str">
        <f t="shared" si="482"/>
        <v>0</v>
      </c>
      <c r="H247" s="11" t="str">
        <f t="shared" si="482"/>
        <v>0</v>
      </c>
      <c r="I247" s="11" t="str">
        <f t="shared" si="482"/>
        <v>0</v>
      </c>
      <c r="J247" s="11" t="str">
        <f t="shared" si="482"/>
        <v>0</v>
      </c>
      <c r="K247" s="11" t="str">
        <f t="shared" si="482"/>
        <v>0</v>
      </c>
      <c r="L247" s="11" t="str">
        <f t="shared" si="482"/>
        <v>0</v>
      </c>
      <c r="M247" s="11" t="str">
        <f t="shared" si="482"/>
        <v>0</v>
      </c>
      <c r="N247" s="11" t="str">
        <f t="shared" si="482"/>
        <v>0</v>
      </c>
      <c r="O247" s="11" t="str">
        <f t="shared" si="482"/>
        <v>0</v>
      </c>
      <c r="P247" s="11" t="str">
        <f t="shared" si="482"/>
        <v>0</v>
      </c>
      <c r="Q247" s="11" t="str">
        <f t="shared" si="482"/>
        <v>0</v>
      </c>
      <c r="R247" s="11" t="str">
        <f t="shared" si="482"/>
        <v>0</v>
      </c>
      <c r="S247" s="11" t="str">
        <f t="shared" si="482"/>
        <v>0</v>
      </c>
      <c r="T247" s="11" t="str">
        <f t="shared" si="482"/>
        <v>0</v>
      </c>
      <c r="U247" s="11" t="str">
        <f t="shared" si="482"/>
        <v>0</v>
      </c>
      <c r="V247" s="11" t="str">
        <f t="shared" si="482"/>
        <v>0</v>
      </c>
      <c r="W247" s="11" t="str">
        <f t="shared" si="482"/>
        <v>0</v>
      </c>
      <c r="X247" s="11" t="str">
        <f t="shared" si="482"/>
        <v>0</v>
      </c>
      <c r="Y247" s="11" t="str">
        <f t="shared" si="482"/>
        <v>0</v>
      </c>
      <c r="Z247" s="11" t="str">
        <f t="shared" si="482"/>
        <v>0</v>
      </c>
      <c r="AA247" s="11" t="str">
        <f t="shared" si="482"/>
        <v>0</v>
      </c>
      <c r="AB247" s="11" t="str">
        <f t="shared" si="482"/>
        <v>0</v>
      </c>
      <c r="AC247" s="11" t="str">
        <f t="shared" si="482"/>
        <v>0</v>
      </c>
      <c r="AD247" s="11" t="str">
        <f t="shared" si="482"/>
        <v>0</v>
      </c>
      <c r="AE247" s="11" t="str">
        <f t="shared" si="482"/>
        <v>0</v>
      </c>
      <c r="AF247" s="11" t="str">
        <f t="shared" si="482"/>
        <v>0</v>
      </c>
      <c r="AG247" s="11" t="str">
        <f t="shared" si="482"/>
        <v>0</v>
      </c>
      <c r="AH247" s="11" t="str">
        <f t="shared" si="482"/>
        <v>0</v>
      </c>
      <c r="AI247" s="11" t="str">
        <f t="shared" si="482"/>
        <v>0</v>
      </c>
      <c r="AJ247" s="11" t="str">
        <f t="shared" si="482"/>
        <v>0</v>
      </c>
      <c r="AK247" s="11" t="str">
        <f t="shared" si="482"/>
        <v>0</v>
      </c>
      <c r="AL247" s="11" t="str">
        <f t="shared" si="482"/>
        <v>0</v>
      </c>
      <c r="AM247" s="11" t="str">
        <f t="shared" si="482"/>
        <v>0</v>
      </c>
      <c r="AN247" s="11" t="str">
        <f t="shared" si="482"/>
        <v>0</v>
      </c>
      <c r="AO247" s="11" t="str">
        <f t="shared" si="482"/>
        <v>0</v>
      </c>
      <c r="AP247" s="11" t="str">
        <f t="shared" si="482"/>
        <v>0</v>
      </c>
      <c r="AQ247" s="11" t="str">
        <f t="shared" si="482"/>
        <v>0</v>
      </c>
      <c r="AR247" s="11" t="str">
        <f t="shared" si="482"/>
        <v>0</v>
      </c>
      <c r="AS247" s="11" t="str">
        <f t="shared" si="482"/>
        <v>0</v>
      </c>
      <c r="AT247" s="11" t="str">
        <f t="shared" si="482"/>
        <v>0</v>
      </c>
      <c r="AU247" s="11" t="str">
        <f t="shared" si="482"/>
        <v>0</v>
      </c>
      <c r="AV247" s="11" t="str">
        <f t="shared" si="482"/>
        <v>0</v>
      </c>
      <c r="AW247" s="11" t="str">
        <f t="shared" si="482"/>
        <v>0</v>
      </c>
      <c r="AX247" s="11" t="str">
        <f t="shared" si="482"/>
        <v>0</v>
      </c>
      <c r="AY247" s="11" t="str">
        <f t="shared" si="482"/>
        <v>0</v>
      </c>
      <c r="AZ247" s="11" t="str">
        <f t="shared" si="482"/>
        <v>0</v>
      </c>
      <c r="BA247" s="11" t="str">
        <f t="shared" si="482"/>
        <v>0</v>
      </c>
      <c r="BB247" s="11" t="str">
        <f t="shared" si="482"/>
        <v/>
      </c>
      <c r="BC247" s="11" t="str">
        <f t="shared" si="482"/>
        <v/>
      </c>
      <c r="BD247" s="11" t="str">
        <f t="shared" si="482"/>
        <v/>
      </c>
      <c r="BE247" s="11" t="str">
        <f t="shared" si="482"/>
        <v/>
      </c>
      <c r="BF247" s="11" t="str">
        <f t="shared" si="482"/>
        <v/>
      </c>
      <c r="BG247" s="11" t="str">
        <f t="shared" si="482"/>
        <v/>
      </c>
      <c r="BH247" s="11" t="str">
        <f t="shared" si="482"/>
        <v/>
      </c>
      <c r="BI247" s="11" t="str">
        <f t="shared" si="482"/>
        <v/>
      </c>
      <c r="BJ247" s="11" t="str">
        <f t="shared" si="482"/>
        <v/>
      </c>
      <c r="BK247" s="11" t="str">
        <f t="shared" si="482"/>
        <v/>
      </c>
      <c r="BL247" s="11" t="str">
        <f t="shared" si="406"/>
        <v/>
      </c>
      <c r="BM247" s="11" t="str">
        <f t="shared" si="407"/>
        <v/>
      </c>
      <c r="BN247" s="11">
        <f t="shared" si="408"/>
        <v>0</v>
      </c>
      <c r="BO247" s="11" t="b">
        <f t="shared" si="403"/>
        <v>0</v>
      </c>
      <c r="BP247" t="b">
        <f>AND(COUNTIF(ranges!B$2:B$4,'Sample Manifest - ALL TYPES'!G238)=0,NOT(ISBLANK('Sample Manifest - ALL TYPES'!G238)))</f>
        <v>0</v>
      </c>
      <c r="CB247" s="11" t="b">
        <f t="shared" si="409"/>
        <v>0</v>
      </c>
      <c r="CD247" s="54" t="b">
        <f>IF(OR('Sample Manifest - ALL TYPES'!AB238="Custom indexes",'Sample Manifest - ALL TYPES'!AB238="Non-listed commercial indexes"),TRUE,FALSE)</f>
        <v>0</v>
      </c>
      <c r="CE247" s="54"/>
      <c r="CG247" s="62">
        <f>'Sample Manifest - ALL TYPES'!Q238</f>
        <v>0</v>
      </c>
      <c r="CH247" s="61" t="str">
        <f t="shared" ref="CH247:CK247" si="483">SUBSTITUTE(CG247,CH$17,"")</f>
        <v>0</v>
      </c>
      <c r="CI247" s="61" t="str">
        <f t="shared" si="483"/>
        <v>0</v>
      </c>
      <c r="CJ247" s="61" t="str">
        <f t="shared" si="483"/>
        <v>0</v>
      </c>
      <c r="CK247" s="61" t="str">
        <f t="shared" si="483"/>
        <v>0</v>
      </c>
      <c r="CL247" s="61">
        <f t="shared" si="411"/>
        <v>1</v>
      </c>
      <c r="CM247" s="61" t="b">
        <f>AND(NOT(ISBLANK('Sample Manifest - ALL TYPES'!Q238)),NOT(CL247=0))</f>
        <v>0</v>
      </c>
      <c r="CR247" s="11" t="b">
        <f>AND('Sample Manifest - ALL TYPES'!B238="Illumina Library Pool",ISBLANK('Sample Manifest - ALL TYPES'!Z238))</f>
        <v>0</v>
      </c>
    </row>
    <row r="248" spans="1:96" s="11" customFormat="1" x14ac:dyDescent="0.2">
      <c r="A248" s="11">
        <f>'Sample Manifest - ALL TYPES'!C239</f>
        <v>0</v>
      </c>
      <c r="B248" s="11" t="str">
        <f t="shared" ref="B248:BK248" si="484">SUBSTITUTE(A248,B$17,"")</f>
        <v>0</v>
      </c>
      <c r="C248" s="11" t="str">
        <f t="shared" si="484"/>
        <v>0</v>
      </c>
      <c r="D248" s="11" t="str">
        <f t="shared" si="484"/>
        <v>0</v>
      </c>
      <c r="E248" s="11" t="str">
        <f t="shared" si="484"/>
        <v>0</v>
      </c>
      <c r="F248" s="11" t="str">
        <f t="shared" si="484"/>
        <v>0</v>
      </c>
      <c r="G248" s="11" t="str">
        <f t="shared" si="484"/>
        <v>0</v>
      </c>
      <c r="H248" s="11" t="str">
        <f t="shared" si="484"/>
        <v>0</v>
      </c>
      <c r="I248" s="11" t="str">
        <f t="shared" si="484"/>
        <v>0</v>
      </c>
      <c r="J248" s="11" t="str">
        <f t="shared" si="484"/>
        <v>0</v>
      </c>
      <c r="K248" s="11" t="str">
        <f t="shared" si="484"/>
        <v>0</v>
      </c>
      <c r="L248" s="11" t="str">
        <f t="shared" si="484"/>
        <v>0</v>
      </c>
      <c r="M248" s="11" t="str">
        <f t="shared" si="484"/>
        <v>0</v>
      </c>
      <c r="N248" s="11" t="str">
        <f t="shared" si="484"/>
        <v>0</v>
      </c>
      <c r="O248" s="11" t="str">
        <f t="shared" si="484"/>
        <v>0</v>
      </c>
      <c r="P248" s="11" t="str">
        <f t="shared" si="484"/>
        <v>0</v>
      </c>
      <c r="Q248" s="11" t="str">
        <f t="shared" si="484"/>
        <v>0</v>
      </c>
      <c r="R248" s="11" t="str">
        <f t="shared" si="484"/>
        <v>0</v>
      </c>
      <c r="S248" s="11" t="str">
        <f t="shared" si="484"/>
        <v>0</v>
      </c>
      <c r="T248" s="11" t="str">
        <f t="shared" si="484"/>
        <v>0</v>
      </c>
      <c r="U248" s="11" t="str">
        <f t="shared" si="484"/>
        <v>0</v>
      </c>
      <c r="V248" s="11" t="str">
        <f t="shared" si="484"/>
        <v>0</v>
      </c>
      <c r="W248" s="11" t="str">
        <f t="shared" si="484"/>
        <v>0</v>
      </c>
      <c r="X248" s="11" t="str">
        <f t="shared" si="484"/>
        <v>0</v>
      </c>
      <c r="Y248" s="11" t="str">
        <f t="shared" si="484"/>
        <v>0</v>
      </c>
      <c r="Z248" s="11" t="str">
        <f t="shared" si="484"/>
        <v>0</v>
      </c>
      <c r="AA248" s="11" t="str">
        <f t="shared" si="484"/>
        <v>0</v>
      </c>
      <c r="AB248" s="11" t="str">
        <f t="shared" si="484"/>
        <v>0</v>
      </c>
      <c r="AC248" s="11" t="str">
        <f t="shared" si="484"/>
        <v>0</v>
      </c>
      <c r="AD248" s="11" t="str">
        <f t="shared" si="484"/>
        <v>0</v>
      </c>
      <c r="AE248" s="11" t="str">
        <f t="shared" si="484"/>
        <v>0</v>
      </c>
      <c r="AF248" s="11" t="str">
        <f t="shared" si="484"/>
        <v>0</v>
      </c>
      <c r="AG248" s="11" t="str">
        <f t="shared" si="484"/>
        <v>0</v>
      </c>
      <c r="AH248" s="11" t="str">
        <f t="shared" si="484"/>
        <v>0</v>
      </c>
      <c r="AI248" s="11" t="str">
        <f t="shared" si="484"/>
        <v>0</v>
      </c>
      <c r="AJ248" s="11" t="str">
        <f t="shared" si="484"/>
        <v>0</v>
      </c>
      <c r="AK248" s="11" t="str">
        <f t="shared" si="484"/>
        <v>0</v>
      </c>
      <c r="AL248" s="11" t="str">
        <f t="shared" si="484"/>
        <v>0</v>
      </c>
      <c r="AM248" s="11" t="str">
        <f t="shared" si="484"/>
        <v>0</v>
      </c>
      <c r="AN248" s="11" t="str">
        <f t="shared" si="484"/>
        <v>0</v>
      </c>
      <c r="AO248" s="11" t="str">
        <f t="shared" si="484"/>
        <v>0</v>
      </c>
      <c r="AP248" s="11" t="str">
        <f t="shared" si="484"/>
        <v>0</v>
      </c>
      <c r="AQ248" s="11" t="str">
        <f t="shared" si="484"/>
        <v>0</v>
      </c>
      <c r="AR248" s="11" t="str">
        <f t="shared" si="484"/>
        <v>0</v>
      </c>
      <c r="AS248" s="11" t="str">
        <f t="shared" si="484"/>
        <v>0</v>
      </c>
      <c r="AT248" s="11" t="str">
        <f t="shared" si="484"/>
        <v>0</v>
      </c>
      <c r="AU248" s="11" t="str">
        <f t="shared" si="484"/>
        <v>0</v>
      </c>
      <c r="AV248" s="11" t="str">
        <f t="shared" si="484"/>
        <v>0</v>
      </c>
      <c r="AW248" s="11" t="str">
        <f t="shared" si="484"/>
        <v>0</v>
      </c>
      <c r="AX248" s="11" t="str">
        <f t="shared" si="484"/>
        <v>0</v>
      </c>
      <c r="AY248" s="11" t="str">
        <f t="shared" si="484"/>
        <v>0</v>
      </c>
      <c r="AZ248" s="11" t="str">
        <f t="shared" si="484"/>
        <v>0</v>
      </c>
      <c r="BA248" s="11" t="str">
        <f t="shared" si="484"/>
        <v>0</v>
      </c>
      <c r="BB248" s="11" t="str">
        <f t="shared" si="484"/>
        <v/>
      </c>
      <c r="BC248" s="11" t="str">
        <f t="shared" si="484"/>
        <v/>
      </c>
      <c r="BD248" s="11" t="str">
        <f t="shared" si="484"/>
        <v/>
      </c>
      <c r="BE248" s="11" t="str">
        <f t="shared" si="484"/>
        <v/>
      </c>
      <c r="BF248" s="11" t="str">
        <f t="shared" si="484"/>
        <v/>
      </c>
      <c r="BG248" s="11" t="str">
        <f t="shared" si="484"/>
        <v/>
      </c>
      <c r="BH248" s="11" t="str">
        <f t="shared" si="484"/>
        <v/>
      </c>
      <c r="BI248" s="11" t="str">
        <f t="shared" si="484"/>
        <v/>
      </c>
      <c r="BJ248" s="11" t="str">
        <f t="shared" si="484"/>
        <v/>
      </c>
      <c r="BK248" s="11" t="str">
        <f t="shared" si="484"/>
        <v/>
      </c>
      <c r="BL248" s="11" t="str">
        <f t="shared" si="406"/>
        <v/>
      </c>
      <c r="BM248" s="11" t="str">
        <f t="shared" si="407"/>
        <v/>
      </c>
      <c r="BN248" s="11">
        <f t="shared" si="408"/>
        <v>0</v>
      </c>
      <c r="BO248" s="11" t="b">
        <f t="shared" si="403"/>
        <v>0</v>
      </c>
      <c r="BP248" t="b">
        <f>AND(COUNTIF(ranges!B$2:B$4,'Sample Manifest - ALL TYPES'!G239)=0,NOT(ISBLANK('Sample Manifest - ALL TYPES'!G239)))</f>
        <v>0</v>
      </c>
      <c r="CB248" s="11" t="b">
        <f t="shared" si="409"/>
        <v>0</v>
      </c>
      <c r="CD248" s="54" t="b">
        <f>IF(OR('Sample Manifest - ALL TYPES'!AB239="Custom indexes",'Sample Manifest - ALL TYPES'!AB239="Non-listed commercial indexes"),TRUE,FALSE)</f>
        <v>0</v>
      </c>
      <c r="CE248" s="54"/>
      <c r="CG248" s="62">
        <f>'Sample Manifest - ALL TYPES'!Q239</f>
        <v>0</v>
      </c>
      <c r="CH248" s="61" t="str">
        <f t="shared" ref="CH248:CK248" si="485">SUBSTITUTE(CG248,CH$17,"")</f>
        <v>0</v>
      </c>
      <c r="CI248" s="61" t="str">
        <f t="shared" si="485"/>
        <v>0</v>
      </c>
      <c r="CJ248" s="61" t="str">
        <f t="shared" si="485"/>
        <v>0</v>
      </c>
      <c r="CK248" s="61" t="str">
        <f t="shared" si="485"/>
        <v>0</v>
      </c>
      <c r="CL248" s="61">
        <f t="shared" si="411"/>
        <v>1</v>
      </c>
      <c r="CM248" s="61" t="b">
        <f>AND(NOT(ISBLANK('Sample Manifest - ALL TYPES'!Q239)),NOT(CL248=0))</f>
        <v>0</v>
      </c>
      <c r="CR248" s="11" t="b">
        <f>AND('Sample Manifest - ALL TYPES'!B239="Illumina Library Pool",ISBLANK('Sample Manifest - ALL TYPES'!Z239))</f>
        <v>0</v>
      </c>
    </row>
    <row r="249" spans="1:96" s="11" customFormat="1" x14ac:dyDescent="0.2">
      <c r="A249" s="11">
        <f>'Sample Manifest - ALL TYPES'!C240</f>
        <v>0</v>
      </c>
      <c r="B249" s="11" t="str">
        <f t="shared" ref="B249:BK249" si="486">SUBSTITUTE(A249,B$17,"")</f>
        <v>0</v>
      </c>
      <c r="C249" s="11" t="str">
        <f t="shared" si="486"/>
        <v>0</v>
      </c>
      <c r="D249" s="11" t="str">
        <f t="shared" si="486"/>
        <v>0</v>
      </c>
      <c r="E249" s="11" t="str">
        <f t="shared" si="486"/>
        <v>0</v>
      </c>
      <c r="F249" s="11" t="str">
        <f t="shared" si="486"/>
        <v>0</v>
      </c>
      <c r="G249" s="11" t="str">
        <f t="shared" si="486"/>
        <v>0</v>
      </c>
      <c r="H249" s="11" t="str">
        <f t="shared" si="486"/>
        <v>0</v>
      </c>
      <c r="I249" s="11" t="str">
        <f t="shared" si="486"/>
        <v>0</v>
      </c>
      <c r="J249" s="11" t="str">
        <f t="shared" si="486"/>
        <v>0</v>
      </c>
      <c r="K249" s="11" t="str">
        <f t="shared" si="486"/>
        <v>0</v>
      </c>
      <c r="L249" s="11" t="str">
        <f t="shared" si="486"/>
        <v>0</v>
      </c>
      <c r="M249" s="11" t="str">
        <f t="shared" si="486"/>
        <v>0</v>
      </c>
      <c r="N249" s="11" t="str">
        <f t="shared" si="486"/>
        <v>0</v>
      </c>
      <c r="O249" s="11" t="str">
        <f t="shared" si="486"/>
        <v>0</v>
      </c>
      <c r="P249" s="11" t="str">
        <f t="shared" si="486"/>
        <v>0</v>
      </c>
      <c r="Q249" s="11" t="str">
        <f t="shared" si="486"/>
        <v>0</v>
      </c>
      <c r="R249" s="11" t="str">
        <f t="shared" si="486"/>
        <v>0</v>
      </c>
      <c r="S249" s="11" t="str">
        <f t="shared" si="486"/>
        <v>0</v>
      </c>
      <c r="T249" s="11" t="str">
        <f t="shared" si="486"/>
        <v>0</v>
      </c>
      <c r="U249" s="11" t="str">
        <f t="shared" si="486"/>
        <v>0</v>
      </c>
      <c r="V249" s="11" t="str">
        <f t="shared" si="486"/>
        <v>0</v>
      </c>
      <c r="W249" s="11" t="str">
        <f t="shared" si="486"/>
        <v>0</v>
      </c>
      <c r="X249" s="11" t="str">
        <f t="shared" si="486"/>
        <v>0</v>
      </c>
      <c r="Y249" s="11" t="str">
        <f t="shared" si="486"/>
        <v>0</v>
      </c>
      <c r="Z249" s="11" t="str">
        <f t="shared" si="486"/>
        <v>0</v>
      </c>
      <c r="AA249" s="11" t="str">
        <f t="shared" si="486"/>
        <v>0</v>
      </c>
      <c r="AB249" s="11" t="str">
        <f t="shared" si="486"/>
        <v>0</v>
      </c>
      <c r="AC249" s="11" t="str">
        <f t="shared" si="486"/>
        <v>0</v>
      </c>
      <c r="AD249" s="11" t="str">
        <f t="shared" si="486"/>
        <v>0</v>
      </c>
      <c r="AE249" s="11" t="str">
        <f t="shared" si="486"/>
        <v>0</v>
      </c>
      <c r="AF249" s="11" t="str">
        <f t="shared" si="486"/>
        <v>0</v>
      </c>
      <c r="AG249" s="11" t="str">
        <f t="shared" si="486"/>
        <v>0</v>
      </c>
      <c r="AH249" s="11" t="str">
        <f t="shared" si="486"/>
        <v>0</v>
      </c>
      <c r="AI249" s="11" t="str">
        <f t="shared" si="486"/>
        <v>0</v>
      </c>
      <c r="AJ249" s="11" t="str">
        <f t="shared" si="486"/>
        <v>0</v>
      </c>
      <c r="AK249" s="11" t="str">
        <f t="shared" si="486"/>
        <v>0</v>
      </c>
      <c r="AL249" s="11" t="str">
        <f t="shared" si="486"/>
        <v>0</v>
      </c>
      <c r="AM249" s="11" t="str">
        <f t="shared" si="486"/>
        <v>0</v>
      </c>
      <c r="AN249" s="11" t="str">
        <f t="shared" si="486"/>
        <v>0</v>
      </c>
      <c r="AO249" s="11" t="str">
        <f t="shared" si="486"/>
        <v>0</v>
      </c>
      <c r="AP249" s="11" t="str">
        <f t="shared" si="486"/>
        <v>0</v>
      </c>
      <c r="AQ249" s="11" t="str">
        <f t="shared" si="486"/>
        <v>0</v>
      </c>
      <c r="AR249" s="11" t="str">
        <f t="shared" si="486"/>
        <v>0</v>
      </c>
      <c r="AS249" s="11" t="str">
        <f t="shared" si="486"/>
        <v>0</v>
      </c>
      <c r="AT249" s="11" t="str">
        <f t="shared" si="486"/>
        <v>0</v>
      </c>
      <c r="AU249" s="11" t="str">
        <f t="shared" si="486"/>
        <v>0</v>
      </c>
      <c r="AV249" s="11" t="str">
        <f t="shared" si="486"/>
        <v>0</v>
      </c>
      <c r="AW249" s="11" t="str">
        <f t="shared" si="486"/>
        <v>0</v>
      </c>
      <c r="AX249" s="11" t="str">
        <f t="shared" si="486"/>
        <v>0</v>
      </c>
      <c r="AY249" s="11" t="str">
        <f t="shared" si="486"/>
        <v>0</v>
      </c>
      <c r="AZ249" s="11" t="str">
        <f t="shared" si="486"/>
        <v>0</v>
      </c>
      <c r="BA249" s="11" t="str">
        <f t="shared" si="486"/>
        <v>0</v>
      </c>
      <c r="BB249" s="11" t="str">
        <f t="shared" si="486"/>
        <v/>
      </c>
      <c r="BC249" s="11" t="str">
        <f t="shared" si="486"/>
        <v/>
      </c>
      <c r="BD249" s="11" t="str">
        <f t="shared" si="486"/>
        <v/>
      </c>
      <c r="BE249" s="11" t="str">
        <f t="shared" si="486"/>
        <v/>
      </c>
      <c r="BF249" s="11" t="str">
        <f t="shared" si="486"/>
        <v/>
      </c>
      <c r="BG249" s="11" t="str">
        <f t="shared" si="486"/>
        <v/>
      </c>
      <c r="BH249" s="11" t="str">
        <f t="shared" si="486"/>
        <v/>
      </c>
      <c r="BI249" s="11" t="str">
        <f t="shared" si="486"/>
        <v/>
      </c>
      <c r="BJ249" s="11" t="str">
        <f t="shared" si="486"/>
        <v/>
      </c>
      <c r="BK249" s="11" t="str">
        <f t="shared" si="486"/>
        <v/>
      </c>
      <c r="BL249" s="11" t="str">
        <f t="shared" si="406"/>
        <v/>
      </c>
      <c r="BM249" s="11" t="str">
        <f t="shared" si="407"/>
        <v/>
      </c>
      <c r="BN249" s="11">
        <f t="shared" si="408"/>
        <v>0</v>
      </c>
      <c r="BO249" s="11" t="b">
        <f t="shared" si="403"/>
        <v>0</v>
      </c>
      <c r="BP249" t="b">
        <f>AND(COUNTIF(ranges!B$2:B$4,'Sample Manifest - ALL TYPES'!G240)=0,NOT(ISBLANK('Sample Manifest - ALL TYPES'!G240)))</f>
        <v>0</v>
      </c>
      <c r="CB249" s="11" t="b">
        <f t="shared" si="409"/>
        <v>0</v>
      </c>
      <c r="CD249" s="54" t="b">
        <f>IF(OR('Sample Manifest - ALL TYPES'!AB240="Custom indexes",'Sample Manifest - ALL TYPES'!AB240="Non-listed commercial indexes"),TRUE,FALSE)</f>
        <v>0</v>
      </c>
      <c r="CE249" s="54"/>
      <c r="CG249" s="62">
        <f>'Sample Manifest - ALL TYPES'!Q240</f>
        <v>0</v>
      </c>
      <c r="CH249" s="61" t="str">
        <f t="shared" ref="CH249:CK249" si="487">SUBSTITUTE(CG249,CH$17,"")</f>
        <v>0</v>
      </c>
      <c r="CI249" s="61" t="str">
        <f t="shared" si="487"/>
        <v>0</v>
      </c>
      <c r="CJ249" s="61" t="str">
        <f t="shared" si="487"/>
        <v>0</v>
      </c>
      <c r="CK249" s="61" t="str">
        <f t="shared" si="487"/>
        <v>0</v>
      </c>
      <c r="CL249" s="61">
        <f t="shared" si="411"/>
        <v>1</v>
      </c>
      <c r="CM249" s="61" t="b">
        <f>AND(NOT(ISBLANK('Sample Manifest - ALL TYPES'!Q240)),NOT(CL249=0))</f>
        <v>0</v>
      </c>
      <c r="CR249" s="11" t="b">
        <f>AND('Sample Manifest - ALL TYPES'!B240="Illumina Library Pool",ISBLANK('Sample Manifest - ALL TYPES'!Z240))</f>
        <v>0</v>
      </c>
    </row>
    <row r="250" spans="1:96" s="11" customFormat="1" x14ac:dyDescent="0.2">
      <c r="A250" s="11">
        <f>'Sample Manifest - ALL TYPES'!C241</f>
        <v>0</v>
      </c>
      <c r="B250" s="11" t="str">
        <f t="shared" ref="B250:BK250" si="488">SUBSTITUTE(A250,B$17,"")</f>
        <v>0</v>
      </c>
      <c r="C250" s="11" t="str">
        <f t="shared" si="488"/>
        <v>0</v>
      </c>
      <c r="D250" s="11" t="str">
        <f t="shared" si="488"/>
        <v>0</v>
      </c>
      <c r="E250" s="11" t="str">
        <f t="shared" si="488"/>
        <v>0</v>
      </c>
      <c r="F250" s="11" t="str">
        <f t="shared" si="488"/>
        <v>0</v>
      </c>
      <c r="G250" s="11" t="str">
        <f t="shared" si="488"/>
        <v>0</v>
      </c>
      <c r="H250" s="11" t="str">
        <f t="shared" si="488"/>
        <v>0</v>
      </c>
      <c r="I250" s="11" t="str">
        <f t="shared" si="488"/>
        <v>0</v>
      </c>
      <c r="J250" s="11" t="str">
        <f t="shared" si="488"/>
        <v>0</v>
      </c>
      <c r="K250" s="11" t="str">
        <f t="shared" si="488"/>
        <v>0</v>
      </c>
      <c r="L250" s="11" t="str">
        <f t="shared" si="488"/>
        <v>0</v>
      </c>
      <c r="M250" s="11" t="str">
        <f t="shared" si="488"/>
        <v>0</v>
      </c>
      <c r="N250" s="11" t="str">
        <f t="shared" si="488"/>
        <v>0</v>
      </c>
      <c r="O250" s="11" t="str">
        <f t="shared" si="488"/>
        <v>0</v>
      </c>
      <c r="P250" s="11" t="str">
        <f t="shared" si="488"/>
        <v>0</v>
      </c>
      <c r="Q250" s="11" t="str">
        <f t="shared" si="488"/>
        <v>0</v>
      </c>
      <c r="R250" s="11" t="str">
        <f t="shared" si="488"/>
        <v>0</v>
      </c>
      <c r="S250" s="11" t="str">
        <f t="shared" si="488"/>
        <v>0</v>
      </c>
      <c r="T250" s="11" t="str">
        <f t="shared" si="488"/>
        <v>0</v>
      </c>
      <c r="U250" s="11" t="str">
        <f t="shared" si="488"/>
        <v>0</v>
      </c>
      <c r="V250" s="11" t="str">
        <f t="shared" si="488"/>
        <v>0</v>
      </c>
      <c r="W250" s="11" t="str">
        <f t="shared" si="488"/>
        <v>0</v>
      </c>
      <c r="X250" s="11" t="str">
        <f t="shared" si="488"/>
        <v>0</v>
      </c>
      <c r="Y250" s="11" t="str">
        <f t="shared" si="488"/>
        <v>0</v>
      </c>
      <c r="Z250" s="11" t="str">
        <f t="shared" si="488"/>
        <v>0</v>
      </c>
      <c r="AA250" s="11" t="str">
        <f t="shared" si="488"/>
        <v>0</v>
      </c>
      <c r="AB250" s="11" t="str">
        <f t="shared" si="488"/>
        <v>0</v>
      </c>
      <c r="AC250" s="11" t="str">
        <f t="shared" si="488"/>
        <v>0</v>
      </c>
      <c r="AD250" s="11" t="str">
        <f t="shared" si="488"/>
        <v>0</v>
      </c>
      <c r="AE250" s="11" t="str">
        <f t="shared" si="488"/>
        <v>0</v>
      </c>
      <c r="AF250" s="11" t="str">
        <f t="shared" si="488"/>
        <v>0</v>
      </c>
      <c r="AG250" s="11" t="str">
        <f t="shared" si="488"/>
        <v>0</v>
      </c>
      <c r="AH250" s="11" t="str">
        <f t="shared" si="488"/>
        <v>0</v>
      </c>
      <c r="AI250" s="11" t="str">
        <f t="shared" si="488"/>
        <v>0</v>
      </c>
      <c r="AJ250" s="11" t="str">
        <f t="shared" si="488"/>
        <v>0</v>
      </c>
      <c r="AK250" s="11" t="str">
        <f t="shared" si="488"/>
        <v>0</v>
      </c>
      <c r="AL250" s="11" t="str">
        <f t="shared" si="488"/>
        <v>0</v>
      </c>
      <c r="AM250" s="11" t="str">
        <f t="shared" si="488"/>
        <v>0</v>
      </c>
      <c r="AN250" s="11" t="str">
        <f t="shared" si="488"/>
        <v>0</v>
      </c>
      <c r="AO250" s="11" t="str">
        <f t="shared" si="488"/>
        <v>0</v>
      </c>
      <c r="AP250" s="11" t="str">
        <f t="shared" si="488"/>
        <v>0</v>
      </c>
      <c r="AQ250" s="11" t="str">
        <f t="shared" si="488"/>
        <v>0</v>
      </c>
      <c r="AR250" s="11" t="str">
        <f t="shared" si="488"/>
        <v>0</v>
      </c>
      <c r="AS250" s="11" t="str">
        <f t="shared" si="488"/>
        <v>0</v>
      </c>
      <c r="AT250" s="11" t="str">
        <f t="shared" si="488"/>
        <v>0</v>
      </c>
      <c r="AU250" s="11" t="str">
        <f t="shared" si="488"/>
        <v>0</v>
      </c>
      <c r="AV250" s="11" t="str">
        <f t="shared" si="488"/>
        <v>0</v>
      </c>
      <c r="AW250" s="11" t="str">
        <f t="shared" si="488"/>
        <v>0</v>
      </c>
      <c r="AX250" s="11" t="str">
        <f t="shared" si="488"/>
        <v>0</v>
      </c>
      <c r="AY250" s="11" t="str">
        <f t="shared" si="488"/>
        <v>0</v>
      </c>
      <c r="AZ250" s="11" t="str">
        <f t="shared" si="488"/>
        <v>0</v>
      </c>
      <c r="BA250" s="11" t="str">
        <f t="shared" si="488"/>
        <v>0</v>
      </c>
      <c r="BB250" s="11" t="str">
        <f t="shared" si="488"/>
        <v/>
      </c>
      <c r="BC250" s="11" t="str">
        <f t="shared" si="488"/>
        <v/>
      </c>
      <c r="BD250" s="11" t="str">
        <f t="shared" si="488"/>
        <v/>
      </c>
      <c r="BE250" s="11" t="str">
        <f t="shared" si="488"/>
        <v/>
      </c>
      <c r="BF250" s="11" t="str">
        <f t="shared" si="488"/>
        <v/>
      </c>
      <c r="BG250" s="11" t="str">
        <f t="shared" si="488"/>
        <v/>
      </c>
      <c r="BH250" s="11" t="str">
        <f t="shared" si="488"/>
        <v/>
      </c>
      <c r="BI250" s="11" t="str">
        <f t="shared" si="488"/>
        <v/>
      </c>
      <c r="BJ250" s="11" t="str">
        <f t="shared" si="488"/>
        <v/>
      </c>
      <c r="BK250" s="11" t="str">
        <f t="shared" si="488"/>
        <v/>
      </c>
      <c r="BL250" s="11" t="str">
        <f t="shared" si="406"/>
        <v/>
      </c>
      <c r="BM250" s="11" t="str">
        <f t="shared" si="407"/>
        <v/>
      </c>
      <c r="BN250" s="11">
        <f t="shared" si="408"/>
        <v>0</v>
      </c>
      <c r="BO250" s="11" t="b">
        <f t="shared" si="403"/>
        <v>0</v>
      </c>
      <c r="BP250" t="b">
        <f>AND(COUNTIF(ranges!B$2:B$4,'Sample Manifest - ALL TYPES'!G241)=0,NOT(ISBLANK('Sample Manifest - ALL TYPES'!G241)))</f>
        <v>0</v>
      </c>
      <c r="CB250" s="11" t="b">
        <f t="shared" si="409"/>
        <v>0</v>
      </c>
      <c r="CD250" s="54" t="b">
        <f>IF(OR('Sample Manifest - ALL TYPES'!AB241="Custom indexes",'Sample Manifest - ALL TYPES'!AB241="Non-listed commercial indexes"),TRUE,FALSE)</f>
        <v>0</v>
      </c>
      <c r="CE250" s="54"/>
      <c r="CG250" s="62">
        <f>'Sample Manifest - ALL TYPES'!Q241</f>
        <v>0</v>
      </c>
      <c r="CH250" s="61" t="str">
        <f t="shared" ref="CH250:CK250" si="489">SUBSTITUTE(CG250,CH$17,"")</f>
        <v>0</v>
      </c>
      <c r="CI250" s="61" t="str">
        <f t="shared" si="489"/>
        <v>0</v>
      </c>
      <c r="CJ250" s="61" t="str">
        <f t="shared" si="489"/>
        <v>0</v>
      </c>
      <c r="CK250" s="61" t="str">
        <f t="shared" si="489"/>
        <v>0</v>
      </c>
      <c r="CL250" s="61">
        <f t="shared" si="411"/>
        <v>1</v>
      </c>
      <c r="CM250" s="61" t="b">
        <f>AND(NOT(ISBLANK('Sample Manifest - ALL TYPES'!Q241)),NOT(CL250=0))</f>
        <v>0</v>
      </c>
      <c r="CR250" s="11" t="b">
        <f>AND('Sample Manifest - ALL TYPES'!B241="Illumina Library Pool",ISBLANK('Sample Manifest - ALL TYPES'!Z241))</f>
        <v>0</v>
      </c>
    </row>
    <row r="251" spans="1:96" s="11" customFormat="1" x14ac:dyDescent="0.2">
      <c r="A251" s="11">
        <f>'Sample Manifest - ALL TYPES'!C242</f>
        <v>0</v>
      </c>
      <c r="B251" s="11" t="str">
        <f t="shared" ref="B251:BK251" si="490">SUBSTITUTE(A251,B$17,"")</f>
        <v>0</v>
      </c>
      <c r="C251" s="11" t="str">
        <f t="shared" si="490"/>
        <v>0</v>
      </c>
      <c r="D251" s="11" t="str">
        <f t="shared" si="490"/>
        <v>0</v>
      </c>
      <c r="E251" s="11" t="str">
        <f t="shared" si="490"/>
        <v>0</v>
      </c>
      <c r="F251" s="11" t="str">
        <f t="shared" si="490"/>
        <v>0</v>
      </c>
      <c r="G251" s="11" t="str">
        <f t="shared" si="490"/>
        <v>0</v>
      </c>
      <c r="H251" s="11" t="str">
        <f t="shared" si="490"/>
        <v>0</v>
      </c>
      <c r="I251" s="11" t="str">
        <f t="shared" si="490"/>
        <v>0</v>
      </c>
      <c r="J251" s="11" t="str">
        <f t="shared" si="490"/>
        <v>0</v>
      </c>
      <c r="K251" s="11" t="str">
        <f t="shared" si="490"/>
        <v>0</v>
      </c>
      <c r="L251" s="11" t="str">
        <f t="shared" si="490"/>
        <v>0</v>
      </c>
      <c r="M251" s="11" t="str">
        <f t="shared" si="490"/>
        <v>0</v>
      </c>
      <c r="N251" s="11" t="str">
        <f t="shared" si="490"/>
        <v>0</v>
      </c>
      <c r="O251" s="11" t="str">
        <f t="shared" si="490"/>
        <v>0</v>
      </c>
      <c r="P251" s="11" t="str">
        <f t="shared" si="490"/>
        <v>0</v>
      </c>
      <c r="Q251" s="11" t="str">
        <f t="shared" si="490"/>
        <v>0</v>
      </c>
      <c r="R251" s="11" t="str">
        <f t="shared" si="490"/>
        <v>0</v>
      </c>
      <c r="S251" s="11" t="str">
        <f t="shared" si="490"/>
        <v>0</v>
      </c>
      <c r="T251" s="11" t="str">
        <f t="shared" si="490"/>
        <v>0</v>
      </c>
      <c r="U251" s="11" t="str">
        <f t="shared" si="490"/>
        <v>0</v>
      </c>
      <c r="V251" s="11" t="str">
        <f t="shared" si="490"/>
        <v>0</v>
      </c>
      <c r="W251" s="11" t="str">
        <f t="shared" si="490"/>
        <v>0</v>
      </c>
      <c r="X251" s="11" t="str">
        <f t="shared" si="490"/>
        <v>0</v>
      </c>
      <c r="Y251" s="11" t="str">
        <f t="shared" si="490"/>
        <v>0</v>
      </c>
      <c r="Z251" s="11" t="str">
        <f t="shared" si="490"/>
        <v>0</v>
      </c>
      <c r="AA251" s="11" t="str">
        <f t="shared" si="490"/>
        <v>0</v>
      </c>
      <c r="AB251" s="11" t="str">
        <f t="shared" si="490"/>
        <v>0</v>
      </c>
      <c r="AC251" s="11" t="str">
        <f t="shared" si="490"/>
        <v>0</v>
      </c>
      <c r="AD251" s="11" t="str">
        <f t="shared" si="490"/>
        <v>0</v>
      </c>
      <c r="AE251" s="11" t="str">
        <f t="shared" si="490"/>
        <v>0</v>
      </c>
      <c r="AF251" s="11" t="str">
        <f t="shared" si="490"/>
        <v>0</v>
      </c>
      <c r="AG251" s="11" t="str">
        <f t="shared" si="490"/>
        <v>0</v>
      </c>
      <c r="AH251" s="11" t="str">
        <f t="shared" si="490"/>
        <v>0</v>
      </c>
      <c r="AI251" s="11" t="str">
        <f t="shared" si="490"/>
        <v>0</v>
      </c>
      <c r="AJ251" s="11" t="str">
        <f t="shared" si="490"/>
        <v>0</v>
      </c>
      <c r="AK251" s="11" t="str">
        <f t="shared" si="490"/>
        <v>0</v>
      </c>
      <c r="AL251" s="11" t="str">
        <f t="shared" si="490"/>
        <v>0</v>
      </c>
      <c r="AM251" s="11" t="str">
        <f t="shared" si="490"/>
        <v>0</v>
      </c>
      <c r="AN251" s="11" t="str">
        <f t="shared" si="490"/>
        <v>0</v>
      </c>
      <c r="AO251" s="11" t="str">
        <f t="shared" si="490"/>
        <v>0</v>
      </c>
      <c r="AP251" s="11" t="str">
        <f t="shared" si="490"/>
        <v>0</v>
      </c>
      <c r="AQ251" s="11" t="str">
        <f t="shared" si="490"/>
        <v>0</v>
      </c>
      <c r="AR251" s="11" t="str">
        <f t="shared" si="490"/>
        <v>0</v>
      </c>
      <c r="AS251" s="11" t="str">
        <f t="shared" si="490"/>
        <v>0</v>
      </c>
      <c r="AT251" s="11" t="str">
        <f t="shared" si="490"/>
        <v>0</v>
      </c>
      <c r="AU251" s="11" t="str">
        <f t="shared" si="490"/>
        <v>0</v>
      </c>
      <c r="AV251" s="11" t="str">
        <f t="shared" si="490"/>
        <v>0</v>
      </c>
      <c r="AW251" s="11" t="str">
        <f t="shared" si="490"/>
        <v>0</v>
      </c>
      <c r="AX251" s="11" t="str">
        <f t="shared" si="490"/>
        <v>0</v>
      </c>
      <c r="AY251" s="11" t="str">
        <f t="shared" si="490"/>
        <v>0</v>
      </c>
      <c r="AZ251" s="11" t="str">
        <f t="shared" si="490"/>
        <v>0</v>
      </c>
      <c r="BA251" s="11" t="str">
        <f t="shared" si="490"/>
        <v>0</v>
      </c>
      <c r="BB251" s="11" t="str">
        <f t="shared" si="490"/>
        <v/>
      </c>
      <c r="BC251" s="11" t="str">
        <f t="shared" si="490"/>
        <v/>
      </c>
      <c r="BD251" s="11" t="str">
        <f t="shared" si="490"/>
        <v/>
      </c>
      <c r="BE251" s="11" t="str">
        <f t="shared" si="490"/>
        <v/>
      </c>
      <c r="BF251" s="11" t="str">
        <f t="shared" si="490"/>
        <v/>
      </c>
      <c r="BG251" s="11" t="str">
        <f t="shared" si="490"/>
        <v/>
      </c>
      <c r="BH251" s="11" t="str">
        <f t="shared" si="490"/>
        <v/>
      </c>
      <c r="BI251" s="11" t="str">
        <f t="shared" si="490"/>
        <v/>
      </c>
      <c r="BJ251" s="11" t="str">
        <f t="shared" si="490"/>
        <v/>
      </c>
      <c r="BK251" s="11" t="str">
        <f t="shared" si="490"/>
        <v/>
      </c>
      <c r="BL251" s="11" t="str">
        <f t="shared" si="406"/>
        <v/>
      </c>
      <c r="BM251" s="11" t="str">
        <f t="shared" si="407"/>
        <v/>
      </c>
      <c r="BN251" s="11">
        <f t="shared" si="408"/>
        <v>0</v>
      </c>
      <c r="BO251" s="11" t="b">
        <f t="shared" si="403"/>
        <v>0</v>
      </c>
      <c r="BP251" t="b">
        <f>AND(COUNTIF(ranges!B$2:B$4,'Sample Manifest - ALL TYPES'!G242)=0,NOT(ISBLANK('Sample Manifest - ALL TYPES'!G242)))</f>
        <v>0</v>
      </c>
      <c r="CB251" s="11" t="b">
        <f t="shared" si="409"/>
        <v>0</v>
      </c>
      <c r="CD251" s="54" t="b">
        <f>IF(OR('Sample Manifest - ALL TYPES'!AB242="Custom indexes",'Sample Manifest - ALL TYPES'!AB242="Non-listed commercial indexes"),TRUE,FALSE)</f>
        <v>0</v>
      </c>
      <c r="CE251" s="54"/>
      <c r="CG251" s="62">
        <f>'Sample Manifest - ALL TYPES'!Q242</f>
        <v>0</v>
      </c>
      <c r="CH251" s="61" t="str">
        <f t="shared" ref="CH251:CK251" si="491">SUBSTITUTE(CG251,CH$17,"")</f>
        <v>0</v>
      </c>
      <c r="CI251" s="61" t="str">
        <f t="shared" si="491"/>
        <v>0</v>
      </c>
      <c r="CJ251" s="61" t="str">
        <f t="shared" si="491"/>
        <v>0</v>
      </c>
      <c r="CK251" s="61" t="str">
        <f t="shared" si="491"/>
        <v>0</v>
      </c>
      <c r="CL251" s="61">
        <f t="shared" si="411"/>
        <v>1</v>
      </c>
      <c r="CM251" s="61" t="b">
        <f>AND(NOT(ISBLANK('Sample Manifest - ALL TYPES'!Q242)),NOT(CL251=0))</f>
        <v>0</v>
      </c>
      <c r="CR251" s="11" t="b">
        <f>AND('Sample Manifest - ALL TYPES'!B242="Illumina Library Pool",ISBLANK('Sample Manifest - ALL TYPES'!Z242))</f>
        <v>0</v>
      </c>
    </row>
    <row r="252" spans="1:96" s="11" customFormat="1" x14ac:dyDescent="0.2">
      <c r="A252" s="11">
        <f>'Sample Manifest - ALL TYPES'!C243</f>
        <v>0</v>
      </c>
      <c r="B252" s="11" t="str">
        <f t="shared" ref="B252:BK252" si="492">SUBSTITUTE(A252,B$17,"")</f>
        <v>0</v>
      </c>
      <c r="C252" s="11" t="str">
        <f t="shared" si="492"/>
        <v>0</v>
      </c>
      <c r="D252" s="11" t="str">
        <f t="shared" si="492"/>
        <v>0</v>
      </c>
      <c r="E252" s="11" t="str">
        <f t="shared" si="492"/>
        <v>0</v>
      </c>
      <c r="F252" s="11" t="str">
        <f t="shared" si="492"/>
        <v>0</v>
      </c>
      <c r="G252" s="11" t="str">
        <f t="shared" si="492"/>
        <v>0</v>
      </c>
      <c r="H252" s="11" t="str">
        <f t="shared" si="492"/>
        <v>0</v>
      </c>
      <c r="I252" s="11" t="str">
        <f t="shared" si="492"/>
        <v>0</v>
      </c>
      <c r="J252" s="11" t="str">
        <f t="shared" si="492"/>
        <v>0</v>
      </c>
      <c r="K252" s="11" t="str">
        <f t="shared" si="492"/>
        <v>0</v>
      </c>
      <c r="L252" s="11" t="str">
        <f t="shared" si="492"/>
        <v>0</v>
      </c>
      <c r="M252" s="11" t="str">
        <f t="shared" si="492"/>
        <v>0</v>
      </c>
      <c r="N252" s="11" t="str">
        <f t="shared" si="492"/>
        <v>0</v>
      </c>
      <c r="O252" s="11" t="str">
        <f t="shared" si="492"/>
        <v>0</v>
      </c>
      <c r="P252" s="11" t="str">
        <f t="shared" si="492"/>
        <v>0</v>
      </c>
      <c r="Q252" s="11" t="str">
        <f t="shared" si="492"/>
        <v>0</v>
      </c>
      <c r="R252" s="11" t="str">
        <f t="shared" si="492"/>
        <v>0</v>
      </c>
      <c r="S252" s="11" t="str">
        <f t="shared" si="492"/>
        <v>0</v>
      </c>
      <c r="T252" s="11" t="str">
        <f t="shared" si="492"/>
        <v>0</v>
      </c>
      <c r="U252" s="11" t="str">
        <f t="shared" si="492"/>
        <v>0</v>
      </c>
      <c r="V252" s="11" t="str">
        <f t="shared" si="492"/>
        <v>0</v>
      </c>
      <c r="W252" s="11" t="str">
        <f t="shared" si="492"/>
        <v>0</v>
      </c>
      <c r="X252" s="11" t="str">
        <f t="shared" si="492"/>
        <v>0</v>
      </c>
      <c r="Y252" s="11" t="str">
        <f t="shared" si="492"/>
        <v>0</v>
      </c>
      <c r="Z252" s="11" t="str">
        <f t="shared" si="492"/>
        <v>0</v>
      </c>
      <c r="AA252" s="11" t="str">
        <f t="shared" si="492"/>
        <v>0</v>
      </c>
      <c r="AB252" s="11" t="str">
        <f t="shared" si="492"/>
        <v>0</v>
      </c>
      <c r="AC252" s="11" t="str">
        <f t="shared" si="492"/>
        <v>0</v>
      </c>
      <c r="AD252" s="11" t="str">
        <f t="shared" si="492"/>
        <v>0</v>
      </c>
      <c r="AE252" s="11" t="str">
        <f t="shared" si="492"/>
        <v>0</v>
      </c>
      <c r="AF252" s="11" t="str">
        <f t="shared" si="492"/>
        <v>0</v>
      </c>
      <c r="AG252" s="11" t="str">
        <f t="shared" si="492"/>
        <v>0</v>
      </c>
      <c r="AH252" s="11" t="str">
        <f t="shared" si="492"/>
        <v>0</v>
      </c>
      <c r="AI252" s="11" t="str">
        <f t="shared" si="492"/>
        <v>0</v>
      </c>
      <c r="AJ252" s="11" t="str">
        <f t="shared" si="492"/>
        <v>0</v>
      </c>
      <c r="AK252" s="11" t="str">
        <f t="shared" si="492"/>
        <v>0</v>
      </c>
      <c r="AL252" s="11" t="str">
        <f t="shared" si="492"/>
        <v>0</v>
      </c>
      <c r="AM252" s="11" t="str">
        <f t="shared" si="492"/>
        <v>0</v>
      </c>
      <c r="AN252" s="11" t="str">
        <f t="shared" si="492"/>
        <v>0</v>
      </c>
      <c r="AO252" s="11" t="str">
        <f t="shared" si="492"/>
        <v>0</v>
      </c>
      <c r="AP252" s="11" t="str">
        <f t="shared" si="492"/>
        <v>0</v>
      </c>
      <c r="AQ252" s="11" t="str">
        <f t="shared" si="492"/>
        <v>0</v>
      </c>
      <c r="AR252" s="11" t="str">
        <f t="shared" si="492"/>
        <v>0</v>
      </c>
      <c r="AS252" s="11" t="str">
        <f t="shared" si="492"/>
        <v>0</v>
      </c>
      <c r="AT252" s="11" t="str">
        <f t="shared" si="492"/>
        <v>0</v>
      </c>
      <c r="AU252" s="11" t="str">
        <f t="shared" si="492"/>
        <v>0</v>
      </c>
      <c r="AV252" s="11" t="str">
        <f t="shared" si="492"/>
        <v>0</v>
      </c>
      <c r="AW252" s="11" t="str">
        <f t="shared" si="492"/>
        <v>0</v>
      </c>
      <c r="AX252" s="11" t="str">
        <f t="shared" si="492"/>
        <v>0</v>
      </c>
      <c r="AY252" s="11" t="str">
        <f t="shared" si="492"/>
        <v>0</v>
      </c>
      <c r="AZ252" s="11" t="str">
        <f t="shared" si="492"/>
        <v>0</v>
      </c>
      <c r="BA252" s="11" t="str">
        <f t="shared" si="492"/>
        <v>0</v>
      </c>
      <c r="BB252" s="11" t="str">
        <f t="shared" si="492"/>
        <v/>
      </c>
      <c r="BC252" s="11" t="str">
        <f t="shared" si="492"/>
        <v/>
      </c>
      <c r="BD252" s="11" t="str">
        <f t="shared" si="492"/>
        <v/>
      </c>
      <c r="BE252" s="11" t="str">
        <f t="shared" si="492"/>
        <v/>
      </c>
      <c r="BF252" s="11" t="str">
        <f t="shared" si="492"/>
        <v/>
      </c>
      <c r="BG252" s="11" t="str">
        <f t="shared" si="492"/>
        <v/>
      </c>
      <c r="BH252" s="11" t="str">
        <f t="shared" si="492"/>
        <v/>
      </c>
      <c r="BI252" s="11" t="str">
        <f t="shared" si="492"/>
        <v/>
      </c>
      <c r="BJ252" s="11" t="str">
        <f t="shared" si="492"/>
        <v/>
      </c>
      <c r="BK252" s="11" t="str">
        <f t="shared" si="492"/>
        <v/>
      </c>
      <c r="BL252" s="11" t="str">
        <f t="shared" si="406"/>
        <v/>
      </c>
      <c r="BM252" s="11" t="str">
        <f t="shared" si="407"/>
        <v/>
      </c>
      <c r="BN252" s="11">
        <f t="shared" si="408"/>
        <v>0</v>
      </c>
      <c r="BO252" s="11" t="b">
        <f t="shared" si="403"/>
        <v>0</v>
      </c>
      <c r="BP252" t="b">
        <f>AND(COUNTIF(ranges!B$2:B$4,'Sample Manifest - ALL TYPES'!G243)=0,NOT(ISBLANK('Sample Manifest - ALL TYPES'!G243)))</f>
        <v>0</v>
      </c>
      <c r="CB252" s="11" t="b">
        <f t="shared" si="409"/>
        <v>0</v>
      </c>
      <c r="CD252" s="54" t="b">
        <f>IF(OR('Sample Manifest - ALL TYPES'!AB243="Custom indexes",'Sample Manifest - ALL TYPES'!AB243="Non-listed commercial indexes"),TRUE,FALSE)</f>
        <v>0</v>
      </c>
      <c r="CE252" s="54"/>
      <c r="CG252" s="62">
        <f>'Sample Manifest - ALL TYPES'!Q243</f>
        <v>0</v>
      </c>
      <c r="CH252" s="61" t="str">
        <f t="shared" ref="CH252:CK252" si="493">SUBSTITUTE(CG252,CH$17,"")</f>
        <v>0</v>
      </c>
      <c r="CI252" s="61" t="str">
        <f t="shared" si="493"/>
        <v>0</v>
      </c>
      <c r="CJ252" s="61" t="str">
        <f t="shared" si="493"/>
        <v>0</v>
      </c>
      <c r="CK252" s="61" t="str">
        <f t="shared" si="493"/>
        <v>0</v>
      </c>
      <c r="CL252" s="61">
        <f t="shared" si="411"/>
        <v>1</v>
      </c>
      <c r="CM252" s="61" t="b">
        <f>AND(NOT(ISBLANK('Sample Manifest - ALL TYPES'!Q243)),NOT(CL252=0))</f>
        <v>0</v>
      </c>
      <c r="CR252" s="11" t="b">
        <f>AND('Sample Manifest - ALL TYPES'!B243="Illumina Library Pool",ISBLANK('Sample Manifest - ALL TYPES'!Z243))</f>
        <v>0</v>
      </c>
    </row>
    <row r="253" spans="1:96" s="11" customFormat="1" x14ac:dyDescent="0.2">
      <c r="A253" s="11">
        <f>'Sample Manifest - ALL TYPES'!C244</f>
        <v>0</v>
      </c>
      <c r="B253" s="11" t="str">
        <f t="shared" ref="B253:BK253" si="494">SUBSTITUTE(A253,B$17,"")</f>
        <v>0</v>
      </c>
      <c r="C253" s="11" t="str">
        <f t="shared" si="494"/>
        <v>0</v>
      </c>
      <c r="D253" s="11" t="str">
        <f t="shared" si="494"/>
        <v>0</v>
      </c>
      <c r="E253" s="11" t="str">
        <f t="shared" si="494"/>
        <v>0</v>
      </c>
      <c r="F253" s="11" t="str">
        <f t="shared" si="494"/>
        <v>0</v>
      </c>
      <c r="G253" s="11" t="str">
        <f t="shared" si="494"/>
        <v>0</v>
      </c>
      <c r="H253" s="11" t="str">
        <f t="shared" si="494"/>
        <v>0</v>
      </c>
      <c r="I253" s="11" t="str">
        <f t="shared" si="494"/>
        <v>0</v>
      </c>
      <c r="J253" s="11" t="str">
        <f t="shared" si="494"/>
        <v>0</v>
      </c>
      <c r="K253" s="11" t="str">
        <f t="shared" si="494"/>
        <v>0</v>
      </c>
      <c r="L253" s="11" t="str">
        <f t="shared" si="494"/>
        <v>0</v>
      </c>
      <c r="M253" s="11" t="str">
        <f t="shared" si="494"/>
        <v>0</v>
      </c>
      <c r="N253" s="11" t="str">
        <f t="shared" si="494"/>
        <v>0</v>
      </c>
      <c r="O253" s="11" t="str">
        <f t="shared" si="494"/>
        <v>0</v>
      </c>
      <c r="P253" s="11" t="str">
        <f t="shared" si="494"/>
        <v>0</v>
      </c>
      <c r="Q253" s="11" t="str">
        <f t="shared" si="494"/>
        <v>0</v>
      </c>
      <c r="R253" s="11" t="str">
        <f t="shared" si="494"/>
        <v>0</v>
      </c>
      <c r="S253" s="11" t="str">
        <f t="shared" si="494"/>
        <v>0</v>
      </c>
      <c r="T253" s="11" t="str">
        <f t="shared" si="494"/>
        <v>0</v>
      </c>
      <c r="U253" s="11" t="str">
        <f t="shared" si="494"/>
        <v>0</v>
      </c>
      <c r="V253" s="11" t="str">
        <f t="shared" si="494"/>
        <v>0</v>
      </c>
      <c r="W253" s="11" t="str">
        <f t="shared" si="494"/>
        <v>0</v>
      </c>
      <c r="X253" s="11" t="str">
        <f t="shared" si="494"/>
        <v>0</v>
      </c>
      <c r="Y253" s="11" t="str">
        <f t="shared" si="494"/>
        <v>0</v>
      </c>
      <c r="Z253" s="11" t="str">
        <f t="shared" si="494"/>
        <v>0</v>
      </c>
      <c r="AA253" s="11" t="str">
        <f t="shared" si="494"/>
        <v>0</v>
      </c>
      <c r="AB253" s="11" t="str">
        <f t="shared" si="494"/>
        <v>0</v>
      </c>
      <c r="AC253" s="11" t="str">
        <f t="shared" si="494"/>
        <v>0</v>
      </c>
      <c r="AD253" s="11" t="str">
        <f t="shared" si="494"/>
        <v>0</v>
      </c>
      <c r="AE253" s="11" t="str">
        <f t="shared" si="494"/>
        <v>0</v>
      </c>
      <c r="AF253" s="11" t="str">
        <f t="shared" si="494"/>
        <v>0</v>
      </c>
      <c r="AG253" s="11" t="str">
        <f t="shared" si="494"/>
        <v>0</v>
      </c>
      <c r="AH253" s="11" t="str">
        <f t="shared" si="494"/>
        <v>0</v>
      </c>
      <c r="AI253" s="11" t="str">
        <f t="shared" si="494"/>
        <v>0</v>
      </c>
      <c r="AJ253" s="11" t="str">
        <f t="shared" si="494"/>
        <v>0</v>
      </c>
      <c r="AK253" s="11" t="str">
        <f t="shared" si="494"/>
        <v>0</v>
      </c>
      <c r="AL253" s="11" t="str">
        <f t="shared" si="494"/>
        <v>0</v>
      </c>
      <c r="AM253" s="11" t="str">
        <f t="shared" si="494"/>
        <v>0</v>
      </c>
      <c r="AN253" s="11" t="str">
        <f t="shared" si="494"/>
        <v>0</v>
      </c>
      <c r="AO253" s="11" t="str">
        <f t="shared" si="494"/>
        <v>0</v>
      </c>
      <c r="AP253" s="11" t="str">
        <f t="shared" si="494"/>
        <v>0</v>
      </c>
      <c r="AQ253" s="11" t="str">
        <f t="shared" si="494"/>
        <v>0</v>
      </c>
      <c r="AR253" s="11" t="str">
        <f t="shared" si="494"/>
        <v>0</v>
      </c>
      <c r="AS253" s="11" t="str">
        <f t="shared" si="494"/>
        <v>0</v>
      </c>
      <c r="AT253" s="11" t="str">
        <f t="shared" si="494"/>
        <v>0</v>
      </c>
      <c r="AU253" s="11" t="str">
        <f t="shared" si="494"/>
        <v>0</v>
      </c>
      <c r="AV253" s="11" t="str">
        <f t="shared" si="494"/>
        <v>0</v>
      </c>
      <c r="AW253" s="11" t="str">
        <f t="shared" si="494"/>
        <v>0</v>
      </c>
      <c r="AX253" s="11" t="str">
        <f t="shared" si="494"/>
        <v>0</v>
      </c>
      <c r="AY253" s="11" t="str">
        <f t="shared" si="494"/>
        <v>0</v>
      </c>
      <c r="AZ253" s="11" t="str">
        <f t="shared" si="494"/>
        <v>0</v>
      </c>
      <c r="BA253" s="11" t="str">
        <f t="shared" si="494"/>
        <v>0</v>
      </c>
      <c r="BB253" s="11" t="str">
        <f t="shared" si="494"/>
        <v/>
      </c>
      <c r="BC253" s="11" t="str">
        <f t="shared" si="494"/>
        <v/>
      </c>
      <c r="BD253" s="11" t="str">
        <f t="shared" si="494"/>
        <v/>
      </c>
      <c r="BE253" s="11" t="str">
        <f t="shared" si="494"/>
        <v/>
      </c>
      <c r="BF253" s="11" t="str">
        <f t="shared" si="494"/>
        <v/>
      </c>
      <c r="BG253" s="11" t="str">
        <f t="shared" si="494"/>
        <v/>
      </c>
      <c r="BH253" s="11" t="str">
        <f t="shared" si="494"/>
        <v/>
      </c>
      <c r="BI253" s="11" t="str">
        <f t="shared" si="494"/>
        <v/>
      </c>
      <c r="BJ253" s="11" t="str">
        <f t="shared" si="494"/>
        <v/>
      </c>
      <c r="BK253" s="11" t="str">
        <f t="shared" si="494"/>
        <v/>
      </c>
      <c r="BL253" s="11" t="str">
        <f t="shared" si="406"/>
        <v/>
      </c>
      <c r="BM253" s="11" t="str">
        <f t="shared" si="407"/>
        <v/>
      </c>
      <c r="BN253" s="11">
        <f t="shared" si="408"/>
        <v>0</v>
      </c>
      <c r="BO253" s="11" t="b">
        <f t="shared" si="403"/>
        <v>0</v>
      </c>
      <c r="BP253" t="b">
        <f>AND(COUNTIF(ranges!B$2:B$4,'Sample Manifest - ALL TYPES'!G244)=0,NOT(ISBLANK('Sample Manifest - ALL TYPES'!G244)))</f>
        <v>0</v>
      </c>
      <c r="CB253" s="11" t="b">
        <f t="shared" si="409"/>
        <v>0</v>
      </c>
      <c r="CD253" s="54" t="b">
        <f>IF(OR('Sample Manifest - ALL TYPES'!AB244="Custom indexes",'Sample Manifest - ALL TYPES'!AB244="Non-listed commercial indexes"),TRUE,FALSE)</f>
        <v>0</v>
      </c>
      <c r="CE253" s="54"/>
      <c r="CG253" s="62">
        <f>'Sample Manifest - ALL TYPES'!Q244</f>
        <v>0</v>
      </c>
      <c r="CH253" s="61" t="str">
        <f t="shared" ref="CH253:CK253" si="495">SUBSTITUTE(CG253,CH$17,"")</f>
        <v>0</v>
      </c>
      <c r="CI253" s="61" t="str">
        <f t="shared" si="495"/>
        <v>0</v>
      </c>
      <c r="CJ253" s="61" t="str">
        <f t="shared" si="495"/>
        <v>0</v>
      </c>
      <c r="CK253" s="61" t="str">
        <f t="shared" si="495"/>
        <v>0</v>
      </c>
      <c r="CL253" s="61">
        <f t="shared" si="411"/>
        <v>1</v>
      </c>
      <c r="CM253" s="61" t="b">
        <f>AND(NOT(ISBLANK('Sample Manifest - ALL TYPES'!Q244)),NOT(CL253=0))</f>
        <v>0</v>
      </c>
      <c r="CR253" s="11" t="b">
        <f>AND('Sample Manifest - ALL TYPES'!B244="Illumina Library Pool",ISBLANK('Sample Manifest - ALL TYPES'!Z244))</f>
        <v>0</v>
      </c>
    </row>
    <row r="254" spans="1:96" s="11" customFormat="1" x14ac:dyDescent="0.2">
      <c r="A254" s="11">
        <f>'Sample Manifest - ALL TYPES'!C245</f>
        <v>0</v>
      </c>
      <c r="B254" s="11" t="str">
        <f t="shared" ref="B254:BK254" si="496">SUBSTITUTE(A254,B$17,"")</f>
        <v>0</v>
      </c>
      <c r="C254" s="11" t="str">
        <f t="shared" si="496"/>
        <v>0</v>
      </c>
      <c r="D254" s="11" t="str">
        <f t="shared" si="496"/>
        <v>0</v>
      </c>
      <c r="E254" s="11" t="str">
        <f t="shared" si="496"/>
        <v>0</v>
      </c>
      <c r="F254" s="11" t="str">
        <f t="shared" si="496"/>
        <v>0</v>
      </c>
      <c r="G254" s="11" t="str">
        <f t="shared" si="496"/>
        <v>0</v>
      </c>
      <c r="H254" s="11" t="str">
        <f t="shared" si="496"/>
        <v>0</v>
      </c>
      <c r="I254" s="11" t="str">
        <f t="shared" si="496"/>
        <v>0</v>
      </c>
      <c r="J254" s="11" t="str">
        <f t="shared" si="496"/>
        <v>0</v>
      </c>
      <c r="K254" s="11" t="str">
        <f t="shared" si="496"/>
        <v>0</v>
      </c>
      <c r="L254" s="11" t="str">
        <f t="shared" si="496"/>
        <v>0</v>
      </c>
      <c r="M254" s="11" t="str">
        <f t="shared" si="496"/>
        <v>0</v>
      </c>
      <c r="N254" s="11" t="str">
        <f t="shared" si="496"/>
        <v>0</v>
      </c>
      <c r="O254" s="11" t="str">
        <f t="shared" si="496"/>
        <v>0</v>
      </c>
      <c r="P254" s="11" t="str">
        <f t="shared" si="496"/>
        <v>0</v>
      </c>
      <c r="Q254" s="11" t="str">
        <f t="shared" si="496"/>
        <v>0</v>
      </c>
      <c r="R254" s="11" t="str">
        <f t="shared" si="496"/>
        <v>0</v>
      </c>
      <c r="S254" s="11" t="str">
        <f t="shared" si="496"/>
        <v>0</v>
      </c>
      <c r="T254" s="11" t="str">
        <f t="shared" si="496"/>
        <v>0</v>
      </c>
      <c r="U254" s="11" t="str">
        <f t="shared" si="496"/>
        <v>0</v>
      </c>
      <c r="V254" s="11" t="str">
        <f t="shared" si="496"/>
        <v>0</v>
      </c>
      <c r="W254" s="11" t="str">
        <f t="shared" si="496"/>
        <v>0</v>
      </c>
      <c r="X254" s="11" t="str">
        <f t="shared" si="496"/>
        <v>0</v>
      </c>
      <c r="Y254" s="11" t="str">
        <f t="shared" si="496"/>
        <v>0</v>
      </c>
      <c r="Z254" s="11" t="str">
        <f t="shared" si="496"/>
        <v>0</v>
      </c>
      <c r="AA254" s="11" t="str">
        <f t="shared" si="496"/>
        <v>0</v>
      </c>
      <c r="AB254" s="11" t="str">
        <f t="shared" si="496"/>
        <v>0</v>
      </c>
      <c r="AC254" s="11" t="str">
        <f t="shared" si="496"/>
        <v>0</v>
      </c>
      <c r="AD254" s="11" t="str">
        <f t="shared" si="496"/>
        <v>0</v>
      </c>
      <c r="AE254" s="11" t="str">
        <f t="shared" si="496"/>
        <v>0</v>
      </c>
      <c r="AF254" s="11" t="str">
        <f t="shared" si="496"/>
        <v>0</v>
      </c>
      <c r="AG254" s="11" t="str">
        <f t="shared" si="496"/>
        <v>0</v>
      </c>
      <c r="AH254" s="11" t="str">
        <f t="shared" si="496"/>
        <v>0</v>
      </c>
      <c r="AI254" s="11" t="str">
        <f t="shared" si="496"/>
        <v>0</v>
      </c>
      <c r="AJ254" s="11" t="str">
        <f t="shared" si="496"/>
        <v>0</v>
      </c>
      <c r="AK254" s="11" t="str">
        <f t="shared" si="496"/>
        <v>0</v>
      </c>
      <c r="AL254" s="11" t="str">
        <f t="shared" si="496"/>
        <v>0</v>
      </c>
      <c r="AM254" s="11" t="str">
        <f t="shared" si="496"/>
        <v>0</v>
      </c>
      <c r="AN254" s="11" t="str">
        <f t="shared" si="496"/>
        <v>0</v>
      </c>
      <c r="AO254" s="11" t="str">
        <f t="shared" si="496"/>
        <v>0</v>
      </c>
      <c r="AP254" s="11" t="str">
        <f t="shared" si="496"/>
        <v>0</v>
      </c>
      <c r="AQ254" s="11" t="str">
        <f t="shared" si="496"/>
        <v>0</v>
      </c>
      <c r="AR254" s="11" t="str">
        <f t="shared" si="496"/>
        <v>0</v>
      </c>
      <c r="AS254" s="11" t="str">
        <f t="shared" si="496"/>
        <v>0</v>
      </c>
      <c r="AT254" s="11" t="str">
        <f t="shared" si="496"/>
        <v>0</v>
      </c>
      <c r="AU254" s="11" t="str">
        <f t="shared" si="496"/>
        <v>0</v>
      </c>
      <c r="AV254" s="11" t="str">
        <f t="shared" si="496"/>
        <v>0</v>
      </c>
      <c r="AW254" s="11" t="str">
        <f t="shared" si="496"/>
        <v>0</v>
      </c>
      <c r="AX254" s="11" t="str">
        <f t="shared" si="496"/>
        <v>0</v>
      </c>
      <c r="AY254" s="11" t="str">
        <f t="shared" si="496"/>
        <v>0</v>
      </c>
      <c r="AZ254" s="11" t="str">
        <f t="shared" si="496"/>
        <v>0</v>
      </c>
      <c r="BA254" s="11" t="str">
        <f t="shared" si="496"/>
        <v>0</v>
      </c>
      <c r="BB254" s="11" t="str">
        <f t="shared" si="496"/>
        <v/>
      </c>
      <c r="BC254" s="11" t="str">
        <f t="shared" si="496"/>
        <v/>
      </c>
      <c r="BD254" s="11" t="str">
        <f t="shared" si="496"/>
        <v/>
      </c>
      <c r="BE254" s="11" t="str">
        <f t="shared" si="496"/>
        <v/>
      </c>
      <c r="BF254" s="11" t="str">
        <f t="shared" si="496"/>
        <v/>
      </c>
      <c r="BG254" s="11" t="str">
        <f t="shared" si="496"/>
        <v/>
      </c>
      <c r="BH254" s="11" t="str">
        <f t="shared" si="496"/>
        <v/>
      </c>
      <c r="BI254" s="11" t="str">
        <f t="shared" si="496"/>
        <v/>
      </c>
      <c r="BJ254" s="11" t="str">
        <f t="shared" si="496"/>
        <v/>
      </c>
      <c r="BK254" s="11" t="str">
        <f t="shared" si="496"/>
        <v/>
      </c>
      <c r="BL254" s="11" t="str">
        <f t="shared" si="406"/>
        <v/>
      </c>
      <c r="BM254" s="11" t="str">
        <f t="shared" si="407"/>
        <v/>
      </c>
      <c r="BN254" s="11">
        <f t="shared" si="408"/>
        <v>0</v>
      </c>
      <c r="BO254" s="11" t="b">
        <f t="shared" si="403"/>
        <v>0</v>
      </c>
      <c r="BP254" t="b">
        <f>AND(COUNTIF(ranges!B$2:B$4,'Sample Manifest - ALL TYPES'!G245)=0,NOT(ISBLANK('Sample Manifest - ALL TYPES'!G245)))</f>
        <v>0</v>
      </c>
      <c r="CB254" s="11" t="b">
        <f t="shared" si="409"/>
        <v>0</v>
      </c>
      <c r="CD254" s="54" t="b">
        <f>IF(OR('Sample Manifest - ALL TYPES'!AB245="Custom indexes",'Sample Manifest - ALL TYPES'!AB245="Non-listed commercial indexes"),TRUE,FALSE)</f>
        <v>0</v>
      </c>
      <c r="CE254" s="54"/>
      <c r="CG254" s="62">
        <f>'Sample Manifest - ALL TYPES'!Q245</f>
        <v>0</v>
      </c>
      <c r="CH254" s="61" t="str">
        <f t="shared" ref="CH254:CK254" si="497">SUBSTITUTE(CG254,CH$17,"")</f>
        <v>0</v>
      </c>
      <c r="CI254" s="61" t="str">
        <f t="shared" si="497"/>
        <v>0</v>
      </c>
      <c r="CJ254" s="61" t="str">
        <f t="shared" si="497"/>
        <v>0</v>
      </c>
      <c r="CK254" s="61" t="str">
        <f t="shared" si="497"/>
        <v>0</v>
      </c>
      <c r="CL254" s="61">
        <f t="shared" si="411"/>
        <v>1</v>
      </c>
      <c r="CM254" s="61" t="b">
        <f>AND(NOT(ISBLANK('Sample Manifest - ALL TYPES'!Q245)),NOT(CL254=0))</f>
        <v>0</v>
      </c>
      <c r="CR254" s="11" t="b">
        <f>AND('Sample Manifest - ALL TYPES'!B245="Illumina Library Pool",ISBLANK('Sample Manifest - ALL TYPES'!Z245))</f>
        <v>0</v>
      </c>
    </row>
    <row r="255" spans="1:96" s="11" customFormat="1" x14ac:dyDescent="0.2">
      <c r="A255" s="11">
        <f>'Sample Manifest - ALL TYPES'!C246</f>
        <v>0</v>
      </c>
      <c r="B255" s="11" t="str">
        <f t="shared" ref="B255:BK255" si="498">SUBSTITUTE(A255,B$17,"")</f>
        <v>0</v>
      </c>
      <c r="C255" s="11" t="str">
        <f t="shared" si="498"/>
        <v>0</v>
      </c>
      <c r="D255" s="11" t="str">
        <f t="shared" si="498"/>
        <v>0</v>
      </c>
      <c r="E255" s="11" t="str">
        <f t="shared" si="498"/>
        <v>0</v>
      </c>
      <c r="F255" s="11" t="str">
        <f t="shared" si="498"/>
        <v>0</v>
      </c>
      <c r="G255" s="11" t="str">
        <f t="shared" si="498"/>
        <v>0</v>
      </c>
      <c r="H255" s="11" t="str">
        <f t="shared" si="498"/>
        <v>0</v>
      </c>
      <c r="I255" s="11" t="str">
        <f t="shared" si="498"/>
        <v>0</v>
      </c>
      <c r="J255" s="11" t="str">
        <f t="shared" si="498"/>
        <v>0</v>
      </c>
      <c r="K255" s="11" t="str">
        <f t="shared" si="498"/>
        <v>0</v>
      </c>
      <c r="L255" s="11" t="str">
        <f t="shared" si="498"/>
        <v>0</v>
      </c>
      <c r="M255" s="11" t="str">
        <f t="shared" si="498"/>
        <v>0</v>
      </c>
      <c r="N255" s="11" t="str">
        <f t="shared" si="498"/>
        <v>0</v>
      </c>
      <c r="O255" s="11" t="str">
        <f t="shared" si="498"/>
        <v>0</v>
      </c>
      <c r="P255" s="11" t="str">
        <f t="shared" si="498"/>
        <v>0</v>
      </c>
      <c r="Q255" s="11" t="str">
        <f t="shared" si="498"/>
        <v>0</v>
      </c>
      <c r="R255" s="11" t="str">
        <f t="shared" si="498"/>
        <v>0</v>
      </c>
      <c r="S255" s="11" t="str">
        <f t="shared" si="498"/>
        <v>0</v>
      </c>
      <c r="T255" s="11" t="str">
        <f t="shared" si="498"/>
        <v>0</v>
      </c>
      <c r="U255" s="11" t="str">
        <f t="shared" si="498"/>
        <v>0</v>
      </c>
      <c r="V255" s="11" t="str">
        <f t="shared" si="498"/>
        <v>0</v>
      </c>
      <c r="W255" s="11" t="str">
        <f t="shared" si="498"/>
        <v>0</v>
      </c>
      <c r="X255" s="11" t="str">
        <f t="shared" si="498"/>
        <v>0</v>
      </c>
      <c r="Y255" s="11" t="str">
        <f t="shared" si="498"/>
        <v>0</v>
      </c>
      <c r="Z255" s="11" t="str">
        <f t="shared" si="498"/>
        <v>0</v>
      </c>
      <c r="AA255" s="11" t="str">
        <f t="shared" si="498"/>
        <v>0</v>
      </c>
      <c r="AB255" s="11" t="str">
        <f t="shared" si="498"/>
        <v>0</v>
      </c>
      <c r="AC255" s="11" t="str">
        <f t="shared" si="498"/>
        <v>0</v>
      </c>
      <c r="AD255" s="11" t="str">
        <f t="shared" si="498"/>
        <v>0</v>
      </c>
      <c r="AE255" s="11" t="str">
        <f t="shared" si="498"/>
        <v>0</v>
      </c>
      <c r="AF255" s="11" t="str">
        <f t="shared" si="498"/>
        <v>0</v>
      </c>
      <c r="AG255" s="11" t="str">
        <f t="shared" si="498"/>
        <v>0</v>
      </c>
      <c r="AH255" s="11" t="str">
        <f t="shared" si="498"/>
        <v>0</v>
      </c>
      <c r="AI255" s="11" t="str">
        <f t="shared" si="498"/>
        <v>0</v>
      </c>
      <c r="AJ255" s="11" t="str">
        <f t="shared" si="498"/>
        <v>0</v>
      </c>
      <c r="AK255" s="11" t="str">
        <f t="shared" si="498"/>
        <v>0</v>
      </c>
      <c r="AL255" s="11" t="str">
        <f t="shared" si="498"/>
        <v>0</v>
      </c>
      <c r="AM255" s="11" t="str">
        <f t="shared" si="498"/>
        <v>0</v>
      </c>
      <c r="AN255" s="11" t="str">
        <f t="shared" si="498"/>
        <v>0</v>
      </c>
      <c r="AO255" s="11" t="str">
        <f t="shared" si="498"/>
        <v>0</v>
      </c>
      <c r="AP255" s="11" t="str">
        <f t="shared" si="498"/>
        <v>0</v>
      </c>
      <c r="AQ255" s="11" t="str">
        <f t="shared" si="498"/>
        <v>0</v>
      </c>
      <c r="AR255" s="11" t="str">
        <f t="shared" si="498"/>
        <v>0</v>
      </c>
      <c r="AS255" s="11" t="str">
        <f t="shared" si="498"/>
        <v>0</v>
      </c>
      <c r="AT255" s="11" t="str">
        <f t="shared" si="498"/>
        <v>0</v>
      </c>
      <c r="AU255" s="11" t="str">
        <f t="shared" si="498"/>
        <v>0</v>
      </c>
      <c r="AV255" s="11" t="str">
        <f t="shared" si="498"/>
        <v>0</v>
      </c>
      <c r="AW255" s="11" t="str">
        <f t="shared" si="498"/>
        <v>0</v>
      </c>
      <c r="AX255" s="11" t="str">
        <f t="shared" si="498"/>
        <v>0</v>
      </c>
      <c r="AY255" s="11" t="str">
        <f t="shared" si="498"/>
        <v>0</v>
      </c>
      <c r="AZ255" s="11" t="str">
        <f t="shared" si="498"/>
        <v>0</v>
      </c>
      <c r="BA255" s="11" t="str">
        <f t="shared" si="498"/>
        <v>0</v>
      </c>
      <c r="BB255" s="11" t="str">
        <f t="shared" si="498"/>
        <v/>
      </c>
      <c r="BC255" s="11" t="str">
        <f t="shared" si="498"/>
        <v/>
      </c>
      <c r="BD255" s="11" t="str">
        <f t="shared" si="498"/>
        <v/>
      </c>
      <c r="BE255" s="11" t="str">
        <f t="shared" si="498"/>
        <v/>
      </c>
      <c r="BF255" s="11" t="str">
        <f t="shared" si="498"/>
        <v/>
      </c>
      <c r="BG255" s="11" t="str">
        <f t="shared" si="498"/>
        <v/>
      </c>
      <c r="BH255" s="11" t="str">
        <f t="shared" si="498"/>
        <v/>
      </c>
      <c r="BI255" s="11" t="str">
        <f t="shared" si="498"/>
        <v/>
      </c>
      <c r="BJ255" s="11" t="str">
        <f t="shared" si="498"/>
        <v/>
      </c>
      <c r="BK255" s="11" t="str">
        <f t="shared" si="498"/>
        <v/>
      </c>
      <c r="BL255" s="11" t="str">
        <f t="shared" si="406"/>
        <v/>
      </c>
      <c r="BM255" s="11" t="str">
        <f t="shared" si="407"/>
        <v/>
      </c>
      <c r="BN255" s="11">
        <f t="shared" si="408"/>
        <v>0</v>
      </c>
      <c r="BO255" s="11" t="b">
        <f t="shared" si="403"/>
        <v>0</v>
      </c>
      <c r="BP255" t="b">
        <f>AND(COUNTIF(ranges!B$2:B$4,'Sample Manifest - ALL TYPES'!G246)=0,NOT(ISBLANK('Sample Manifest - ALL TYPES'!G246)))</f>
        <v>0</v>
      </c>
      <c r="CB255" s="11" t="b">
        <f t="shared" si="409"/>
        <v>0</v>
      </c>
      <c r="CD255" s="54" t="b">
        <f>IF(OR('Sample Manifest - ALL TYPES'!AB246="Custom indexes",'Sample Manifest - ALL TYPES'!AB246="Non-listed commercial indexes"),TRUE,FALSE)</f>
        <v>0</v>
      </c>
      <c r="CE255" s="54"/>
      <c r="CG255" s="62">
        <f>'Sample Manifest - ALL TYPES'!Q246</f>
        <v>0</v>
      </c>
      <c r="CH255" s="61" t="str">
        <f t="shared" ref="CH255:CK255" si="499">SUBSTITUTE(CG255,CH$17,"")</f>
        <v>0</v>
      </c>
      <c r="CI255" s="61" t="str">
        <f t="shared" si="499"/>
        <v>0</v>
      </c>
      <c r="CJ255" s="61" t="str">
        <f t="shared" si="499"/>
        <v>0</v>
      </c>
      <c r="CK255" s="61" t="str">
        <f t="shared" si="499"/>
        <v>0</v>
      </c>
      <c r="CL255" s="61">
        <f t="shared" si="411"/>
        <v>1</v>
      </c>
      <c r="CM255" s="61" t="b">
        <f>AND(NOT(ISBLANK('Sample Manifest - ALL TYPES'!Q246)),NOT(CL255=0))</f>
        <v>0</v>
      </c>
      <c r="CR255" s="11" t="b">
        <f>AND('Sample Manifest - ALL TYPES'!B246="Illumina Library Pool",ISBLANK('Sample Manifest - ALL TYPES'!Z246))</f>
        <v>0</v>
      </c>
    </row>
    <row r="256" spans="1:96" s="11" customFormat="1" x14ac:dyDescent="0.2">
      <c r="A256" s="11">
        <f>'Sample Manifest - ALL TYPES'!C247</f>
        <v>0</v>
      </c>
      <c r="B256" s="11" t="str">
        <f t="shared" ref="B256:BK256" si="500">SUBSTITUTE(A256,B$17,"")</f>
        <v>0</v>
      </c>
      <c r="C256" s="11" t="str">
        <f t="shared" si="500"/>
        <v>0</v>
      </c>
      <c r="D256" s="11" t="str">
        <f t="shared" si="500"/>
        <v>0</v>
      </c>
      <c r="E256" s="11" t="str">
        <f t="shared" si="500"/>
        <v>0</v>
      </c>
      <c r="F256" s="11" t="str">
        <f t="shared" si="500"/>
        <v>0</v>
      </c>
      <c r="G256" s="11" t="str">
        <f t="shared" si="500"/>
        <v>0</v>
      </c>
      <c r="H256" s="11" t="str">
        <f t="shared" si="500"/>
        <v>0</v>
      </c>
      <c r="I256" s="11" t="str">
        <f t="shared" si="500"/>
        <v>0</v>
      </c>
      <c r="J256" s="11" t="str">
        <f t="shared" si="500"/>
        <v>0</v>
      </c>
      <c r="K256" s="11" t="str">
        <f t="shared" si="500"/>
        <v>0</v>
      </c>
      <c r="L256" s="11" t="str">
        <f t="shared" si="500"/>
        <v>0</v>
      </c>
      <c r="M256" s="11" t="str">
        <f t="shared" si="500"/>
        <v>0</v>
      </c>
      <c r="N256" s="11" t="str">
        <f t="shared" si="500"/>
        <v>0</v>
      </c>
      <c r="O256" s="11" t="str">
        <f t="shared" si="500"/>
        <v>0</v>
      </c>
      <c r="P256" s="11" t="str">
        <f t="shared" si="500"/>
        <v>0</v>
      </c>
      <c r="Q256" s="11" t="str">
        <f t="shared" si="500"/>
        <v>0</v>
      </c>
      <c r="R256" s="11" t="str">
        <f t="shared" si="500"/>
        <v>0</v>
      </c>
      <c r="S256" s="11" t="str">
        <f t="shared" si="500"/>
        <v>0</v>
      </c>
      <c r="T256" s="11" t="str">
        <f t="shared" si="500"/>
        <v>0</v>
      </c>
      <c r="U256" s="11" t="str">
        <f t="shared" si="500"/>
        <v>0</v>
      </c>
      <c r="V256" s="11" t="str">
        <f t="shared" si="500"/>
        <v>0</v>
      </c>
      <c r="W256" s="11" t="str">
        <f t="shared" si="500"/>
        <v>0</v>
      </c>
      <c r="X256" s="11" t="str">
        <f t="shared" si="500"/>
        <v>0</v>
      </c>
      <c r="Y256" s="11" t="str">
        <f t="shared" si="500"/>
        <v>0</v>
      </c>
      <c r="Z256" s="11" t="str">
        <f t="shared" si="500"/>
        <v>0</v>
      </c>
      <c r="AA256" s="11" t="str">
        <f t="shared" si="500"/>
        <v>0</v>
      </c>
      <c r="AB256" s="11" t="str">
        <f t="shared" si="500"/>
        <v>0</v>
      </c>
      <c r="AC256" s="11" t="str">
        <f t="shared" si="500"/>
        <v>0</v>
      </c>
      <c r="AD256" s="11" t="str">
        <f t="shared" si="500"/>
        <v>0</v>
      </c>
      <c r="AE256" s="11" t="str">
        <f t="shared" si="500"/>
        <v>0</v>
      </c>
      <c r="AF256" s="11" t="str">
        <f t="shared" si="500"/>
        <v>0</v>
      </c>
      <c r="AG256" s="11" t="str">
        <f t="shared" si="500"/>
        <v>0</v>
      </c>
      <c r="AH256" s="11" t="str">
        <f t="shared" si="500"/>
        <v>0</v>
      </c>
      <c r="AI256" s="11" t="str">
        <f t="shared" si="500"/>
        <v>0</v>
      </c>
      <c r="AJ256" s="11" t="str">
        <f t="shared" si="500"/>
        <v>0</v>
      </c>
      <c r="AK256" s="11" t="str">
        <f t="shared" si="500"/>
        <v>0</v>
      </c>
      <c r="AL256" s="11" t="str">
        <f t="shared" si="500"/>
        <v>0</v>
      </c>
      <c r="AM256" s="11" t="str">
        <f t="shared" si="500"/>
        <v>0</v>
      </c>
      <c r="AN256" s="11" t="str">
        <f t="shared" si="500"/>
        <v>0</v>
      </c>
      <c r="AO256" s="11" t="str">
        <f t="shared" si="500"/>
        <v>0</v>
      </c>
      <c r="AP256" s="11" t="str">
        <f t="shared" si="500"/>
        <v>0</v>
      </c>
      <c r="AQ256" s="11" t="str">
        <f t="shared" si="500"/>
        <v>0</v>
      </c>
      <c r="AR256" s="11" t="str">
        <f t="shared" si="500"/>
        <v>0</v>
      </c>
      <c r="AS256" s="11" t="str">
        <f t="shared" si="500"/>
        <v>0</v>
      </c>
      <c r="AT256" s="11" t="str">
        <f t="shared" si="500"/>
        <v>0</v>
      </c>
      <c r="AU256" s="11" t="str">
        <f t="shared" si="500"/>
        <v>0</v>
      </c>
      <c r="AV256" s="11" t="str">
        <f t="shared" si="500"/>
        <v>0</v>
      </c>
      <c r="AW256" s="11" t="str">
        <f t="shared" si="500"/>
        <v>0</v>
      </c>
      <c r="AX256" s="11" t="str">
        <f t="shared" si="500"/>
        <v>0</v>
      </c>
      <c r="AY256" s="11" t="str">
        <f t="shared" si="500"/>
        <v>0</v>
      </c>
      <c r="AZ256" s="11" t="str">
        <f t="shared" si="500"/>
        <v>0</v>
      </c>
      <c r="BA256" s="11" t="str">
        <f t="shared" si="500"/>
        <v>0</v>
      </c>
      <c r="BB256" s="11" t="str">
        <f t="shared" si="500"/>
        <v/>
      </c>
      <c r="BC256" s="11" t="str">
        <f t="shared" si="500"/>
        <v/>
      </c>
      <c r="BD256" s="11" t="str">
        <f t="shared" si="500"/>
        <v/>
      </c>
      <c r="BE256" s="11" t="str">
        <f t="shared" si="500"/>
        <v/>
      </c>
      <c r="BF256" s="11" t="str">
        <f t="shared" si="500"/>
        <v/>
      </c>
      <c r="BG256" s="11" t="str">
        <f t="shared" si="500"/>
        <v/>
      </c>
      <c r="BH256" s="11" t="str">
        <f t="shared" si="500"/>
        <v/>
      </c>
      <c r="BI256" s="11" t="str">
        <f t="shared" si="500"/>
        <v/>
      </c>
      <c r="BJ256" s="11" t="str">
        <f t="shared" si="500"/>
        <v/>
      </c>
      <c r="BK256" s="11" t="str">
        <f t="shared" si="500"/>
        <v/>
      </c>
      <c r="BL256" s="11" t="str">
        <f t="shared" si="406"/>
        <v/>
      </c>
      <c r="BM256" s="11" t="str">
        <f t="shared" si="407"/>
        <v/>
      </c>
      <c r="BN256" s="11">
        <f t="shared" si="408"/>
        <v>0</v>
      </c>
      <c r="BO256" s="11" t="b">
        <f t="shared" si="403"/>
        <v>0</v>
      </c>
      <c r="BP256" t="b">
        <f>AND(COUNTIF(ranges!B$2:B$4,'Sample Manifest - ALL TYPES'!G247)=0,NOT(ISBLANK('Sample Manifest - ALL TYPES'!G247)))</f>
        <v>0</v>
      </c>
      <c r="CB256" s="11" t="b">
        <f t="shared" si="409"/>
        <v>0</v>
      </c>
      <c r="CD256" s="54" t="b">
        <f>IF(OR('Sample Manifest - ALL TYPES'!AB247="Custom indexes",'Sample Manifest - ALL TYPES'!AB247="Non-listed commercial indexes"),TRUE,FALSE)</f>
        <v>0</v>
      </c>
      <c r="CE256" s="54"/>
      <c r="CG256" s="62">
        <f>'Sample Manifest - ALL TYPES'!Q247</f>
        <v>0</v>
      </c>
      <c r="CH256" s="61" t="str">
        <f t="shared" ref="CH256:CK256" si="501">SUBSTITUTE(CG256,CH$17,"")</f>
        <v>0</v>
      </c>
      <c r="CI256" s="61" t="str">
        <f t="shared" si="501"/>
        <v>0</v>
      </c>
      <c r="CJ256" s="61" t="str">
        <f t="shared" si="501"/>
        <v>0</v>
      </c>
      <c r="CK256" s="61" t="str">
        <f t="shared" si="501"/>
        <v>0</v>
      </c>
      <c r="CL256" s="61">
        <f t="shared" si="411"/>
        <v>1</v>
      </c>
      <c r="CM256" s="61" t="b">
        <f>AND(NOT(ISBLANK('Sample Manifest - ALL TYPES'!Q247)),NOT(CL256=0))</f>
        <v>0</v>
      </c>
      <c r="CR256" s="11" t="b">
        <f>AND('Sample Manifest - ALL TYPES'!B247="Illumina Library Pool",ISBLANK('Sample Manifest - ALL TYPES'!Z247))</f>
        <v>0</v>
      </c>
    </row>
    <row r="257" spans="1:96" s="11" customFormat="1" x14ac:dyDescent="0.2">
      <c r="A257" s="11">
        <f>'Sample Manifest - ALL TYPES'!C248</f>
        <v>0</v>
      </c>
      <c r="B257" s="11" t="str">
        <f t="shared" ref="B257:BK257" si="502">SUBSTITUTE(A257,B$17,"")</f>
        <v>0</v>
      </c>
      <c r="C257" s="11" t="str">
        <f t="shared" si="502"/>
        <v>0</v>
      </c>
      <c r="D257" s="11" t="str">
        <f t="shared" si="502"/>
        <v>0</v>
      </c>
      <c r="E257" s="11" t="str">
        <f t="shared" si="502"/>
        <v>0</v>
      </c>
      <c r="F257" s="11" t="str">
        <f t="shared" si="502"/>
        <v>0</v>
      </c>
      <c r="G257" s="11" t="str">
        <f t="shared" si="502"/>
        <v>0</v>
      </c>
      <c r="H257" s="11" t="str">
        <f t="shared" si="502"/>
        <v>0</v>
      </c>
      <c r="I257" s="11" t="str">
        <f t="shared" si="502"/>
        <v>0</v>
      </c>
      <c r="J257" s="11" t="str">
        <f t="shared" si="502"/>
        <v>0</v>
      </c>
      <c r="K257" s="11" t="str">
        <f t="shared" si="502"/>
        <v>0</v>
      </c>
      <c r="L257" s="11" t="str">
        <f t="shared" si="502"/>
        <v>0</v>
      </c>
      <c r="M257" s="11" t="str">
        <f t="shared" si="502"/>
        <v>0</v>
      </c>
      <c r="N257" s="11" t="str">
        <f t="shared" si="502"/>
        <v>0</v>
      </c>
      <c r="O257" s="11" t="str">
        <f t="shared" si="502"/>
        <v>0</v>
      </c>
      <c r="P257" s="11" t="str">
        <f t="shared" si="502"/>
        <v>0</v>
      </c>
      <c r="Q257" s="11" t="str">
        <f t="shared" si="502"/>
        <v>0</v>
      </c>
      <c r="R257" s="11" t="str">
        <f t="shared" si="502"/>
        <v>0</v>
      </c>
      <c r="S257" s="11" t="str">
        <f t="shared" si="502"/>
        <v>0</v>
      </c>
      <c r="T257" s="11" t="str">
        <f t="shared" si="502"/>
        <v>0</v>
      </c>
      <c r="U257" s="11" t="str">
        <f t="shared" si="502"/>
        <v>0</v>
      </c>
      <c r="V257" s="11" t="str">
        <f t="shared" si="502"/>
        <v>0</v>
      </c>
      <c r="W257" s="11" t="str">
        <f t="shared" si="502"/>
        <v>0</v>
      </c>
      <c r="X257" s="11" t="str">
        <f t="shared" si="502"/>
        <v>0</v>
      </c>
      <c r="Y257" s="11" t="str">
        <f t="shared" si="502"/>
        <v>0</v>
      </c>
      <c r="Z257" s="11" t="str">
        <f t="shared" si="502"/>
        <v>0</v>
      </c>
      <c r="AA257" s="11" t="str">
        <f t="shared" si="502"/>
        <v>0</v>
      </c>
      <c r="AB257" s="11" t="str">
        <f t="shared" si="502"/>
        <v>0</v>
      </c>
      <c r="AC257" s="11" t="str">
        <f t="shared" si="502"/>
        <v>0</v>
      </c>
      <c r="AD257" s="11" t="str">
        <f t="shared" si="502"/>
        <v>0</v>
      </c>
      <c r="AE257" s="11" t="str">
        <f t="shared" si="502"/>
        <v>0</v>
      </c>
      <c r="AF257" s="11" t="str">
        <f t="shared" si="502"/>
        <v>0</v>
      </c>
      <c r="AG257" s="11" t="str">
        <f t="shared" si="502"/>
        <v>0</v>
      </c>
      <c r="AH257" s="11" t="str">
        <f t="shared" si="502"/>
        <v>0</v>
      </c>
      <c r="AI257" s="11" t="str">
        <f t="shared" si="502"/>
        <v>0</v>
      </c>
      <c r="AJ257" s="11" t="str">
        <f t="shared" si="502"/>
        <v>0</v>
      </c>
      <c r="AK257" s="11" t="str">
        <f t="shared" si="502"/>
        <v>0</v>
      </c>
      <c r="AL257" s="11" t="str">
        <f t="shared" si="502"/>
        <v>0</v>
      </c>
      <c r="AM257" s="11" t="str">
        <f t="shared" si="502"/>
        <v>0</v>
      </c>
      <c r="AN257" s="11" t="str">
        <f t="shared" si="502"/>
        <v>0</v>
      </c>
      <c r="AO257" s="11" t="str">
        <f t="shared" si="502"/>
        <v>0</v>
      </c>
      <c r="AP257" s="11" t="str">
        <f t="shared" si="502"/>
        <v>0</v>
      </c>
      <c r="AQ257" s="11" t="str">
        <f t="shared" si="502"/>
        <v>0</v>
      </c>
      <c r="AR257" s="11" t="str">
        <f t="shared" si="502"/>
        <v>0</v>
      </c>
      <c r="AS257" s="11" t="str">
        <f t="shared" si="502"/>
        <v>0</v>
      </c>
      <c r="AT257" s="11" t="str">
        <f t="shared" si="502"/>
        <v>0</v>
      </c>
      <c r="AU257" s="11" t="str">
        <f t="shared" si="502"/>
        <v>0</v>
      </c>
      <c r="AV257" s="11" t="str">
        <f t="shared" si="502"/>
        <v>0</v>
      </c>
      <c r="AW257" s="11" t="str">
        <f t="shared" si="502"/>
        <v>0</v>
      </c>
      <c r="AX257" s="11" t="str">
        <f t="shared" si="502"/>
        <v>0</v>
      </c>
      <c r="AY257" s="11" t="str">
        <f t="shared" si="502"/>
        <v>0</v>
      </c>
      <c r="AZ257" s="11" t="str">
        <f t="shared" si="502"/>
        <v>0</v>
      </c>
      <c r="BA257" s="11" t="str">
        <f t="shared" si="502"/>
        <v>0</v>
      </c>
      <c r="BB257" s="11" t="str">
        <f t="shared" si="502"/>
        <v/>
      </c>
      <c r="BC257" s="11" t="str">
        <f t="shared" si="502"/>
        <v/>
      </c>
      <c r="BD257" s="11" t="str">
        <f t="shared" si="502"/>
        <v/>
      </c>
      <c r="BE257" s="11" t="str">
        <f t="shared" si="502"/>
        <v/>
      </c>
      <c r="BF257" s="11" t="str">
        <f t="shared" si="502"/>
        <v/>
      </c>
      <c r="BG257" s="11" t="str">
        <f t="shared" si="502"/>
        <v/>
      </c>
      <c r="BH257" s="11" t="str">
        <f t="shared" si="502"/>
        <v/>
      </c>
      <c r="BI257" s="11" t="str">
        <f t="shared" si="502"/>
        <v/>
      </c>
      <c r="BJ257" s="11" t="str">
        <f t="shared" si="502"/>
        <v/>
      </c>
      <c r="BK257" s="11" t="str">
        <f t="shared" si="502"/>
        <v/>
      </c>
      <c r="BL257" s="11" t="str">
        <f t="shared" si="406"/>
        <v/>
      </c>
      <c r="BM257" s="11" t="str">
        <f t="shared" si="407"/>
        <v/>
      </c>
      <c r="BN257" s="11">
        <f t="shared" si="408"/>
        <v>0</v>
      </c>
      <c r="BO257" s="11" t="b">
        <f t="shared" si="403"/>
        <v>0</v>
      </c>
      <c r="BP257" t="b">
        <f>AND(COUNTIF(ranges!B$2:B$4,'Sample Manifest - ALL TYPES'!G248)=0,NOT(ISBLANK('Sample Manifest - ALL TYPES'!G248)))</f>
        <v>0</v>
      </c>
      <c r="CB257" s="11" t="b">
        <f t="shared" si="409"/>
        <v>0</v>
      </c>
      <c r="CD257" s="54" t="b">
        <f>IF(OR('Sample Manifest - ALL TYPES'!AB248="Custom indexes",'Sample Manifest - ALL TYPES'!AB248="Non-listed commercial indexes"),TRUE,FALSE)</f>
        <v>0</v>
      </c>
      <c r="CE257" s="54"/>
      <c r="CG257" s="62">
        <f>'Sample Manifest - ALL TYPES'!Q248</f>
        <v>0</v>
      </c>
      <c r="CH257" s="61" t="str">
        <f t="shared" ref="CH257:CK257" si="503">SUBSTITUTE(CG257,CH$17,"")</f>
        <v>0</v>
      </c>
      <c r="CI257" s="61" t="str">
        <f t="shared" si="503"/>
        <v>0</v>
      </c>
      <c r="CJ257" s="61" t="str">
        <f t="shared" si="503"/>
        <v>0</v>
      </c>
      <c r="CK257" s="61" t="str">
        <f t="shared" si="503"/>
        <v>0</v>
      </c>
      <c r="CL257" s="61">
        <f t="shared" si="411"/>
        <v>1</v>
      </c>
      <c r="CM257" s="61" t="b">
        <f>AND(NOT(ISBLANK('Sample Manifest - ALL TYPES'!Q248)),NOT(CL257=0))</f>
        <v>0</v>
      </c>
      <c r="CR257" s="11" t="b">
        <f>AND('Sample Manifest - ALL TYPES'!B248="Illumina Library Pool",ISBLANK('Sample Manifest - ALL TYPES'!Z248))</f>
        <v>0</v>
      </c>
    </row>
    <row r="258" spans="1:96" s="11" customFormat="1" x14ac:dyDescent="0.2">
      <c r="A258" s="11">
        <f>'Sample Manifest - ALL TYPES'!C249</f>
        <v>0</v>
      </c>
      <c r="B258" s="11" t="str">
        <f t="shared" ref="B258:BK258" si="504">SUBSTITUTE(A258,B$17,"")</f>
        <v>0</v>
      </c>
      <c r="C258" s="11" t="str">
        <f t="shared" si="504"/>
        <v>0</v>
      </c>
      <c r="D258" s="11" t="str">
        <f t="shared" si="504"/>
        <v>0</v>
      </c>
      <c r="E258" s="11" t="str">
        <f t="shared" si="504"/>
        <v>0</v>
      </c>
      <c r="F258" s="11" t="str">
        <f t="shared" si="504"/>
        <v>0</v>
      </c>
      <c r="G258" s="11" t="str">
        <f t="shared" si="504"/>
        <v>0</v>
      </c>
      <c r="H258" s="11" t="str">
        <f t="shared" si="504"/>
        <v>0</v>
      </c>
      <c r="I258" s="11" t="str">
        <f t="shared" si="504"/>
        <v>0</v>
      </c>
      <c r="J258" s="11" t="str">
        <f t="shared" si="504"/>
        <v>0</v>
      </c>
      <c r="K258" s="11" t="str">
        <f t="shared" si="504"/>
        <v>0</v>
      </c>
      <c r="L258" s="11" t="str">
        <f t="shared" si="504"/>
        <v>0</v>
      </c>
      <c r="M258" s="11" t="str">
        <f t="shared" si="504"/>
        <v>0</v>
      </c>
      <c r="N258" s="11" t="str">
        <f t="shared" si="504"/>
        <v>0</v>
      </c>
      <c r="O258" s="11" t="str">
        <f t="shared" si="504"/>
        <v>0</v>
      </c>
      <c r="P258" s="11" t="str">
        <f t="shared" si="504"/>
        <v>0</v>
      </c>
      <c r="Q258" s="11" t="str">
        <f t="shared" si="504"/>
        <v>0</v>
      </c>
      <c r="R258" s="11" t="str">
        <f t="shared" si="504"/>
        <v>0</v>
      </c>
      <c r="S258" s="11" t="str">
        <f t="shared" si="504"/>
        <v>0</v>
      </c>
      <c r="T258" s="11" t="str">
        <f t="shared" si="504"/>
        <v>0</v>
      </c>
      <c r="U258" s="11" t="str">
        <f t="shared" si="504"/>
        <v>0</v>
      </c>
      <c r="V258" s="11" t="str">
        <f t="shared" si="504"/>
        <v>0</v>
      </c>
      <c r="W258" s="11" t="str">
        <f t="shared" si="504"/>
        <v>0</v>
      </c>
      <c r="X258" s="11" t="str">
        <f t="shared" si="504"/>
        <v>0</v>
      </c>
      <c r="Y258" s="11" t="str">
        <f t="shared" si="504"/>
        <v>0</v>
      </c>
      <c r="Z258" s="11" t="str">
        <f t="shared" si="504"/>
        <v>0</v>
      </c>
      <c r="AA258" s="11" t="str">
        <f t="shared" si="504"/>
        <v>0</v>
      </c>
      <c r="AB258" s="11" t="str">
        <f t="shared" si="504"/>
        <v>0</v>
      </c>
      <c r="AC258" s="11" t="str">
        <f t="shared" si="504"/>
        <v>0</v>
      </c>
      <c r="AD258" s="11" t="str">
        <f t="shared" si="504"/>
        <v>0</v>
      </c>
      <c r="AE258" s="11" t="str">
        <f t="shared" si="504"/>
        <v>0</v>
      </c>
      <c r="AF258" s="11" t="str">
        <f t="shared" si="504"/>
        <v>0</v>
      </c>
      <c r="AG258" s="11" t="str">
        <f t="shared" si="504"/>
        <v>0</v>
      </c>
      <c r="AH258" s="11" t="str">
        <f t="shared" si="504"/>
        <v>0</v>
      </c>
      <c r="AI258" s="11" t="str">
        <f t="shared" si="504"/>
        <v>0</v>
      </c>
      <c r="AJ258" s="11" t="str">
        <f t="shared" si="504"/>
        <v>0</v>
      </c>
      <c r="AK258" s="11" t="str">
        <f t="shared" si="504"/>
        <v>0</v>
      </c>
      <c r="AL258" s="11" t="str">
        <f t="shared" si="504"/>
        <v>0</v>
      </c>
      <c r="AM258" s="11" t="str">
        <f t="shared" si="504"/>
        <v>0</v>
      </c>
      <c r="AN258" s="11" t="str">
        <f t="shared" si="504"/>
        <v>0</v>
      </c>
      <c r="AO258" s="11" t="str">
        <f t="shared" si="504"/>
        <v>0</v>
      </c>
      <c r="AP258" s="11" t="str">
        <f t="shared" si="504"/>
        <v>0</v>
      </c>
      <c r="AQ258" s="11" t="str">
        <f t="shared" si="504"/>
        <v>0</v>
      </c>
      <c r="AR258" s="11" t="str">
        <f t="shared" si="504"/>
        <v>0</v>
      </c>
      <c r="AS258" s="11" t="str">
        <f t="shared" si="504"/>
        <v>0</v>
      </c>
      <c r="AT258" s="11" t="str">
        <f t="shared" si="504"/>
        <v>0</v>
      </c>
      <c r="AU258" s="11" t="str">
        <f t="shared" si="504"/>
        <v>0</v>
      </c>
      <c r="AV258" s="11" t="str">
        <f t="shared" si="504"/>
        <v>0</v>
      </c>
      <c r="AW258" s="11" t="str">
        <f t="shared" si="504"/>
        <v>0</v>
      </c>
      <c r="AX258" s="11" t="str">
        <f t="shared" si="504"/>
        <v>0</v>
      </c>
      <c r="AY258" s="11" t="str">
        <f t="shared" si="504"/>
        <v>0</v>
      </c>
      <c r="AZ258" s="11" t="str">
        <f t="shared" si="504"/>
        <v>0</v>
      </c>
      <c r="BA258" s="11" t="str">
        <f t="shared" si="504"/>
        <v>0</v>
      </c>
      <c r="BB258" s="11" t="str">
        <f t="shared" si="504"/>
        <v/>
      </c>
      <c r="BC258" s="11" t="str">
        <f t="shared" si="504"/>
        <v/>
      </c>
      <c r="BD258" s="11" t="str">
        <f t="shared" si="504"/>
        <v/>
      </c>
      <c r="BE258" s="11" t="str">
        <f t="shared" si="504"/>
        <v/>
      </c>
      <c r="BF258" s="11" t="str">
        <f t="shared" si="504"/>
        <v/>
      </c>
      <c r="BG258" s="11" t="str">
        <f t="shared" si="504"/>
        <v/>
      </c>
      <c r="BH258" s="11" t="str">
        <f t="shared" si="504"/>
        <v/>
      </c>
      <c r="BI258" s="11" t="str">
        <f t="shared" si="504"/>
        <v/>
      </c>
      <c r="BJ258" s="11" t="str">
        <f t="shared" si="504"/>
        <v/>
      </c>
      <c r="BK258" s="11" t="str">
        <f t="shared" si="504"/>
        <v/>
      </c>
      <c r="BL258" s="11" t="str">
        <f t="shared" si="406"/>
        <v/>
      </c>
      <c r="BM258" s="11" t="str">
        <f t="shared" si="407"/>
        <v/>
      </c>
      <c r="BN258" s="11">
        <f t="shared" si="408"/>
        <v>0</v>
      </c>
      <c r="BO258" s="11" t="b">
        <f t="shared" si="403"/>
        <v>0</v>
      </c>
      <c r="BP258" t="b">
        <f>AND(COUNTIF(ranges!B$2:B$4,'Sample Manifest - ALL TYPES'!G249)=0,NOT(ISBLANK('Sample Manifest - ALL TYPES'!G249)))</f>
        <v>0</v>
      </c>
      <c r="CB258" s="11" t="b">
        <f t="shared" si="409"/>
        <v>0</v>
      </c>
      <c r="CD258" s="54" t="b">
        <f>IF(OR('Sample Manifest - ALL TYPES'!AB249="Custom indexes",'Sample Manifest - ALL TYPES'!AB249="Non-listed commercial indexes"),TRUE,FALSE)</f>
        <v>0</v>
      </c>
      <c r="CE258" s="54"/>
      <c r="CG258" s="62">
        <f>'Sample Manifest - ALL TYPES'!Q249</f>
        <v>0</v>
      </c>
      <c r="CH258" s="61" t="str">
        <f t="shared" ref="CH258:CK258" si="505">SUBSTITUTE(CG258,CH$17,"")</f>
        <v>0</v>
      </c>
      <c r="CI258" s="61" t="str">
        <f t="shared" si="505"/>
        <v>0</v>
      </c>
      <c r="CJ258" s="61" t="str">
        <f t="shared" si="505"/>
        <v>0</v>
      </c>
      <c r="CK258" s="61" t="str">
        <f t="shared" si="505"/>
        <v>0</v>
      </c>
      <c r="CL258" s="61">
        <f t="shared" si="411"/>
        <v>1</v>
      </c>
      <c r="CM258" s="61" t="b">
        <f>AND(NOT(ISBLANK('Sample Manifest - ALL TYPES'!Q249)),NOT(CL258=0))</f>
        <v>0</v>
      </c>
      <c r="CR258" s="11" t="b">
        <f>AND('Sample Manifest - ALL TYPES'!B249="Illumina Library Pool",ISBLANK('Sample Manifest - ALL TYPES'!Z249))</f>
        <v>0</v>
      </c>
    </row>
    <row r="259" spans="1:96" s="11" customFormat="1" x14ac:dyDescent="0.2">
      <c r="A259" s="11">
        <f>'Sample Manifest - ALL TYPES'!C250</f>
        <v>0</v>
      </c>
      <c r="B259" s="11" t="str">
        <f t="shared" ref="B259:BK259" si="506">SUBSTITUTE(A259,B$17,"")</f>
        <v>0</v>
      </c>
      <c r="C259" s="11" t="str">
        <f t="shared" si="506"/>
        <v>0</v>
      </c>
      <c r="D259" s="11" t="str">
        <f t="shared" si="506"/>
        <v>0</v>
      </c>
      <c r="E259" s="11" t="str">
        <f t="shared" si="506"/>
        <v>0</v>
      </c>
      <c r="F259" s="11" t="str">
        <f t="shared" si="506"/>
        <v>0</v>
      </c>
      <c r="G259" s="11" t="str">
        <f t="shared" si="506"/>
        <v>0</v>
      </c>
      <c r="H259" s="11" t="str">
        <f t="shared" si="506"/>
        <v>0</v>
      </c>
      <c r="I259" s="11" t="str">
        <f t="shared" si="506"/>
        <v>0</v>
      </c>
      <c r="J259" s="11" t="str">
        <f t="shared" si="506"/>
        <v>0</v>
      </c>
      <c r="K259" s="11" t="str">
        <f t="shared" si="506"/>
        <v>0</v>
      </c>
      <c r="L259" s="11" t="str">
        <f t="shared" si="506"/>
        <v>0</v>
      </c>
      <c r="M259" s="11" t="str">
        <f t="shared" si="506"/>
        <v>0</v>
      </c>
      <c r="N259" s="11" t="str">
        <f t="shared" si="506"/>
        <v>0</v>
      </c>
      <c r="O259" s="11" t="str">
        <f t="shared" si="506"/>
        <v>0</v>
      </c>
      <c r="P259" s="11" t="str">
        <f t="shared" si="506"/>
        <v>0</v>
      </c>
      <c r="Q259" s="11" t="str">
        <f t="shared" si="506"/>
        <v>0</v>
      </c>
      <c r="R259" s="11" t="str">
        <f t="shared" si="506"/>
        <v>0</v>
      </c>
      <c r="S259" s="11" t="str">
        <f t="shared" si="506"/>
        <v>0</v>
      </c>
      <c r="T259" s="11" t="str">
        <f t="shared" si="506"/>
        <v>0</v>
      </c>
      <c r="U259" s="11" t="str">
        <f t="shared" si="506"/>
        <v>0</v>
      </c>
      <c r="V259" s="11" t="str">
        <f t="shared" si="506"/>
        <v>0</v>
      </c>
      <c r="W259" s="11" t="str">
        <f t="shared" si="506"/>
        <v>0</v>
      </c>
      <c r="X259" s="11" t="str">
        <f t="shared" si="506"/>
        <v>0</v>
      </c>
      <c r="Y259" s="11" t="str">
        <f t="shared" si="506"/>
        <v>0</v>
      </c>
      <c r="Z259" s="11" t="str">
        <f t="shared" si="506"/>
        <v>0</v>
      </c>
      <c r="AA259" s="11" t="str">
        <f t="shared" si="506"/>
        <v>0</v>
      </c>
      <c r="AB259" s="11" t="str">
        <f t="shared" si="506"/>
        <v>0</v>
      </c>
      <c r="AC259" s="11" t="str">
        <f t="shared" si="506"/>
        <v>0</v>
      </c>
      <c r="AD259" s="11" t="str">
        <f t="shared" si="506"/>
        <v>0</v>
      </c>
      <c r="AE259" s="11" t="str">
        <f t="shared" si="506"/>
        <v>0</v>
      </c>
      <c r="AF259" s="11" t="str">
        <f t="shared" si="506"/>
        <v>0</v>
      </c>
      <c r="AG259" s="11" t="str">
        <f t="shared" si="506"/>
        <v>0</v>
      </c>
      <c r="AH259" s="11" t="str">
        <f t="shared" si="506"/>
        <v>0</v>
      </c>
      <c r="AI259" s="11" t="str">
        <f t="shared" si="506"/>
        <v>0</v>
      </c>
      <c r="AJ259" s="11" t="str">
        <f t="shared" si="506"/>
        <v>0</v>
      </c>
      <c r="AK259" s="11" t="str">
        <f t="shared" si="506"/>
        <v>0</v>
      </c>
      <c r="AL259" s="11" t="str">
        <f t="shared" si="506"/>
        <v>0</v>
      </c>
      <c r="AM259" s="11" t="str">
        <f t="shared" si="506"/>
        <v>0</v>
      </c>
      <c r="AN259" s="11" t="str">
        <f t="shared" si="506"/>
        <v>0</v>
      </c>
      <c r="AO259" s="11" t="str">
        <f t="shared" si="506"/>
        <v>0</v>
      </c>
      <c r="AP259" s="11" t="str">
        <f t="shared" si="506"/>
        <v>0</v>
      </c>
      <c r="AQ259" s="11" t="str">
        <f t="shared" si="506"/>
        <v>0</v>
      </c>
      <c r="AR259" s="11" t="str">
        <f t="shared" si="506"/>
        <v>0</v>
      </c>
      <c r="AS259" s="11" t="str">
        <f t="shared" si="506"/>
        <v>0</v>
      </c>
      <c r="AT259" s="11" t="str">
        <f t="shared" si="506"/>
        <v>0</v>
      </c>
      <c r="AU259" s="11" t="str">
        <f t="shared" si="506"/>
        <v>0</v>
      </c>
      <c r="AV259" s="11" t="str">
        <f t="shared" si="506"/>
        <v>0</v>
      </c>
      <c r="AW259" s="11" t="str">
        <f t="shared" si="506"/>
        <v>0</v>
      </c>
      <c r="AX259" s="11" t="str">
        <f t="shared" si="506"/>
        <v>0</v>
      </c>
      <c r="AY259" s="11" t="str">
        <f t="shared" si="506"/>
        <v>0</v>
      </c>
      <c r="AZ259" s="11" t="str">
        <f t="shared" si="506"/>
        <v>0</v>
      </c>
      <c r="BA259" s="11" t="str">
        <f t="shared" si="506"/>
        <v>0</v>
      </c>
      <c r="BB259" s="11" t="str">
        <f t="shared" si="506"/>
        <v/>
      </c>
      <c r="BC259" s="11" t="str">
        <f t="shared" si="506"/>
        <v/>
      </c>
      <c r="BD259" s="11" t="str">
        <f t="shared" si="506"/>
        <v/>
      </c>
      <c r="BE259" s="11" t="str">
        <f t="shared" si="506"/>
        <v/>
      </c>
      <c r="BF259" s="11" t="str">
        <f t="shared" si="506"/>
        <v/>
      </c>
      <c r="BG259" s="11" t="str">
        <f t="shared" si="506"/>
        <v/>
      </c>
      <c r="BH259" s="11" t="str">
        <f t="shared" si="506"/>
        <v/>
      </c>
      <c r="BI259" s="11" t="str">
        <f t="shared" si="506"/>
        <v/>
      </c>
      <c r="BJ259" s="11" t="str">
        <f t="shared" si="506"/>
        <v/>
      </c>
      <c r="BK259" s="11" t="str">
        <f t="shared" si="506"/>
        <v/>
      </c>
      <c r="BL259" s="11" t="str">
        <f t="shared" si="406"/>
        <v/>
      </c>
      <c r="BM259" s="11" t="str">
        <f t="shared" si="407"/>
        <v/>
      </c>
      <c r="BN259" s="11">
        <f t="shared" si="408"/>
        <v>0</v>
      </c>
      <c r="BO259" s="11" t="b">
        <f t="shared" si="403"/>
        <v>0</v>
      </c>
      <c r="BP259" t="b">
        <f>AND(COUNTIF(ranges!B$2:B$4,'Sample Manifest - ALL TYPES'!G250)=0,NOT(ISBLANK('Sample Manifest - ALL TYPES'!G250)))</f>
        <v>0</v>
      </c>
      <c r="CB259" s="11" t="b">
        <f t="shared" si="409"/>
        <v>0</v>
      </c>
      <c r="CD259" s="54" t="b">
        <f>IF(OR('Sample Manifest - ALL TYPES'!AB250="Custom indexes",'Sample Manifest - ALL TYPES'!AB250="Non-listed commercial indexes"),TRUE,FALSE)</f>
        <v>0</v>
      </c>
      <c r="CE259" s="54"/>
      <c r="CG259" s="62">
        <f>'Sample Manifest - ALL TYPES'!Q250</f>
        <v>0</v>
      </c>
      <c r="CH259" s="61" t="str">
        <f t="shared" ref="CH259:CK259" si="507">SUBSTITUTE(CG259,CH$17,"")</f>
        <v>0</v>
      </c>
      <c r="CI259" s="61" t="str">
        <f t="shared" si="507"/>
        <v>0</v>
      </c>
      <c r="CJ259" s="61" t="str">
        <f t="shared" si="507"/>
        <v>0</v>
      </c>
      <c r="CK259" s="61" t="str">
        <f t="shared" si="507"/>
        <v>0</v>
      </c>
      <c r="CL259" s="61">
        <f t="shared" si="411"/>
        <v>1</v>
      </c>
      <c r="CM259" s="61" t="b">
        <f>AND(NOT(ISBLANK('Sample Manifest - ALL TYPES'!Q250)),NOT(CL259=0))</f>
        <v>0</v>
      </c>
      <c r="CR259" s="11" t="b">
        <f>AND('Sample Manifest - ALL TYPES'!B250="Illumina Library Pool",ISBLANK('Sample Manifest - ALL TYPES'!Z250))</f>
        <v>0</v>
      </c>
    </row>
    <row r="260" spans="1:96" s="11" customFormat="1" x14ac:dyDescent="0.2">
      <c r="A260" s="11">
        <f>'Sample Manifest - ALL TYPES'!C251</f>
        <v>0</v>
      </c>
      <c r="B260" s="11" t="str">
        <f t="shared" ref="B260:BK260" si="508">SUBSTITUTE(A260,B$17,"")</f>
        <v>0</v>
      </c>
      <c r="C260" s="11" t="str">
        <f t="shared" si="508"/>
        <v>0</v>
      </c>
      <c r="D260" s="11" t="str">
        <f t="shared" si="508"/>
        <v>0</v>
      </c>
      <c r="E260" s="11" t="str">
        <f t="shared" si="508"/>
        <v>0</v>
      </c>
      <c r="F260" s="11" t="str">
        <f t="shared" si="508"/>
        <v>0</v>
      </c>
      <c r="G260" s="11" t="str">
        <f t="shared" si="508"/>
        <v>0</v>
      </c>
      <c r="H260" s="11" t="str">
        <f t="shared" si="508"/>
        <v>0</v>
      </c>
      <c r="I260" s="11" t="str">
        <f t="shared" si="508"/>
        <v>0</v>
      </c>
      <c r="J260" s="11" t="str">
        <f t="shared" si="508"/>
        <v>0</v>
      </c>
      <c r="K260" s="11" t="str">
        <f t="shared" si="508"/>
        <v>0</v>
      </c>
      <c r="L260" s="11" t="str">
        <f t="shared" si="508"/>
        <v>0</v>
      </c>
      <c r="M260" s="11" t="str">
        <f t="shared" si="508"/>
        <v>0</v>
      </c>
      <c r="N260" s="11" t="str">
        <f t="shared" si="508"/>
        <v>0</v>
      </c>
      <c r="O260" s="11" t="str">
        <f t="shared" si="508"/>
        <v>0</v>
      </c>
      <c r="P260" s="11" t="str">
        <f t="shared" si="508"/>
        <v>0</v>
      </c>
      <c r="Q260" s="11" t="str">
        <f t="shared" si="508"/>
        <v>0</v>
      </c>
      <c r="R260" s="11" t="str">
        <f t="shared" si="508"/>
        <v>0</v>
      </c>
      <c r="S260" s="11" t="str">
        <f t="shared" si="508"/>
        <v>0</v>
      </c>
      <c r="T260" s="11" t="str">
        <f t="shared" si="508"/>
        <v>0</v>
      </c>
      <c r="U260" s="11" t="str">
        <f t="shared" si="508"/>
        <v>0</v>
      </c>
      <c r="V260" s="11" t="str">
        <f t="shared" si="508"/>
        <v>0</v>
      </c>
      <c r="W260" s="11" t="str">
        <f t="shared" si="508"/>
        <v>0</v>
      </c>
      <c r="X260" s="11" t="str">
        <f t="shared" si="508"/>
        <v>0</v>
      </c>
      <c r="Y260" s="11" t="str">
        <f t="shared" si="508"/>
        <v>0</v>
      </c>
      <c r="Z260" s="11" t="str">
        <f t="shared" si="508"/>
        <v>0</v>
      </c>
      <c r="AA260" s="11" t="str">
        <f t="shared" si="508"/>
        <v>0</v>
      </c>
      <c r="AB260" s="11" t="str">
        <f t="shared" si="508"/>
        <v>0</v>
      </c>
      <c r="AC260" s="11" t="str">
        <f t="shared" si="508"/>
        <v>0</v>
      </c>
      <c r="AD260" s="11" t="str">
        <f t="shared" si="508"/>
        <v>0</v>
      </c>
      <c r="AE260" s="11" t="str">
        <f t="shared" si="508"/>
        <v>0</v>
      </c>
      <c r="AF260" s="11" t="str">
        <f t="shared" si="508"/>
        <v>0</v>
      </c>
      <c r="AG260" s="11" t="str">
        <f t="shared" si="508"/>
        <v>0</v>
      </c>
      <c r="AH260" s="11" t="str">
        <f t="shared" si="508"/>
        <v>0</v>
      </c>
      <c r="AI260" s="11" t="str">
        <f t="shared" si="508"/>
        <v>0</v>
      </c>
      <c r="AJ260" s="11" t="str">
        <f t="shared" si="508"/>
        <v>0</v>
      </c>
      <c r="AK260" s="11" t="str">
        <f t="shared" si="508"/>
        <v>0</v>
      </c>
      <c r="AL260" s="11" t="str">
        <f t="shared" si="508"/>
        <v>0</v>
      </c>
      <c r="AM260" s="11" t="str">
        <f t="shared" si="508"/>
        <v>0</v>
      </c>
      <c r="AN260" s="11" t="str">
        <f t="shared" si="508"/>
        <v>0</v>
      </c>
      <c r="AO260" s="11" t="str">
        <f t="shared" si="508"/>
        <v>0</v>
      </c>
      <c r="AP260" s="11" t="str">
        <f t="shared" si="508"/>
        <v>0</v>
      </c>
      <c r="AQ260" s="11" t="str">
        <f t="shared" si="508"/>
        <v>0</v>
      </c>
      <c r="AR260" s="11" t="str">
        <f t="shared" si="508"/>
        <v>0</v>
      </c>
      <c r="AS260" s="11" t="str">
        <f t="shared" si="508"/>
        <v>0</v>
      </c>
      <c r="AT260" s="11" t="str">
        <f t="shared" si="508"/>
        <v>0</v>
      </c>
      <c r="AU260" s="11" t="str">
        <f t="shared" si="508"/>
        <v>0</v>
      </c>
      <c r="AV260" s="11" t="str">
        <f t="shared" si="508"/>
        <v>0</v>
      </c>
      <c r="AW260" s="11" t="str">
        <f t="shared" si="508"/>
        <v>0</v>
      </c>
      <c r="AX260" s="11" t="str">
        <f t="shared" si="508"/>
        <v>0</v>
      </c>
      <c r="AY260" s="11" t="str">
        <f t="shared" si="508"/>
        <v>0</v>
      </c>
      <c r="AZ260" s="11" t="str">
        <f t="shared" si="508"/>
        <v>0</v>
      </c>
      <c r="BA260" s="11" t="str">
        <f t="shared" si="508"/>
        <v>0</v>
      </c>
      <c r="BB260" s="11" t="str">
        <f t="shared" si="508"/>
        <v/>
      </c>
      <c r="BC260" s="11" t="str">
        <f t="shared" si="508"/>
        <v/>
      </c>
      <c r="BD260" s="11" t="str">
        <f t="shared" si="508"/>
        <v/>
      </c>
      <c r="BE260" s="11" t="str">
        <f t="shared" si="508"/>
        <v/>
      </c>
      <c r="BF260" s="11" t="str">
        <f t="shared" si="508"/>
        <v/>
      </c>
      <c r="BG260" s="11" t="str">
        <f t="shared" si="508"/>
        <v/>
      </c>
      <c r="BH260" s="11" t="str">
        <f t="shared" si="508"/>
        <v/>
      </c>
      <c r="BI260" s="11" t="str">
        <f t="shared" si="508"/>
        <v/>
      </c>
      <c r="BJ260" s="11" t="str">
        <f t="shared" si="508"/>
        <v/>
      </c>
      <c r="BK260" s="11" t="str">
        <f t="shared" si="508"/>
        <v/>
      </c>
      <c r="BL260" s="11" t="str">
        <f t="shared" si="406"/>
        <v/>
      </c>
      <c r="BM260" s="11" t="str">
        <f t="shared" si="407"/>
        <v/>
      </c>
      <c r="BN260" s="11">
        <f t="shared" si="408"/>
        <v>0</v>
      </c>
      <c r="BO260" s="11" t="b">
        <f t="shared" si="403"/>
        <v>0</v>
      </c>
      <c r="BP260" t="b">
        <f>AND(COUNTIF(ranges!B$2:B$4,'Sample Manifest - ALL TYPES'!G251)=0,NOT(ISBLANK('Sample Manifest - ALL TYPES'!G251)))</f>
        <v>0</v>
      </c>
      <c r="CB260" s="11" t="b">
        <f t="shared" si="409"/>
        <v>0</v>
      </c>
      <c r="CD260" s="54" t="b">
        <f>IF(OR('Sample Manifest - ALL TYPES'!AB251="Custom indexes",'Sample Manifest - ALL TYPES'!AB251="Non-listed commercial indexes"),TRUE,FALSE)</f>
        <v>0</v>
      </c>
      <c r="CE260" s="54"/>
      <c r="CG260" s="62">
        <f>'Sample Manifest - ALL TYPES'!Q251</f>
        <v>0</v>
      </c>
      <c r="CH260" s="61" t="str">
        <f t="shared" ref="CH260:CK260" si="509">SUBSTITUTE(CG260,CH$17,"")</f>
        <v>0</v>
      </c>
      <c r="CI260" s="61" t="str">
        <f t="shared" si="509"/>
        <v>0</v>
      </c>
      <c r="CJ260" s="61" t="str">
        <f t="shared" si="509"/>
        <v>0</v>
      </c>
      <c r="CK260" s="61" t="str">
        <f t="shared" si="509"/>
        <v>0</v>
      </c>
      <c r="CL260" s="61">
        <f t="shared" si="411"/>
        <v>1</v>
      </c>
      <c r="CM260" s="61" t="b">
        <f>AND(NOT(ISBLANK('Sample Manifest - ALL TYPES'!Q251)),NOT(CL260=0))</f>
        <v>0</v>
      </c>
      <c r="CR260" s="11" t="b">
        <f>AND('Sample Manifest - ALL TYPES'!B251="Illumina Library Pool",ISBLANK('Sample Manifest - ALL TYPES'!Z251))</f>
        <v>0</v>
      </c>
    </row>
    <row r="261" spans="1:96" s="11" customFormat="1" x14ac:dyDescent="0.2">
      <c r="A261" s="11">
        <f>'Sample Manifest - ALL TYPES'!C252</f>
        <v>0</v>
      </c>
      <c r="B261" s="11" t="str">
        <f t="shared" ref="B261:BK261" si="510">SUBSTITUTE(A261,B$17,"")</f>
        <v>0</v>
      </c>
      <c r="C261" s="11" t="str">
        <f t="shared" si="510"/>
        <v>0</v>
      </c>
      <c r="D261" s="11" t="str">
        <f t="shared" si="510"/>
        <v>0</v>
      </c>
      <c r="E261" s="11" t="str">
        <f t="shared" si="510"/>
        <v>0</v>
      </c>
      <c r="F261" s="11" t="str">
        <f t="shared" si="510"/>
        <v>0</v>
      </c>
      <c r="G261" s="11" t="str">
        <f t="shared" si="510"/>
        <v>0</v>
      </c>
      <c r="H261" s="11" t="str">
        <f t="shared" si="510"/>
        <v>0</v>
      </c>
      <c r="I261" s="11" t="str">
        <f t="shared" si="510"/>
        <v>0</v>
      </c>
      <c r="J261" s="11" t="str">
        <f t="shared" si="510"/>
        <v>0</v>
      </c>
      <c r="K261" s="11" t="str">
        <f t="shared" si="510"/>
        <v>0</v>
      </c>
      <c r="L261" s="11" t="str">
        <f t="shared" si="510"/>
        <v>0</v>
      </c>
      <c r="M261" s="11" t="str">
        <f t="shared" si="510"/>
        <v>0</v>
      </c>
      <c r="N261" s="11" t="str">
        <f t="shared" si="510"/>
        <v>0</v>
      </c>
      <c r="O261" s="11" t="str">
        <f t="shared" si="510"/>
        <v>0</v>
      </c>
      <c r="P261" s="11" t="str">
        <f t="shared" si="510"/>
        <v>0</v>
      </c>
      <c r="Q261" s="11" t="str">
        <f t="shared" si="510"/>
        <v>0</v>
      </c>
      <c r="R261" s="11" t="str">
        <f t="shared" si="510"/>
        <v>0</v>
      </c>
      <c r="S261" s="11" t="str">
        <f t="shared" si="510"/>
        <v>0</v>
      </c>
      <c r="T261" s="11" t="str">
        <f t="shared" si="510"/>
        <v>0</v>
      </c>
      <c r="U261" s="11" t="str">
        <f t="shared" si="510"/>
        <v>0</v>
      </c>
      <c r="V261" s="11" t="str">
        <f t="shared" si="510"/>
        <v>0</v>
      </c>
      <c r="W261" s="11" t="str">
        <f t="shared" si="510"/>
        <v>0</v>
      </c>
      <c r="X261" s="11" t="str">
        <f t="shared" si="510"/>
        <v>0</v>
      </c>
      <c r="Y261" s="11" t="str">
        <f t="shared" si="510"/>
        <v>0</v>
      </c>
      <c r="Z261" s="11" t="str">
        <f t="shared" si="510"/>
        <v>0</v>
      </c>
      <c r="AA261" s="11" t="str">
        <f t="shared" si="510"/>
        <v>0</v>
      </c>
      <c r="AB261" s="11" t="str">
        <f t="shared" si="510"/>
        <v>0</v>
      </c>
      <c r="AC261" s="11" t="str">
        <f t="shared" si="510"/>
        <v>0</v>
      </c>
      <c r="AD261" s="11" t="str">
        <f t="shared" si="510"/>
        <v>0</v>
      </c>
      <c r="AE261" s="11" t="str">
        <f t="shared" si="510"/>
        <v>0</v>
      </c>
      <c r="AF261" s="11" t="str">
        <f t="shared" si="510"/>
        <v>0</v>
      </c>
      <c r="AG261" s="11" t="str">
        <f t="shared" si="510"/>
        <v>0</v>
      </c>
      <c r="AH261" s="11" t="str">
        <f t="shared" si="510"/>
        <v>0</v>
      </c>
      <c r="AI261" s="11" t="str">
        <f t="shared" si="510"/>
        <v>0</v>
      </c>
      <c r="AJ261" s="11" t="str">
        <f t="shared" si="510"/>
        <v>0</v>
      </c>
      <c r="AK261" s="11" t="str">
        <f t="shared" si="510"/>
        <v>0</v>
      </c>
      <c r="AL261" s="11" t="str">
        <f t="shared" si="510"/>
        <v>0</v>
      </c>
      <c r="AM261" s="11" t="str">
        <f t="shared" si="510"/>
        <v>0</v>
      </c>
      <c r="AN261" s="11" t="str">
        <f t="shared" si="510"/>
        <v>0</v>
      </c>
      <c r="AO261" s="11" t="str">
        <f t="shared" si="510"/>
        <v>0</v>
      </c>
      <c r="AP261" s="11" t="str">
        <f t="shared" si="510"/>
        <v>0</v>
      </c>
      <c r="AQ261" s="11" t="str">
        <f t="shared" si="510"/>
        <v>0</v>
      </c>
      <c r="AR261" s="11" t="str">
        <f t="shared" si="510"/>
        <v>0</v>
      </c>
      <c r="AS261" s="11" t="str">
        <f t="shared" si="510"/>
        <v>0</v>
      </c>
      <c r="AT261" s="11" t="str">
        <f t="shared" si="510"/>
        <v>0</v>
      </c>
      <c r="AU261" s="11" t="str">
        <f t="shared" si="510"/>
        <v>0</v>
      </c>
      <c r="AV261" s="11" t="str">
        <f t="shared" si="510"/>
        <v>0</v>
      </c>
      <c r="AW261" s="11" t="str">
        <f t="shared" si="510"/>
        <v>0</v>
      </c>
      <c r="AX261" s="11" t="str">
        <f t="shared" si="510"/>
        <v>0</v>
      </c>
      <c r="AY261" s="11" t="str">
        <f t="shared" si="510"/>
        <v>0</v>
      </c>
      <c r="AZ261" s="11" t="str">
        <f t="shared" si="510"/>
        <v>0</v>
      </c>
      <c r="BA261" s="11" t="str">
        <f t="shared" si="510"/>
        <v>0</v>
      </c>
      <c r="BB261" s="11" t="str">
        <f t="shared" si="510"/>
        <v/>
      </c>
      <c r="BC261" s="11" t="str">
        <f t="shared" si="510"/>
        <v/>
      </c>
      <c r="BD261" s="11" t="str">
        <f t="shared" si="510"/>
        <v/>
      </c>
      <c r="BE261" s="11" t="str">
        <f t="shared" si="510"/>
        <v/>
      </c>
      <c r="BF261" s="11" t="str">
        <f t="shared" si="510"/>
        <v/>
      </c>
      <c r="BG261" s="11" t="str">
        <f t="shared" si="510"/>
        <v/>
      </c>
      <c r="BH261" s="11" t="str">
        <f t="shared" si="510"/>
        <v/>
      </c>
      <c r="BI261" s="11" t="str">
        <f t="shared" si="510"/>
        <v/>
      </c>
      <c r="BJ261" s="11" t="str">
        <f t="shared" si="510"/>
        <v/>
      </c>
      <c r="BK261" s="11" t="str">
        <f t="shared" si="510"/>
        <v/>
      </c>
      <c r="BL261" s="11" t="str">
        <f t="shared" si="406"/>
        <v/>
      </c>
      <c r="BM261" s="11" t="str">
        <f t="shared" si="407"/>
        <v/>
      </c>
      <c r="BN261" s="11">
        <f t="shared" si="408"/>
        <v>0</v>
      </c>
      <c r="BO261" s="11" t="b">
        <f t="shared" si="403"/>
        <v>0</v>
      </c>
      <c r="BP261" t="b">
        <f>AND(COUNTIF(ranges!B$2:B$4,'Sample Manifest - ALL TYPES'!G252)=0,NOT(ISBLANK('Sample Manifest - ALL TYPES'!G252)))</f>
        <v>0</v>
      </c>
      <c r="CB261" s="11" t="b">
        <f t="shared" si="409"/>
        <v>0</v>
      </c>
      <c r="CD261" s="54" t="b">
        <f>IF(OR('Sample Manifest - ALL TYPES'!AB252="Custom indexes",'Sample Manifest - ALL TYPES'!AB252="Non-listed commercial indexes"),TRUE,FALSE)</f>
        <v>0</v>
      </c>
      <c r="CE261" s="54"/>
      <c r="CG261" s="62">
        <f>'Sample Manifest - ALL TYPES'!Q252</f>
        <v>0</v>
      </c>
      <c r="CH261" s="61" t="str">
        <f t="shared" ref="CH261:CK261" si="511">SUBSTITUTE(CG261,CH$17,"")</f>
        <v>0</v>
      </c>
      <c r="CI261" s="61" t="str">
        <f t="shared" si="511"/>
        <v>0</v>
      </c>
      <c r="CJ261" s="61" t="str">
        <f t="shared" si="511"/>
        <v>0</v>
      </c>
      <c r="CK261" s="61" t="str">
        <f t="shared" si="511"/>
        <v>0</v>
      </c>
      <c r="CL261" s="61">
        <f t="shared" si="411"/>
        <v>1</v>
      </c>
      <c r="CM261" s="61" t="b">
        <f>AND(NOT(ISBLANK('Sample Manifest - ALL TYPES'!Q252)),NOT(CL261=0))</f>
        <v>0</v>
      </c>
      <c r="CR261" s="11" t="b">
        <f>AND('Sample Manifest - ALL TYPES'!B252="Illumina Library Pool",ISBLANK('Sample Manifest - ALL TYPES'!Z252))</f>
        <v>0</v>
      </c>
    </row>
    <row r="262" spans="1:96" s="11" customFormat="1" x14ac:dyDescent="0.2">
      <c r="A262" s="11">
        <f>'Sample Manifest - ALL TYPES'!C253</f>
        <v>0</v>
      </c>
      <c r="B262" s="11" t="str">
        <f t="shared" ref="B262:BK262" si="512">SUBSTITUTE(A262,B$17,"")</f>
        <v>0</v>
      </c>
      <c r="C262" s="11" t="str">
        <f t="shared" si="512"/>
        <v>0</v>
      </c>
      <c r="D262" s="11" t="str">
        <f t="shared" si="512"/>
        <v>0</v>
      </c>
      <c r="E262" s="11" t="str">
        <f t="shared" si="512"/>
        <v>0</v>
      </c>
      <c r="F262" s="11" t="str">
        <f t="shared" si="512"/>
        <v>0</v>
      </c>
      <c r="G262" s="11" t="str">
        <f t="shared" si="512"/>
        <v>0</v>
      </c>
      <c r="H262" s="11" t="str">
        <f t="shared" si="512"/>
        <v>0</v>
      </c>
      <c r="I262" s="11" t="str">
        <f t="shared" si="512"/>
        <v>0</v>
      </c>
      <c r="J262" s="11" t="str">
        <f t="shared" si="512"/>
        <v>0</v>
      </c>
      <c r="K262" s="11" t="str">
        <f t="shared" si="512"/>
        <v>0</v>
      </c>
      <c r="L262" s="11" t="str">
        <f t="shared" si="512"/>
        <v>0</v>
      </c>
      <c r="M262" s="11" t="str">
        <f t="shared" si="512"/>
        <v>0</v>
      </c>
      <c r="N262" s="11" t="str">
        <f t="shared" si="512"/>
        <v>0</v>
      </c>
      <c r="O262" s="11" t="str">
        <f t="shared" si="512"/>
        <v>0</v>
      </c>
      <c r="P262" s="11" t="str">
        <f t="shared" si="512"/>
        <v>0</v>
      </c>
      <c r="Q262" s="11" t="str">
        <f t="shared" si="512"/>
        <v>0</v>
      </c>
      <c r="R262" s="11" t="str">
        <f t="shared" si="512"/>
        <v>0</v>
      </c>
      <c r="S262" s="11" t="str">
        <f t="shared" si="512"/>
        <v>0</v>
      </c>
      <c r="T262" s="11" t="str">
        <f t="shared" si="512"/>
        <v>0</v>
      </c>
      <c r="U262" s="11" t="str">
        <f t="shared" si="512"/>
        <v>0</v>
      </c>
      <c r="V262" s="11" t="str">
        <f t="shared" si="512"/>
        <v>0</v>
      </c>
      <c r="W262" s="11" t="str">
        <f t="shared" si="512"/>
        <v>0</v>
      </c>
      <c r="X262" s="11" t="str">
        <f t="shared" si="512"/>
        <v>0</v>
      </c>
      <c r="Y262" s="11" t="str">
        <f t="shared" si="512"/>
        <v>0</v>
      </c>
      <c r="Z262" s="11" t="str">
        <f t="shared" si="512"/>
        <v>0</v>
      </c>
      <c r="AA262" s="11" t="str">
        <f t="shared" si="512"/>
        <v>0</v>
      </c>
      <c r="AB262" s="11" t="str">
        <f t="shared" si="512"/>
        <v>0</v>
      </c>
      <c r="AC262" s="11" t="str">
        <f t="shared" si="512"/>
        <v>0</v>
      </c>
      <c r="AD262" s="11" t="str">
        <f t="shared" si="512"/>
        <v>0</v>
      </c>
      <c r="AE262" s="11" t="str">
        <f t="shared" si="512"/>
        <v>0</v>
      </c>
      <c r="AF262" s="11" t="str">
        <f t="shared" si="512"/>
        <v>0</v>
      </c>
      <c r="AG262" s="11" t="str">
        <f t="shared" si="512"/>
        <v>0</v>
      </c>
      <c r="AH262" s="11" t="str">
        <f t="shared" si="512"/>
        <v>0</v>
      </c>
      <c r="AI262" s="11" t="str">
        <f t="shared" si="512"/>
        <v>0</v>
      </c>
      <c r="AJ262" s="11" t="str">
        <f t="shared" si="512"/>
        <v>0</v>
      </c>
      <c r="AK262" s="11" t="str">
        <f t="shared" si="512"/>
        <v>0</v>
      </c>
      <c r="AL262" s="11" t="str">
        <f t="shared" si="512"/>
        <v>0</v>
      </c>
      <c r="AM262" s="11" t="str">
        <f t="shared" si="512"/>
        <v>0</v>
      </c>
      <c r="AN262" s="11" t="str">
        <f t="shared" si="512"/>
        <v>0</v>
      </c>
      <c r="AO262" s="11" t="str">
        <f t="shared" si="512"/>
        <v>0</v>
      </c>
      <c r="AP262" s="11" t="str">
        <f t="shared" si="512"/>
        <v>0</v>
      </c>
      <c r="AQ262" s="11" t="str">
        <f t="shared" si="512"/>
        <v>0</v>
      </c>
      <c r="AR262" s="11" t="str">
        <f t="shared" si="512"/>
        <v>0</v>
      </c>
      <c r="AS262" s="11" t="str">
        <f t="shared" si="512"/>
        <v>0</v>
      </c>
      <c r="AT262" s="11" t="str">
        <f t="shared" si="512"/>
        <v>0</v>
      </c>
      <c r="AU262" s="11" t="str">
        <f t="shared" si="512"/>
        <v>0</v>
      </c>
      <c r="AV262" s="11" t="str">
        <f t="shared" si="512"/>
        <v>0</v>
      </c>
      <c r="AW262" s="11" t="str">
        <f t="shared" si="512"/>
        <v>0</v>
      </c>
      <c r="AX262" s="11" t="str">
        <f t="shared" si="512"/>
        <v>0</v>
      </c>
      <c r="AY262" s="11" t="str">
        <f t="shared" si="512"/>
        <v>0</v>
      </c>
      <c r="AZ262" s="11" t="str">
        <f t="shared" si="512"/>
        <v>0</v>
      </c>
      <c r="BA262" s="11" t="str">
        <f t="shared" si="512"/>
        <v>0</v>
      </c>
      <c r="BB262" s="11" t="str">
        <f t="shared" si="512"/>
        <v/>
      </c>
      <c r="BC262" s="11" t="str">
        <f t="shared" si="512"/>
        <v/>
      </c>
      <c r="BD262" s="11" t="str">
        <f t="shared" si="512"/>
        <v/>
      </c>
      <c r="BE262" s="11" t="str">
        <f t="shared" si="512"/>
        <v/>
      </c>
      <c r="BF262" s="11" t="str">
        <f t="shared" si="512"/>
        <v/>
      </c>
      <c r="BG262" s="11" t="str">
        <f t="shared" si="512"/>
        <v/>
      </c>
      <c r="BH262" s="11" t="str">
        <f t="shared" si="512"/>
        <v/>
      </c>
      <c r="BI262" s="11" t="str">
        <f t="shared" si="512"/>
        <v/>
      </c>
      <c r="BJ262" s="11" t="str">
        <f t="shared" si="512"/>
        <v/>
      </c>
      <c r="BK262" s="11" t="str">
        <f t="shared" si="512"/>
        <v/>
      </c>
      <c r="BL262" s="11" t="str">
        <f t="shared" si="406"/>
        <v/>
      </c>
      <c r="BM262" s="11" t="str">
        <f t="shared" si="407"/>
        <v/>
      </c>
      <c r="BN262" s="11">
        <f t="shared" si="408"/>
        <v>0</v>
      </c>
      <c r="BO262" s="11" t="b">
        <f t="shared" si="403"/>
        <v>0</v>
      </c>
      <c r="BP262" t="b">
        <f>AND(COUNTIF(ranges!B$2:B$4,'Sample Manifest - ALL TYPES'!G253)=0,NOT(ISBLANK('Sample Manifest - ALL TYPES'!G253)))</f>
        <v>0</v>
      </c>
      <c r="CB262" s="11" t="b">
        <f t="shared" si="409"/>
        <v>0</v>
      </c>
      <c r="CD262" s="54" t="b">
        <f>IF(OR('Sample Manifest - ALL TYPES'!AB253="Custom indexes",'Sample Manifest - ALL TYPES'!AB253="Non-listed commercial indexes"),TRUE,FALSE)</f>
        <v>0</v>
      </c>
      <c r="CE262" s="54"/>
      <c r="CG262" s="62">
        <f>'Sample Manifest - ALL TYPES'!Q253</f>
        <v>0</v>
      </c>
      <c r="CH262" s="61" t="str">
        <f t="shared" ref="CH262:CK262" si="513">SUBSTITUTE(CG262,CH$17,"")</f>
        <v>0</v>
      </c>
      <c r="CI262" s="61" t="str">
        <f t="shared" si="513"/>
        <v>0</v>
      </c>
      <c r="CJ262" s="61" t="str">
        <f t="shared" si="513"/>
        <v>0</v>
      </c>
      <c r="CK262" s="61" t="str">
        <f t="shared" si="513"/>
        <v>0</v>
      </c>
      <c r="CL262" s="61">
        <f t="shared" si="411"/>
        <v>1</v>
      </c>
      <c r="CM262" s="61" t="b">
        <f>AND(NOT(ISBLANK('Sample Manifest - ALL TYPES'!Q253)),NOT(CL262=0))</f>
        <v>0</v>
      </c>
      <c r="CR262" s="11" t="b">
        <f>AND('Sample Manifest - ALL TYPES'!B253="Illumina Library Pool",ISBLANK('Sample Manifest - ALL TYPES'!Z253))</f>
        <v>0</v>
      </c>
    </row>
    <row r="263" spans="1:96" s="11" customFormat="1" x14ac:dyDescent="0.2">
      <c r="A263" s="11">
        <f>'Sample Manifest - ALL TYPES'!C254</f>
        <v>0</v>
      </c>
      <c r="B263" s="11" t="str">
        <f t="shared" ref="B263:BK263" si="514">SUBSTITUTE(A263,B$17,"")</f>
        <v>0</v>
      </c>
      <c r="C263" s="11" t="str">
        <f t="shared" si="514"/>
        <v>0</v>
      </c>
      <c r="D263" s="11" t="str">
        <f t="shared" si="514"/>
        <v>0</v>
      </c>
      <c r="E263" s="11" t="str">
        <f t="shared" si="514"/>
        <v>0</v>
      </c>
      <c r="F263" s="11" t="str">
        <f t="shared" si="514"/>
        <v>0</v>
      </c>
      <c r="G263" s="11" t="str">
        <f t="shared" si="514"/>
        <v>0</v>
      </c>
      <c r="H263" s="11" t="str">
        <f t="shared" si="514"/>
        <v>0</v>
      </c>
      <c r="I263" s="11" t="str">
        <f t="shared" si="514"/>
        <v>0</v>
      </c>
      <c r="J263" s="11" t="str">
        <f t="shared" si="514"/>
        <v>0</v>
      </c>
      <c r="K263" s="11" t="str">
        <f t="shared" si="514"/>
        <v>0</v>
      </c>
      <c r="L263" s="11" t="str">
        <f t="shared" si="514"/>
        <v>0</v>
      </c>
      <c r="M263" s="11" t="str">
        <f t="shared" si="514"/>
        <v>0</v>
      </c>
      <c r="N263" s="11" t="str">
        <f t="shared" si="514"/>
        <v>0</v>
      </c>
      <c r="O263" s="11" t="str">
        <f t="shared" si="514"/>
        <v>0</v>
      </c>
      <c r="P263" s="11" t="str">
        <f t="shared" si="514"/>
        <v>0</v>
      </c>
      <c r="Q263" s="11" t="str">
        <f t="shared" si="514"/>
        <v>0</v>
      </c>
      <c r="R263" s="11" t="str">
        <f t="shared" si="514"/>
        <v>0</v>
      </c>
      <c r="S263" s="11" t="str">
        <f t="shared" si="514"/>
        <v>0</v>
      </c>
      <c r="T263" s="11" t="str">
        <f t="shared" si="514"/>
        <v>0</v>
      </c>
      <c r="U263" s="11" t="str">
        <f t="shared" si="514"/>
        <v>0</v>
      </c>
      <c r="V263" s="11" t="str">
        <f t="shared" si="514"/>
        <v>0</v>
      </c>
      <c r="W263" s="11" t="str">
        <f t="shared" si="514"/>
        <v>0</v>
      </c>
      <c r="X263" s="11" t="str">
        <f t="shared" si="514"/>
        <v>0</v>
      </c>
      <c r="Y263" s="11" t="str">
        <f t="shared" si="514"/>
        <v>0</v>
      </c>
      <c r="Z263" s="11" t="str">
        <f t="shared" si="514"/>
        <v>0</v>
      </c>
      <c r="AA263" s="11" t="str">
        <f t="shared" si="514"/>
        <v>0</v>
      </c>
      <c r="AB263" s="11" t="str">
        <f t="shared" si="514"/>
        <v>0</v>
      </c>
      <c r="AC263" s="11" t="str">
        <f t="shared" si="514"/>
        <v>0</v>
      </c>
      <c r="AD263" s="11" t="str">
        <f t="shared" si="514"/>
        <v>0</v>
      </c>
      <c r="AE263" s="11" t="str">
        <f t="shared" si="514"/>
        <v>0</v>
      </c>
      <c r="AF263" s="11" t="str">
        <f t="shared" si="514"/>
        <v>0</v>
      </c>
      <c r="AG263" s="11" t="str">
        <f t="shared" si="514"/>
        <v>0</v>
      </c>
      <c r="AH263" s="11" t="str">
        <f t="shared" si="514"/>
        <v>0</v>
      </c>
      <c r="AI263" s="11" t="str">
        <f t="shared" si="514"/>
        <v>0</v>
      </c>
      <c r="AJ263" s="11" t="str">
        <f t="shared" si="514"/>
        <v>0</v>
      </c>
      <c r="AK263" s="11" t="str">
        <f t="shared" si="514"/>
        <v>0</v>
      </c>
      <c r="AL263" s="11" t="str">
        <f t="shared" si="514"/>
        <v>0</v>
      </c>
      <c r="AM263" s="11" t="str">
        <f t="shared" si="514"/>
        <v>0</v>
      </c>
      <c r="AN263" s="11" t="str">
        <f t="shared" si="514"/>
        <v>0</v>
      </c>
      <c r="AO263" s="11" t="str">
        <f t="shared" si="514"/>
        <v>0</v>
      </c>
      <c r="AP263" s="11" t="str">
        <f t="shared" si="514"/>
        <v>0</v>
      </c>
      <c r="AQ263" s="11" t="str">
        <f t="shared" si="514"/>
        <v>0</v>
      </c>
      <c r="AR263" s="11" t="str">
        <f t="shared" si="514"/>
        <v>0</v>
      </c>
      <c r="AS263" s="11" t="str">
        <f t="shared" si="514"/>
        <v>0</v>
      </c>
      <c r="AT263" s="11" t="str">
        <f t="shared" si="514"/>
        <v>0</v>
      </c>
      <c r="AU263" s="11" t="str">
        <f t="shared" si="514"/>
        <v>0</v>
      </c>
      <c r="AV263" s="11" t="str">
        <f t="shared" si="514"/>
        <v>0</v>
      </c>
      <c r="AW263" s="11" t="str">
        <f t="shared" si="514"/>
        <v>0</v>
      </c>
      <c r="AX263" s="11" t="str">
        <f t="shared" si="514"/>
        <v>0</v>
      </c>
      <c r="AY263" s="11" t="str">
        <f t="shared" si="514"/>
        <v>0</v>
      </c>
      <c r="AZ263" s="11" t="str">
        <f t="shared" si="514"/>
        <v>0</v>
      </c>
      <c r="BA263" s="11" t="str">
        <f t="shared" si="514"/>
        <v>0</v>
      </c>
      <c r="BB263" s="11" t="str">
        <f t="shared" si="514"/>
        <v/>
      </c>
      <c r="BC263" s="11" t="str">
        <f t="shared" si="514"/>
        <v/>
      </c>
      <c r="BD263" s="11" t="str">
        <f t="shared" si="514"/>
        <v/>
      </c>
      <c r="BE263" s="11" t="str">
        <f t="shared" si="514"/>
        <v/>
      </c>
      <c r="BF263" s="11" t="str">
        <f t="shared" si="514"/>
        <v/>
      </c>
      <c r="BG263" s="11" t="str">
        <f t="shared" si="514"/>
        <v/>
      </c>
      <c r="BH263" s="11" t="str">
        <f t="shared" si="514"/>
        <v/>
      </c>
      <c r="BI263" s="11" t="str">
        <f t="shared" si="514"/>
        <v/>
      </c>
      <c r="BJ263" s="11" t="str">
        <f t="shared" si="514"/>
        <v/>
      </c>
      <c r="BK263" s="11" t="str">
        <f t="shared" si="514"/>
        <v/>
      </c>
      <c r="BL263" s="11" t="str">
        <f t="shared" si="406"/>
        <v/>
      </c>
      <c r="BM263" s="11" t="str">
        <f t="shared" si="407"/>
        <v/>
      </c>
      <c r="BN263" s="11">
        <f t="shared" si="408"/>
        <v>0</v>
      </c>
      <c r="BO263" s="11" t="b">
        <f t="shared" si="403"/>
        <v>0</v>
      </c>
      <c r="BP263" t="b">
        <f>AND(COUNTIF(ranges!B$2:B$4,'Sample Manifest - ALL TYPES'!G254)=0,NOT(ISBLANK('Sample Manifest - ALL TYPES'!G254)))</f>
        <v>0</v>
      </c>
      <c r="CB263" s="11" t="b">
        <f t="shared" si="409"/>
        <v>0</v>
      </c>
      <c r="CD263" s="54" t="b">
        <f>IF(OR('Sample Manifest - ALL TYPES'!AB254="Custom indexes",'Sample Manifest - ALL TYPES'!AB254="Non-listed commercial indexes"),TRUE,FALSE)</f>
        <v>0</v>
      </c>
      <c r="CE263" s="54"/>
      <c r="CG263" s="62">
        <f>'Sample Manifest - ALL TYPES'!Q254</f>
        <v>0</v>
      </c>
      <c r="CH263" s="61" t="str">
        <f t="shared" ref="CH263:CK263" si="515">SUBSTITUTE(CG263,CH$17,"")</f>
        <v>0</v>
      </c>
      <c r="CI263" s="61" t="str">
        <f t="shared" si="515"/>
        <v>0</v>
      </c>
      <c r="CJ263" s="61" t="str">
        <f t="shared" si="515"/>
        <v>0</v>
      </c>
      <c r="CK263" s="61" t="str">
        <f t="shared" si="515"/>
        <v>0</v>
      </c>
      <c r="CL263" s="61">
        <f t="shared" si="411"/>
        <v>1</v>
      </c>
      <c r="CM263" s="61" t="b">
        <f>AND(NOT(ISBLANK('Sample Manifest - ALL TYPES'!Q254)),NOT(CL263=0))</f>
        <v>0</v>
      </c>
      <c r="CR263" s="11" t="b">
        <f>AND('Sample Manifest - ALL TYPES'!B254="Illumina Library Pool",ISBLANK('Sample Manifest - ALL TYPES'!Z254))</f>
        <v>0</v>
      </c>
    </row>
    <row r="264" spans="1:96" s="11" customFormat="1" x14ac:dyDescent="0.2">
      <c r="A264" s="11">
        <f>'Sample Manifest - ALL TYPES'!C255</f>
        <v>0</v>
      </c>
      <c r="B264" s="11" t="str">
        <f t="shared" ref="B264:BK264" si="516">SUBSTITUTE(A264,B$17,"")</f>
        <v>0</v>
      </c>
      <c r="C264" s="11" t="str">
        <f t="shared" si="516"/>
        <v>0</v>
      </c>
      <c r="D264" s="11" t="str">
        <f t="shared" si="516"/>
        <v>0</v>
      </c>
      <c r="E264" s="11" t="str">
        <f t="shared" si="516"/>
        <v>0</v>
      </c>
      <c r="F264" s="11" t="str">
        <f t="shared" si="516"/>
        <v>0</v>
      </c>
      <c r="G264" s="11" t="str">
        <f t="shared" si="516"/>
        <v>0</v>
      </c>
      <c r="H264" s="11" t="str">
        <f t="shared" si="516"/>
        <v>0</v>
      </c>
      <c r="I264" s="11" t="str">
        <f t="shared" si="516"/>
        <v>0</v>
      </c>
      <c r="J264" s="11" t="str">
        <f t="shared" si="516"/>
        <v>0</v>
      </c>
      <c r="K264" s="11" t="str">
        <f t="shared" si="516"/>
        <v>0</v>
      </c>
      <c r="L264" s="11" t="str">
        <f t="shared" si="516"/>
        <v>0</v>
      </c>
      <c r="M264" s="11" t="str">
        <f t="shared" si="516"/>
        <v>0</v>
      </c>
      <c r="N264" s="11" t="str">
        <f t="shared" si="516"/>
        <v>0</v>
      </c>
      <c r="O264" s="11" t="str">
        <f t="shared" si="516"/>
        <v>0</v>
      </c>
      <c r="P264" s="11" t="str">
        <f t="shared" si="516"/>
        <v>0</v>
      </c>
      <c r="Q264" s="11" t="str">
        <f t="shared" si="516"/>
        <v>0</v>
      </c>
      <c r="R264" s="11" t="str">
        <f t="shared" si="516"/>
        <v>0</v>
      </c>
      <c r="S264" s="11" t="str">
        <f t="shared" si="516"/>
        <v>0</v>
      </c>
      <c r="T264" s="11" t="str">
        <f t="shared" si="516"/>
        <v>0</v>
      </c>
      <c r="U264" s="11" t="str">
        <f t="shared" si="516"/>
        <v>0</v>
      </c>
      <c r="V264" s="11" t="str">
        <f t="shared" si="516"/>
        <v>0</v>
      </c>
      <c r="W264" s="11" t="str">
        <f t="shared" si="516"/>
        <v>0</v>
      </c>
      <c r="X264" s="11" t="str">
        <f t="shared" si="516"/>
        <v>0</v>
      </c>
      <c r="Y264" s="11" t="str">
        <f t="shared" si="516"/>
        <v>0</v>
      </c>
      <c r="Z264" s="11" t="str">
        <f t="shared" si="516"/>
        <v>0</v>
      </c>
      <c r="AA264" s="11" t="str">
        <f t="shared" si="516"/>
        <v>0</v>
      </c>
      <c r="AB264" s="11" t="str">
        <f t="shared" si="516"/>
        <v>0</v>
      </c>
      <c r="AC264" s="11" t="str">
        <f t="shared" si="516"/>
        <v>0</v>
      </c>
      <c r="AD264" s="11" t="str">
        <f t="shared" si="516"/>
        <v>0</v>
      </c>
      <c r="AE264" s="11" t="str">
        <f t="shared" si="516"/>
        <v>0</v>
      </c>
      <c r="AF264" s="11" t="str">
        <f t="shared" si="516"/>
        <v>0</v>
      </c>
      <c r="AG264" s="11" t="str">
        <f t="shared" si="516"/>
        <v>0</v>
      </c>
      <c r="AH264" s="11" t="str">
        <f t="shared" si="516"/>
        <v>0</v>
      </c>
      <c r="AI264" s="11" t="str">
        <f t="shared" si="516"/>
        <v>0</v>
      </c>
      <c r="AJ264" s="11" t="str">
        <f t="shared" si="516"/>
        <v>0</v>
      </c>
      <c r="AK264" s="11" t="str">
        <f t="shared" si="516"/>
        <v>0</v>
      </c>
      <c r="AL264" s="11" t="str">
        <f t="shared" si="516"/>
        <v>0</v>
      </c>
      <c r="AM264" s="11" t="str">
        <f t="shared" si="516"/>
        <v>0</v>
      </c>
      <c r="AN264" s="11" t="str">
        <f t="shared" si="516"/>
        <v>0</v>
      </c>
      <c r="AO264" s="11" t="str">
        <f t="shared" si="516"/>
        <v>0</v>
      </c>
      <c r="AP264" s="11" t="str">
        <f t="shared" si="516"/>
        <v>0</v>
      </c>
      <c r="AQ264" s="11" t="str">
        <f t="shared" si="516"/>
        <v>0</v>
      </c>
      <c r="AR264" s="11" t="str">
        <f t="shared" si="516"/>
        <v>0</v>
      </c>
      <c r="AS264" s="11" t="str">
        <f t="shared" si="516"/>
        <v>0</v>
      </c>
      <c r="AT264" s="11" t="str">
        <f t="shared" si="516"/>
        <v>0</v>
      </c>
      <c r="AU264" s="11" t="str">
        <f t="shared" si="516"/>
        <v>0</v>
      </c>
      <c r="AV264" s="11" t="str">
        <f t="shared" si="516"/>
        <v>0</v>
      </c>
      <c r="AW264" s="11" t="str">
        <f t="shared" si="516"/>
        <v>0</v>
      </c>
      <c r="AX264" s="11" t="str">
        <f t="shared" si="516"/>
        <v>0</v>
      </c>
      <c r="AY264" s="11" t="str">
        <f t="shared" si="516"/>
        <v>0</v>
      </c>
      <c r="AZ264" s="11" t="str">
        <f t="shared" si="516"/>
        <v>0</v>
      </c>
      <c r="BA264" s="11" t="str">
        <f t="shared" si="516"/>
        <v>0</v>
      </c>
      <c r="BB264" s="11" t="str">
        <f t="shared" si="516"/>
        <v/>
      </c>
      <c r="BC264" s="11" t="str">
        <f t="shared" si="516"/>
        <v/>
      </c>
      <c r="BD264" s="11" t="str">
        <f t="shared" si="516"/>
        <v/>
      </c>
      <c r="BE264" s="11" t="str">
        <f t="shared" si="516"/>
        <v/>
      </c>
      <c r="BF264" s="11" t="str">
        <f t="shared" si="516"/>
        <v/>
      </c>
      <c r="BG264" s="11" t="str">
        <f t="shared" si="516"/>
        <v/>
      </c>
      <c r="BH264" s="11" t="str">
        <f t="shared" si="516"/>
        <v/>
      </c>
      <c r="BI264" s="11" t="str">
        <f t="shared" si="516"/>
        <v/>
      </c>
      <c r="BJ264" s="11" t="str">
        <f t="shared" si="516"/>
        <v/>
      </c>
      <c r="BK264" s="11" t="str">
        <f t="shared" si="516"/>
        <v/>
      </c>
      <c r="BL264" s="11" t="str">
        <f t="shared" si="406"/>
        <v/>
      </c>
      <c r="BM264" s="11" t="str">
        <f t="shared" si="407"/>
        <v/>
      </c>
      <c r="BN264" s="11">
        <f t="shared" si="408"/>
        <v>0</v>
      </c>
      <c r="BO264" s="11" t="b">
        <f t="shared" si="403"/>
        <v>0</v>
      </c>
      <c r="BP264" t="b">
        <f>AND(COUNTIF(ranges!B$2:B$4,'Sample Manifest - ALL TYPES'!G255)=0,NOT(ISBLANK('Sample Manifest - ALL TYPES'!G255)))</f>
        <v>0</v>
      </c>
      <c r="CB264" s="11" t="b">
        <f t="shared" si="409"/>
        <v>0</v>
      </c>
      <c r="CD264" s="54" t="b">
        <f>IF(OR('Sample Manifest - ALL TYPES'!AB255="Custom indexes",'Sample Manifest - ALL TYPES'!AB255="Non-listed commercial indexes"),TRUE,FALSE)</f>
        <v>0</v>
      </c>
      <c r="CE264" s="54"/>
      <c r="CG264" s="62">
        <f>'Sample Manifest - ALL TYPES'!Q255</f>
        <v>0</v>
      </c>
      <c r="CH264" s="61" t="str">
        <f t="shared" ref="CH264:CK264" si="517">SUBSTITUTE(CG264,CH$17,"")</f>
        <v>0</v>
      </c>
      <c r="CI264" s="61" t="str">
        <f t="shared" si="517"/>
        <v>0</v>
      </c>
      <c r="CJ264" s="61" t="str">
        <f t="shared" si="517"/>
        <v>0</v>
      </c>
      <c r="CK264" s="61" t="str">
        <f t="shared" si="517"/>
        <v>0</v>
      </c>
      <c r="CL264" s="61">
        <f t="shared" si="411"/>
        <v>1</v>
      </c>
      <c r="CM264" s="61" t="b">
        <f>AND(NOT(ISBLANK('Sample Manifest - ALL TYPES'!Q255)),NOT(CL264=0))</f>
        <v>0</v>
      </c>
      <c r="CR264" s="11" t="b">
        <f>AND('Sample Manifest - ALL TYPES'!B255="Illumina Library Pool",ISBLANK('Sample Manifest - ALL TYPES'!Z255))</f>
        <v>0</v>
      </c>
    </row>
    <row r="265" spans="1:96" s="11" customFormat="1" x14ac:dyDescent="0.2">
      <c r="A265" s="11">
        <f>'Sample Manifest - ALL TYPES'!C256</f>
        <v>0</v>
      </c>
      <c r="B265" s="11" t="str">
        <f t="shared" ref="B265:BK265" si="518">SUBSTITUTE(A265,B$17,"")</f>
        <v>0</v>
      </c>
      <c r="C265" s="11" t="str">
        <f t="shared" si="518"/>
        <v>0</v>
      </c>
      <c r="D265" s="11" t="str">
        <f t="shared" si="518"/>
        <v>0</v>
      </c>
      <c r="E265" s="11" t="str">
        <f t="shared" si="518"/>
        <v>0</v>
      </c>
      <c r="F265" s="11" t="str">
        <f t="shared" si="518"/>
        <v>0</v>
      </c>
      <c r="G265" s="11" t="str">
        <f t="shared" si="518"/>
        <v>0</v>
      </c>
      <c r="H265" s="11" t="str">
        <f t="shared" si="518"/>
        <v>0</v>
      </c>
      <c r="I265" s="11" t="str">
        <f t="shared" si="518"/>
        <v>0</v>
      </c>
      <c r="J265" s="11" t="str">
        <f t="shared" si="518"/>
        <v>0</v>
      </c>
      <c r="K265" s="11" t="str">
        <f t="shared" si="518"/>
        <v>0</v>
      </c>
      <c r="L265" s="11" t="str">
        <f t="shared" si="518"/>
        <v>0</v>
      </c>
      <c r="M265" s="11" t="str">
        <f t="shared" si="518"/>
        <v>0</v>
      </c>
      <c r="N265" s="11" t="str">
        <f t="shared" si="518"/>
        <v>0</v>
      </c>
      <c r="O265" s="11" t="str">
        <f t="shared" si="518"/>
        <v>0</v>
      </c>
      <c r="P265" s="11" t="str">
        <f t="shared" si="518"/>
        <v>0</v>
      </c>
      <c r="Q265" s="11" t="str">
        <f t="shared" si="518"/>
        <v>0</v>
      </c>
      <c r="R265" s="11" t="str">
        <f t="shared" si="518"/>
        <v>0</v>
      </c>
      <c r="S265" s="11" t="str">
        <f t="shared" si="518"/>
        <v>0</v>
      </c>
      <c r="T265" s="11" t="str">
        <f t="shared" si="518"/>
        <v>0</v>
      </c>
      <c r="U265" s="11" t="str">
        <f t="shared" si="518"/>
        <v>0</v>
      </c>
      <c r="V265" s="11" t="str">
        <f t="shared" si="518"/>
        <v>0</v>
      </c>
      <c r="W265" s="11" t="str">
        <f t="shared" si="518"/>
        <v>0</v>
      </c>
      <c r="X265" s="11" t="str">
        <f t="shared" si="518"/>
        <v>0</v>
      </c>
      <c r="Y265" s="11" t="str">
        <f t="shared" si="518"/>
        <v>0</v>
      </c>
      <c r="Z265" s="11" t="str">
        <f t="shared" si="518"/>
        <v>0</v>
      </c>
      <c r="AA265" s="11" t="str">
        <f t="shared" si="518"/>
        <v>0</v>
      </c>
      <c r="AB265" s="11" t="str">
        <f t="shared" si="518"/>
        <v>0</v>
      </c>
      <c r="AC265" s="11" t="str">
        <f t="shared" si="518"/>
        <v>0</v>
      </c>
      <c r="AD265" s="11" t="str">
        <f t="shared" si="518"/>
        <v>0</v>
      </c>
      <c r="AE265" s="11" t="str">
        <f t="shared" si="518"/>
        <v>0</v>
      </c>
      <c r="AF265" s="11" t="str">
        <f t="shared" si="518"/>
        <v>0</v>
      </c>
      <c r="AG265" s="11" t="str">
        <f t="shared" si="518"/>
        <v>0</v>
      </c>
      <c r="AH265" s="11" t="str">
        <f t="shared" si="518"/>
        <v>0</v>
      </c>
      <c r="AI265" s="11" t="str">
        <f t="shared" si="518"/>
        <v>0</v>
      </c>
      <c r="AJ265" s="11" t="str">
        <f t="shared" si="518"/>
        <v>0</v>
      </c>
      <c r="AK265" s="11" t="str">
        <f t="shared" si="518"/>
        <v>0</v>
      </c>
      <c r="AL265" s="11" t="str">
        <f t="shared" si="518"/>
        <v>0</v>
      </c>
      <c r="AM265" s="11" t="str">
        <f t="shared" si="518"/>
        <v>0</v>
      </c>
      <c r="AN265" s="11" t="str">
        <f t="shared" si="518"/>
        <v>0</v>
      </c>
      <c r="AO265" s="11" t="str">
        <f t="shared" si="518"/>
        <v>0</v>
      </c>
      <c r="AP265" s="11" t="str">
        <f t="shared" si="518"/>
        <v>0</v>
      </c>
      <c r="AQ265" s="11" t="str">
        <f t="shared" si="518"/>
        <v>0</v>
      </c>
      <c r="AR265" s="11" t="str">
        <f t="shared" si="518"/>
        <v>0</v>
      </c>
      <c r="AS265" s="11" t="str">
        <f t="shared" si="518"/>
        <v>0</v>
      </c>
      <c r="AT265" s="11" t="str">
        <f t="shared" si="518"/>
        <v>0</v>
      </c>
      <c r="AU265" s="11" t="str">
        <f t="shared" si="518"/>
        <v>0</v>
      </c>
      <c r="AV265" s="11" t="str">
        <f t="shared" si="518"/>
        <v>0</v>
      </c>
      <c r="AW265" s="11" t="str">
        <f t="shared" si="518"/>
        <v>0</v>
      </c>
      <c r="AX265" s="11" t="str">
        <f t="shared" si="518"/>
        <v>0</v>
      </c>
      <c r="AY265" s="11" t="str">
        <f t="shared" si="518"/>
        <v>0</v>
      </c>
      <c r="AZ265" s="11" t="str">
        <f t="shared" si="518"/>
        <v>0</v>
      </c>
      <c r="BA265" s="11" t="str">
        <f t="shared" si="518"/>
        <v>0</v>
      </c>
      <c r="BB265" s="11" t="str">
        <f t="shared" si="518"/>
        <v/>
      </c>
      <c r="BC265" s="11" t="str">
        <f t="shared" si="518"/>
        <v/>
      </c>
      <c r="BD265" s="11" t="str">
        <f t="shared" si="518"/>
        <v/>
      </c>
      <c r="BE265" s="11" t="str">
        <f t="shared" si="518"/>
        <v/>
      </c>
      <c r="BF265" s="11" t="str">
        <f t="shared" si="518"/>
        <v/>
      </c>
      <c r="BG265" s="11" t="str">
        <f t="shared" si="518"/>
        <v/>
      </c>
      <c r="BH265" s="11" t="str">
        <f t="shared" si="518"/>
        <v/>
      </c>
      <c r="BI265" s="11" t="str">
        <f t="shared" si="518"/>
        <v/>
      </c>
      <c r="BJ265" s="11" t="str">
        <f t="shared" si="518"/>
        <v/>
      </c>
      <c r="BK265" s="11" t="str">
        <f t="shared" si="518"/>
        <v/>
      </c>
      <c r="BL265" s="11" t="str">
        <f t="shared" si="406"/>
        <v/>
      </c>
      <c r="BM265" s="11" t="str">
        <f t="shared" si="407"/>
        <v/>
      </c>
      <c r="BN265" s="11">
        <f t="shared" si="408"/>
        <v>0</v>
      </c>
      <c r="BO265" s="11" t="b">
        <f t="shared" si="403"/>
        <v>0</v>
      </c>
      <c r="BP265" t="b">
        <f>AND(COUNTIF(ranges!B$2:B$4,'Sample Manifest - ALL TYPES'!G256)=0,NOT(ISBLANK('Sample Manifest - ALL TYPES'!G256)))</f>
        <v>0</v>
      </c>
      <c r="CB265" s="11" t="b">
        <f t="shared" si="409"/>
        <v>0</v>
      </c>
      <c r="CD265" s="54" t="b">
        <f>IF(OR('Sample Manifest - ALL TYPES'!AB256="Custom indexes",'Sample Manifest - ALL TYPES'!AB256="Non-listed commercial indexes"),TRUE,FALSE)</f>
        <v>0</v>
      </c>
      <c r="CE265" s="54"/>
      <c r="CG265" s="62">
        <f>'Sample Manifest - ALL TYPES'!Q256</f>
        <v>0</v>
      </c>
      <c r="CH265" s="61" t="str">
        <f t="shared" ref="CH265:CK265" si="519">SUBSTITUTE(CG265,CH$17,"")</f>
        <v>0</v>
      </c>
      <c r="CI265" s="61" t="str">
        <f t="shared" si="519"/>
        <v>0</v>
      </c>
      <c r="CJ265" s="61" t="str">
        <f t="shared" si="519"/>
        <v>0</v>
      </c>
      <c r="CK265" s="61" t="str">
        <f t="shared" si="519"/>
        <v>0</v>
      </c>
      <c r="CL265" s="61">
        <f t="shared" si="411"/>
        <v>1</v>
      </c>
      <c r="CM265" s="61" t="b">
        <f>AND(NOT(ISBLANK('Sample Manifest - ALL TYPES'!Q256)),NOT(CL265=0))</f>
        <v>0</v>
      </c>
      <c r="CR265" s="11" t="b">
        <f>AND('Sample Manifest - ALL TYPES'!B256="Illumina Library Pool",ISBLANK('Sample Manifest - ALL TYPES'!Z256))</f>
        <v>0</v>
      </c>
    </row>
    <row r="266" spans="1:96" s="11" customFormat="1" x14ac:dyDescent="0.2">
      <c r="A266" s="11">
        <f>'Sample Manifest - ALL TYPES'!C257</f>
        <v>0</v>
      </c>
      <c r="B266" s="11" t="str">
        <f t="shared" ref="B266:BK266" si="520">SUBSTITUTE(A266,B$17,"")</f>
        <v>0</v>
      </c>
      <c r="C266" s="11" t="str">
        <f t="shared" si="520"/>
        <v>0</v>
      </c>
      <c r="D266" s="11" t="str">
        <f t="shared" si="520"/>
        <v>0</v>
      </c>
      <c r="E266" s="11" t="str">
        <f t="shared" si="520"/>
        <v>0</v>
      </c>
      <c r="F266" s="11" t="str">
        <f t="shared" si="520"/>
        <v>0</v>
      </c>
      <c r="G266" s="11" t="str">
        <f t="shared" si="520"/>
        <v>0</v>
      </c>
      <c r="H266" s="11" t="str">
        <f t="shared" si="520"/>
        <v>0</v>
      </c>
      <c r="I266" s="11" t="str">
        <f t="shared" si="520"/>
        <v>0</v>
      </c>
      <c r="J266" s="11" t="str">
        <f t="shared" si="520"/>
        <v>0</v>
      </c>
      <c r="K266" s="11" t="str">
        <f t="shared" si="520"/>
        <v>0</v>
      </c>
      <c r="L266" s="11" t="str">
        <f t="shared" si="520"/>
        <v>0</v>
      </c>
      <c r="M266" s="11" t="str">
        <f t="shared" si="520"/>
        <v>0</v>
      </c>
      <c r="N266" s="11" t="str">
        <f t="shared" si="520"/>
        <v>0</v>
      </c>
      <c r="O266" s="11" t="str">
        <f t="shared" si="520"/>
        <v>0</v>
      </c>
      <c r="P266" s="11" t="str">
        <f t="shared" si="520"/>
        <v>0</v>
      </c>
      <c r="Q266" s="11" t="str">
        <f t="shared" si="520"/>
        <v>0</v>
      </c>
      <c r="R266" s="11" t="str">
        <f t="shared" si="520"/>
        <v>0</v>
      </c>
      <c r="S266" s="11" t="str">
        <f t="shared" si="520"/>
        <v>0</v>
      </c>
      <c r="T266" s="11" t="str">
        <f t="shared" si="520"/>
        <v>0</v>
      </c>
      <c r="U266" s="11" t="str">
        <f t="shared" si="520"/>
        <v>0</v>
      </c>
      <c r="V266" s="11" t="str">
        <f t="shared" si="520"/>
        <v>0</v>
      </c>
      <c r="W266" s="11" t="str">
        <f t="shared" si="520"/>
        <v>0</v>
      </c>
      <c r="X266" s="11" t="str">
        <f t="shared" si="520"/>
        <v>0</v>
      </c>
      <c r="Y266" s="11" t="str">
        <f t="shared" si="520"/>
        <v>0</v>
      </c>
      <c r="Z266" s="11" t="str">
        <f t="shared" si="520"/>
        <v>0</v>
      </c>
      <c r="AA266" s="11" t="str">
        <f t="shared" si="520"/>
        <v>0</v>
      </c>
      <c r="AB266" s="11" t="str">
        <f t="shared" si="520"/>
        <v>0</v>
      </c>
      <c r="AC266" s="11" t="str">
        <f t="shared" si="520"/>
        <v>0</v>
      </c>
      <c r="AD266" s="11" t="str">
        <f t="shared" si="520"/>
        <v>0</v>
      </c>
      <c r="AE266" s="11" t="str">
        <f t="shared" si="520"/>
        <v>0</v>
      </c>
      <c r="AF266" s="11" t="str">
        <f t="shared" si="520"/>
        <v>0</v>
      </c>
      <c r="AG266" s="11" t="str">
        <f t="shared" si="520"/>
        <v>0</v>
      </c>
      <c r="AH266" s="11" t="str">
        <f t="shared" si="520"/>
        <v>0</v>
      </c>
      <c r="AI266" s="11" t="str">
        <f t="shared" si="520"/>
        <v>0</v>
      </c>
      <c r="AJ266" s="11" t="str">
        <f t="shared" si="520"/>
        <v>0</v>
      </c>
      <c r="AK266" s="11" t="str">
        <f t="shared" si="520"/>
        <v>0</v>
      </c>
      <c r="AL266" s="11" t="str">
        <f t="shared" si="520"/>
        <v>0</v>
      </c>
      <c r="AM266" s="11" t="str">
        <f t="shared" si="520"/>
        <v>0</v>
      </c>
      <c r="AN266" s="11" t="str">
        <f t="shared" si="520"/>
        <v>0</v>
      </c>
      <c r="AO266" s="11" t="str">
        <f t="shared" si="520"/>
        <v>0</v>
      </c>
      <c r="AP266" s="11" t="str">
        <f t="shared" si="520"/>
        <v>0</v>
      </c>
      <c r="AQ266" s="11" t="str">
        <f t="shared" si="520"/>
        <v>0</v>
      </c>
      <c r="AR266" s="11" t="str">
        <f t="shared" si="520"/>
        <v>0</v>
      </c>
      <c r="AS266" s="11" t="str">
        <f t="shared" si="520"/>
        <v>0</v>
      </c>
      <c r="AT266" s="11" t="str">
        <f t="shared" si="520"/>
        <v>0</v>
      </c>
      <c r="AU266" s="11" t="str">
        <f t="shared" si="520"/>
        <v>0</v>
      </c>
      <c r="AV266" s="11" t="str">
        <f t="shared" si="520"/>
        <v>0</v>
      </c>
      <c r="AW266" s="11" t="str">
        <f t="shared" si="520"/>
        <v>0</v>
      </c>
      <c r="AX266" s="11" t="str">
        <f t="shared" si="520"/>
        <v>0</v>
      </c>
      <c r="AY266" s="11" t="str">
        <f t="shared" si="520"/>
        <v>0</v>
      </c>
      <c r="AZ266" s="11" t="str">
        <f t="shared" si="520"/>
        <v>0</v>
      </c>
      <c r="BA266" s="11" t="str">
        <f t="shared" si="520"/>
        <v>0</v>
      </c>
      <c r="BB266" s="11" t="str">
        <f t="shared" si="520"/>
        <v/>
      </c>
      <c r="BC266" s="11" t="str">
        <f t="shared" si="520"/>
        <v/>
      </c>
      <c r="BD266" s="11" t="str">
        <f t="shared" si="520"/>
        <v/>
      </c>
      <c r="BE266" s="11" t="str">
        <f t="shared" si="520"/>
        <v/>
      </c>
      <c r="BF266" s="11" t="str">
        <f t="shared" si="520"/>
        <v/>
      </c>
      <c r="BG266" s="11" t="str">
        <f t="shared" si="520"/>
        <v/>
      </c>
      <c r="BH266" s="11" t="str">
        <f t="shared" si="520"/>
        <v/>
      </c>
      <c r="BI266" s="11" t="str">
        <f t="shared" si="520"/>
        <v/>
      </c>
      <c r="BJ266" s="11" t="str">
        <f t="shared" si="520"/>
        <v/>
      </c>
      <c r="BK266" s="11" t="str">
        <f t="shared" si="520"/>
        <v/>
      </c>
      <c r="BL266" s="11" t="str">
        <f t="shared" si="406"/>
        <v/>
      </c>
      <c r="BM266" s="11" t="str">
        <f t="shared" si="407"/>
        <v/>
      </c>
      <c r="BN266" s="11">
        <f t="shared" si="408"/>
        <v>0</v>
      </c>
      <c r="BO266" s="11" t="b">
        <f t="shared" si="403"/>
        <v>0</v>
      </c>
      <c r="BP266" t="b">
        <f>AND(COUNTIF(ranges!B$2:B$4,'Sample Manifest - ALL TYPES'!G257)=0,NOT(ISBLANK('Sample Manifest - ALL TYPES'!G257)))</f>
        <v>0</v>
      </c>
      <c r="CB266" s="11" t="b">
        <f t="shared" si="409"/>
        <v>0</v>
      </c>
      <c r="CD266" s="54" t="b">
        <f>IF(OR('Sample Manifest - ALL TYPES'!AB257="Custom indexes",'Sample Manifest - ALL TYPES'!AB257="Non-listed commercial indexes"),TRUE,FALSE)</f>
        <v>0</v>
      </c>
      <c r="CE266" s="54"/>
      <c r="CG266" s="62">
        <f>'Sample Manifest - ALL TYPES'!Q257</f>
        <v>0</v>
      </c>
      <c r="CH266" s="61" t="str">
        <f t="shared" ref="CH266:CK266" si="521">SUBSTITUTE(CG266,CH$17,"")</f>
        <v>0</v>
      </c>
      <c r="CI266" s="61" t="str">
        <f t="shared" si="521"/>
        <v>0</v>
      </c>
      <c r="CJ266" s="61" t="str">
        <f t="shared" si="521"/>
        <v>0</v>
      </c>
      <c r="CK266" s="61" t="str">
        <f t="shared" si="521"/>
        <v>0</v>
      </c>
      <c r="CL266" s="61">
        <f t="shared" si="411"/>
        <v>1</v>
      </c>
      <c r="CM266" s="61" t="b">
        <f>AND(NOT(ISBLANK('Sample Manifest - ALL TYPES'!Q257)),NOT(CL266=0))</f>
        <v>0</v>
      </c>
      <c r="CR266" s="11" t="b">
        <f>AND('Sample Manifest - ALL TYPES'!B257="Illumina Library Pool",ISBLANK('Sample Manifest - ALL TYPES'!Z257))</f>
        <v>0</v>
      </c>
    </row>
    <row r="267" spans="1:96" s="11" customFormat="1" x14ac:dyDescent="0.2">
      <c r="A267" s="11">
        <f>'Sample Manifest - ALL TYPES'!C258</f>
        <v>0</v>
      </c>
      <c r="B267" s="11" t="str">
        <f t="shared" ref="B267:BK267" si="522">SUBSTITUTE(A267,B$17,"")</f>
        <v>0</v>
      </c>
      <c r="C267" s="11" t="str">
        <f t="shared" si="522"/>
        <v>0</v>
      </c>
      <c r="D267" s="11" t="str">
        <f t="shared" si="522"/>
        <v>0</v>
      </c>
      <c r="E267" s="11" t="str">
        <f t="shared" si="522"/>
        <v>0</v>
      </c>
      <c r="F267" s="11" t="str">
        <f t="shared" si="522"/>
        <v>0</v>
      </c>
      <c r="G267" s="11" t="str">
        <f t="shared" si="522"/>
        <v>0</v>
      </c>
      <c r="H267" s="11" t="str">
        <f t="shared" si="522"/>
        <v>0</v>
      </c>
      <c r="I267" s="11" t="str">
        <f t="shared" si="522"/>
        <v>0</v>
      </c>
      <c r="J267" s="11" t="str">
        <f t="shared" si="522"/>
        <v>0</v>
      </c>
      <c r="K267" s="11" t="str">
        <f t="shared" si="522"/>
        <v>0</v>
      </c>
      <c r="L267" s="11" t="str">
        <f t="shared" si="522"/>
        <v>0</v>
      </c>
      <c r="M267" s="11" t="str">
        <f t="shared" si="522"/>
        <v>0</v>
      </c>
      <c r="N267" s="11" t="str">
        <f t="shared" si="522"/>
        <v>0</v>
      </c>
      <c r="O267" s="11" t="str">
        <f t="shared" si="522"/>
        <v>0</v>
      </c>
      <c r="P267" s="11" t="str">
        <f t="shared" si="522"/>
        <v>0</v>
      </c>
      <c r="Q267" s="11" t="str">
        <f t="shared" si="522"/>
        <v>0</v>
      </c>
      <c r="R267" s="11" t="str">
        <f t="shared" si="522"/>
        <v>0</v>
      </c>
      <c r="S267" s="11" t="str">
        <f t="shared" si="522"/>
        <v>0</v>
      </c>
      <c r="T267" s="11" t="str">
        <f t="shared" si="522"/>
        <v>0</v>
      </c>
      <c r="U267" s="11" t="str">
        <f t="shared" si="522"/>
        <v>0</v>
      </c>
      <c r="V267" s="11" t="str">
        <f t="shared" si="522"/>
        <v>0</v>
      </c>
      <c r="W267" s="11" t="str">
        <f t="shared" si="522"/>
        <v>0</v>
      </c>
      <c r="X267" s="11" t="str">
        <f t="shared" si="522"/>
        <v>0</v>
      </c>
      <c r="Y267" s="11" t="str">
        <f t="shared" si="522"/>
        <v>0</v>
      </c>
      <c r="Z267" s="11" t="str">
        <f t="shared" si="522"/>
        <v>0</v>
      </c>
      <c r="AA267" s="11" t="str">
        <f t="shared" si="522"/>
        <v>0</v>
      </c>
      <c r="AB267" s="11" t="str">
        <f t="shared" si="522"/>
        <v>0</v>
      </c>
      <c r="AC267" s="11" t="str">
        <f t="shared" si="522"/>
        <v>0</v>
      </c>
      <c r="AD267" s="11" t="str">
        <f t="shared" si="522"/>
        <v>0</v>
      </c>
      <c r="AE267" s="11" t="str">
        <f t="shared" si="522"/>
        <v>0</v>
      </c>
      <c r="AF267" s="11" t="str">
        <f t="shared" si="522"/>
        <v>0</v>
      </c>
      <c r="AG267" s="11" t="str">
        <f t="shared" si="522"/>
        <v>0</v>
      </c>
      <c r="AH267" s="11" t="str">
        <f t="shared" si="522"/>
        <v>0</v>
      </c>
      <c r="AI267" s="11" t="str">
        <f t="shared" si="522"/>
        <v>0</v>
      </c>
      <c r="AJ267" s="11" t="str">
        <f t="shared" si="522"/>
        <v>0</v>
      </c>
      <c r="AK267" s="11" t="str">
        <f t="shared" si="522"/>
        <v>0</v>
      </c>
      <c r="AL267" s="11" t="str">
        <f t="shared" si="522"/>
        <v>0</v>
      </c>
      <c r="AM267" s="11" t="str">
        <f t="shared" si="522"/>
        <v>0</v>
      </c>
      <c r="AN267" s="11" t="str">
        <f t="shared" si="522"/>
        <v>0</v>
      </c>
      <c r="AO267" s="11" t="str">
        <f t="shared" si="522"/>
        <v>0</v>
      </c>
      <c r="AP267" s="11" t="str">
        <f t="shared" si="522"/>
        <v>0</v>
      </c>
      <c r="AQ267" s="11" t="str">
        <f t="shared" si="522"/>
        <v>0</v>
      </c>
      <c r="AR267" s="11" t="str">
        <f t="shared" si="522"/>
        <v>0</v>
      </c>
      <c r="AS267" s="11" t="str">
        <f t="shared" si="522"/>
        <v>0</v>
      </c>
      <c r="AT267" s="11" t="str">
        <f t="shared" si="522"/>
        <v>0</v>
      </c>
      <c r="AU267" s="11" t="str">
        <f t="shared" si="522"/>
        <v>0</v>
      </c>
      <c r="AV267" s="11" t="str">
        <f t="shared" si="522"/>
        <v>0</v>
      </c>
      <c r="AW267" s="11" t="str">
        <f t="shared" si="522"/>
        <v>0</v>
      </c>
      <c r="AX267" s="11" t="str">
        <f t="shared" si="522"/>
        <v>0</v>
      </c>
      <c r="AY267" s="11" t="str">
        <f t="shared" si="522"/>
        <v>0</v>
      </c>
      <c r="AZ267" s="11" t="str">
        <f t="shared" si="522"/>
        <v>0</v>
      </c>
      <c r="BA267" s="11" t="str">
        <f t="shared" si="522"/>
        <v>0</v>
      </c>
      <c r="BB267" s="11" t="str">
        <f t="shared" si="522"/>
        <v/>
      </c>
      <c r="BC267" s="11" t="str">
        <f t="shared" si="522"/>
        <v/>
      </c>
      <c r="BD267" s="11" t="str">
        <f t="shared" si="522"/>
        <v/>
      </c>
      <c r="BE267" s="11" t="str">
        <f t="shared" si="522"/>
        <v/>
      </c>
      <c r="BF267" s="11" t="str">
        <f t="shared" si="522"/>
        <v/>
      </c>
      <c r="BG267" s="11" t="str">
        <f t="shared" si="522"/>
        <v/>
      </c>
      <c r="BH267" s="11" t="str">
        <f t="shared" si="522"/>
        <v/>
      </c>
      <c r="BI267" s="11" t="str">
        <f t="shared" si="522"/>
        <v/>
      </c>
      <c r="BJ267" s="11" t="str">
        <f t="shared" si="522"/>
        <v/>
      </c>
      <c r="BK267" s="11" t="str">
        <f t="shared" si="522"/>
        <v/>
      </c>
      <c r="BL267" s="11" t="str">
        <f t="shared" si="406"/>
        <v/>
      </c>
      <c r="BM267" s="11" t="str">
        <f t="shared" si="407"/>
        <v/>
      </c>
      <c r="BN267" s="11">
        <f t="shared" si="408"/>
        <v>0</v>
      </c>
      <c r="BO267" s="11" t="b">
        <f t="shared" si="403"/>
        <v>0</v>
      </c>
      <c r="BP267" t="b">
        <f>AND(COUNTIF(ranges!B$2:B$4,'Sample Manifest - ALL TYPES'!G258)=0,NOT(ISBLANK('Sample Manifest - ALL TYPES'!G258)))</f>
        <v>0</v>
      </c>
      <c r="CB267" s="11" t="b">
        <f t="shared" si="409"/>
        <v>0</v>
      </c>
      <c r="CD267" s="54" t="b">
        <f>IF(OR('Sample Manifest - ALL TYPES'!AB258="Custom indexes",'Sample Manifest - ALL TYPES'!AB258="Non-listed commercial indexes"),TRUE,FALSE)</f>
        <v>0</v>
      </c>
      <c r="CE267" s="54"/>
      <c r="CG267" s="62">
        <f>'Sample Manifest - ALL TYPES'!Q258</f>
        <v>0</v>
      </c>
      <c r="CH267" s="61" t="str">
        <f t="shared" ref="CH267:CK267" si="523">SUBSTITUTE(CG267,CH$17,"")</f>
        <v>0</v>
      </c>
      <c r="CI267" s="61" t="str">
        <f t="shared" si="523"/>
        <v>0</v>
      </c>
      <c r="CJ267" s="61" t="str">
        <f t="shared" si="523"/>
        <v>0</v>
      </c>
      <c r="CK267" s="61" t="str">
        <f t="shared" si="523"/>
        <v>0</v>
      </c>
      <c r="CL267" s="61">
        <f t="shared" si="411"/>
        <v>1</v>
      </c>
      <c r="CM267" s="61" t="b">
        <f>AND(NOT(ISBLANK('Sample Manifest - ALL TYPES'!Q258)),NOT(CL267=0))</f>
        <v>0</v>
      </c>
      <c r="CR267" s="11" t="b">
        <f>AND('Sample Manifest - ALL TYPES'!B258="Illumina Library Pool",ISBLANK('Sample Manifest - ALL TYPES'!Z258))</f>
        <v>0</v>
      </c>
    </row>
    <row r="268" spans="1:96" s="11" customFormat="1" x14ac:dyDescent="0.2">
      <c r="A268" s="11">
        <f>'Sample Manifest - ALL TYPES'!C259</f>
        <v>0</v>
      </c>
      <c r="B268" s="11" t="str">
        <f t="shared" ref="B268:BK268" si="524">SUBSTITUTE(A268,B$17,"")</f>
        <v>0</v>
      </c>
      <c r="C268" s="11" t="str">
        <f t="shared" si="524"/>
        <v>0</v>
      </c>
      <c r="D268" s="11" t="str">
        <f t="shared" si="524"/>
        <v>0</v>
      </c>
      <c r="E268" s="11" t="str">
        <f t="shared" si="524"/>
        <v>0</v>
      </c>
      <c r="F268" s="11" t="str">
        <f t="shared" si="524"/>
        <v>0</v>
      </c>
      <c r="G268" s="11" t="str">
        <f t="shared" si="524"/>
        <v>0</v>
      </c>
      <c r="H268" s="11" t="str">
        <f t="shared" si="524"/>
        <v>0</v>
      </c>
      <c r="I268" s="11" t="str">
        <f t="shared" si="524"/>
        <v>0</v>
      </c>
      <c r="J268" s="11" t="str">
        <f t="shared" si="524"/>
        <v>0</v>
      </c>
      <c r="K268" s="11" t="str">
        <f t="shared" si="524"/>
        <v>0</v>
      </c>
      <c r="L268" s="11" t="str">
        <f t="shared" si="524"/>
        <v>0</v>
      </c>
      <c r="M268" s="11" t="str">
        <f t="shared" si="524"/>
        <v>0</v>
      </c>
      <c r="N268" s="11" t="str">
        <f t="shared" si="524"/>
        <v>0</v>
      </c>
      <c r="O268" s="11" t="str">
        <f t="shared" si="524"/>
        <v>0</v>
      </c>
      <c r="P268" s="11" t="str">
        <f t="shared" si="524"/>
        <v>0</v>
      </c>
      <c r="Q268" s="11" t="str">
        <f t="shared" si="524"/>
        <v>0</v>
      </c>
      <c r="R268" s="11" t="str">
        <f t="shared" si="524"/>
        <v>0</v>
      </c>
      <c r="S268" s="11" t="str">
        <f t="shared" si="524"/>
        <v>0</v>
      </c>
      <c r="T268" s="11" t="str">
        <f t="shared" si="524"/>
        <v>0</v>
      </c>
      <c r="U268" s="11" t="str">
        <f t="shared" si="524"/>
        <v>0</v>
      </c>
      <c r="V268" s="11" t="str">
        <f t="shared" si="524"/>
        <v>0</v>
      </c>
      <c r="W268" s="11" t="str">
        <f t="shared" si="524"/>
        <v>0</v>
      </c>
      <c r="X268" s="11" t="str">
        <f t="shared" si="524"/>
        <v>0</v>
      </c>
      <c r="Y268" s="11" t="str">
        <f t="shared" si="524"/>
        <v>0</v>
      </c>
      <c r="Z268" s="11" t="str">
        <f t="shared" si="524"/>
        <v>0</v>
      </c>
      <c r="AA268" s="11" t="str">
        <f t="shared" si="524"/>
        <v>0</v>
      </c>
      <c r="AB268" s="11" t="str">
        <f t="shared" si="524"/>
        <v>0</v>
      </c>
      <c r="AC268" s="11" t="str">
        <f t="shared" si="524"/>
        <v>0</v>
      </c>
      <c r="AD268" s="11" t="str">
        <f t="shared" si="524"/>
        <v>0</v>
      </c>
      <c r="AE268" s="11" t="str">
        <f t="shared" si="524"/>
        <v>0</v>
      </c>
      <c r="AF268" s="11" t="str">
        <f t="shared" si="524"/>
        <v>0</v>
      </c>
      <c r="AG268" s="11" t="str">
        <f t="shared" si="524"/>
        <v>0</v>
      </c>
      <c r="AH268" s="11" t="str">
        <f t="shared" si="524"/>
        <v>0</v>
      </c>
      <c r="AI268" s="11" t="str">
        <f t="shared" si="524"/>
        <v>0</v>
      </c>
      <c r="AJ268" s="11" t="str">
        <f t="shared" si="524"/>
        <v>0</v>
      </c>
      <c r="AK268" s="11" t="str">
        <f t="shared" si="524"/>
        <v>0</v>
      </c>
      <c r="AL268" s="11" t="str">
        <f t="shared" si="524"/>
        <v>0</v>
      </c>
      <c r="AM268" s="11" t="str">
        <f t="shared" si="524"/>
        <v>0</v>
      </c>
      <c r="AN268" s="11" t="str">
        <f t="shared" si="524"/>
        <v>0</v>
      </c>
      <c r="AO268" s="11" t="str">
        <f t="shared" si="524"/>
        <v>0</v>
      </c>
      <c r="AP268" s="11" t="str">
        <f t="shared" si="524"/>
        <v>0</v>
      </c>
      <c r="AQ268" s="11" t="str">
        <f t="shared" si="524"/>
        <v>0</v>
      </c>
      <c r="AR268" s="11" t="str">
        <f t="shared" si="524"/>
        <v>0</v>
      </c>
      <c r="AS268" s="11" t="str">
        <f t="shared" si="524"/>
        <v>0</v>
      </c>
      <c r="AT268" s="11" t="str">
        <f t="shared" si="524"/>
        <v>0</v>
      </c>
      <c r="AU268" s="11" t="str">
        <f t="shared" si="524"/>
        <v>0</v>
      </c>
      <c r="AV268" s="11" t="str">
        <f t="shared" si="524"/>
        <v>0</v>
      </c>
      <c r="AW268" s="11" t="str">
        <f t="shared" si="524"/>
        <v>0</v>
      </c>
      <c r="AX268" s="11" t="str">
        <f t="shared" si="524"/>
        <v>0</v>
      </c>
      <c r="AY268" s="11" t="str">
        <f t="shared" si="524"/>
        <v>0</v>
      </c>
      <c r="AZ268" s="11" t="str">
        <f t="shared" si="524"/>
        <v>0</v>
      </c>
      <c r="BA268" s="11" t="str">
        <f t="shared" si="524"/>
        <v>0</v>
      </c>
      <c r="BB268" s="11" t="str">
        <f t="shared" si="524"/>
        <v/>
      </c>
      <c r="BC268" s="11" t="str">
        <f t="shared" si="524"/>
        <v/>
      </c>
      <c r="BD268" s="11" t="str">
        <f t="shared" si="524"/>
        <v/>
      </c>
      <c r="BE268" s="11" t="str">
        <f t="shared" si="524"/>
        <v/>
      </c>
      <c r="BF268" s="11" t="str">
        <f t="shared" si="524"/>
        <v/>
      </c>
      <c r="BG268" s="11" t="str">
        <f t="shared" si="524"/>
        <v/>
      </c>
      <c r="BH268" s="11" t="str">
        <f t="shared" si="524"/>
        <v/>
      </c>
      <c r="BI268" s="11" t="str">
        <f t="shared" si="524"/>
        <v/>
      </c>
      <c r="BJ268" s="11" t="str">
        <f t="shared" si="524"/>
        <v/>
      </c>
      <c r="BK268" s="11" t="str">
        <f t="shared" si="524"/>
        <v/>
      </c>
      <c r="BL268" s="11" t="str">
        <f t="shared" si="406"/>
        <v/>
      </c>
      <c r="BM268" s="11" t="str">
        <f t="shared" si="407"/>
        <v/>
      </c>
      <c r="BN268" s="11">
        <f t="shared" si="408"/>
        <v>0</v>
      </c>
      <c r="BO268" s="11" t="b">
        <f t="shared" si="403"/>
        <v>0</v>
      </c>
      <c r="BP268" t="b">
        <f>AND(COUNTIF(ranges!B$2:B$4,'Sample Manifest - ALL TYPES'!G259)=0,NOT(ISBLANK('Sample Manifest - ALL TYPES'!G259)))</f>
        <v>0</v>
      </c>
      <c r="CB268" s="11" t="b">
        <f t="shared" si="409"/>
        <v>0</v>
      </c>
      <c r="CD268" s="54" t="b">
        <f>IF(OR('Sample Manifest - ALL TYPES'!AB259="Custom indexes",'Sample Manifest - ALL TYPES'!AB259="Non-listed commercial indexes"),TRUE,FALSE)</f>
        <v>0</v>
      </c>
      <c r="CE268" s="54"/>
      <c r="CG268" s="62">
        <f>'Sample Manifest - ALL TYPES'!Q259</f>
        <v>0</v>
      </c>
      <c r="CH268" s="61" t="str">
        <f t="shared" ref="CH268:CK268" si="525">SUBSTITUTE(CG268,CH$17,"")</f>
        <v>0</v>
      </c>
      <c r="CI268" s="61" t="str">
        <f t="shared" si="525"/>
        <v>0</v>
      </c>
      <c r="CJ268" s="61" t="str">
        <f t="shared" si="525"/>
        <v>0</v>
      </c>
      <c r="CK268" s="61" t="str">
        <f t="shared" si="525"/>
        <v>0</v>
      </c>
      <c r="CL268" s="61">
        <f t="shared" si="411"/>
        <v>1</v>
      </c>
      <c r="CM268" s="61" t="b">
        <f>AND(NOT(ISBLANK('Sample Manifest - ALL TYPES'!Q259)),NOT(CL268=0))</f>
        <v>0</v>
      </c>
      <c r="CR268" s="11" t="b">
        <f>AND('Sample Manifest - ALL TYPES'!B259="Illumina Library Pool",ISBLANK('Sample Manifest - ALL TYPES'!Z259))</f>
        <v>0</v>
      </c>
    </row>
    <row r="269" spans="1:96" s="11" customFormat="1" x14ac:dyDescent="0.2">
      <c r="A269" s="11">
        <f>'Sample Manifest - ALL TYPES'!C260</f>
        <v>0</v>
      </c>
      <c r="B269" s="11" t="str">
        <f t="shared" ref="B269:BK269" si="526">SUBSTITUTE(A269,B$17,"")</f>
        <v>0</v>
      </c>
      <c r="C269" s="11" t="str">
        <f t="shared" si="526"/>
        <v>0</v>
      </c>
      <c r="D269" s="11" t="str">
        <f t="shared" si="526"/>
        <v>0</v>
      </c>
      <c r="E269" s="11" t="str">
        <f t="shared" si="526"/>
        <v>0</v>
      </c>
      <c r="F269" s="11" t="str">
        <f t="shared" si="526"/>
        <v>0</v>
      </c>
      <c r="G269" s="11" t="str">
        <f t="shared" si="526"/>
        <v>0</v>
      </c>
      <c r="H269" s="11" t="str">
        <f t="shared" si="526"/>
        <v>0</v>
      </c>
      <c r="I269" s="11" t="str">
        <f t="shared" si="526"/>
        <v>0</v>
      </c>
      <c r="J269" s="11" t="str">
        <f t="shared" si="526"/>
        <v>0</v>
      </c>
      <c r="K269" s="11" t="str">
        <f t="shared" si="526"/>
        <v>0</v>
      </c>
      <c r="L269" s="11" t="str">
        <f t="shared" si="526"/>
        <v>0</v>
      </c>
      <c r="M269" s="11" t="str">
        <f t="shared" si="526"/>
        <v>0</v>
      </c>
      <c r="N269" s="11" t="str">
        <f t="shared" si="526"/>
        <v>0</v>
      </c>
      <c r="O269" s="11" t="str">
        <f t="shared" si="526"/>
        <v>0</v>
      </c>
      <c r="P269" s="11" t="str">
        <f t="shared" si="526"/>
        <v>0</v>
      </c>
      <c r="Q269" s="11" t="str">
        <f t="shared" si="526"/>
        <v>0</v>
      </c>
      <c r="R269" s="11" t="str">
        <f t="shared" si="526"/>
        <v>0</v>
      </c>
      <c r="S269" s="11" t="str">
        <f t="shared" si="526"/>
        <v>0</v>
      </c>
      <c r="T269" s="11" t="str">
        <f t="shared" si="526"/>
        <v>0</v>
      </c>
      <c r="U269" s="11" t="str">
        <f t="shared" si="526"/>
        <v>0</v>
      </c>
      <c r="V269" s="11" t="str">
        <f t="shared" si="526"/>
        <v>0</v>
      </c>
      <c r="W269" s="11" t="str">
        <f t="shared" si="526"/>
        <v>0</v>
      </c>
      <c r="X269" s="11" t="str">
        <f t="shared" si="526"/>
        <v>0</v>
      </c>
      <c r="Y269" s="11" t="str">
        <f t="shared" si="526"/>
        <v>0</v>
      </c>
      <c r="Z269" s="11" t="str">
        <f t="shared" si="526"/>
        <v>0</v>
      </c>
      <c r="AA269" s="11" t="str">
        <f t="shared" si="526"/>
        <v>0</v>
      </c>
      <c r="AB269" s="11" t="str">
        <f t="shared" si="526"/>
        <v>0</v>
      </c>
      <c r="AC269" s="11" t="str">
        <f t="shared" si="526"/>
        <v>0</v>
      </c>
      <c r="AD269" s="11" t="str">
        <f t="shared" si="526"/>
        <v>0</v>
      </c>
      <c r="AE269" s="11" t="str">
        <f t="shared" si="526"/>
        <v>0</v>
      </c>
      <c r="AF269" s="11" t="str">
        <f t="shared" si="526"/>
        <v>0</v>
      </c>
      <c r="AG269" s="11" t="str">
        <f t="shared" si="526"/>
        <v>0</v>
      </c>
      <c r="AH269" s="11" t="str">
        <f t="shared" si="526"/>
        <v>0</v>
      </c>
      <c r="AI269" s="11" t="str">
        <f t="shared" si="526"/>
        <v>0</v>
      </c>
      <c r="AJ269" s="11" t="str">
        <f t="shared" si="526"/>
        <v>0</v>
      </c>
      <c r="AK269" s="11" t="str">
        <f t="shared" si="526"/>
        <v>0</v>
      </c>
      <c r="AL269" s="11" t="str">
        <f t="shared" si="526"/>
        <v>0</v>
      </c>
      <c r="AM269" s="11" t="str">
        <f t="shared" si="526"/>
        <v>0</v>
      </c>
      <c r="AN269" s="11" t="str">
        <f t="shared" si="526"/>
        <v>0</v>
      </c>
      <c r="AO269" s="11" t="str">
        <f t="shared" si="526"/>
        <v>0</v>
      </c>
      <c r="AP269" s="11" t="str">
        <f t="shared" si="526"/>
        <v>0</v>
      </c>
      <c r="AQ269" s="11" t="str">
        <f t="shared" si="526"/>
        <v>0</v>
      </c>
      <c r="AR269" s="11" t="str">
        <f t="shared" si="526"/>
        <v>0</v>
      </c>
      <c r="AS269" s="11" t="str">
        <f t="shared" si="526"/>
        <v>0</v>
      </c>
      <c r="AT269" s="11" t="str">
        <f t="shared" si="526"/>
        <v>0</v>
      </c>
      <c r="AU269" s="11" t="str">
        <f t="shared" si="526"/>
        <v>0</v>
      </c>
      <c r="AV269" s="11" t="str">
        <f t="shared" si="526"/>
        <v>0</v>
      </c>
      <c r="AW269" s="11" t="str">
        <f t="shared" si="526"/>
        <v>0</v>
      </c>
      <c r="AX269" s="11" t="str">
        <f t="shared" si="526"/>
        <v>0</v>
      </c>
      <c r="AY269" s="11" t="str">
        <f t="shared" si="526"/>
        <v>0</v>
      </c>
      <c r="AZ269" s="11" t="str">
        <f t="shared" si="526"/>
        <v>0</v>
      </c>
      <c r="BA269" s="11" t="str">
        <f t="shared" si="526"/>
        <v>0</v>
      </c>
      <c r="BB269" s="11" t="str">
        <f t="shared" si="526"/>
        <v/>
      </c>
      <c r="BC269" s="11" t="str">
        <f t="shared" si="526"/>
        <v/>
      </c>
      <c r="BD269" s="11" t="str">
        <f t="shared" si="526"/>
        <v/>
      </c>
      <c r="BE269" s="11" t="str">
        <f t="shared" si="526"/>
        <v/>
      </c>
      <c r="BF269" s="11" t="str">
        <f t="shared" si="526"/>
        <v/>
      </c>
      <c r="BG269" s="11" t="str">
        <f t="shared" si="526"/>
        <v/>
      </c>
      <c r="BH269" s="11" t="str">
        <f t="shared" si="526"/>
        <v/>
      </c>
      <c r="BI269" s="11" t="str">
        <f t="shared" si="526"/>
        <v/>
      </c>
      <c r="BJ269" s="11" t="str">
        <f t="shared" si="526"/>
        <v/>
      </c>
      <c r="BK269" s="11" t="str">
        <f t="shared" si="526"/>
        <v/>
      </c>
      <c r="BL269" s="11" t="str">
        <f t="shared" si="406"/>
        <v/>
      </c>
      <c r="BM269" s="11" t="str">
        <f t="shared" si="407"/>
        <v/>
      </c>
      <c r="BN269" s="11">
        <f t="shared" si="408"/>
        <v>0</v>
      </c>
      <c r="BO269" s="11" t="b">
        <f t="shared" si="403"/>
        <v>0</v>
      </c>
      <c r="BP269" t="b">
        <f>AND(COUNTIF(ranges!B$2:B$4,'Sample Manifest - ALL TYPES'!G260)=0,NOT(ISBLANK('Sample Manifest - ALL TYPES'!G260)))</f>
        <v>0</v>
      </c>
      <c r="CB269" s="11" t="b">
        <f t="shared" si="409"/>
        <v>0</v>
      </c>
      <c r="CD269" s="54" t="b">
        <f>IF(OR('Sample Manifest - ALL TYPES'!AB260="Custom indexes",'Sample Manifest - ALL TYPES'!AB260="Non-listed commercial indexes"),TRUE,FALSE)</f>
        <v>0</v>
      </c>
      <c r="CE269" s="54"/>
      <c r="CG269" s="62">
        <f>'Sample Manifest - ALL TYPES'!Q260</f>
        <v>0</v>
      </c>
      <c r="CH269" s="61" t="str">
        <f t="shared" ref="CH269:CK269" si="527">SUBSTITUTE(CG269,CH$17,"")</f>
        <v>0</v>
      </c>
      <c r="CI269" s="61" t="str">
        <f t="shared" si="527"/>
        <v>0</v>
      </c>
      <c r="CJ269" s="61" t="str">
        <f t="shared" si="527"/>
        <v>0</v>
      </c>
      <c r="CK269" s="61" t="str">
        <f t="shared" si="527"/>
        <v>0</v>
      </c>
      <c r="CL269" s="61">
        <f t="shared" si="411"/>
        <v>1</v>
      </c>
      <c r="CM269" s="61" t="b">
        <f>AND(NOT(ISBLANK('Sample Manifest - ALL TYPES'!Q260)),NOT(CL269=0))</f>
        <v>0</v>
      </c>
      <c r="CR269" s="11" t="b">
        <f>AND('Sample Manifest - ALL TYPES'!B260="Illumina Library Pool",ISBLANK('Sample Manifest - ALL TYPES'!Z260))</f>
        <v>0</v>
      </c>
    </row>
    <row r="270" spans="1:96" s="11" customFormat="1" x14ac:dyDescent="0.2">
      <c r="A270" s="11">
        <f>'Sample Manifest - ALL TYPES'!C261</f>
        <v>0</v>
      </c>
      <c r="B270" s="11" t="str">
        <f t="shared" ref="B270:BK270" si="528">SUBSTITUTE(A270,B$17,"")</f>
        <v>0</v>
      </c>
      <c r="C270" s="11" t="str">
        <f t="shared" si="528"/>
        <v>0</v>
      </c>
      <c r="D270" s="11" t="str">
        <f t="shared" si="528"/>
        <v>0</v>
      </c>
      <c r="E270" s="11" t="str">
        <f t="shared" si="528"/>
        <v>0</v>
      </c>
      <c r="F270" s="11" t="str">
        <f t="shared" si="528"/>
        <v>0</v>
      </c>
      <c r="G270" s="11" t="str">
        <f t="shared" si="528"/>
        <v>0</v>
      </c>
      <c r="H270" s="11" t="str">
        <f t="shared" si="528"/>
        <v>0</v>
      </c>
      <c r="I270" s="11" t="str">
        <f t="shared" si="528"/>
        <v>0</v>
      </c>
      <c r="J270" s="11" t="str">
        <f t="shared" si="528"/>
        <v>0</v>
      </c>
      <c r="K270" s="11" t="str">
        <f t="shared" si="528"/>
        <v>0</v>
      </c>
      <c r="L270" s="11" t="str">
        <f t="shared" si="528"/>
        <v>0</v>
      </c>
      <c r="M270" s="11" t="str">
        <f t="shared" si="528"/>
        <v>0</v>
      </c>
      <c r="N270" s="11" t="str">
        <f t="shared" si="528"/>
        <v>0</v>
      </c>
      <c r="O270" s="11" t="str">
        <f t="shared" si="528"/>
        <v>0</v>
      </c>
      <c r="P270" s="11" t="str">
        <f t="shared" si="528"/>
        <v>0</v>
      </c>
      <c r="Q270" s="11" t="str">
        <f t="shared" si="528"/>
        <v>0</v>
      </c>
      <c r="R270" s="11" t="str">
        <f t="shared" si="528"/>
        <v>0</v>
      </c>
      <c r="S270" s="11" t="str">
        <f t="shared" si="528"/>
        <v>0</v>
      </c>
      <c r="T270" s="11" t="str">
        <f t="shared" si="528"/>
        <v>0</v>
      </c>
      <c r="U270" s="11" t="str">
        <f t="shared" si="528"/>
        <v>0</v>
      </c>
      <c r="V270" s="11" t="str">
        <f t="shared" si="528"/>
        <v>0</v>
      </c>
      <c r="W270" s="11" t="str">
        <f t="shared" si="528"/>
        <v>0</v>
      </c>
      <c r="X270" s="11" t="str">
        <f t="shared" si="528"/>
        <v>0</v>
      </c>
      <c r="Y270" s="11" t="str">
        <f t="shared" si="528"/>
        <v>0</v>
      </c>
      <c r="Z270" s="11" t="str">
        <f t="shared" si="528"/>
        <v>0</v>
      </c>
      <c r="AA270" s="11" t="str">
        <f t="shared" si="528"/>
        <v>0</v>
      </c>
      <c r="AB270" s="11" t="str">
        <f t="shared" si="528"/>
        <v>0</v>
      </c>
      <c r="AC270" s="11" t="str">
        <f t="shared" si="528"/>
        <v>0</v>
      </c>
      <c r="AD270" s="11" t="str">
        <f t="shared" si="528"/>
        <v>0</v>
      </c>
      <c r="AE270" s="11" t="str">
        <f t="shared" si="528"/>
        <v>0</v>
      </c>
      <c r="AF270" s="11" t="str">
        <f t="shared" si="528"/>
        <v>0</v>
      </c>
      <c r="AG270" s="11" t="str">
        <f t="shared" si="528"/>
        <v>0</v>
      </c>
      <c r="AH270" s="11" t="str">
        <f t="shared" si="528"/>
        <v>0</v>
      </c>
      <c r="AI270" s="11" t="str">
        <f t="shared" si="528"/>
        <v>0</v>
      </c>
      <c r="AJ270" s="11" t="str">
        <f t="shared" si="528"/>
        <v>0</v>
      </c>
      <c r="AK270" s="11" t="str">
        <f t="shared" si="528"/>
        <v>0</v>
      </c>
      <c r="AL270" s="11" t="str">
        <f t="shared" si="528"/>
        <v>0</v>
      </c>
      <c r="AM270" s="11" t="str">
        <f t="shared" si="528"/>
        <v>0</v>
      </c>
      <c r="AN270" s="11" t="str">
        <f t="shared" si="528"/>
        <v>0</v>
      </c>
      <c r="AO270" s="11" t="str">
        <f t="shared" si="528"/>
        <v>0</v>
      </c>
      <c r="AP270" s="11" t="str">
        <f t="shared" si="528"/>
        <v>0</v>
      </c>
      <c r="AQ270" s="11" t="str">
        <f t="shared" si="528"/>
        <v>0</v>
      </c>
      <c r="AR270" s="11" t="str">
        <f t="shared" si="528"/>
        <v>0</v>
      </c>
      <c r="AS270" s="11" t="str">
        <f t="shared" si="528"/>
        <v>0</v>
      </c>
      <c r="AT270" s="11" t="str">
        <f t="shared" si="528"/>
        <v>0</v>
      </c>
      <c r="AU270" s="11" t="str">
        <f t="shared" si="528"/>
        <v>0</v>
      </c>
      <c r="AV270" s="11" t="str">
        <f t="shared" si="528"/>
        <v>0</v>
      </c>
      <c r="AW270" s="11" t="str">
        <f t="shared" si="528"/>
        <v>0</v>
      </c>
      <c r="AX270" s="11" t="str">
        <f t="shared" si="528"/>
        <v>0</v>
      </c>
      <c r="AY270" s="11" t="str">
        <f t="shared" si="528"/>
        <v>0</v>
      </c>
      <c r="AZ270" s="11" t="str">
        <f t="shared" si="528"/>
        <v>0</v>
      </c>
      <c r="BA270" s="11" t="str">
        <f t="shared" si="528"/>
        <v>0</v>
      </c>
      <c r="BB270" s="11" t="str">
        <f t="shared" si="528"/>
        <v/>
      </c>
      <c r="BC270" s="11" t="str">
        <f t="shared" si="528"/>
        <v/>
      </c>
      <c r="BD270" s="11" t="str">
        <f t="shared" si="528"/>
        <v/>
      </c>
      <c r="BE270" s="11" t="str">
        <f t="shared" si="528"/>
        <v/>
      </c>
      <c r="BF270" s="11" t="str">
        <f t="shared" si="528"/>
        <v/>
      </c>
      <c r="BG270" s="11" t="str">
        <f t="shared" si="528"/>
        <v/>
      </c>
      <c r="BH270" s="11" t="str">
        <f t="shared" si="528"/>
        <v/>
      </c>
      <c r="BI270" s="11" t="str">
        <f t="shared" si="528"/>
        <v/>
      </c>
      <c r="BJ270" s="11" t="str">
        <f t="shared" si="528"/>
        <v/>
      </c>
      <c r="BK270" s="11" t="str">
        <f t="shared" si="528"/>
        <v/>
      </c>
      <c r="BL270" s="11" t="str">
        <f t="shared" si="406"/>
        <v/>
      </c>
      <c r="BM270" s="11" t="str">
        <f t="shared" si="407"/>
        <v/>
      </c>
      <c r="BN270" s="11">
        <f t="shared" si="408"/>
        <v>0</v>
      </c>
      <c r="BO270" s="11" t="b">
        <f t="shared" si="403"/>
        <v>0</v>
      </c>
      <c r="BP270" t="b">
        <f>AND(COUNTIF(ranges!B$2:B$4,'Sample Manifest - ALL TYPES'!G261)=0,NOT(ISBLANK('Sample Manifest - ALL TYPES'!G261)))</f>
        <v>0</v>
      </c>
      <c r="CB270" s="11" t="b">
        <f t="shared" si="409"/>
        <v>0</v>
      </c>
      <c r="CD270" s="54" t="b">
        <f>IF(OR('Sample Manifest - ALL TYPES'!AB261="Custom indexes",'Sample Manifest - ALL TYPES'!AB261="Non-listed commercial indexes"),TRUE,FALSE)</f>
        <v>0</v>
      </c>
      <c r="CE270" s="54"/>
      <c r="CG270" s="62">
        <f>'Sample Manifest - ALL TYPES'!Q261</f>
        <v>0</v>
      </c>
      <c r="CH270" s="61" t="str">
        <f t="shared" ref="CH270:CK270" si="529">SUBSTITUTE(CG270,CH$17,"")</f>
        <v>0</v>
      </c>
      <c r="CI270" s="61" t="str">
        <f t="shared" si="529"/>
        <v>0</v>
      </c>
      <c r="CJ270" s="61" t="str">
        <f t="shared" si="529"/>
        <v>0</v>
      </c>
      <c r="CK270" s="61" t="str">
        <f t="shared" si="529"/>
        <v>0</v>
      </c>
      <c r="CL270" s="61">
        <f t="shared" si="411"/>
        <v>1</v>
      </c>
      <c r="CM270" s="61" t="b">
        <f>AND(NOT(ISBLANK('Sample Manifest - ALL TYPES'!Q261)),NOT(CL270=0))</f>
        <v>0</v>
      </c>
      <c r="CR270" s="11" t="b">
        <f>AND('Sample Manifest - ALL TYPES'!B261="Illumina Library Pool",ISBLANK('Sample Manifest - ALL TYPES'!Z261))</f>
        <v>0</v>
      </c>
    </row>
    <row r="271" spans="1:96" s="11" customFormat="1" x14ac:dyDescent="0.2">
      <c r="A271" s="11">
        <f>'Sample Manifest - ALL TYPES'!C262</f>
        <v>0</v>
      </c>
      <c r="B271" s="11" t="str">
        <f t="shared" ref="B271:BK271" si="530">SUBSTITUTE(A271,B$17,"")</f>
        <v>0</v>
      </c>
      <c r="C271" s="11" t="str">
        <f t="shared" si="530"/>
        <v>0</v>
      </c>
      <c r="D271" s="11" t="str">
        <f t="shared" si="530"/>
        <v>0</v>
      </c>
      <c r="E271" s="11" t="str">
        <f t="shared" si="530"/>
        <v>0</v>
      </c>
      <c r="F271" s="11" t="str">
        <f t="shared" si="530"/>
        <v>0</v>
      </c>
      <c r="G271" s="11" t="str">
        <f t="shared" si="530"/>
        <v>0</v>
      </c>
      <c r="H271" s="11" t="str">
        <f t="shared" si="530"/>
        <v>0</v>
      </c>
      <c r="I271" s="11" t="str">
        <f t="shared" si="530"/>
        <v>0</v>
      </c>
      <c r="J271" s="11" t="str">
        <f t="shared" si="530"/>
        <v>0</v>
      </c>
      <c r="K271" s="11" t="str">
        <f t="shared" si="530"/>
        <v>0</v>
      </c>
      <c r="L271" s="11" t="str">
        <f t="shared" si="530"/>
        <v>0</v>
      </c>
      <c r="M271" s="11" t="str">
        <f t="shared" si="530"/>
        <v>0</v>
      </c>
      <c r="N271" s="11" t="str">
        <f t="shared" si="530"/>
        <v>0</v>
      </c>
      <c r="O271" s="11" t="str">
        <f t="shared" si="530"/>
        <v>0</v>
      </c>
      <c r="P271" s="11" t="str">
        <f t="shared" si="530"/>
        <v>0</v>
      </c>
      <c r="Q271" s="11" t="str">
        <f t="shared" si="530"/>
        <v>0</v>
      </c>
      <c r="R271" s="11" t="str">
        <f t="shared" si="530"/>
        <v>0</v>
      </c>
      <c r="S271" s="11" t="str">
        <f t="shared" si="530"/>
        <v>0</v>
      </c>
      <c r="T271" s="11" t="str">
        <f t="shared" si="530"/>
        <v>0</v>
      </c>
      <c r="U271" s="11" t="str">
        <f t="shared" si="530"/>
        <v>0</v>
      </c>
      <c r="V271" s="11" t="str">
        <f t="shared" si="530"/>
        <v>0</v>
      </c>
      <c r="W271" s="11" t="str">
        <f t="shared" si="530"/>
        <v>0</v>
      </c>
      <c r="X271" s="11" t="str">
        <f t="shared" si="530"/>
        <v>0</v>
      </c>
      <c r="Y271" s="11" t="str">
        <f t="shared" si="530"/>
        <v>0</v>
      </c>
      <c r="Z271" s="11" t="str">
        <f t="shared" si="530"/>
        <v>0</v>
      </c>
      <c r="AA271" s="11" t="str">
        <f t="shared" si="530"/>
        <v>0</v>
      </c>
      <c r="AB271" s="11" t="str">
        <f t="shared" si="530"/>
        <v>0</v>
      </c>
      <c r="AC271" s="11" t="str">
        <f t="shared" si="530"/>
        <v>0</v>
      </c>
      <c r="AD271" s="11" t="str">
        <f t="shared" si="530"/>
        <v>0</v>
      </c>
      <c r="AE271" s="11" t="str">
        <f t="shared" si="530"/>
        <v>0</v>
      </c>
      <c r="AF271" s="11" t="str">
        <f t="shared" si="530"/>
        <v>0</v>
      </c>
      <c r="AG271" s="11" t="str">
        <f t="shared" si="530"/>
        <v>0</v>
      </c>
      <c r="AH271" s="11" t="str">
        <f t="shared" si="530"/>
        <v>0</v>
      </c>
      <c r="AI271" s="11" t="str">
        <f t="shared" si="530"/>
        <v>0</v>
      </c>
      <c r="AJ271" s="11" t="str">
        <f t="shared" si="530"/>
        <v>0</v>
      </c>
      <c r="AK271" s="11" t="str">
        <f t="shared" si="530"/>
        <v>0</v>
      </c>
      <c r="AL271" s="11" t="str">
        <f t="shared" si="530"/>
        <v>0</v>
      </c>
      <c r="AM271" s="11" t="str">
        <f t="shared" si="530"/>
        <v>0</v>
      </c>
      <c r="AN271" s="11" t="str">
        <f t="shared" si="530"/>
        <v>0</v>
      </c>
      <c r="AO271" s="11" t="str">
        <f t="shared" si="530"/>
        <v>0</v>
      </c>
      <c r="AP271" s="11" t="str">
        <f t="shared" si="530"/>
        <v>0</v>
      </c>
      <c r="AQ271" s="11" t="str">
        <f t="shared" si="530"/>
        <v>0</v>
      </c>
      <c r="AR271" s="11" t="str">
        <f t="shared" si="530"/>
        <v>0</v>
      </c>
      <c r="AS271" s="11" t="str">
        <f t="shared" si="530"/>
        <v>0</v>
      </c>
      <c r="AT271" s="11" t="str">
        <f t="shared" si="530"/>
        <v>0</v>
      </c>
      <c r="AU271" s="11" t="str">
        <f t="shared" si="530"/>
        <v>0</v>
      </c>
      <c r="AV271" s="11" t="str">
        <f t="shared" si="530"/>
        <v>0</v>
      </c>
      <c r="AW271" s="11" t="str">
        <f t="shared" si="530"/>
        <v>0</v>
      </c>
      <c r="AX271" s="11" t="str">
        <f t="shared" si="530"/>
        <v>0</v>
      </c>
      <c r="AY271" s="11" t="str">
        <f t="shared" si="530"/>
        <v>0</v>
      </c>
      <c r="AZ271" s="11" t="str">
        <f t="shared" si="530"/>
        <v>0</v>
      </c>
      <c r="BA271" s="11" t="str">
        <f t="shared" si="530"/>
        <v>0</v>
      </c>
      <c r="BB271" s="11" t="str">
        <f t="shared" si="530"/>
        <v/>
      </c>
      <c r="BC271" s="11" t="str">
        <f t="shared" si="530"/>
        <v/>
      </c>
      <c r="BD271" s="11" t="str">
        <f t="shared" si="530"/>
        <v/>
      </c>
      <c r="BE271" s="11" t="str">
        <f t="shared" si="530"/>
        <v/>
      </c>
      <c r="BF271" s="11" t="str">
        <f t="shared" si="530"/>
        <v/>
      </c>
      <c r="BG271" s="11" t="str">
        <f t="shared" si="530"/>
        <v/>
      </c>
      <c r="BH271" s="11" t="str">
        <f t="shared" si="530"/>
        <v/>
      </c>
      <c r="BI271" s="11" t="str">
        <f t="shared" si="530"/>
        <v/>
      </c>
      <c r="BJ271" s="11" t="str">
        <f t="shared" si="530"/>
        <v/>
      </c>
      <c r="BK271" s="11" t="str">
        <f t="shared" si="530"/>
        <v/>
      </c>
      <c r="BL271" s="11" t="str">
        <f t="shared" si="406"/>
        <v/>
      </c>
      <c r="BM271" s="11" t="str">
        <f t="shared" si="407"/>
        <v/>
      </c>
      <c r="BN271" s="11">
        <f t="shared" si="408"/>
        <v>0</v>
      </c>
      <c r="BO271" s="11" t="b">
        <f t="shared" si="403"/>
        <v>0</v>
      </c>
      <c r="BP271" t="b">
        <f>AND(COUNTIF(ranges!B$2:B$4,'Sample Manifest - ALL TYPES'!G262)=0,NOT(ISBLANK('Sample Manifest - ALL TYPES'!G262)))</f>
        <v>0</v>
      </c>
      <c r="CB271" s="11" t="b">
        <f t="shared" si="409"/>
        <v>0</v>
      </c>
      <c r="CD271" s="54" t="b">
        <f>IF(OR('Sample Manifest - ALL TYPES'!AB262="Custom indexes",'Sample Manifest - ALL TYPES'!AB262="Non-listed commercial indexes"),TRUE,FALSE)</f>
        <v>0</v>
      </c>
      <c r="CE271" s="54"/>
      <c r="CG271" s="62">
        <f>'Sample Manifest - ALL TYPES'!Q262</f>
        <v>0</v>
      </c>
      <c r="CH271" s="61" t="str">
        <f t="shared" ref="CH271:CK271" si="531">SUBSTITUTE(CG271,CH$17,"")</f>
        <v>0</v>
      </c>
      <c r="CI271" s="61" t="str">
        <f t="shared" si="531"/>
        <v>0</v>
      </c>
      <c r="CJ271" s="61" t="str">
        <f t="shared" si="531"/>
        <v>0</v>
      </c>
      <c r="CK271" s="61" t="str">
        <f t="shared" si="531"/>
        <v>0</v>
      </c>
      <c r="CL271" s="61">
        <f t="shared" si="411"/>
        <v>1</v>
      </c>
      <c r="CM271" s="61" t="b">
        <f>AND(NOT(ISBLANK('Sample Manifest - ALL TYPES'!Q262)),NOT(CL271=0))</f>
        <v>0</v>
      </c>
      <c r="CR271" s="11" t="b">
        <f>AND('Sample Manifest - ALL TYPES'!B262="Illumina Library Pool",ISBLANK('Sample Manifest - ALL TYPES'!Z262))</f>
        <v>0</v>
      </c>
    </row>
    <row r="272" spans="1:96" s="11" customFormat="1" x14ac:dyDescent="0.2">
      <c r="A272" s="11">
        <f>'Sample Manifest - ALL TYPES'!C263</f>
        <v>0</v>
      </c>
      <c r="B272" s="11" t="str">
        <f t="shared" ref="B272:BK272" si="532">SUBSTITUTE(A272,B$17,"")</f>
        <v>0</v>
      </c>
      <c r="C272" s="11" t="str">
        <f t="shared" si="532"/>
        <v>0</v>
      </c>
      <c r="D272" s="11" t="str">
        <f t="shared" si="532"/>
        <v>0</v>
      </c>
      <c r="E272" s="11" t="str">
        <f t="shared" si="532"/>
        <v>0</v>
      </c>
      <c r="F272" s="11" t="str">
        <f t="shared" si="532"/>
        <v>0</v>
      </c>
      <c r="G272" s="11" t="str">
        <f t="shared" si="532"/>
        <v>0</v>
      </c>
      <c r="H272" s="11" t="str">
        <f t="shared" si="532"/>
        <v>0</v>
      </c>
      <c r="I272" s="11" t="str">
        <f t="shared" si="532"/>
        <v>0</v>
      </c>
      <c r="J272" s="11" t="str">
        <f t="shared" si="532"/>
        <v>0</v>
      </c>
      <c r="K272" s="11" t="str">
        <f t="shared" si="532"/>
        <v>0</v>
      </c>
      <c r="L272" s="11" t="str">
        <f t="shared" si="532"/>
        <v>0</v>
      </c>
      <c r="M272" s="11" t="str">
        <f t="shared" si="532"/>
        <v>0</v>
      </c>
      <c r="N272" s="11" t="str">
        <f t="shared" si="532"/>
        <v>0</v>
      </c>
      <c r="O272" s="11" t="str">
        <f t="shared" si="532"/>
        <v>0</v>
      </c>
      <c r="P272" s="11" t="str">
        <f t="shared" si="532"/>
        <v>0</v>
      </c>
      <c r="Q272" s="11" t="str">
        <f t="shared" si="532"/>
        <v>0</v>
      </c>
      <c r="R272" s="11" t="str">
        <f t="shared" si="532"/>
        <v>0</v>
      </c>
      <c r="S272" s="11" t="str">
        <f t="shared" si="532"/>
        <v>0</v>
      </c>
      <c r="T272" s="11" t="str">
        <f t="shared" si="532"/>
        <v>0</v>
      </c>
      <c r="U272" s="11" t="str">
        <f t="shared" si="532"/>
        <v>0</v>
      </c>
      <c r="V272" s="11" t="str">
        <f t="shared" si="532"/>
        <v>0</v>
      </c>
      <c r="W272" s="11" t="str">
        <f t="shared" si="532"/>
        <v>0</v>
      </c>
      <c r="X272" s="11" t="str">
        <f t="shared" si="532"/>
        <v>0</v>
      </c>
      <c r="Y272" s="11" t="str">
        <f t="shared" si="532"/>
        <v>0</v>
      </c>
      <c r="Z272" s="11" t="str">
        <f t="shared" si="532"/>
        <v>0</v>
      </c>
      <c r="AA272" s="11" t="str">
        <f t="shared" si="532"/>
        <v>0</v>
      </c>
      <c r="AB272" s="11" t="str">
        <f t="shared" si="532"/>
        <v>0</v>
      </c>
      <c r="AC272" s="11" t="str">
        <f t="shared" si="532"/>
        <v>0</v>
      </c>
      <c r="AD272" s="11" t="str">
        <f t="shared" si="532"/>
        <v>0</v>
      </c>
      <c r="AE272" s="11" t="str">
        <f t="shared" si="532"/>
        <v>0</v>
      </c>
      <c r="AF272" s="11" t="str">
        <f t="shared" si="532"/>
        <v>0</v>
      </c>
      <c r="AG272" s="11" t="str">
        <f t="shared" si="532"/>
        <v>0</v>
      </c>
      <c r="AH272" s="11" t="str">
        <f t="shared" si="532"/>
        <v>0</v>
      </c>
      <c r="AI272" s="11" t="str">
        <f t="shared" si="532"/>
        <v>0</v>
      </c>
      <c r="AJ272" s="11" t="str">
        <f t="shared" si="532"/>
        <v>0</v>
      </c>
      <c r="AK272" s="11" t="str">
        <f t="shared" si="532"/>
        <v>0</v>
      </c>
      <c r="AL272" s="11" t="str">
        <f t="shared" si="532"/>
        <v>0</v>
      </c>
      <c r="AM272" s="11" t="str">
        <f t="shared" si="532"/>
        <v>0</v>
      </c>
      <c r="AN272" s="11" t="str">
        <f t="shared" si="532"/>
        <v>0</v>
      </c>
      <c r="AO272" s="11" t="str">
        <f t="shared" si="532"/>
        <v>0</v>
      </c>
      <c r="AP272" s="11" t="str">
        <f t="shared" si="532"/>
        <v>0</v>
      </c>
      <c r="AQ272" s="11" t="str">
        <f t="shared" si="532"/>
        <v>0</v>
      </c>
      <c r="AR272" s="11" t="str">
        <f t="shared" si="532"/>
        <v>0</v>
      </c>
      <c r="AS272" s="11" t="str">
        <f t="shared" si="532"/>
        <v>0</v>
      </c>
      <c r="AT272" s="11" t="str">
        <f t="shared" si="532"/>
        <v>0</v>
      </c>
      <c r="AU272" s="11" t="str">
        <f t="shared" si="532"/>
        <v>0</v>
      </c>
      <c r="AV272" s="11" t="str">
        <f t="shared" si="532"/>
        <v>0</v>
      </c>
      <c r="AW272" s="11" t="str">
        <f t="shared" si="532"/>
        <v>0</v>
      </c>
      <c r="AX272" s="11" t="str">
        <f t="shared" si="532"/>
        <v>0</v>
      </c>
      <c r="AY272" s="11" t="str">
        <f t="shared" si="532"/>
        <v>0</v>
      </c>
      <c r="AZ272" s="11" t="str">
        <f t="shared" si="532"/>
        <v>0</v>
      </c>
      <c r="BA272" s="11" t="str">
        <f t="shared" si="532"/>
        <v>0</v>
      </c>
      <c r="BB272" s="11" t="str">
        <f t="shared" si="532"/>
        <v/>
      </c>
      <c r="BC272" s="11" t="str">
        <f t="shared" si="532"/>
        <v/>
      </c>
      <c r="BD272" s="11" t="str">
        <f t="shared" si="532"/>
        <v/>
      </c>
      <c r="BE272" s="11" t="str">
        <f t="shared" si="532"/>
        <v/>
      </c>
      <c r="BF272" s="11" t="str">
        <f t="shared" si="532"/>
        <v/>
      </c>
      <c r="BG272" s="11" t="str">
        <f t="shared" si="532"/>
        <v/>
      </c>
      <c r="BH272" s="11" t="str">
        <f t="shared" si="532"/>
        <v/>
      </c>
      <c r="BI272" s="11" t="str">
        <f t="shared" si="532"/>
        <v/>
      </c>
      <c r="BJ272" s="11" t="str">
        <f t="shared" si="532"/>
        <v/>
      </c>
      <c r="BK272" s="11" t="str">
        <f t="shared" si="532"/>
        <v/>
      </c>
      <c r="BL272" s="11" t="str">
        <f t="shared" si="406"/>
        <v/>
      </c>
      <c r="BM272" s="11" t="str">
        <f t="shared" si="407"/>
        <v/>
      </c>
      <c r="BN272" s="11">
        <f t="shared" si="408"/>
        <v>0</v>
      </c>
      <c r="BO272" s="11" t="b">
        <f t="shared" si="403"/>
        <v>0</v>
      </c>
      <c r="BP272" t="b">
        <f>AND(COUNTIF(ranges!B$2:B$4,'Sample Manifest - ALL TYPES'!G263)=0,NOT(ISBLANK('Sample Manifest - ALL TYPES'!G263)))</f>
        <v>0</v>
      </c>
      <c r="CB272" s="11" t="b">
        <f t="shared" si="409"/>
        <v>0</v>
      </c>
      <c r="CD272" s="54" t="b">
        <f>IF(OR('Sample Manifest - ALL TYPES'!AB263="Custom indexes",'Sample Manifest - ALL TYPES'!AB263="Non-listed commercial indexes"),TRUE,FALSE)</f>
        <v>0</v>
      </c>
      <c r="CE272" s="54"/>
      <c r="CG272" s="62">
        <f>'Sample Manifest - ALL TYPES'!Q263</f>
        <v>0</v>
      </c>
      <c r="CH272" s="61" t="str">
        <f t="shared" ref="CH272:CK272" si="533">SUBSTITUTE(CG272,CH$17,"")</f>
        <v>0</v>
      </c>
      <c r="CI272" s="61" t="str">
        <f t="shared" si="533"/>
        <v>0</v>
      </c>
      <c r="CJ272" s="61" t="str">
        <f t="shared" si="533"/>
        <v>0</v>
      </c>
      <c r="CK272" s="61" t="str">
        <f t="shared" si="533"/>
        <v>0</v>
      </c>
      <c r="CL272" s="61">
        <f t="shared" si="411"/>
        <v>1</v>
      </c>
      <c r="CM272" s="61" t="b">
        <f>AND(NOT(ISBLANK('Sample Manifest - ALL TYPES'!Q263)),NOT(CL272=0))</f>
        <v>0</v>
      </c>
      <c r="CR272" s="11" t="b">
        <f>AND('Sample Manifest - ALL TYPES'!B263="Illumina Library Pool",ISBLANK('Sample Manifest - ALL TYPES'!Z263))</f>
        <v>0</v>
      </c>
    </row>
    <row r="273" spans="1:96" s="11" customFormat="1" x14ac:dyDescent="0.2">
      <c r="A273" s="11">
        <f>'Sample Manifest - ALL TYPES'!C264</f>
        <v>0</v>
      </c>
      <c r="B273" s="11" t="str">
        <f t="shared" ref="B273:BK273" si="534">SUBSTITUTE(A273,B$17,"")</f>
        <v>0</v>
      </c>
      <c r="C273" s="11" t="str">
        <f t="shared" si="534"/>
        <v>0</v>
      </c>
      <c r="D273" s="11" t="str">
        <f t="shared" si="534"/>
        <v>0</v>
      </c>
      <c r="E273" s="11" t="str">
        <f t="shared" si="534"/>
        <v>0</v>
      </c>
      <c r="F273" s="11" t="str">
        <f t="shared" si="534"/>
        <v>0</v>
      </c>
      <c r="G273" s="11" t="str">
        <f t="shared" si="534"/>
        <v>0</v>
      </c>
      <c r="H273" s="11" t="str">
        <f t="shared" si="534"/>
        <v>0</v>
      </c>
      <c r="I273" s="11" t="str">
        <f t="shared" si="534"/>
        <v>0</v>
      </c>
      <c r="J273" s="11" t="str">
        <f t="shared" si="534"/>
        <v>0</v>
      </c>
      <c r="K273" s="11" t="str">
        <f t="shared" si="534"/>
        <v>0</v>
      </c>
      <c r="L273" s="11" t="str">
        <f t="shared" si="534"/>
        <v>0</v>
      </c>
      <c r="M273" s="11" t="str">
        <f t="shared" si="534"/>
        <v>0</v>
      </c>
      <c r="N273" s="11" t="str">
        <f t="shared" si="534"/>
        <v>0</v>
      </c>
      <c r="O273" s="11" t="str">
        <f t="shared" si="534"/>
        <v>0</v>
      </c>
      <c r="P273" s="11" t="str">
        <f t="shared" si="534"/>
        <v>0</v>
      </c>
      <c r="Q273" s="11" t="str">
        <f t="shared" si="534"/>
        <v>0</v>
      </c>
      <c r="R273" s="11" t="str">
        <f t="shared" si="534"/>
        <v>0</v>
      </c>
      <c r="S273" s="11" t="str">
        <f t="shared" si="534"/>
        <v>0</v>
      </c>
      <c r="T273" s="11" t="str">
        <f t="shared" si="534"/>
        <v>0</v>
      </c>
      <c r="U273" s="11" t="str">
        <f t="shared" si="534"/>
        <v>0</v>
      </c>
      <c r="V273" s="11" t="str">
        <f t="shared" si="534"/>
        <v>0</v>
      </c>
      <c r="W273" s="11" t="str">
        <f t="shared" si="534"/>
        <v>0</v>
      </c>
      <c r="X273" s="11" t="str">
        <f t="shared" si="534"/>
        <v>0</v>
      </c>
      <c r="Y273" s="11" t="str">
        <f t="shared" si="534"/>
        <v>0</v>
      </c>
      <c r="Z273" s="11" t="str">
        <f t="shared" si="534"/>
        <v>0</v>
      </c>
      <c r="AA273" s="11" t="str">
        <f t="shared" si="534"/>
        <v>0</v>
      </c>
      <c r="AB273" s="11" t="str">
        <f t="shared" si="534"/>
        <v>0</v>
      </c>
      <c r="AC273" s="11" t="str">
        <f t="shared" si="534"/>
        <v>0</v>
      </c>
      <c r="AD273" s="11" t="str">
        <f t="shared" si="534"/>
        <v>0</v>
      </c>
      <c r="AE273" s="11" t="str">
        <f t="shared" si="534"/>
        <v>0</v>
      </c>
      <c r="AF273" s="11" t="str">
        <f t="shared" si="534"/>
        <v>0</v>
      </c>
      <c r="AG273" s="11" t="str">
        <f t="shared" si="534"/>
        <v>0</v>
      </c>
      <c r="AH273" s="11" t="str">
        <f t="shared" si="534"/>
        <v>0</v>
      </c>
      <c r="AI273" s="11" t="str">
        <f t="shared" si="534"/>
        <v>0</v>
      </c>
      <c r="AJ273" s="11" t="str">
        <f t="shared" si="534"/>
        <v>0</v>
      </c>
      <c r="AK273" s="11" t="str">
        <f t="shared" si="534"/>
        <v>0</v>
      </c>
      <c r="AL273" s="11" t="str">
        <f t="shared" si="534"/>
        <v>0</v>
      </c>
      <c r="AM273" s="11" t="str">
        <f t="shared" si="534"/>
        <v>0</v>
      </c>
      <c r="AN273" s="11" t="str">
        <f t="shared" si="534"/>
        <v>0</v>
      </c>
      <c r="AO273" s="11" t="str">
        <f t="shared" si="534"/>
        <v>0</v>
      </c>
      <c r="AP273" s="11" t="str">
        <f t="shared" si="534"/>
        <v>0</v>
      </c>
      <c r="AQ273" s="11" t="str">
        <f t="shared" si="534"/>
        <v>0</v>
      </c>
      <c r="AR273" s="11" t="str">
        <f t="shared" si="534"/>
        <v>0</v>
      </c>
      <c r="AS273" s="11" t="str">
        <f t="shared" si="534"/>
        <v>0</v>
      </c>
      <c r="AT273" s="11" t="str">
        <f t="shared" si="534"/>
        <v>0</v>
      </c>
      <c r="AU273" s="11" t="str">
        <f t="shared" si="534"/>
        <v>0</v>
      </c>
      <c r="AV273" s="11" t="str">
        <f t="shared" si="534"/>
        <v>0</v>
      </c>
      <c r="AW273" s="11" t="str">
        <f t="shared" si="534"/>
        <v>0</v>
      </c>
      <c r="AX273" s="11" t="str">
        <f t="shared" si="534"/>
        <v>0</v>
      </c>
      <c r="AY273" s="11" t="str">
        <f t="shared" si="534"/>
        <v>0</v>
      </c>
      <c r="AZ273" s="11" t="str">
        <f t="shared" si="534"/>
        <v>0</v>
      </c>
      <c r="BA273" s="11" t="str">
        <f t="shared" si="534"/>
        <v>0</v>
      </c>
      <c r="BB273" s="11" t="str">
        <f t="shared" si="534"/>
        <v/>
      </c>
      <c r="BC273" s="11" t="str">
        <f t="shared" si="534"/>
        <v/>
      </c>
      <c r="BD273" s="11" t="str">
        <f t="shared" si="534"/>
        <v/>
      </c>
      <c r="BE273" s="11" t="str">
        <f t="shared" si="534"/>
        <v/>
      </c>
      <c r="BF273" s="11" t="str">
        <f t="shared" si="534"/>
        <v/>
      </c>
      <c r="BG273" s="11" t="str">
        <f t="shared" si="534"/>
        <v/>
      </c>
      <c r="BH273" s="11" t="str">
        <f t="shared" si="534"/>
        <v/>
      </c>
      <c r="BI273" s="11" t="str">
        <f t="shared" si="534"/>
        <v/>
      </c>
      <c r="BJ273" s="11" t="str">
        <f t="shared" si="534"/>
        <v/>
      </c>
      <c r="BK273" s="11" t="str">
        <f t="shared" si="534"/>
        <v/>
      </c>
      <c r="BL273" s="11" t="str">
        <f t="shared" si="406"/>
        <v/>
      </c>
      <c r="BM273" s="11" t="str">
        <f t="shared" si="407"/>
        <v/>
      </c>
      <c r="BN273" s="11">
        <f t="shared" si="408"/>
        <v>0</v>
      </c>
      <c r="BO273" s="11" t="b">
        <f t="shared" si="403"/>
        <v>0</v>
      </c>
      <c r="BP273" t="b">
        <f>AND(COUNTIF(ranges!B$2:B$4,'Sample Manifest - ALL TYPES'!G264)=0,NOT(ISBLANK('Sample Manifest - ALL TYPES'!G264)))</f>
        <v>0</v>
      </c>
      <c r="CB273" s="11" t="b">
        <f t="shared" si="409"/>
        <v>0</v>
      </c>
      <c r="CD273" s="54" t="b">
        <f>IF(OR('Sample Manifest - ALL TYPES'!AB264="Custom indexes",'Sample Manifest - ALL TYPES'!AB264="Non-listed commercial indexes"),TRUE,FALSE)</f>
        <v>0</v>
      </c>
      <c r="CE273" s="54"/>
      <c r="CG273" s="62">
        <f>'Sample Manifest - ALL TYPES'!Q264</f>
        <v>0</v>
      </c>
      <c r="CH273" s="61" t="str">
        <f t="shared" ref="CH273:CK273" si="535">SUBSTITUTE(CG273,CH$17,"")</f>
        <v>0</v>
      </c>
      <c r="CI273" s="61" t="str">
        <f t="shared" si="535"/>
        <v>0</v>
      </c>
      <c r="CJ273" s="61" t="str">
        <f t="shared" si="535"/>
        <v>0</v>
      </c>
      <c r="CK273" s="61" t="str">
        <f t="shared" si="535"/>
        <v>0</v>
      </c>
      <c r="CL273" s="61">
        <f t="shared" si="411"/>
        <v>1</v>
      </c>
      <c r="CM273" s="61" t="b">
        <f>AND(NOT(ISBLANK('Sample Manifest - ALL TYPES'!Q264)),NOT(CL273=0))</f>
        <v>0</v>
      </c>
      <c r="CR273" s="11" t="b">
        <f>AND('Sample Manifest - ALL TYPES'!B264="Illumina Library Pool",ISBLANK('Sample Manifest - ALL TYPES'!Z264))</f>
        <v>0</v>
      </c>
    </row>
    <row r="274" spans="1:96" s="11" customFormat="1" x14ac:dyDescent="0.2">
      <c r="A274" s="11">
        <f>'Sample Manifest - ALL TYPES'!C265</f>
        <v>0</v>
      </c>
      <c r="B274" s="11" t="str">
        <f t="shared" ref="B274:BK274" si="536">SUBSTITUTE(A274,B$17,"")</f>
        <v>0</v>
      </c>
      <c r="C274" s="11" t="str">
        <f t="shared" si="536"/>
        <v>0</v>
      </c>
      <c r="D274" s="11" t="str">
        <f t="shared" si="536"/>
        <v>0</v>
      </c>
      <c r="E274" s="11" t="str">
        <f t="shared" si="536"/>
        <v>0</v>
      </c>
      <c r="F274" s="11" t="str">
        <f t="shared" si="536"/>
        <v>0</v>
      </c>
      <c r="G274" s="11" t="str">
        <f t="shared" si="536"/>
        <v>0</v>
      </c>
      <c r="H274" s="11" t="str">
        <f t="shared" si="536"/>
        <v>0</v>
      </c>
      <c r="I274" s="11" t="str">
        <f t="shared" si="536"/>
        <v>0</v>
      </c>
      <c r="J274" s="11" t="str">
        <f t="shared" si="536"/>
        <v>0</v>
      </c>
      <c r="K274" s="11" t="str">
        <f t="shared" si="536"/>
        <v>0</v>
      </c>
      <c r="L274" s="11" t="str">
        <f t="shared" si="536"/>
        <v>0</v>
      </c>
      <c r="M274" s="11" t="str">
        <f t="shared" si="536"/>
        <v>0</v>
      </c>
      <c r="N274" s="11" t="str">
        <f t="shared" si="536"/>
        <v>0</v>
      </c>
      <c r="O274" s="11" t="str">
        <f t="shared" si="536"/>
        <v>0</v>
      </c>
      <c r="P274" s="11" t="str">
        <f t="shared" si="536"/>
        <v>0</v>
      </c>
      <c r="Q274" s="11" t="str">
        <f t="shared" si="536"/>
        <v>0</v>
      </c>
      <c r="R274" s="11" t="str">
        <f t="shared" si="536"/>
        <v>0</v>
      </c>
      <c r="S274" s="11" t="str">
        <f t="shared" si="536"/>
        <v>0</v>
      </c>
      <c r="T274" s="11" t="str">
        <f t="shared" si="536"/>
        <v>0</v>
      </c>
      <c r="U274" s="11" t="str">
        <f t="shared" si="536"/>
        <v>0</v>
      </c>
      <c r="V274" s="11" t="str">
        <f t="shared" si="536"/>
        <v>0</v>
      </c>
      <c r="W274" s="11" t="str">
        <f t="shared" si="536"/>
        <v>0</v>
      </c>
      <c r="X274" s="11" t="str">
        <f t="shared" si="536"/>
        <v>0</v>
      </c>
      <c r="Y274" s="11" t="str">
        <f t="shared" si="536"/>
        <v>0</v>
      </c>
      <c r="Z274" s="11" t="str">
        <f t="shared" si="536"/>
        <v>0</v>
      </c>
      <c r="AA274" s="11" t="str">
        <f t="shared" si="536"/>
        <v>0</v>
      </c>
      <c r="AB274" s="11" t="str">
        <f t="shared" si="536"/>
        <v>0</v>
      </c>
      <c r="AC274" s="11" t="str">
        <f t="shared" si="536"/>
        <v>0</v>
      </c>
      <c r="AD274" s="11" t="str">
        <f t="shared" si="536"/>
        <v>0</v>
      </c>
      <c r="AE274" s="11" t="str">
        <f t="shared" si="536"/>
        <v>0</v>
      </c>
      <c r="AF274" s="11" t="str">
        <f t="shared" si="536"/>
        <v>0</v>
      </c>
      <c r="AG274" s="11" t="str">
        <f t="shared" si="536"/>
        <v>0</v>
      </c>
      <c r="AH274" s="11" t="str">
        <f t="shared" si="536"/>
        <v>0</v>
      </c>
      <c r="AI274" s="11" t="str">
        <f t="shared" si="536"/>
        <v>0</v>
      </c>
      <c r="AJ274" s="11" t="str">
        <f t="shared" si="536"/>
        <v>0</v>
      </c>
      <c r="AK274" s="11" t="str">
        <f t="shared" si="536"/>
        <v>0</v>
      </c>
      <c r="AL274" s="11" t="str">
        <f t="shared" si="536"/>
        <v>0</v>
      </c>
      <c r="AM274" s="11" t="str">
        <f t="shared" si="536"/>
        <v>0</v>
      </c>
      <c r="AN274" s="11" t="str">
        <f t="shared" si="536"/>
        <v>0</v>
      </c>
      <c r="AO274" s="11" t="str">
        <f t="shared" si="536"/>
        <v>0</v>
      </c>
      <c r="AP274" s="11" t="str">
        <f t="shared" si="536"/>
        <v>0</v>
      </c>
      <c r="AQ274" s="11" t="str">
        <f t="shared" si="536"/>
        <v>0</v>
      </c>
      <c r="AR274" s="11" t="str">
        <f t="shared" si="536"/>
        <v>0</v>
      </c>
      <c r="AS274" s="11" t="str">
        <f t="shared" si="536"/>
        <v>0</v>
      </c>
      <c r="AT274" s="11" t="str">
        <f t="shared" si="536"/>
        <v>0</v>
      </c>
      <c r="AU274" s="11" t="str">
        <f t="shared" si="536"/>
        <v>0</v>
      </c>
      <c r="AV274" s="11" t="str">
        <f t="shared" si="536"/>
        <v>0</v>
      </c>
      <c r="AW274" s="11" t="str">
        <f t="shared" si="536"/>
        <v>0</v>
      </c>
      <c r="AX274" s="11" t="str">
        <f t="shared" si="536"/>
        <v>0</v>
      </c>
      <c r="AY274" s="11" t="str">
        <f t="shared" si="536"/>
        <v>0</v>
      </c>
      <c r="AZ274" s="11" t="str">
        <f t="shared" si="536"/>
        <v>0</v>
      </c>
      <c r="BA274" s="11" t="str">
        <f t="shared" si="536"/>
        <v>0</v>
      </c>
      <c r="BB274" s="11" t="str">
        <f t="shared" si="536"/>
        <v/>
      </c>
      <c r="BC274" s="11" t="str">
        <f t="shared" si="536"/>
        <v/>
      </c>
      <c r="BD274" s="11" t="str">
        <f t="shared" si="536"/>
        <v/>
      </c>
      <c r="BE274" s="11" t="str">
        <f t="shared" si="536"/>
        <v/>
      </c>
      <c r="BF274" s="11" t="str">
        <f t="shared" si="536"/>
        <v/>
      </c>
      <c r="BG274" s="11" t="str">
        <f t="shared" si="536"/>
        <v/>
      </c>
      <c r="BH274" s="11" t="str">
        <f t="shared" si="536"/>
        <v/>
      </c>
      <c r="BI274" s="11" t="str">
        <f t="shared" si="536"/>
        <v/>
      </c>
      <c r="BJ274" s="11" t="str">
        <f t="shared" si="536"/>
        <v/>
      </c>
      <c r="BK274" s="11" t="str">
        <f t="shared" si="536"/>
        <v/>
      </c>
      <c r="BL274" s="11" t="str">
        <f t="shared" si="406"/>
        <v/>
      </c>
      <c r="BM274" s="11" t="str">
        <f t="shared" si="407"/>
        <v/>
      </c>
      <c r="BN274" s="11">
        <f t="shared" si="408"/>
        <v>0</v>
      </c>
      <c r="BO274" s="11" t="b">
        <f t="shared" ref="BO274:BO337" si="537">LEN(A274)&gt;BO$15</f>
        <v>0</v>
      </c>
      <c r="BP274" t="b">
        <f>AND(COUNTIF(ranges!B$2:B$4,'Sample Manifest - ALL TYPES'!G265)=0,NOT(ISBLANK('Sample Manifest - ALL TYPES'!G265)))</f>
        <v>0</v>
      </c>
      <c r="CB274" s="11" t="b">
        <f t="shared" si="409"/>
        <v>0</v>
      </c>
      <c r="CD274" s="54" t="b">
        <f>IF(OR('Sample Manifest - ALL TYPES'!AB265="Custom indexes",'Sample Manifest - ALL TYPES'!AB265="Non-listed commercial indexes"),TRUE,FALSE)</f>
        <v>0</v>
      </c>
      <c r="CE274" s="54"/>
      <c r="CG274" s="62">
        <f>'Sample Manifest - ALL TYPES'!Q265</f>
        <v>0</v>
      </c>
      <c r="CH274" s="61" t="str">
        <f t="shared" ref="CH274:CK274" si="538">SUBSTITUTE(CG274,CH$17,"")</f>
        <v>0</v>
      </c>
      <c r="CI274" s="61" t="str">
        <f t="shared" si="538"/>
        <v>0</v>
      </c>
      <c r="CJ274" s="61" t="str">
        <f t="shared" si="538"/>
        <v>0</v>
      </c>
      <c r="CK274" s="61" t="str">
        <f t="shared" si="538"/>
        <v>0</v>
      </c>
      <c r="CL274" s="61">
        <f t="shared" si="411"/>
        <v>1</v>
      </c>
      <c r="CM274" s="61" t="b">
        <f>AND(NOT(ISBLANK('Sample Manifest - ALL TYPES'!Q265)),NOT(CL274=0))</f>
        <v>0</v>
      </c>
      <c r="CR274" s="11" t="b">
        <f>AND('Sample Manifest - ALL TYPES'!B265="Illumina Library Pool",ISBLANK('Sample Manifest - ALL TYPES'!Z265))</f>
        <v>0</v>
      </c>
    </row>
    <row r="275" spans="1:96" s="11" customFormat="1" x14ac:dyDescent="0.2">
      <c r="A275" s="11">
        <f>'Sample Manifest - ALL TYPES'!C266</f>
        <v>0</v>
      </c>
      <c r="B275" s="11" t="str">
        <f t="shared" ref="B275:BK275" si="539">SUBSTITUTE(A275,B$17,"")</f>
        <v>0</v>
      </c>
      <c r="C275" s="11" t="str">
        <f t="shared" si="539"/>
        <v>0</v>
      </c>
      <c r="D275" s="11" t="str">
        <f t="shared" si="539"/>
        <v>0</v>
      </c>
      <c r="E275" s="11" t="str">
        <f t="shared" si="539"/>
        <v>0</v>
      </c>
      <c r="F275" s="11" t="str">
        <f t="shared" si="539"/>
        <v>0</v>
      </c>
      <c r="G275" s="11" t="str">
        <f t="shared" si="539"/>
        <v>0</v>
      </c>
      <c r="H275" s="11" t="str">
        <f t="shared" si="539"/>
        <v>0</v>
      </c>
      <c r="I275" s="11" t="str">
        <f t="shared" si="539"/>
        <v>0</v>
      </c>
      <c r="J275" s="11" t="str">
        <f t="shared" si="539"/>
        <v>0</v>
      </c>
      <c r="K275" s="11" t="str">
        <f t="shared" si="539"/>
        <v>0</v>
      </c>
      <c r="L275" s="11" t="str">
        <f t="shared" si="539"/>
        <v>0</v>
      </c>
      <c r="M275" s="11" t="str">
        <f t="shared" si="539"/>
        <v>0</v>
      </c>
      <c r="N275" s="11" t="str">
        <f t="shared" si="539"/>
        <v>0</v>
      </c>
      <c r="O275" s="11" t="str">
        <f t="shared" si="539"/>
        <v>0</v>
      </c>
      <c r="P275" s="11" t="str">
        <f t="shared" si="539"/>
        <v>0</v>
      </c>
      <c r="Q275" s="11" t="str">
        <f t="shared" si="539"/>
        <v>0</v>
      </c>
      <c r="R275" s="11" t="str">
        <f t="shared" si="539"/>
        <v>0</v>
      </c>
      <c r="S275" s="11" t="str">
        <f t="shared" si="539"/>
        <v>0</v>
      </c>
      <c r="T275" s="11" t="str">
        <f t="shared" si="539"/>
        <v>0</v>
      </c>
      <c r="U275" s="11" t="str">
        <f t="shared" si="539"/>
        <v>0</v>
      </c>
      <c r="V275" s="11" t="str">
        <f t="shared" si="539"/>
        <v>0</v>
      </c>
      <c r="W275" s="11" t="str">
        <f t="shared" si="539"/>
        <v>0</v>
      </c>
      <c r="X275" s="11" t="str">
        <f t="shared" si="539"/>
        <v>0</v>
      </c>
      <c r="Y275" s="11" t="str">
        <f t="shared" si="539"/>
        <v>0</v>
      </c>
      <c r="Z275" s="11" t="str">
        <f t="shared" si="539"/>
        <v>0</v>
      </c>
      <c r="AA275" s="11" t="str">
        <f t="shared" si="539"/>
        <v>0</v>
      </c>
      <c r="AB275" s="11" t="str">
        <f t="shared" si="539"/>
        <v>0</v>
      </c>
      <c r="AC275" s="11" t="str">
        <f t="shared" si="539"/>
        <v>0</v>
      </c>
      <c r="AD275" s="11" t="str">
        <f t="shared" si="539"/>
        <v>0</v>
      </c>
      <c r="AE275" s="11" t="str">
        <f t="shared" si="539"/>
        <v>0</v>
      </c>
      <c r="AF275" s="11" t="str">
        <f t="shared" si="539"/>
        <v>0</v>
      </c>
      <c r="AG275" s="11" t="str">
        <f t="shared" si="539"/>
        <v>0</v>
      </c>
      <c r="AH275" s="11" t="str">
        <f t="shared" si="539"/>
        <v>0</v>
      </c>
      <c r="AI275" s="11" t="str">
        <f t="shared" si="539"/>
        <v>0</v>
      </c>
      <c r="AJ275" s="11" t="str">
        <f t="shared" si="539"/>
        <v>0</v>
      </c>
      <c r="AK275" s="11" t="str">
        <f t="shared" si="539"/>
        <v>0</v>
      </c>
      <c r="AL275" s="11" t="str">
        <f t="shared" si="539"/>
        <v>0</v>
      </c>
      <c r="AM275" s="11" t="str">
        <f t="shared" si="539"/>
        <v>0</v>
      </c>
      <c r="AN275" s="11" t="str">
        <f t="shared" si="539"/>
        <v>0</v>
      </c>
      <c r="AO275" s="11" t="str">
        <f t="shared" si="539"/>
        <v>0</v>
      </c>
      <c r="AP275" s="11" t="str">
        <f t="shared" si="539"/>
        <v>0</v>
      </c>
      <c r="AQ275" s="11" t="str">
        <f t="shared" si="539"/>
        <v>0</v>
      </c>
      <c r="AR275" s="11" t="str">
        <f t="shared" si="539"/>
        <v>0</v>
      </c>
      <c r="AS275" s="11" t="str">
        <f t="shared" si="539"/>
        <v>0</v>
      </c>
      <c r="AT275" s="11" t="str">
        <f t="shared" si="539"/>
        <v>0</v>
      </c>
      <c r="AU275" s="11" t="str">
        <f t="shared" si="539"/>
        <v>0</v>
      </c>
      <c r="AV275" s="11" t="str">
        <f t="shared" si="539"/>
        <v>0</v>
      </c>
      <c r="AW275" s="11" t="str">
        <f t="shared" si="539"/>
        <v>0</v>
      </c>
      <c r="AX275" s="11" t="str">
        <f t="shared" si="539"/>
        <v>0</v>
      </c>
      <c r="AY275" s="11" t="str">
        <f t="shared" si="539"/>
        <v>0</v>
      </c>
      <c r="AZ275" s="11" t="str">
        <f t="shared" si="539"/>
        <v>0</v>
      </c>
      <c r="BA275" s="11" t="str">
        <f t="shared" si="539"/>
        <v>0</v>
      </c>
      <c r="BB275" s="11" t="str">
        <f t="shared" si="539"/>
        <v/>
      </c>
      <c r="BC275" s="11" t="str">
        <f t="shared" si="539"/>
        <v/>
      </c>
      <c r="BD275" s="11" t="str">
        <f t="shared" si="539"/>
        <v/>
      </c>
      <c r="BE275" s="11" t="str">
        <f t="shared" si="539"/>
        <v/>
      </c>
      <c r="BF275" s="11" t="str">
        <f t="shared" si="539"/>
        <v/>
      </c>
      <c r="BG275" s="11" t="str">
        <f t="shared" si="539"/>
        <v/>
      </c>
      <c r="BH275" s="11" t="str">
        <f t="shared" si="539"/>
        <v/>
      </c>
      <c r="BI275" s="11" t="str">
        <f t="shared" si="539"/>
        <v/>
      </c>
      <c r="BJ275" s="11" t="str">
        <f t="shared" si="539"/>
        <v/>
      </c>
      <c r="BK275" s="11" t="str">
        <f t="shared" si="539"/>
        <v/>
      </c>
      <c r="BL275" s="11" t="str">
        <f t="shared" ref="BL275:BL338" si="540">SUBSTITUTE(BK275,BL$17,"")</f>
        <v/>
      </c>
      <c r="BM275" s="11" t="str">
        <f t="shared" ref="BM275:BM338" si="541">SUBSTITUTE(BL275,BM$17,"")</f>
        <v/>
      </c>
      <c r="BN275" s="11">
        <f t="shared" ref="BN275:BN338" si="542">LEN(BM275)</f>
        <v>0</v>
      </c>
      <c r="BO275" s="11" t="b">
        <f t="shared" si="537"/>
        <v>0</v>
      </c>
      <c r="BP275" t="b">
        <f>AND(COUNTIF(ranges!B$2:B$4,'Sample Manifest - ALL TYPES'!G266)=0,NOT(ISBLANK('Sample Manifest - ALL TYPES'!G266)))</f>
        <v>0</v>
      </c>
      <c r="CB275" s="11" t="b">
        <f t="shared" ref="CB275:CB338" si="543">OR(BN275:BO275)</f>
        <v>0</v>
      </c>
      <c r="CD275" s="54" t="b">
        <f>IF(OR('Sample Manifest - ALL TYPES'!AB266="Custom indexes",'Sample Manifest - ALL TYPES'!AB266="Non-listed commercial indexes"),TRUE,FALSE)</f>
        <v>0</v>
      </c>
      <c r="CE275" s="54"/>
      <c r="CG275" s="62">
        <f>'Sample Manifest - ALL TYPES'!Q266</f>
        <v>0</v>
      </c>
      <c r="CH275" s="61" t="str">
        <f t="shared" ref="CH275:CK275" si="544">SUBSTITUTE(CG275,CH$17,"")</f>
        <v>0</v>
      </c>
      <c r="CI275" s="61" t="str">
        <f t="shared" si="544"/>
        <v>0</v>
      </c>
      <c r="CJ275" s="61" t="str">
        <f t="shared" si="544"/>
        <v>0</v>
      </c>
      <c r="CK275" s="61" t="str">
        <f t="shared" si="544"/>
        <v>0</v>
      </c>
      <c r="CL275" s="61">
        <f t="shared" ref="CL275:CL338" si="545">LEN(CK275)</f>
        <v>1</v>
      </c>
      <c r="CM275" s="61" t="b">
        <f>AND(NOT(ISBLANK('Sample Manifest - ALL TYPES'!Q266)),NOT(CL275=0))</f>
        <v>0</v>
      </c>
      <c r="CR275" s="11" t="b">
        <f>AND('Sample Manifest - ALL TYPES'!B266="Illumina Library Pool",ISBLANK('Sample Manifest - ALL TYPES'!Z266))</f>
        <v>0</v>
      </c>
    </row>
    <row r="276" spans="1:96" s="11" customFormat="1" x14ac:dyDescent="0.2">
      <c r="A276" s="11">
        <f>'Sample Manifest - ALL TYPES'!C267</f>
        <v>0</v>
      </c>
      <c r="B276" s="11" t="str">
        <f t="shared" ref="B276:BK276" si="546">SUBSTITUTE(A276,B$17,"")</f>
        <v>0</v>
      </c>
      <c r="C276" s="11" t="str">
        <f t="shared" si="546"/>
        <v>0</v>
      </c>
      <c r="D276" s="11" t="str">
        <f t="shared" si="546"/>
        <v>0</v>
      </c>
      <c r="E276" s="11" t="str">
        <f t="shared" si="546"/>
        <v>0</v>
      </c>
      <c r="F276" s="11" t="str">
        <f t="shared" si="546"/>
        <v>0</v>
      </c>
      <c r="G276" s="11" t="str">
        <f t="shared" si="546"/>
        <v>0</v>
      </c>
      <c r="H276" s="11" t="str">
        <f t="shared" si="546"/>
        <v>0</v>
      </c>
      <c r="I276" s="11" t="str">
        <f t="shared" si="546"/>
        <v>0</v>
      </c>
      <c r="J276" s="11" t="str">
        <f t="shared" si="546"/>
        <v>0</v>
      </c>
      <c r="K276" s="11" t="str">
        <f t="shared" si="546"/>
        <v>0</v>
      </c>
      <c r="L276" s="11" t="str">
        <f t="shared" si="546"/>
        <v>0</v>
      </c>
      <c r="M276" s="11" t="str">
        <f t="shared" si="546"/>
        <v>0</v>
      </c>
      <c r="N276" s="11" t="str">
        <f t="shared" si="546"/>
        <v>0</v>
      </c>
      <c r="O276" s="11" t="str">
        <f t="shared" si="546"/>
        <v>0</v>
      </c>
      <c r="P276" s="11" t="str">
        <f t="shared" si="546"/>
        <v>0</v>
      </c>
      <c r="Q276" s="11" t="str">
        <f t="shared" si="546"/>
        <v>0</v>
      </c>
      <c r="R276" s="11" t="str">
        <f t="shared" si="546"/>
        <v>0</v>
      </c>
      <c r="S276" s="11" t="str">
        <f t="shared" si="546"/>
        <v>0</v>
      </c>
      <c r="T276" s="11" t="str">
        <f t="shared" si="546"/>
        <v>0</v>
      </c>
      <c r="U276" s="11" t="str">
        <f t="shared" si="546"/>
        <v>0</v>
      </c>
      <c r="V276" s="11" t="str">
        <f t="shared" si="546"/>
        <v>0</v>
      </c>
      <c r="W276" s="11" t="str">
        <f t="shared" si="546"/>
        <v>0</v>
      </c>
      <c r="X276" s="11" t="str">
        <f t="shared" si="546"/>
        <v>0</v>
      </c>
      <c r="Y276" s="11" t="str">
        <f t="shared" si="546"/>
        <v>0</v>
      </c>
      <c r="Z276" s="11" t="str">
        <f t="shared" si="546"/>
        <v>0</v>
      </c>
      <c r="AA276" s="11" t="str">
        <f t="shared" si="546"/>
        <v>0</v>
      </c>
      <c r="AB276" s="11" t="str">
        <f t="shared" si="546"/>
        <v>0</v>
      </c>
      <c r="AC276" s="11" t="str">
        <f t="shared" si="546"/>
        <v>0</v>
      </c>
      <c r="AD276" s="11" t="str">
        <f t="shared" si="546"/>
        <v>0</v>
      </c>
      <c r="AE276" s="11" t="str">
        <f t="shared" si="546"/>
        <v>0</v>
      </c>
      <c r="AF276" s="11" t="str">
        <f t="shared" si="546"/>
        <v>0</v>
      </c>
      <c r="AG276" s="11" t="str">
        <f t="shared" si="546"/>
        <v>0</v>
      </c>
      <c r="AH276" s="11" t="str">
        <f t="shared" si="546"/>
        <v>0</v>
      </c>
      <c r="AI276" s="11" t="str">
        <f t="shared" si="546"/>
        <v>0</v>
      </c>
      <c r="AJ276" s="11" t="str">
        <f t="shared" si="546"/>
        <v>0</v>
      </c>
      <c r="AK276" s="11" t="str">
        <f t="shared" si="546"/>
        <v>0</v>
      </c>
      <c r="AL276" s="11" t="str">
        <f t="shared" si="546"/>
        <v>0</v>
      </c>
      <c r="AM276" s="11" t="str">
        <f t="shared" si="546"/>
        <v>0</v>
      </c>
      <c r="AN276" s="11" t="str">
        <f t="shared" si="546"/>
        <v>0</v>
      </c>
      <c r="AO276" s="11" t="str">
        <f t="shared" si="546"/>
        <v>0</v>
      </c>
      <c r="AP276" s="11" t="str">
        <f t="shared" si="546"/>
        <v>0</v>
      </c>
      <c r="AQ276" s="11" t="str">
        <f t="shared" si="546"/>
        <v>0</v>
      </c>
      <c r="AR276" s="11" t="str">
        <f t="shared" si="546"/>
        <v>0</v>
      </c>
      <c r="AS276" s="11" t="str">
        <f t="shared" si="546"/>
        <v>0</v>
      </c>
      <c r="AT276" s="11" t="str">
        <f t="shared" si="546"/>
        <v>0</v>
      </c>
      <c r="AU276" s="11" t="str">
        <f t="shared" si="546"/>
        <v>0</v>
      </c>
      <c r="AV276" s="11" t="str">
        <f t="shared" si="546"/>
        <v>0</v>
      </c>
      <c r="AW276" s="11" t="str">
        <f t="shared" si="546"/>
        <v>0</v>
      </c>
      <c r="AX276" s="11" t="str">
        <f t="shared" si="546"/>
        <v>0</v>
      </c>
      <c r="AY276" s="11" t="str">
        <f t="shared" si="546"/>
        <v>0</v>
      </c>
      <c r="AZ276" s="11" t="str">
        <f t="shared" si="546"/>
        <v>0</v>
      </c>
      <c r="BA276" s="11" t="str">
        <f t="shared" si="546"/>
        <v>0</v>
      </c>
      <c r="BB276" s="11" t="str">
        <f t="shared" si="546"/>
        <v/>
      </c>
      <c r="BC276" s="11" t="str">
        <f t="shared" si="546"/>
        <v/>
      </c>
      <c r="BD276" s="11" t="str">
        <f t="shared" si="546"/>
        <v/>
      </c>
      <c r="BE276" s="11" t="str">
        <f t="shared" si="546"/>
        <v/>
      </c>
      <c r="BF276" s="11" t="str">
        <f t="shared" si="546"/>
        <v/>
      </c>
      <c r="BG276" s="11" t="str">
        <f t="shared" si="546"/>
        <v/>
      </c>
      <c r="BH276" s="11" t="str">
        <f t="shared" si="546"/>
        <v/>
      </c>
      <c r="BI276" s="11" t="str">
        <f t="shared" si="546"/>
        <v/>
      </c>
      <c r="BJ276" s="11" t="str">
        <f t="shared" si="546"/>
        <v/>
      </c>
      <c r="BK276" s="11" t="str">
        <f t="shared" si="546"/>
        <v/>
      </c>
      <c r="BL276" s="11" t="str">
        <f t="shared" si="540"/>
        <v/>
      </c>
      <c r="BM276" s="11" t="str">
        <f t="shared" si="541"/>
        <v/>
      </c>
      <c r="BN276" s="11">
        <f t="shared" si="542"/>
        <v>0</v>
      </c>
      <c r="BO276" s="11" t="b">
        <f t="shared" si="537"/>
        <v>0</v>
      </c>
      <c r="BP276" t="b">
        <f>AND(COUNTIF(ranges!B$2:B$4,'Sample Manifest - ALL TYPES'!G267)=0,NOT(ISBLANK('Sample Manifest - ALL TYPES'!G267)))</f>
        <v>0</v>
      </c>
      <c r="CB276" s="11" t="b">
        <f t="shared" si="543"/>
        <v>0</v>
      </c>
      <c r="CD276" s="54" t="b">
        <f>IF(OR('Sample Manifest - ALL TYPES'!AB267="Custom indexes",'Sample Manifest - ALL TYPES'!AB267="Non-listed commercial indexes"),TRUE,FALSE)</f>
        <v>0</v>
      </c>
      <c r="CE276" s="54"/>
      <c r="CG276" s="62">
        <f>'Sample Manifest - ALL TYPES'!Q267</f>
        <v>0</v>
      </c>
      <c r="CH276" s="61" t="str">
        <f t="shared" ref="CH276:CK276" si="547">SUBSTITUTE(CG276,CH$17,"")</f>
        <v>0</v>
      </c>
      <c r="CI276" s="61" t="str">
        <f t="shared" si="547"/>
        <v>0</v>
      </c>
      <c r="CJ276" s="61" t="str">
        <f t="shared" si="547"/>
        <v>0</v>
      </c>
      <c r="CK276" s="61" t="str">
        <f t="shared" si="547"/>
        <v>0</v>
      </c>
      <c r="CL276" s="61">
        <f t="shared" si="545"/>
        <v>1</v>
      </c>
      <c r="CM276" s="61" t="b">
        <f>AND(NOT(ISBLANK('Sample Manifest - ALL TYPES'!Q267)),NOT(CL276=0))</f>
        <v>0</v>
      </c>
      <c r="CR276" s="11" t="b">
        <f>AND('Sample Manifest - ALL TYPES'!B267="Illumina Library Pool",ISBLANK('Sample Manifest - ALL TYPES'!Z267))</f>
        <v>0</v>
      </c>
    </row>
    <row r="277" spans="1:96" s="11" customFormat="1" x14ac:dyDescent="0.2">
      <c r="A277" s="11">
        <f>'Sample Manifest - ALL TYPES'!C268</f>
        <v>0</v>
      </c>
      <c r="B277" s="11" t="str">
        <f t="shared" ref="B277:BK277" si="548">SUBSTITUTE(A277,B$17,"")</f>
        <v>0</v>
      </c>
      <c r="C277" s="11" t="str">
        <f t="shared" si="548"/>
        <v>0</v>
      </c>
      <c r="D277" s="11" t="str">
        <f t="shared" si="548"/>
        <v>0</v>
      </c>
      <c r="E277" s="11" t="str">
        <f t="shared" si="548"/>
        <v>0</v>
      </c>
      <c r="F277" s="11" t="str">
        <f t="shared" si="548"/>
        <v>0</v>
      </c>
      <c r="G277" s="11" t="str">
        <f t="shared" si="548"/>
        <v>0</v>
      </c>
      <c r="H277" s="11" t="str">
        <f t="shared" si="548"/>
        <v>0</v>
      </c>
      <c r="I277" s="11" t="str">
        <f t="shared" si="548"/>
        <v>0</v>
      </c>
      <c r="J277" s="11" t="str">
        <f t="shared" si="548"/>
        <v>0</v>
      </c>
      <c r="K277" s="11" t="str">
        <f t="shared" si="548"/>
        <v>0</v>
      </c>
      <c r="L277" s="11" t="str">
        <f t="shared" si="548"/>
        <v>0</v>
      </c>
      <c r="M277" s="11" t="str">
        <f t="shared" si="548"/>
        <v>0</v>
      </c>
      <c r="N277" s="11" t="str">
        <f t="shared" si="548"/>
        <v>0</v>
      </c>
      <c r="O277" s="11" t="str">
        <f t="shared" si="548"/>
        <v>0</v>
      </c>
      <c r="P277" s="11" t="str">
        <f t="shared" si="548"/>
        <v>0</v>
      </c>
      <c r="Q277" s="11" t="str">
        <f t="shared" si="548"/>
        <v>0</v>
      </c>
      <c r="R277" s="11" t="str">
        <f t="shared" si="548"/>
        <v>0</v>
      </c>
      <c r="S277" s="11" t="str">
        <f t="shared" si="548"/>
        <v>0</v>
      </c>
      <c r="T277" s="11" t="str">
        <f t="shared" si="548"/>
        <v>0</v>
      </c>
      <c r="U277" s="11" t="str">
        <f t="shared" si="548"/>
        <v>0</v>
      </c>
      <c r="V277" s="11" t="str">
        <f t="shared" si="548"/>
        <v>0</v>
      </c>
      <c r="W277" s="11" t="str">
        <f t="shared" si="548"/>
        <v>0</v>
      </c>
      <c r="X277" s="11" t="str">
        <f t="shared" si="548"/>
        <v>0</v>
      </c>
      <c r="Y277" s="11" t="str">
        <f t="shared" si="548"/>
        <v>0</v>
      </c>
      <c r="Z277" s="11" t="str">
        <f t="shared" si="548"/>
        <v>0</v>
      </c>
      <c r="AA277" s="11" t="str">
        <f t="shared" si="548"/>
        <v>0</v>
      </c>
      <c r="AB277" s="11" t="str">
        <f t="shared" si="548"/>
        <v>0</v>
      </c>
      <c r="AC277" s="11" t="str">
        <f t="shared" si="548"/>
        <v>0</v>
      </c>
      <c r="AD277" s="11" t="str">
        <f t="shared" si="548"/>
        <v>0</v>
      </c>
      <c r="AE277" s="11" t="str">
        <f t="shared" si="548"/>
        <v>0</v>
      </c>
      <c r="AF277" s="11" t="str">
        <f t="shared" si="548"/>
        <v>0</v>
      </c>
      <c r="AG277" s="11" t="str">
        <f t="shared" si="548"/>
        <v>0</v>
      </c>
      <c r="AH277" s="11" t="str">
        <f t="shared" si="548"/>
        <v>0</v>
      </c>
      <c r="AI277" s="11" t="str">
        <f t="shared" si="548"/>
        <v>0</v>
      </c>
      <c r="AJ277" s="11" t="str">
        <f t="shared" si="548"/>
        <v>0</v>
      </c>
      <c r="AK277" s="11" t="str">
        <f t="shared" si="548"/>
        <v>0</v>
      </c>
      <c r="AL277" s="11" t="str">
        <f t="shared" si="548"/>
        <v>0</v>
      </c>
      <c r="AM277" s="11" t="str">
        <f t="shared" si="548"/>
        <v>0</v>
      </c>
      <c r="AN277" s="11" t="str">
        <f t="shared" si="548"/>
        <v>0</v>
      </c>
      <c r="AO277" s="11" t="str">
        <f t="shared" si="548"/>
        <v>0</v>
      </c>
      <c r="AP277" s="11" t="str">
        <f t="shared" si="548"/>
        <v>0</v>
      </c>
      <c r="AQ277" s="11" t="str">
        <f t="shared" si="548"/>
        <v>0</v>
      </c>
      <c r="AR277" s="11" t="str">
        <f t="shared" si="548"/>
        <v>0</v>
      </c>
      <c r="AS277" s="11" t="str">
        <f t="shared" si="548"/>
        <v>0</v>
      </c>
      <c r="AT277" s="11" t="str">
        <f t="shared" si="548"/>
        <v>0</v>
      </c>
      <c r="AU277" s="11" t="str">
        <f t="shared" si="548"/>
        <v>0</v>
      </c>
      <c r="AV277" s="11" t="str">
        <f t="shared" si="548"/>
        <v>0</v>
      </c>
      <c r="AW277" s="11" t="str">
        <f t="shared" si="548"/>
        <v>0</v>
      </c>
      <c r="AX277" s="11" t="str">
        <f t="shared" si="548"/>
        <v>0</v>
      </c>
      <c r="AY277" s="11" t="str">
        <f t="shared" si="548"/>
        <v>0</v>
      </c>
      <c r="AZ277" s="11" t="str">
        <f t="shared" si="548"/>
        <v>0</v>
      </c>
      <c r="BA277" s="11" t="str">
        <f t="shared" si="548"/>
        <v>0</v>
      </c>
      <c r="BB277" s="11" t="str">
        <f t="shared" si="548"/>
        <v/>
      </c>
      <c r="BC277" s="11" t="str">
        <f t="shared" si="548"/>
        <v/>
      </c>
      <c r="BD277" s="11" t="str">
        <f t="shared" si="548"/>
        <v/>
      </c>
      <c r="BE277" s="11" t="str">
        <f t="shared" si="548"/>
        <v/>
      </c>
      <c r="BF277" s="11" t="str">
        <f t="shared" si="548"/>
        <v/>
      </c>
      <c r="BG277" s="11" t="str">
        <f t="shared" si="548"/>
        <v/>
      </c>
      <c r="BH277" s="11" t="str">
        <f t="shared" si="548"/>
        <v/>
      </c>
      <c r="BI277" s="11" t="str">
        <f t="shared" si="548"/>
        <v/>
      </c>
      <c r="BJ277" s="11" t="str">
        <f t="shared" si="548"/>
        <v/>
      </c>
      <c r="BK277" s="11" t="str">
        <f t="shared" si="548"/>
        <v/>
      </c>
      <c r="BL277" s="11" t="str">
        <f t="shared" si="540"/>
        <v/>
      </c>
      <c r="BM277" s="11" t="str">
        <f t="shared" si="541"/>
        <v/>
      </c>
      <c r="BN277" s="11">
        <f t="shared" si="542"/>
        <v>0</v>
      </c>
      <c r="BO277" s="11" t="b">
        <f t="shared" si="537"/>
        <v>0</v>
      </c>
      <c r="BP277" t="b">
        <f>AND(COUNTIF(ranges!B$2:B$4,'Sample Manifest - ALL TYPES'!G268)=0,NOT(ISBLANK('Sample Manifest - ALL TYPES'!G268)))</f>
        <v>0</v>
      </c>
      <c r="CB277" s="11" t="b">
        <f t="shared" si="543"/>
        <v>0</v>
      </c>
      <c r="CD277" s="54" t="b">
        <f>IF(OR('Sample Manifest - ALL TYPES'!AB268="Custom indexes",'Sample Manifest - ALL TYPES'!AB268="Non-listed commercial indexes"),TRUE,FALSE)</f>
        <v>0</v>
      </c>
      <c r="CE277" s="54"/>
      <c r="CG277" s="62">
        <f>'Sample Manifest - ALL TYPES'!Q268</f>
        <v>0</v>
      </c>
      <c r="CH277" s="61" t="str">
        <f t="shared" ref="CH277:CK277" si="549">SUBSTITUTE(CG277,CH$17,"")</f>
        <v>0</v>
      </c>
      <c r="CI277" s="61" t="str">
        <f t="shared" si="549"/>
        <v>0</v>
      </c>
      <c r="CJ277" s="61" t="str">
        <f t="shared" si="549"/>
        <v>0</v>
      </c>
      <c r="CK277" s="61" t="str">
        <f t="shared" si="549"/>
        <v>0</v>
      </c>
      <c r="CL277" s="61">
        <f t="shared" si="545"/>
        <v>1</v>
      </c>
      <c r="CM277" s="61" t="b">
        <f>AND(NOT(ISBLANK('Sample Manifest - ALL TYPES'!Q268)),NOT(CL277=0))</f>
        <v>0</v>
      </c>
      <c r="CR277" s="11" t="b">
        <f>AND('Sample Manifest - ALL TYPES'!B268="Illumina Library Pool",ISBLANK('Sample Manifest - ALL TYPES'!Z268))</f>
        <v>0</v>
      </c>
    </row>
    <row r="278" spans="1:96" s="11" customFormat="1" x14ac:dyDescent="0.2">
      <c r="A278" s="11">
        <f>'Sample Manifest - ALL TYPES'!C269</f>
        <v>0</v>
      </c>
      <c r="B278" s="11" t="str">
        <f t="shared" ref="B278:BK278" si="550">SUBSTITUTE(A278,B$17,"")</f>
        <v>0</v>
      </c>
      <c r="C278" s="11" t="str">
        <f t="shared" si="550"/>
        <v>0</v>
      </c>
      <c r="D278" s="11" t="str">
        <f t="shared" si="550"/>
        <v>0</v>
      </c>
      <c r="E278" s="11" t="str">
        <f t="shared" si="550"/>
        <v>0</v>
      </c>
      <c r="F278" s="11" t="str">
        <f t="shared" si="550"/>
        <v>0</v>
      </c>
      <c r="G278" s="11" t="str">
        <f t="shared" si="550"/>
        <v>0</v>
      </c>
      <c r="H278" s="11" t="str">
        <f t="shared" si="550"/>
        <v>0</v>
      </c>
      <c r="I278" s="11" t="str">
        <f t="shared" si="550"/>
        <v>0</v>
      </c>
      <c r="J278" s="11" t="str">
        <f t="shared" si="550"/>
        <v>0</v>
      </c>
      <c r="K278" s="11" t="str">
        <f t="shared" si="550"/>
        <v>0</v>
      </c>
      <c r="L278" s="11" t="str">
        <f t="shared" si="550"/>
        <v>0</v>
      </c>
      <c r="M278" s="11" t="str">
        <f t="shared" si="550"/>
        <v>0</v>
      </c>
      <c r="N278" s="11" t="str">
        <f t="shared" si="550"/>
        <v>0</v>
      </c>
      <c r="O278" s="11" t="str">
        <f t="shared" si="550"/>
        <v>0</v>
      </c>
      <c r="P278" s="11" t="str">
        <f t="shared" si="550"/>
        <v>0</v>
      </c>
      <c r="Q278" s="11" t="str">
        <f t="shared" si="550"/>
        <v>0</v>
      </c>
      <c r="R278" s="11" t="str">
        <f t="shared" si="550"/>
        <v>0</v>
      </c>
      <c r="S278" s="11" t="str">
        <f t="shared" si="550"/>
        <v>0</v>
      </c>
      <c r="T278" s="11" t="str">
        <f t="shared" si="550"/>
        <v>0</v>
      </c>
      <c r="U278" s="11" t="str">
        <f t="shared" si="550"/>
        <v>0</v>
      </c>
      <c r="V278" s="11" t="str">
        <f t="shared" si="550"/>
        <v>0</v>
      </c>
      <c r="W278" s="11" t="str">
        <f t="shared" si="550"/>
        <v>0</v>
      </c>
      <c r="X278" s="11" t="str">
        <f t="shared" si="550"/>
        <v>0</v>
      </c>
      <c r="Y278" s="11" t="str">
        <f t="shared" si="550"/>
        <v>0</v>
      </c>
      <c r="Z278" s="11" t="str">
        <f t="shared" si="550"/>
        <v>0</v>
      </c>
      <c r="AA278" s="11" t="str">
        <f t="shared" si="550"/>
        <v>0</v>
      </c>
      <c r="AB278" s="11" t="str">
        <f t="shared" si="550"/>
        <v>0</v>
      </c>
      <c r="AC278" s="11" t="str">
        <f t="shared" si="550"/>
        <v>0</v>
      </c>
      <c r="AD278" s="11" t="str">
        <f t="shared" si="550"/>
        <v>0</v>
      </c>
      <c r="AE278" s="11" t="str">
        <f t="shared" si="550"/>
        <v>0</v>
      </c>
      <c r="AF278" s="11" t="str">
        <f t="shared" si="550"/>
        <v>0</v>
      </c>
      <c r="AG278" s="11" t="str">
        <f t="shared" si="550"/>
        <v>0</v>
      </c>
      <c r="AH278" s="11" t="str">
        <f t="shared" si="550"/>
        <v>0</v>
      </c>
      <c r="AI278" s="11" t="str">
        <f t="shared" si="550"/>
        <v>0</v>
      </c>
      <c r="AJ278" s="11" t="str">
        <f t="shared" si="550"/>
        <v>0</v>
      </c>
      <c r="AK278" s="11" t="str">
        <f t="shared" si="550"/>
        <v>0</v>
      </c>
      <c r="AL278" s="11" t="str">
        <f t="shared" si="550"/>
        <v>0</v>
      </c>
      <c r="AM278" s="11" t="str">
        <f t="shared" si="550"/>
        <v>0</v>
      </c>
      <c r="AN278" s="11" t="str">
        <f t="shared" si="550"/>
        <v>0</v>
      </c>
      <c r="AO278" s="11" t="str">
        <f t="shared" si="550"/>
        <v>0</v>
      </c>
      <c r="AP278" s="11" t="str">
        <f t="shared" si="550"/>
        <v>0</v>
      </c>
      <c r="AQ278" s="11" t="str">
        <f t="shared" si="550"/>
        <v>0</v>
      </c>
      <c r="AR278" s="11" t="str">
        <f t="shared" si="550"/>
        <v>0</v>
      </c>
      <c r="AS278" s="11" t="str">
        <f t="shared" si="550"/>
        <v>0</v>
      </c>
      <c r="AT278" s="11" t="str">
        <f t="shared" si="550"/>
        <v>0</v>
      </c>
      <c r="AU278" s="11" t="str">
        <f t="shared" si="550"/>
        <v>0</v>
      </c>
      <c r="AV278" s="11" t="str">
        <f t="shared" si="550"/>
        <v>0</v>
      </c>
      <c r="AW278" s="11" t="str">
        <f t="shared" si="550"/>
        <v>0</v>
      </c>
      <c r="AX278" s="11" t="str">
        <f t="shared" si="550"/>
        <v>0</v>
      </c>
      <c r="AY278" s="11" t="str">
        <f t="shared" si="550"/>
        <v>0</v>
      </c>
      <c r="AZ278" s="11" t="str">
        <f t="shared" si="550"/>
        <v>0</v>
      </c>
      <c r="BA278" s="11" t="str">
        <f t="shared" si="550"/>
        <v>0</v>
      </c>
      <c r="BB278" s="11" t="str">
        <f t="shared" si="550"/>
        <v/>
      </c>
      <c r="BC278" s="11" t="str">
        <f t="shared" si="550"/>
        <v/>
      </c>
      <c r="BD278" s="11" t="str">
        <f t="shared" si="550"/>
        <v/>
      </c>
      <c r="BE278" s="11" t="str">
        <f t="shared" si="550"/>
        <v/>
      </c>
      <c r="BF278" s="11" t="str">
        <f t="shared" si="550"/>
        <v/>
      </c>
      <c r="BG278" s="11" t="str">
        <f t="shared" si="550"/>
        <v/>
      </c>
      <c r="BH278" s="11" t="str">
        <f t="shared" si="550"/>
        <v/>
      </c>
      <c r="BI278" s="11" t="str">
        <f t="shared" si="550"/>
        <v/>
      </c>
      <c r="BJ278" s="11" t="str">
        <f t="shared" si="550"/>
        <v/>
      </c>
      <c r="BK278" s="11" t="str">
        <f t="shared" si="550"/>
        <v/>
      </c>
      <c r="BL278" s="11" t="str">
        <f t="shared" si="540"/>
        <v/>
      </c>
      <c r="BM278" s="11" t="str">
        <f t="shared" si="541"/>
        <v/>
      </c>
      <c r="BN278" s="11">
        <f t="shared" si="542"/>
        <v>0</v>
      </c>
      <c r="BO278" s="11" t="b">
        <f t="shared" si="537"/>
        <v>0</v>
      </c>
      <c r="BP278" t="b">
        <f>AND(COUNTIF(ranges!B$2:B$4,'Sample Manifest - ALL TYPES'!G269)=0,NOT(ISBLANK('Sample Manifest - ALL TYPES'!G269)))</f>
        <v>0</v>
      </c>
      <c r="CB278" s="11" t="b">
        <f t="shared" si="543"/>
        <v>0</v>
      </c>
      <c r="CD278" s="54" t="b">
        <f>IF(OR('Sample Manifest - ALL TYPES'!AB269="Custom indexes",'Sample Manifest - ALL TYPES'!AB269="Non-listed commercial indexes"),TRUE,FALSE)</f>
        <v>0</v>
      </c>
      <c r="CE278" s="54"/>
      <c r="CG278" s="62">
        <f>'Sample Manifest - ALL TYPES'!Q269</f>
        <v>0</v>
      </c>
      <c r="CH278" s="61" t="str">
        <f t="shared" ref="CH278:CK278" si="551">SUBSTITUTE(CG278,CH$17,"")</f>
        <v>0</v>
      </c>
      <c r="CI278" s="61" t="str">
        <f t="shared" si="551"/>
        <v>0</v>
      </c>
      <c r="CJ278" s="61" t="str">
        <f t="shared" si="551"/>
        <v>0</v>
      </c>
      <c r="CK278" s="61" t="str">
        <f t="shared" si="551"/>
        <v>0</v>
      </c>
      <c r="CL278" s="61">
        <f t="shared" si="545"/>
        <v>1</v>
      </c>
      <c r="CM278" s="61" t="b">
        <f>AND(NOT(ISBLANK('Sample Manifest - ALL TYPES'!Q269)),NOT(CL278=0))</f>
        <v>0</v>
      </c>
      <c r="CR278" s="11" t="b">
        <f>AND('Sample Manifest - ALL TYPES'!B269="Illumina Library Pool",ISBLANK('Sample Manifest - ALL TYPES'!Z269))</f>
        <v>0</v>
      </c>
    </row>
    <row r="279" spans="1:96" s="11" customFormat="1" x14ac:dyDescent="0.2">
      <c r="A279" s="11">
        <f>'Sample Manifest - ALL TYPES'!C270</f>
        <v>0</v>
      </c>
      <c r="B279" s="11" t="str">
        <f t="shared" ref="B279:BK279" si="552">SUBSTITUTE(A279,B$17,"")</f>
        <v>0</v>
      </c>
      <c r="C279" s="11" t="str">
        <f t="shared" si="552"/>
        <v>0</v>
      </c>
      <c r="D279" s="11" t="str">
        <f t="shared" si="552"/>
        <v>0</v>
      </c>
      <c r="E279" s="11" t="str">
        <f t="shared" si="552"/>
        <v>0</v>
      </c>
      <c r="F279" s="11" t="str">
        <f t="shared" si="552"/>
        <v>0</v>
      </c>
      <c r="G279" s="11" t="str">
        <f t="shared" si="552"/>
        <v>0</v>
      </c>
      <c r="H279" s="11" t="str">
        <f t="shared" si="552"/>
        <v>0</v>
      </c>
      <c r="I279" s="11" t="str">
        <f t="shared" si="552"/>
        <v>0</v>
      </c>
      <c r="J279" s="11" t="str">
        <f t="shared" si="552"/>
        <v>0</v>
      </c>
      <c r="K279" s="11" t="str">
        <f t="shared" si="552"/>
        <v>0</v>
      </c>
      <c r="L279" s="11" t="str">
        <f t="shared" si="552"/>
        <v>0</v>
      </c>
      <c r="M279" s="11" t="str">
        <f t="shared" si="552"/>
        <v>0</v>
      </c>
      <c r="N279" s="11" t="str">
        <f t="shared" si="552"/>
        <v>0</v>
      </c>
      <c r="O279" s="11" t="str">
        <f t="shared" si="552"/>
        <v>0</v>
      </c>
      <c r="P279" s="11" t="str">
        <f t="shared" si="552"/>
        <v>0</v>
      </c>
      <c r="Q279" s="11" t="str">
        <f t="shared" si="552"/>
        <v>0</v>
      </c>
      <c r="R279" s="11" t="str">
        <f t="shared" si="552"/>
        <v>0</v>
      </c>
      <c r="S279" s="11" t="str">
        <f t="shared" si="552"/>
        <v>0</v>
      </c>
      <c r="T279" s="11" t="str">
        <f t="shared" si="552"/>
        <v>0</v>
      </c>
      <c r="U279" s="11" t="str">
        <f t="shared" si="552"/>
        <v>0</v>
      </c>
      <c r="V279" s="11" t="str">
        <f t="shared" si="552"/>
        <v>0</v>
      </c>
      <c r="W279" s="11" t="str">
        <f t="shared" si="552"/>
        <v>0</v>
      </c>
      <c r="X279" s="11" t="str">
        <f t="shared" si="552"/>
        <v>0</v>
      </c>
      <c r="Y279" s="11" t="str">
        <f t="shared" si="552"/>
        <v>0</v>
      </c>
      <c r="Z279" s="11" t="str">
        <f t="shared" si="552"/>
        <v>0</v>
      </c>
      <c r="AA279" s="11" t="str">
        <f t="shared" si="552"/>
        <v>0</v>
      </c>
      <c r="AB279" s="11" t="str">
        <f t="shared" si="552"/>
        <v>0</v>
      </c>
      <c r="AC279" s="11" t="str">
        <f t="shared" si="552"/>
        <v>0</v>
      </c>
      <c r="AD279" s="11" t="str">
        <f t="shared" si="552"/>
        <v>0</v>
      </c>
      <c r="AE279" s="11" t="str">
        <f t="shared" si="552"/>
        <v>0</v>
      </c>
      <c r="AF279" s="11" t="str">
        <f t="shared" si="552"/>
        <v>0</v>
      </c>
      <c r="AG279" s="11" t="str">
        <f t="shared" si="552"/>
        <v>0</v>
      </c>
      <c r="AH279" s="11" t="str">
        <f t="shared" si="552"/>
        <v>0</v>
      </c>
      <c r="AI279" s="11" t="str">
        <f t="shared" si="552"/>
        <v>0</v>
      </c>
      <c r="AJ279" s="11" t="str">
        <f t="shared" si="552"/>
        <v>0</v>
      </c>
      <c r="AK279" s="11" t="str">
        <f t="shared" si="552"/>
        <v>0</v>
      </c>
      <c r="AL279" s="11" t="str">
        <f t="shared" si="552"/>
        <v>0</v>
      </c>
      <c r="AM279" s="11" t="str">
        <f t="shared" si="552"/>
        <v>0</v>
      </c>
      <c r="AN279" s="11" t="str">
        <f t="shared" si="552"/>
        <v>0</v>
      </c>
      <c r="AO279" s="11" t="str">
        <f t="shared" si="552"/>
        <v>0</v>
      </c>
      <c r="AP279" s="11" t="str">
        <f t="shared" si="552"/>
        <v>0</v>
      </c>
      <c r="AQ279" s="11" t="str">
        <f t="shared" si="552"/>
        <v>0</v>
      </c>
      <c r="AR279" s="11" t="str">
        <f t="shared" si="552"/>
        <v>0</v>
      </c>
      <c r="AS279" s="11" t="str">
        <f t="shared" si="552"/>
        <v>0</v>
      </c>
      <c r="AT279" s="11" t="str">
        <f t="shared" si="552"/>
        <v>0</v>
      </c>
      <c r="AU279" s="11" t="str">
        <f t="shared" si="552"/>
        <v>0</v>
      </c>
      <c r="AV279" s="11" t="str">
        <f t="shared" si="552"/>
        <v>0</v>
      </c>
      <c r="AW279" s="11" t="str">
        <f t="shared" si="552"/>
        <v>0</v>
      </c>
      <c r="AX279" s="11" t="str">
        <f t="shared" si="552"/>
        <v>0</v>
      </c>
      <c r="AY279" s="11" t="str">
        <f t="shared" si="552"/>
        <v>0</v>
      </c>
      <c r="AZ279" s="11" t="str">
        <f t="shared" si="552"/>
        <v>0</v>
      </c>
      <c r="BA279" s="11" t="str">
        <f t="shared" si="552"/>
        <v>0</v>
      </c>
      <c r="BB279" s="11" t="str">
        <f t="shared" si="552"/>
        <v/>
      </c>
      <c r="BC279" s="11" t="str">
        <f t="shared" si="552"/>
        <v/>
      </c>
      <c r="BD279" s="11" t="str">
        <f t="shared" si="552"/>
        <v/>
      </c>
      <c r="BE279" s="11" t="str">
        <f t="shared" si="552"/>
        <v/>
      </c>
      <c r="BF279" s="11" t="str">
        <f t="shared" si="552"/>
        <v/>
      </c>
      <c r="BG279" s="11" t="str">
        <f t="shared" si="552"/>
        <v/>
      </c>
      <c r="BH279" s="11" t="str">
        <f t="shared" si="552"/>
        <v/>
      </c>
      <c r="BI279" s="11" t="str">
        <f t="shared" si="552"/>
        <v/>
      </c>
      <c r="BJ279" s="11" t="str">
        <f t="shared" si="552"/>
        <v/>
      </c>
      <c r="BK279" s="11" t="str">
        <f t="shared" si="552"/>
        <v/>
      </c>
      <c r="BL279" s="11" t="str">
        <f t="shared" si="540"/>
        <v/>
      </c>
      <c r="BM279" s="11" t="str">
        <f t="shared" si="541"/>
        <v/>
      </c>
      <c r="BN279" s="11">
        <f t="shared" si="542"/>
        <v>0</v>
      </c>
      <c r="BO279" s="11" t="b">
        <f t="shared" si="537"/>
        <v>0</v>
      </c>
      <c r="BP279" t="b">
        <f>AND(COUNTIF(ranges!B$2:B$4,'Sample Manifest - ALL TYPES'!G270)=0,NOT(ISBLANK('Sample Manifest - ALL TYPES'!G270)))</f>
        <v>0</v>
      </c>
      <c r="CB279" s="11" t="b">
        <f t="shared" si="543"/>
        <v>0</v>
      </c>
      <c r="CD279" s="54" t="b">
        <f>IF(OR('Sample Manifest - ALL TYPES'!AB270="Custom indexes",'Sample Manifest - ALL TYPES'!AB270="Non-listed commercial indexes"),TRUE,FALSE)</f>
        <v>0</v>
      </c>
      <c r="CE279" s="54"/>
      <c r="CG279" s="62">
        <f>'Sample Manifest - ALL TYPES'!Q270</f>
        <v>0</v>
      </c>
      <c r="CH279" s="61" t="str">
        <f t="shared" ref="CH279:CK279" si="553">SUBSTITUTE(CG279,CH$17,"")</f>
        <v>0</v>
      </c>
      <c r="CI279" s="61" t="str">
        <f t="shared" si="553"/>
        <v>0</v>
      </c>
      <c r="CJ279" s="61" t="str">
        <f t="shared" si="553"/>
        <v>0</v>
      </c>
      <c r="CK279" s="61" t="str">
        <f t="shared" si="553"/>
        <v>0</v>
      </c>
      <c r="CL279" s="61">
        <f t="shared" si="545"/>
        <v>1</v>
      </c>
      <c r="CM279" s="61" t="b">
        <f>AND(NOT(ISBLANK('Sample Manifest - ALL TYPES'!Q270)),NOT(CL279=0))</f>
        <v>0</v>
      </c>
      <c r="CR279" s="11" t="b">
        <f>AND('Sample Manifest - ALL TYPES'!B270="Illumina Library Pool",ISBLANK('Sample Manifest - ALL TYPES'!Z270))</f>
        <v>0</v>
      </c>
    </row>
    <row r="280" spans="1:96" s="11" customFormat="1" x14ac:dyDescent="0.2">
      <c r="A280" s="11">
        <f>'Sample Manifest - ALL TYPES'!C271</f>
        <v>0</v>
      </c>
      <c r="B280" s="11" t="str">
        <f t="shared" ref="B280:BK280" si="554">SUBSTITUTE(A280,B$17,"")</f>
        <v>0</v>
      </c>
      <c r="C280" s="11" t="str">
        <f t="shared" si="554"/>
        <v>0</v>
      </c>
      <c r="D280" s="11" t="str">
        <f t="shared" si="554"/>
        <v>0</v>
      </c>
      <c r="E280" s="11" t="str">
        <f t="shared" si="554"/>
        <v>0</v>
      </c>
      <c r="F280" s="11" t="str">
        <f t="shared" si="554"/>
        <v>0</v>
      </c>
      <c r="G280" s="11" t="str">
        <f t="shared" si="554"/>
        <v>0</v>
      </c>
      <c r="H280" s="11" t="str">
        <f t="shared" si="554"/>
        <v>0</v>
      </c>
      <c r="I280" s="11" t="str">
        <f t="shared" si="554"/>
        <v>0</v>
      </c>
      <c r="J280" s="11" t="str">
        <f t="shared" si="554"/>
        <v>0</v>
      </c>
      <c r="K280" s="11" t="str">
        <f t="shared" si="554"/>
        <v>0</v>
      </c>
      <c r="L280" s="11" t="str">
        <f t="shared" si="554"/>
        <v>0</v>
      </c>
      <c r="M280" s="11" t="str">
        <f t="shared" si="554"/>
        <v>0</v>
      </c>
      <c r="N280" s="11" t="str">
        <f t="shared" si="554"/>
        <v>0</v>
      </c>
      <c r="O280" s="11" t="str">
        <f t="shared" si="554"/>
        <v>0</v>
      </c>
      <c r="P280" s="11" t="str">
        <f t="shared" si="554"/>
        <v>0</v>
      </c>
      <c r="Q280" s="11" t="str">
        <f t="shared" si="554"/>
        <v>0</v>
      </c>
      <c r="R280" s="11" t="str">
        <f t="shared" si="554"/>
        <v>0</v>
      </c>
      <c r="S280" s="11" t="str">
        <f t="shared" si="554"/>
        <v>0</v>
      </c>
      <c r="T280" s="11" t="str">
        <f t="shared" si="554"/>
        <v>0</v>
      </c>
      <c r="U280" s="11" t="str">
        <f t="shared" si="554"/>
        <v>0</v>
      </c>
      <c r="V280" s="11" t="str">
        <f t="shared" si="554"/>
        <v>0</v>
      </c>
      <c r="W280" s="11" t="str">
        <f t="shared" si="554"/>
        <v>0</v>
      </c>
      <c r="X280" s="11" t="str">
        <f t="shared" si="554"/>
        <v>0</v>
      </c>
      <c r="Y280" s="11" t="str">
        <f t="shared" si="554"/>
        <v>0</v>
      </c>
      <c r="Z280" s="11" t="str">
        <f t="shared" si="554"/>
        <v>0</v>
      </c>
      <c r="AA280" s="11" t="str">
        <f t="shared" si="554"/>
        <v>0</v>
      </c>
      <c r="AB280" s="11" t="str">
        <f t="shared" si="554"/>
        <v>0</v>
      </c>
      <c r="AC280" s="11" t="str">
        <f t="shared" si="554"/>
        <v>0</v>
      </c>
      <c r="AD280" s="11" t="str">
        <f t="shared" si="554"/>
        <v>0</v>
      </c>
      <c r="AE280" s="11" t="str">
        <f t="shared" si="554"/>
        <v>0</v>
      </c>
      <c r="AF280" s="11" t="str">
        <f t="shared" si="554"/>
        <v>0</v>
      </c>
      <c r="AG280" s="11" t="str">
        <f t="shared" si="554"/>
        <v>0</v>
      </c>
      <c r="AH280" s="11" t="str">
        <f t="shared" si="554"/>
        <v>0</v>
      </c>
      <c r="AI280" s="11" t="str">
        <f t="shared" si="554"/>
        <v>0</v>
      </c>
      <c r="AJ280" s="11" t="str">
        <f t="shared" si="554"/>
        <v>0</v>
      </c>
      <c r="AK280" s="11" t="str">
        <f t="shared" si="554"/>
        <v>0</v>
      </c>
      <c r="AL280" s="11" t="str">
        <f t="shared" si="554"/>
        <v>0</v>
      </c>
      <c r="AM280" s="11" t="str">
        <f t="shared" si="554"/>
        <v>0</v>
      </c>
      <c r="AN280" s="11" t="str">
        <f t="shared" si="554"/>
        <v>0</v>
      </c>
      <c r="AO280" s="11" t="str">
        <f t="shared" si="554"/>
        <v>0</v>
      </c>
      <c r="AP280" s="11" t="str">
        <f t="shared" si="554"/>
        <v>0</v>
      </c>
      <c r="AQ280" s="11" t="str">
        <f t="shared" si="554"/>
        <v>0</v>
      </c>
      <c r="AR280" s="11" t="str">
        <f t="shared" si="554"/>
        <v>0</v>
      </c>
      <c r="AS280" s="11" t="str">
        <f t="shared" si="554"/>
        <v>0</v>
      </c>
      <c r="AT280" s="11" t="str">
        <f t="shared" si="554"/>
        <v>0</v>
      </c>
      <c r="AU280" s="11" t="str">
        <f t="shared" si="554"/>
        <v>0</v>
      </c>
      <c r="AV280" s="11" t="str">
        <f t="shared" si="554"/>
        <v>0</v>
      </c>
      <c r="AW280" s="11" t="str">
        <f t="shared" si="554"/>
        <v>0</v>
      </c>
      <c r="AX280" s="11" t="str">
        <f t="shared" si="554"/>
        <v>0</v>
      </c>
      <c r="AY280" s="11" t="str">
        <f t="shared" si="554"/>
        <v>0</v>
      </c>
      <c r="AZ280" s="11" t="str">
        <f t="shared" si="554"/>
        <v>0</v>
      </c>
      <c r="BA280" s="11" t="str">
        <f t="shared" si="554"/>
        <v>0</v>
      </c>
      <c r="BB280" s="11" t="str">
        <f t="shared" si="554"/>
        <v/>
      </c>
      <c r="BC280" s="11" t="str">
        <f t="shared" si="554"/>
        <v/>
      </c>
      <c r="BD280" s="11" t="str">
        <f t="shared" si="554"/>
        <v/>
      </c>
      <c r="BE280" s="11" t="str">
        <f t="shared" si="554"/>
        <v/>
      </c>
      <c r="BF280" s="11" t="str">
        <f t="shared" si="554"/>
        <v/>
      </c>
      <c r="BG280" s="11" t="str">
        <f t="shared" si="554"/>
        <v/>
      </c>
      <c r="BH280" s="11" t="str">
        <f t="shared" si="554"/>
        <v/>
      </c>
      <c r="BI280" s="11" t="str">
        <f t="shared" si="554"/>
        <v/>
      </c>
      <c r="BJ280" s="11" t="str">
        <f t="shared" si="554"/>
        <v/>
      </c>
      <c r="BK280" s="11" t="str">
        <f t="shared" si="554"/>
        <v/>
      </c>
      <c r="BL280" s="11" t="str">
        <f t="shared" si="540"/>
        <v/>
      </c>
      <c r="BM280" s="11" t="str">
        <f t="shared" si="541"/>
        <v/>
      </c>
      <c r="BN280" s="11">
        <f t="shared" si="542"/>
        <v>0</v>
      </c>
      <c r="BO280" s="11" t="b">
        <f t="shared" si="537"/>
        <v>0</v>
      </c>
      <c r="BP280" t="b">
        <f>AND(COUNTIF(ranges!B$2:B$4,'Sample Manifest - ALL TYPES'!G271)=0,NOT(ISBLANK('Sample Manifest - ALL TYPES'!G271)))</f>
        <v>0</v>
      </c>
      <c r="CB280" s="11" t="b">
        <f t="shared" si="543"/>
        <v>0</v>
      </c>
      <c r="CD280" s="54" t="b">
        <f>IF(OR('Sample Manifest - ALL TYPES'!AB271="Custom indexes",'Sample Manifest - ALL TYPES'!AB271="Non-listed commercial indexes"),TRUE,FALSE)</f>
        <v>0</v>
      </c>
      <c r="CE280" s="54"/>
      <c r="CG280" s="62">
        <f>'Sample Manifest - ALL TYPES'!Q271</f>
        <v>0</v>
      </c>
      <c r="CH280" s="61" t="str">
        <f t="shared" ref="CH280:CK280" si="555">SUBSTITUTE(CG280,CH$17,"")</f>
        <v>0</v>
      </c>
      <c r="CI280" s="61" t="str">
        <f t="shared" si="555"/>
        <v>0</v>
      </c>
      <c r="CJ280" s="61" t="str">
        <f t="shared" si="555"/>
        <v>0</v>
      </c>
      <c r="CK280" s="61" t="str">
        <f t="shared" si="555"/>
        <v>0</v>
      </c>
      <c r="CL280" s="61">
        <f t="shared" si="545"/>
        <v>1</v>
      </c>
      <c r="CM280" s="61" t="b">
        <f>AND(NOT(ISBLANK('Sample Manifest - ALL TYPES'!Q271)),NOT(CL280=0))</f>
        <v>0</v>
      </c>
      <c r="CR280" s="11" t="b">
        <f>AND('Sample Manifest - ALL TYPES'!B271="Illumina Library Pool",ISBLANK('Sample Manifest - ALL TYPES'!Z271))</f>
        <v>0</v>
      </c>
    </row>
    <row r="281" spans="1:96" s="11" customFormat="1" x14ac:dyDescent="0.2">
      <c r="A281" s="11">
        <f>'Sample Manifest - ALL TYPES'!C272</f>
        <v>0</v>
      </c>
      <c r="B281" s="11" t="str">
        <f t="shared" ref="B281:BK281" si="556">SUBSTITUTE(A281,B$17,"")</f>
        <v>0</v>
      </c>
      <c r="C281" s="11" t="str">
        <f t="shared" si="556"/>
        <v>0</v>
      </c>
      <c r="D281" s="11" t="str">
        <f t="shared" si="556"/>
        <v>0</v>
      </c>
      <c r="E281" s="11" t="str">
        <f t="shared" si="556"/>
        <v>0</v>
      </c>
      <c r="F281" s="11" t="str">
        <f t="shared" si="556"/>
        <v>0</v>
      </c>
      <c r="G281" s="11" t="str">
        <f t="shared" si="556"/>
        <v>0</v>
      </c>
      <c r="H281" s="11" t="str">
        <f t="shared" si="556"/>
        <v>0</v>
      </c>
      <c r="I281" s="11" t="str">
        <f t="shared" si="556"/>
        <v>0</v>
      </c>
      <c r="J281" s="11" t="str">
        <f t="shared" si="556"/>
        <v>0</v>
      </c>
      <c r="K281" s="11" t="str">
        <f t="shared" si="556"/>
        <v>0</v>
      </c>
      <c r="L281" s="11" t="str">
        <f t="shared" si="556"/>
        <v>0</v>
      </c>
      <c r="M281" s="11" t="str">
        <f t="shared" si="556"/>
        <v>0</v>
      </c>
      <c r="N281" s="11" t="str">
        <f t="shared" si="556"/>
        <v>0</v>
      </c>
      <c r="O281" s="11" t="str">
        <f t="shared" si="556"/>
        <v>0</v>
      </c>
      <c r="P281" s="11" t="str">
        <f t="shared" si="556"/>
        <v>0</v>
      </c>
      <c r="Q281" s="11" t="str">
        <f t="shared" si="556"/>
        <v>0</v>
      </c>
      <c r="R281" s="11" t="str">
        <f t="shared" si="556"/>
        <v>0</v>
      </c>
      <c r="S281" s="11" t="str">
        <f t="shared" si="556"/>
        <v>0</v>
      </c>
      <c r="T281" s="11" t="str">
        <f t="shared" si="556"/>
        <v>0</v>
      </c>
      <c r="U281" s="11" t="str">
        <f t="shared" si="556"/>
        <v>0</v>
      </c>
      <c r="V281" s="11" t="str">
        <f t="shared" si="556"/>
        <v>0</v>
      </c>
      <c r="W281" s="11" t="str">
        <f t="shared" si="556"/>
        <v>0</v>
      </c>
      <c r="X281" s="11" t="str">
        <f t="shared" si="556"/>
        <v>0</v>
      </c>
      <c r="Y281" s="11" t="str">
        <f t="shared" si="556"/>
        <v>0</v>
      </c>
      <c r="Z281" s="11" t="str">
        <f t="shared" si="556"/>
        <v>0</v>
      </c>
      <c r="AA281" s="11" t="str">
        <f t="shared" si="556"/>
        <v>0</v>
      </c>
      <c r="AB281" s="11" t="str">
        <f t="shared" si="556"/>
        <v>0</v>
      </c>
      <c r="AC281" s="11" t="str">
        <f t="shared" si="556"/>
        <v>0</v>
      </c>
      <c r="AD281" s="11" t="str">
        <f t="shared" si="556"/>
        <v>0</v>
      </c>
      <c r="AE281" s="11" t="str">
        <f t="shared" si="556"/>
        <v>0</v>
      </c>
      <c r="AF281" s="11" t="str">
        <f t="shared" si="556"/>
        <v>0</v>
      </c>
      <c r="AG281" s="11" t="str">
        <f t="shared" si="556"/>
        <v>0</v>
      </c>
      <c r="AH281" s="11" t="str">
        <f t="shared" si="556"/>
        <v>0</v>
      </c>
      <c r="AI281" s="11" t="str">
        <f t="shared" si="556"/>
        <v>0</v>
      </c>
      <c r="AJ281" s="11" t="str">
        <f t="shared" si="556"/>
        <v>0</v>
      </c>
      <c r="AK281" s="11" t="str">
        <f t="shared" si="556"/>
        <v>0</v>
      </c>
      <c r="AL281" s="11" t="str">
        <f t="shared" si="556"/>
        <v>0</v>
      </c>
      <c r="AM281" s="11" t="str">
        <f t="shared" si="556"/>
        <v>0</v>
      </c>
      <c r="AN281" s="11" t="str">
        <f t="shared" si="556"/>
        <v>0</v>
      </c>
      <c r="AO281" s="11" t="str">
        <f t="shared" si="556"/>
        <v>0</v>
      </c>
      <c r="AP281" s="11" t="str">
        <f t="shared" si="556"/>
        <v>0</v>
      </c>
      <c r="AQ281" s="11" t="str">
        <f t="shared" si="556"/>
        <v>0</v>
      </c>
      <c r="AR281" s="11" t="str">
        <f t="shared" si="556"/>
        <v>0</v>
      </c>
      <c r="AS281" s="11" t="str">
        <f t="shared" si="556"/>
        <v>0</v>
      </c>
      <c r="AT281" s="11" t="str">
        <f t="shared" si="556"/>
        <v>0</v>
      </c>
      <c r="AU281" s="11" t="str">
        <f t="shared" si="556"/>
        <v>0</v>
      </c>
      <c r="AV281" s="11" t="str">
        <f t="shared" si="556"/>
        <v>0</v>
      </c>
      <c r="AW281" s="11" t="str">
        <f t="shared" si="556"/>
        <v>0</v>
      </c>
      <c r="AX281" s="11" t="str">
        <f t="shared" si="556"/>
        <v>0</v>
      </c>
      <c r="AY281" s="11" t="str">
        <f t="shared" si="556"/>
        <v>0</v>
      </c>
      <c r="AZ281" s="11" t="str">
        <f t="shared" si="556"/>
        <v>0</v>
      </c>
      <c r="BA281" s="11" t="str">
        <f t="shared" si="556"/>
        <v>0</v>
      </c>
      <c r="BB281" s="11" t="str">
        <f t="shared" si="556"/>
        <v/>
      </c>
      <c r="BC281" s="11" t="str">
        <f t="shared" si="556"/>
        <v/>
      </c>
      <c r="BD281" s="11" t="str">
        <f t="shared" si="556"/>
        <v/>
      </c>
      <c r="BE281" s="11" t="str">
        <f t="shared" si="556"/>
        <v/>
      </c>
      <c r="BF281" s="11" t="str">
        <f t="shared" si="556"/>
        <v/>
      </c>
      <c r="BG281" s="11" t="str">
        <f t="shared" si="556"/>
        <v/>
      </c>
      <c r="BH281" s="11" t="str">
        <f t="shared" si="556"/>
        <v/>
      </c>
      <c r="BI281" s="11" t="str">
        <f t="shared" si="556"/>
        <v/>
      </c>
      <c r="BJ281" s="11" t="str">
        <f t="shared" si="556"/>
        <v/>
      </c>
      <c r="BK281" s="11" t="str">
        <f t="shared" si="556"/>
        <v/>
      </c>
      <c r="BL281" s="11" t="str">
        <f t="shared" si="540"/>
        <v/>
      </c>
      <c r="BM281" s="11" t="str">
        <f t="shared" si="541"/>
        <v/>
      </c>
      <c r="BN281" s="11">
        <f t="shared" si="542"/>
        <v>0</v>
      </c>
      <c r="BO281" s="11" t="b">
        <f t="shared" si="537"/>
        <v>0</v>
      </c>
      <c r="BP281" t="b">
        <f>AND(COUNTIF(ranges!B$2:B$4,'Sample Manifest - ALL TYPES'!G272)=0,NOT(ISBLANK('Sample Manifest - ALL TYPES'!G272)))</f>
        <v>0</v>
      </c>
      <c r="CB281" s="11" t="b">
        <f t="shared" si="543"/>
        <v>0</v>
      </c>
      <c r="CD281" s="54" t="b">
        <f>IF(OR('Sample Manifest - ALL TYPES'!AB272="Custom indexes",'Sample Manifest - ALL TYPES'!AB272="Non-listed commercial indexes"),TRUE,FALSE)</f>
        <v>0</v>
      </c>
      <c r="CE281" s="54"/>
      <c r="CG281" s="62">
        <f>'Sample Manifest - ALL TYPES'!Q272</f>
        <v>0</v>
      </c>
      <c r="CH281" s="61" t="str">
        <f t="shared" ref="CH281:CK281" si="557">SUBSTITUTE(CG281,CH$17,"")</f>
        <v>0</v>
      </c>
      <c r="CI281" s="61" t="str">
        <f t="shared" si="557"/>
        <v>0</v>
      </c>
      <c r="CJ281" s="61" t="str">
        <f t="shared" si="557"/>
        <v>0</v>
      </c>
      <c r="CK281" s="61" t="str">
        <f t="shared" si="557"/>
        <v>0</v>
      </c>
      <c r="CL281" s="61">
        <f t="shared" si="545"/>
        <v>1</v>
      </c>
      <c r="CM281" s="61" t="b">
        <f>AND(NOT(ISBLANK('Sample Manifest - ALL TYPES'!Q272)),NOT(CL281=0))</f>
        <v>0</v>
      </c>
      <c r="CR281" s="11" t="b">
        <f>AND('Sample Manifest - ALL TYPES'!B272="Illumina Library Pool",ISBLANK('Sample Manifest - ALL TYPES'!Z272))</f>
        <v>0</v>
      </c>
    </row>
    <row r="282" spans="1:96" s="11" customFormat="1" x14ac:dyDescent="0.2">
      <c r="A282" s="11">
        <f>'Sample Manifest - ALL TYPES'!C273</f>
        <v>0</v>
      </c>
      <c r="B282" s="11" t="str">
        <f t="shared" ref="B282:BK282" si="558">SUBSTITUTE(A282,B$17,"")</f>
        <v>0</v>
      </c>
      <c r="C282" s="11" t="str">
        <f t="shared" si="558"/>
        <v>0</v>
      </c>
      <c r="D282" s="11" t="str">
        <f t="shared" si="558"/>
        <v>0</v>
      </c>
      <c r="E282" s="11" t="str">
        <f t="shared" si="558"/>
        <v>0</v>
      </c>
      <c r="F282" s="11" t="str">
        <f t="shared" si="558"/>
        <v>0</v>
      </c>
      <c r="G282" s="11" t="str">
        <f t="shared" si="558"/>
        <v>0</v>
      </c>
      <c r="H282" s="11" t="str">
        <f t="shared" si="558"/>
        <v>0</v>
      </c>
      <c r="I282" s="11" t="str">
        <f t="shared" si="558"/>
        <v>0</v>
      </c>
      <c r="J282" s="11" t="str">
        <f t="shared" si="558"/>
        <v>0</v>
      </c>
      <c r="K282" s="11" t="str">
        <f t="shared" si="558"/>
        <v>0</v>
      </c>
      <c r="L282" s="11" t="str">
        <f t="shared" si="558"/>
        <v>0</v>
      </c>
      <c r="M282" s="11" t="str">
        <f t="shared" si="558"/>
        <v>0</v>
      </c>
      <c r="N282" s="11" t="str">
        <f t="shared" si="558"/>
        <v>0</v>
      </c>
      <c r="O282" s="11" t="str">
        <f t="shared" si="558"/>
        <v>0</v>
      </c>
      <c r="P282" s="11" t="str">
        <f t="shared" si="558"/>
        <v>0</v>
      </c>
      <c r="Q282" s="11" t="str">
        <f t="shared" si="558"/>
        <v>0</v>
      </c>
      <c r="R282" s="11" t="str">
        <f t="shared" si="558"/>
        <v>0</v>
      </c>
      <c r="S282" s="11" t="str">
        <f t="shared" si="558"/>
        <v>0</v>
      </c>
      <c r="T282" s="11" t="str">
        <f t="shared" si="558"/>
        <v>0</v>
      </c>
      <c r="U282" s="11" t="str">
        <f t="shared" si="558"/>
        <v>0</v>
      </c>
      <c r="V282" s="11" t="str">
        <f t="shared" si="558"/>
        <v>0</v>
      </c>
      <c r="W282" s="11" t="str">
        <f t="shared" si="558"/>
        <v>0</v>
      </c>
      <c r="X282" s="11" t="str">
        <f t="shared" si="558"/>
        <v>0</v>
      </c>
      <c r="Y282" s="11" t="str">
        <f t="shared" si="558"/>
        <v>0</v>
      </c>
      <c r="Z282" s="11" t="str">
        <f t="shared" si="558"/>
        <v>0</v>
      </c>
      <c r="AA282" s="11" t="str">
        <f t="shared" si="558"/>
        <v>0</v>
      </c>
      <c r="AB282" s="11" t="str">
        <f t="shared" si="558"/>
        <v>0</v>
      </c>
      <c r="AC282" s="11" t="str">
        <f t="shared" si="558"/>
        <v>0</v>
      </c>
      <c r="AD282" s="11" t="str">
        <f t="shared" si="558"/>
        <v>0</v>
      </c>
      <c r="AE282" s="11" t="str">
        <f t="shared" si="558"/>
        <v>0</v>
      </c>
      <c r="AF282" s="11" t="str">
        <f t="shared" si="558"/>
        <v>0</v>
      </c>
      <c r="AG282" s="11" t="str">
        <f t="shared" si="558"/>
        <v>0</v>
      </c>
      <c r="AH282" s="11" t="str">
        <f t="shared" si="558"/>
        <v>0</v>
      </c>
      <c r="AI282" s="11" t="str">
        <f t="shared" si="558"/>
        <v>0</v>
      </c>
      <c r="AJ282" s="11" t="str">
        <f t="shared" si="558"/>
        <v>0</v>
      </c>
      <c r="AK282" s="11" t="str">
        <f t="shared" si="558"/>
        <v>0</v>
      </c>
      <c r="AL282" s="11" t="str">
        <f t="shared" si="558"/>
        <v>0</v>
      </c>
      <c r="AM282" s="11" t="str">
        <f t="shared" si="558"/>
        <v>0</v>
      </c>
      <c r="AN282" s="11" t="str">
        <f t="shared" si="558"/>
        <v>0</v>
      </c>
      <c r="AO282" s="11" t="str">
        <f t="shared" si="558"/>
        <v>0</v>
      </c>
      <c r="AP282" s="11" t="str">
        <f t="shared" si="558"/>
        <v>0</v>
      </c>
      <c r="AQ282" s="11" t="str">
        <f t="shared" si="558"/>
        <v>0</v>
      </c>
      <c r="AR282" s="11" t="str">
        <f t="shared" si="558"/>
        <v>0</v>
      </c>
      <c r="AS282" s="11" t="str">
        <f t="shared" si="558"/>
        <v>0</v>
      </c>
      <c r="AT282" s="11" t="str">
        <f t="shared" si="558"/>
        <v>0</v>
      </c>
      <c r="AU282" s="11" t="str">
        <f t="shared" si="558"/>
        <v>0</v>
      </c>
      <c r="AV282" s="11" t="str">
        <f t="shared" si="558"/>
        <v>0</v>
      </c>
      <c r="AW282" s="11" t="str">
        <f t="shared" si="558"/>
        <v>0</v>
      </c>
      <c r="AX282" s="11" t="str">
        <f t="shared" si="558"/>
        <v>0</v>
      </c>
      <c r="AY282" s="11" t="str">
        <f t="shared" si="558"/>
        <v>0</v>
      </c>
      <c r="AZ282" s="11" t="str">
        <f t="shared" si="558"/>
        <v>0</v>
      </c>
      <c r="BA282" s="11" t="str">
        <f t="shared" si="558"/>
        <v>0</v>
      </c>
      <c r="BB282" s="11" t="str">
        <f t="shared" si="558"/>
        <v/>
      </c>
      <c r="BC282" s="11" t="str">
        <f t="shared" si="558"/>
        <v/>
      </c>
      <c r="BD282" s="11" t="str">
        <f t="shared" si="558"/>
        <v/>
      </c>
      <c r="BE282" s="11" t="str">
        <f t="shared" si="558"/>
        <v/>
      </c>
      <c r="BF282" s="11" t="str">
        <f t="shared" si="558"/>
        <v/>
      </c>
      <c r="BG282" s="11" t="str">
        <f t="shared" si="558"/>
        <v/>
      </c>
      <c r="BH282" s="11" t="str">
        <f t="shared" si="558"/>
        <v/>
      </c>
      <c r="BI282" s="11" t="str">
        <f t="shared" si="558"/>
        <v/>
      </c>
      <c r="BJ282" s="11" t="str">
        <f t="shared" si="558"/>
        <v/>
      </c>
      <c r="BK282" s="11" t="str">
        <f t="shared" si="558"/>
        <v/>
      </c>
      <c r="BL282" s="11" t="str">
        <f t="shared" si="540"/>
        <v/>
      </c>
      <c r="BM282" s="11" t="str">
        <f t="shared" si="541"/>
        <v/>
      </c>
      <c r="BN282" s="11">
        <f t="shared" si="542"/>
        <v>0</v>
      </c>
      <c r="BO282" s="11" t="b">
        <f t="shared" si="537"/>
        <v>0</v>
      </c>
      <c r="BP282" t="b">
        <f>AND(COUNTIF(ranges!B$2:B$4,'Sample Manifest - ALL TYPES'!G273)=0,NOT(ISBLANK('Sample Manifest - ALL TYPES'!G273)))</f>
        <v>0</v>
      </c>
      <c r="CB282" s="11" t="b">
        <f t="shared" si="543"/>
        <v>0</v>
      </c>
      <c r="CD282" s="54" t="b">
        <f>IF(OR('Sample Manifest - ALL TYPES'!AB273="Custom indexes",'Sample Manifest - ALL TYPES'!AB273="Non-listed commercial indexes"),TRUE,FALSE)</f>
        <v>0</v>
      </c>
      <c r="CE282" s="54"/>
      <c r="CG282" s="62">
        <f>'Sample Manifest - ALL TYPES'!Q273</f>
        <v>0</v>
      </c>
      <c r="CH282" s="61" t="str">
        <f t="shared" ref="CH282:CK282" si="559">SUBSTITUTE(CG282,CH$17,"")</f>
        <v>0</v>
      </c>
      <c r="CI282" s="61" t="str">
        <f t="shared" si="559"/>
        <v>0</v>
      </c>
      <c r="CJ282" s="61" t="str">
        <f t="shared" si="559"/>
        <v>0</v>
      </c>
      <c r="CK282" s="61" t="str">
        <f t="shared" si="559"/>
        <v>0</v>
      </c>
      <c r="CL282" s="61">
        <f t="shared" si="545"/>
        <v>1</v>
      </c>
      <c r="CM282" s="61" t="b">
        <f>AND(NOT(ISBLANK('Sample Manifest - ALL TYPES'!Q273)),NOT(CL282=0))</f>
        <v>0</v>
      </c>
      <c r="CR282" s="11" t="b">
        <f>AND('Sample Manifest - ALL TYPES'!B273="Illumina Library Pool",ISBLANK('Sample Manifest - ALL TYPES'!Z273))</f>
        <v>0</v>
      </c>
    </row>
    <row r="283" spans="1:96" s="11" customFormat="1" x14ac:dyDescent="0.2">
      <c r="A283" s="11">
        <f>'Sample Manifest - ALL TYPES'!C274</f>
        <v>0</v>
      </c>
      <c r="B283" s="11" t="str">
        <f t="shared" ref="B283:BK283" si="560">SUBSTITUTE(A283,B$17,"")</f>
        <v>0</v>
      </c>
      <c r="C283" s="11" t="str">
        <f t="shared" si="560"/>
        <v>0</v>
      </c>
      <c r="D283" s="11" t="str">
        <f t="shared" si="560"/>
        <v>0</v>
      </c>
      <c r="E283" s="11" t="str">
        <f t="shared" si="560"/>
        <v>0</v>
      </c>
      <c r="F283" s="11" t="str">
        <f t="shared" si="560"/>
        <v>0</v>
      </c>
      <c r="G283" s="11" t="str">
        <f t="shared" si="560"/>
        <v>0</v>
      </c>
      <c r="H283" s="11" t="str">
        <f t="shared" si="560"/>
        <v>0</v>
      </c>
      <c r="I283" s="11" t="str">
        <f t="shared" si="560"/>
        <v>0</v>
      </c>
      <c r="J283" s="11" t="str">
        <f t="shared" si="560"/>
        <v>0</v>
      </c>
      <c r="K283" s="11" t="str">
        <f t="shared" si="560"/>
        <v>0</v>
      </c>
      <c r="L283" s="11" t="str">
        <f t="shared" si="560"/>
        <v>0</v>
      </c>
      <c r="M283" s="11" t="str">
        <f t="shared" si="560"/>
        <v>0</v>
      </c>
      <c r="N283" s="11" t="str">
        <f t="shared" si="560"/>
        <v>0</v>
      </c>
      <c r="O283" s="11" t="str">
        <f t="shared" si="560"/>
        <v>0</v>
      </c>
      <c r="P283" s="11" t="str">
        <f t="shared" si="560"/>
        <v>0</v>
      </c>
      <c r="Q283" s="11" t="str">
        <f t="shared" si="560"/>
        <v>0</v>
      </c>
      <c r="R283" s="11" t="str">
        <f t="shared" si="560"/>
        <v>0</v>
      </c>
      <c r="S283" s="11" t="str">
        <f t="shared" si="560"/>
        <v>0</v>
      </c>
      <c r="T283" s="11" t="str">
        <f t="shared" si="560"/>
        <v>0</v>
      </c>
      <c r="U283" s="11" t="str">
        <f t="shared" si="560"/>
        <v>0</v>
      </c>
      <c r="V283" s="11" t="str">
        <f t="shared" si="560"/>
        <v>0</v>
      </c>
      <c r="W283" s="11" t="str">
        <f t="shared" si="560"/>
        <v>0</v>
      </c>
      <c r="X283" s="11" t="str">
        <f t="shared" si="560"/>
        <v>0</v>
      </c>
      <c r="Y283" s="11" t="str">
        <f t="shared" si="560"/>
        <v>0</v>
      </c>
      <c r="Z283" s="11" t="str">
        <f t="shared" si="560"/>
        <v>0</v>
      </c>
      <c r="AA283" s="11" t="str">
        <f t="shared" si="560"/>
        <v>0</v>
      </c>
      <c r="AB283" s="11" t="str">
        <f t="shared" si="560"/>
        <v>0</v>
      </c>
      <c r="AC283" s="11" t="str">
        <f t="shared" si="560"/>
        <v>0</v>
      </c>
      <c r="AD283" s="11" t="str">
        <f t="shared" si="560"/>
        <v>0</v>
      </c>
      <c r="AE283" s="11" t="str">
        <f t="shared" si="560"/>
        <v>0</v>
      </c>
      <c r="AF283" s="11" t="str">
        <f t="shared" si="560"/>
        <v>0</v>
      </c>
      <c r="AG283" s="11" t="str">
        <f t="shared" si="560"/>
        <v>0</v>
      </c>
      <c r="AH283" s="11" t="str">
        <f t="shared" si="560"/>
        <v>0</v>
      </c>
      <c r="AI283" s="11" t="str">
        <f t="shared" si="560"/>
        <v>0</v>
      </c>
      <c r="AJ283" s="11" t="str">
        <f t="shared" si="560"/>
        <v>0</v>
      </c>
      <c r="AK283" s="11" t="str">
        <f t="shared" si="560"/>
        <v>0</v>
      </c>
      <c r="AL283" s="11" t="str">
        <f t="shared" si="560"/>
        <v>0</v>
      </c>
      <c r="AM283" s="11" t="str">
        <f t="shared" si="560"/>
        <v>0</v>
      </c>
      <c r="AN283" s="11" t="str">
        <f t="shared" si="560"/>
        <v>0</v>
      </c>
      <c r="AO283" s="11" t="str">
        <f t="shared" si="560"/>
        <v>0</v>
      </c>
      <c r="AP283" s="11" t="str">
        <f t="shared" si="560"/>
        <v>0</v>
      </c>
      <c r="AQ283" s="11" t="str">
        <f t="shared" si="560"/>
        <v>0</v>
      </c>
      <c r="AR283" s="11" t="str">
        <f t="shared" si="560"/>
        <v>0</v>
      </c>
      <c r="AS283" s="11" t="str">
        <f t="shared" si="560"/>
        <v>0</v>
      </c>
      <c r="AT283" s="11" t="str">
        <f t="shared" si="560"/>
        <v>0</v>
      </c>
      <c r="AU283" s="11" t="str">
        <f t="shared" si="560"/>
        <v>0</v>
      </c>
      <c r="AV283" s="11" t="str">
        <f t="shared" si="560"/>
        <v>0</v>
      </c>
      <c r="AW283" s="11" t="str">
        <f t="shared" si="560"/>
        <v>0</v>
      </c>
      <c r="AX283" s="11" t="str">
        <f t="shared" si="560"/>
        <v>0</v>
      </c>
      <c r="AY283" s="11" t="str">
        <f t="shared" si="560"/>
        <v>0</v>
      </c>
      <c r="AZ283" s="11" t="str">
        <f t="shared" si="560"/>
        <v>0</v>
      </c>
      <c r="BA283" s="11" t="str">
        <f t="shared" si="560"/>
        <v>0</v>
      </c>
      <c r="BB283" s="11" t="str">
        <f t="shared" si="560"/>
        <v/>
      </c>
      <c r="BC283" s="11" t="str">
        <f t="shared" si="560"/>
        <v/>
      </c>
      <c r="BD283" s="11" t="str">
        <f t="shared" si="560"/>
        <v/>
      </c>
      <c r="BE283" s="11" t="str">
        <f t="shared" si="560"/>
        <v/>
      </c>
      <c r="BF283" s="11" t="str">
        <f t="shared" si="560"/>
        <v/>
      </c>
      <c r="BG283" s="11" t="str">
        <f t="shared" si="560"/>
        <v/>
      </c>
      <c r="BH283" s="11" t="str">
        <f t="shared" si="560"/>
        <v/>
      </c>
      <c r="BI283" s="11" t="str">
        <f t="shared" si="560"/>
        <v/>
      </c>
      <c r="BJ283" s="11" t="str">
        <f t="shared" si="560"/>
        <v/>
      </c>
      <c r="BK283" s="11" t="str">
        <f t="shared" si="560"/>
        <v/>
      </c>
      <c r="BL283" s="11" t="str">
        <f t="shared" si="540"/>
        <v/>
      </c>
      <c r="BM283" s="11" t="str">
        <f t="shared" si="541"/>
        <v/>
      </c>
      <c r="BN283" s="11">
        <f t="shared" si="542"/>
        <v>0</v>
      </c>
      <c r="BO283" s="11" t="b">
        <f t="shared" si="537"/>
        <v>0</v>
      </c>
      <c r="BP283" t="b">
        <f>AND(COUNTIF(ranges!B$2:B$4,'Sample Manifest - ALL TYPES'!G274)=0,NOT(ISBLANK('Sample Manifest - ALL TYPES'!G274)))</f>
        <v>0</v>
      </c>
      <c r="CB283" s="11" t="b">
        <f t="shared" si="543"/>
        <v>0</v>
      </c>
      <c r="CD283" s="54" t="b">
        <f>IF(OR('Sample Manifest - ALL TYPES'!AB274="Custom indexes",'Sample Manifest - ALL TYPES'!AB274="Non-listed commercial indexes"),TRUE,FALSE)</f>
        <v>0</v>
      </c>
      <c r="CE283" s="54"/>
      <c r="CG283" s="62">
        <f>'Sample Manifest - ALL TYPES'!Q274</f>
        <v>0</v>
      </c>
      <c r="CH283" s="61" t="str">
        <f t="shared" ref="CH283:CK283" si="561">SUBSTITUTE(CG283,CH$17,"")</f>
        <v>0</v>
      </c>
      <c r="CI283" s="61" t="str">
        <f t="shared" si="561"/>
        <v>0</v>
      </c>
      <c r="CJ283" s="61" t="str">
        <f t="shared" si="561"/>
        <v>0</v>
      </c>
      <c r="CK283" s="61" t="str">
        <f t="shared" si="561"/>
        <v>0</v>
      </c>
      <c r="CL283" s="61">
        <f t="shared" si="545"/>
        <v>1</v>
      </c>
      <c r="CM283" s="61" t="b">
        <f>AND(NOT(ISBLANK('Sample Manifest - ALL TYPES'!Q274)),NOT(CL283=0))</f>
        <v>0</v>
      </c>
      <c r="CR283" s="11" t="b">
        <f>AND('Sample Manifest - ALL TYPES'!B274="Illumina Library Pool",ISBLANK('Sample Manifest - ALL TYPES'!Z274))</f>
        <v>0</v>
      </c>
    </row>
    <row r="284" spans="1:96" s="11" customFormat="1" x14ac:dyDescent="0.2">
      <c r="A284" s="11">
        <f>'Sample Manifest - ALL TYPES'!C275</f>
        <v>0</v>
      </c>
      <c r="B284" s="11" t="str">
        <f t="shared" ref="B284:BK284" si="562">SUBSTITUTE(A284,B$17,"")</f>
        <v>0</v>
      </c>
      <c r="C284" s="11" t="str">
        <f t="shared" si="562"/>
        <v>0</v>
      </c>
      <c r="D284" s="11" t="str">
        <f t="shared" si="562"/>
        <v>0</v>
      </c>
      <c r="E284" s="11" t="str">
        <f t="shared" si="562"/>
        <v>0</v>
      </c>
      <c r="F284" s="11" t="str">
        <f t="shared" si="562"/>
        <v>0</v>
      </c>
      <c r="G284" s="11" t="str">
        <f t="shared" si="562"/>
        <v>0</v>
      </c>
      <c r="H284" s="11" t="str">
        <f t="shared" si="562"/>
        <v>0</v>
      </c>
      <c r="I284" s="11" t="str">
        <f t="shared" si="562"/>
        <v>0</v>
      </c>
      <c r="J284" s="11" t="str">
        <f t="shared" si="562"/>
        <v>0</v>
      </c>
      <c r="K284" s="11" t="str">
        <f t="shared" si="562"/>
        <v>0</v>
      </c>
      <c r="L284" s="11" t="str">
        <f t="shared" si="562"/>
        <v>0</v>
      </c>
      <c r="M284" s="11" t="str">
        <f t="shared" si="562"/>
        <v>0</v>
      </c>
      <c r="N284" s="11" t="str">
        <f t="shared" si="562"/>
        <v>0</v>
      </c>
      <c r="O284" s="11" t="str">
        <f t="shared" si="562"/>
        <v>0</v>
      </c>
      <c r="P284" s="11" t="str">
        <f t="shared" si="562"/>
        <v>0</v>
      </c>
      <c r="Q284" s="11" t="str">
        <f t="shared" si="562"/>
        <v>0</v>
      </c>
      <c r="R284" s="11" t="str">
        <f t="shared" si="562"/>
        <v>0</v>
      </c>
      <c r="S284" s="11" t="str">
        <f t="shared" si="562"/>
        <v>0</v>
      </c>
      <c r="T284" s="11" t="str">
        <f t="shared" si="562"/>
        <v>0</v>
      </c>
      <c r="U284" s="11" t="str">
        <f t="shared" si="562"/>
        <v>0</v>
      </c>
      <c r="V284" s="11" t="str">
        <f t="shared" si="562"/>
        <v>0</v>
      </c>
      <c r="W284" s="11" t="str">
        <f t="shared" si="562"/>
        <v>0</v>
      </c>
      <c r="X284" s="11" t="str">
        <f t="shared" si="562"/>
        <v>0</v>
      </c>
      <c r="Y284" s="11" t="str">
        <f t="shared" si="562"/>
        <v>0</v>
      </c>
      <c r="Z284" s="11" t="str">
        <f t="shared" si="562"/>
        <v>0</v>
      </c>
      <c r="AA284" s="11" t="str">
        <f t="shared" si="562"/>
        <v>0</v>
      </c>
      <c r="AB284" s="11" t="str">
        <f t="shared" si="562"/>
        <v>0</v>
      </c>
      <c r="AC284" s="11" t="str">
        <f t="shared" si="562"/>
        <v>0</v>
      </c>
      <c r="AD284" s="11" t="str">
        <f t="shared" si="562"/>
        <v>0</v>
      </c>
      <c r="AE284" s="11" t="str">
        <f t="shared" si="562"/>
        <v>0</v>
      </c>
      <c r="AF284" s="11" t="str">
        <f t="shared" si="562"/>
        <v>0</v>
      </c>
      <c r="AG284" s="11" t="str">
        <f t="shared" si="562"/>
        <v>0</v>
      </c>
      <c r="AH284" s="11" t="str">
        <f t="shared" si="562"/>
        <v>0</v>
      </c>
      <c r="AI284" s="11" t="str">
        <f t="shared" si="562"/>
        <v>0</v>
      </c>
      <c r="AJ284" s="11" t="str">
        <f t="shared" si="562"/>
        <v>0</v>
      </c>
      <c r="AK284" s="11" t="str">
        <f t="shared" si="562"/>
        <v>0</v>
      </c>
      <c r="AL284" s="11" t="str">
        <f t="shared" si="562"/>
        <v>0</v>
      </c>
      <c r="AM284" s="11" t="str">
        <f t="shared" si="562"/>
        <v>0</v>
      </c>
      <c r="AN284" s="11" t="str">
        <f t="shared" si="562"/>
        <v>0</v>
      </c>
      <c r="AO284" s="11" t="str">
        <f t="shared" si="562"/>
        <v>0</v>
      </c>
      <c r="AP284" s="11" t="str">
        <f t="shared" si="562"/>
        <v>0</v>
      </c>
      <c r="AQ284" s="11" t="str">
        <f t="shared" si="562"/>
        <v>0</v>
      </c>
      <c r="AR284" s="11" t="str">
        <f t="shared" si="562"/>
        <v>0</v>
      </c>
      <c r="AS284" s="11" t="str">
        <f t="shared" si="562"/>
        <v>0</v>
      </c>
      <c r="AT284" s="11" t="str">
        <f t="shared" si="562"/>
        <v>0</v>
      </c>
      <c r="AU284" s="11" t="str">
        <f t="shared" si="562"/>
        <v>0</v>
      </c>
      <c r="AV284" s="11" t="str">
        <f t="shared" si="562"/>
        <v>0</v>
      </c>
      <c r="AW284" s="11" t="str">
        <f t="shared" si="562"/>
        <v>0</v>
      </c>
      <c r="AX284" s="11" t="str">
        <f t="shared" si="562"/>
        <v>0</v>
      </c>
      <c r="AY284" s="11" t="str">
        <f t="shared" si="562"/>
        <v>0</v>
      </c>
      <c r="AZ284" s="11" t="str">
        <f t="shared" si="562"/>
        <v>0</v>
      </c>
      <c r="BA284" s="11" t="str">
        <f t="shared" si="562"/>
        <v>0</v>
      </c>
      <c r="BB284" s="11" t="str">
        <f t="shared" si="562"/>
        <v/>
      </c>
      <c r="BC284" s="11" t="str">
        <f t="shared" si="562"/>
        <v/>
      </c>
      <c r="BD284" s="11" t="str">
        <f t="shared" si="562"/>
        <v/>
      </c>
      <c r="BE284" s="11" t="str">
        <f t="shared" si="562"/>
        <v/>
      </c>
      <c r="BF284" s="11" t="str">
        <f t="shared" si="562"/>
        <v/>
      </c>
      <c r="BG284" s="11" t="str">
        <f t="shared" si="562"/>
        <v/>
      </c>
      <c r="BH284" s="11" t="str">
        <f t="shared" si="562"/>
        <v/>
      </c>
      <c r="BI284" s="11" t="str">
        <f t="shared" si="562"/>
        <v/>
      </c>
      <c r="BJ284" s="11" t="str">
        <f t="shared" si="562"/>
        <v/>
      </c>
      <c r="BK284" s="11" t="str">
        <f t="shared" si="562"/>
        <v/>
      </c>
      <c r="BL284" s="11" t="str">
        <f t="shared" si="540"/>
        <v/>
      </c>
      <c r="BM284" s="11" t="str">
        <f t="shared" si="541"/>
        <v/>
      </c>
      <c r="BN284" s="11">
        <f t="shared" si="542"/>
        <v>0</v>
      </c>
      <c r="BO284" s="11" t="b">
        <f t="shared" si="537"/>
        <v>0</v>
      </c>
      <c r="BP284" t="b">
        <f>AND(COUNTIF(ranges!B$2:B$4,'Sample Manifest - ALL TYPES'!G275)=0,NOT(ISBLANK('Sample Manifest - ALL TYPES'!G275)))</f>
        <v>0</v>
      </c>
      <c r="CB284" s="11" t="b">
        <f t="shared" si="543"/>
        <v>0</v>
      </c>
      <c r="CD284" s="54" t="b">
        <f>IF(OR('Sample Manifest - ALL TYPES'!AB275="Custom indexes",'Sample Manifest - ALL TYPES'!AB275="Non-listed commercial indexes"),TRUE,FALSE)</f>
        <v>0</v>
      </c>
      <c r="CE284" s="54"/>
      <c r="CG284" s="62">
        <f>'Sample Manifest - ALL TYPES'!Q275</f>
        <v>0</v>
      </c>
      <c r="CH284" s="61" t="str">
        <f t="shared" ref="CH284:CK284" si="563">SUBSTITUTE(CG284,CH$17,"")</f>
        <v>0</v>
      </c>
      <c r="CI284" s="61" t="str">
        <f t="shared" si="563"/>
        <v>0</v>
      </c>
      <c r="CJ284" s="61" t="str">
        <f t="shared" si="563"/>
        <v>0</v>
      </c>
      <c r="CK284" s="61" t="str">
        <f t="shared" si="563"/>
        <v>0</v>
      </c>
      <c r="CL284" s="61">
        <f t="shared" si="545"/>
        <v>1</v>
      </c>
      <c r="CM284" s="61" t="b">
        <f>AND(NOT(ISBLANK('Sample Manifest - ALL TYPES'!Q275)),NOT(CL284=0))</f>
        <v>0</v>
      </c>
      <c r="CR284" s="11" t="b">
        <f>AND('Sample Manifest - ALL TYPES'!B275="Illumina Library Pool",ISBLANK('Sample Manifest - ALL TYPES'!Z275))</f>
        <v>0</v>
      </c>
    </row>
    <row r="285" spans="1:96" s="11" customFormat="1" x14ac:dyDescent="0.2">
      <c r="A285" s="11">
        <f>'Sample Manifest - ALL TYPES'!C276</f>
        <v>0</v>
      </c>
      <c r="B285" s="11" t="str">
        <f t="shared" ref="B285:BK285" si="564">SUBSTITUTE(A285,B$17,"")</f>
        <v>0</v>
      </c>
      <c r="C285" s="11" t="str">
        <f t="shared" si="564"/>
        <v>0</v>
      </c>
      <c r="D285" s="11" t="str">
        <f t="shared" si="564"/>
        <v>0</v>
      </c>
      <c r="E285" s="11" t="str">
        <f t="shared" si="564"/>
        <v>0</v>
      </c>
      <c r="F285" s="11" t="str">
        <f t="shared" si="564"/>
        <v>0</v>
      </c>
      <c r="G285" s="11" t="str">
        <f t="shared" si="564"/>
        <v>0</v>
      </c>
      <c r="H285" s="11" t="str">
        <f t="shared" si="564"/>
        <v>0</v>
      </c>
      <c r="I285" s="11" t="str">
        <f t="shared" si="564"/>
        <v>0</v>
      </c>
      <c r="J285" s="11" t="str">
        <f t="shared" si="564"/>
        <v>0</v>
      </c>
      <c r="K285" s="11" t="str">
        <f t="shared" si="564"/>
        <v>0</v>
      </c>
      <c r="L285" s="11" t="str">
        <f t="shared" si="564"/>
        <v>0</v>
      </c>
      <c r="M285" s="11" t="str">
        <f t="shared" si="564"/>
        <v>0</v>
      </c>
      <c r="N285" s="11" t="str">
        <f t="shared" si="564"/>
        <v>0</v>
      </c>
      <c r="O285" s="11" t="str">
        <f t="shared" si="564"/>
        <v>0</v>
      </c>
      <c r="P285" s="11" t="str">
        <f t="shared" si="564"/>
        <v>0</v>
      </c>
      <c r="Q285" s="11" t="str">
        <f t="shared" si="564"/>
        <v>0</v>
      </c>
      <c r="R285" s="11" t="str">
        <f t="shared" si="564"/>
        <v>0</v>
      </c>
      <c r="S285" s="11" t="str">
        <f t="shared" si="564"/>
        <v>0</v>
      </c>
      <c r="T285" s="11" t="str">
        <f t="shared" si="564"/>
        <v>0</v>
      </c>
      <c r="U285" s="11" t="str">
        <f t="shared" si="564"/>
        <v>0</v>
      </c>
      <c r="V285" s="11" t="str">
        <f t="shared" si="564"/>
        <v>0</v>
      </c>
      <c r="W285" s="11" t="str">
        <f t="shared" si="564"/>
        <v>0</v>
      </c>
      <c r="X285" s="11" t="str">
        <f t="shared" si="564"/>
        <v>0</v>
      </c>
      <c r="Y285" s="11" t="str">
        <f t="shared" si="564"/>
        <v>0</v>
      </c>
      <c r="Z285" s="11" t="str">
        <f t="shared" si="564"/>
        <v>0</v>
      </c>
      <c r="AA285" s="11" t="str">
        <f t="shared" si="564"/>
        <v>0</v>
      </c>
      <c r="AB285" s="11" t="str">
        <f t="shared" si="564"/>
        <v>0</v>
      </c>
      <c r="AC285" s="11" t="str">
        <f t="shared" si="564"/>
        <v>0</v>
      </c>
      <c r="AD285" s="11" t="str">
        <f t="shared" si="564"/>
        <v>0</v>
      </c>
      <c r="AE285" s="11" t="str">
        <f t="shared" si="564"/>
        <v>0</v>
      </c>
      <c r="AF285" s="11" t="str">
        <f t="shared" si="564"/>
        <v>0</v>
      </c>
      <c r="AG285" s="11" t="str">
        <f t="shared" si="564"/>
        <v>0</v>
      </c>
      <c r="AH285" s="11" t="str">
        <f t="shared" si="564"/>
        <v>0</v>
      </c>
      <c r="AI285" s="11" t="str">
        <f t="shared" si="564"/>
        <v>0</v>
      </c>
      <c r="AJ285" s="11" t="str">
        <f t="shared" si="564"/>
        <v>0</v>
      </c>
      <c r="AK285" s="11" t="str">
        <f t="shared" si="564"/>
        <v>0</v>
      </c>
      <c r="AL285" s="11" t="str">
        <f t="shared" si="564"/>
        <v>0</v>
      </c>
      <c r="AM285" s="11" t="str">
        <f t="shared" si="564"/>
        <v>0</v>
      </c>
      <c r="AN285" s="11" t="str">
        <f t="shared" si="564"/>
        <v>0</v>
      </c>
      <c r="AO285" s="11" t="str">
        <f t="shared" si="564"/>
        <v>0</v>
      </c>
      <c r="AP285" s="11" t="str">
        <f t="shared" si="564"/>
        <v>0</v>
      </c>
      <c r="AQ285" s="11" t="str">
        <f t="shared" si="564"/>
        <v>0</v>
      </c>
      <c r="AR285" s="11" t="str">
        <f t="shared" si="564"/>
        <v>0</v>
      </c>
      <c r="AS285" s="11" t="str">
        <f t="shared" si="564"/>
        <v>0</v>
      </c>
      <c r="AT285" s="11" t="str">
        <f t="shared" si="564"/>
        <v>0</v>
      </c>
      <c r="AU285" s="11" t="str">
        <f t="shared" si="564"/>
        <v>0</v>
      </c>
      <c r="AV285" s="11" t="str">
        <f t="shared" si="564"/>
        <v>0</v>
      </c>
      <c r="AW285" s="11" t="str">
        <f t="shared" si="564"/>
        <v>0</v>
      </c>
      <c r="AX285" s="11" t="str">
        <f t="shared" si="564"/>
        <v>0</v>
      </c>
      <c r="AY285" s="11" t="str">
        <f t="shared" si="564"/>
        <v>0</v>
      </c>
      <c r="AZ285" s="11" t="str">
        <f t="shared" si="564"/>
        <v>0</v>
      </c>
      <c r="BA285" s="11" t="str">
        <f t="shared" si="564"/>
        <v>0</v>
      </c>
      <c r="BB285" s="11" t="str">
        <f t="shared" si="564"/>
        <v/>
      </c>
      <c r="BC285" s="11" t="str">
        <f t="shared" si="564"/>
        <v/>
      </c>
      <c r="BD285" s="11" t="str">
        <f t="shared" si="564"/>
        <v/>
      </c>
      <c r="BE285" s="11" t="str">
        <f t="shared" si="564"/>
        <v/>
      </c>
      <c r="BF285" s="11" t="str">
        <f t="shared" si="564"/>
        <v/>
      </c>
      <c r="BG285" s="11" t="str">
        <f t="shared" si="564"/>
        <v/>
      </c>
      <c r="BH285" s="11" t="str">
        <f t="shared" si="564"/>
        <v/>
      </c>
      <c r="BI285" s="11" t="str">
        <f t="shared" si="564"/>
        <v/>
      </c>
      <c r="BJ285" s="11" t="str">
        <f t="shared" si="564"/>
        <v/>
      </c>
      <c r="BK285" s="11" t="str">
        <f t="shared" si="564"/>
        <v/>
      </c>
      <c r="BL285" s="11" t="str">
        <f t="shared" si="540"/>
        <v/>
      </c>
      <c r="BM285" s="11" t="str">
        <f t="shared" si="541"/>
        <v/>
      </c>
      <c r="BN285" s="11">
        <f t="shared" si="542"/>
        <v>0</v>
      </c>
      <c r="BO285" s="11" t="b">
        <f t="shared" si="537"/>
        <v>0</v>
      </c>
      <c r="BP285" t="b">
        <f>AND(COUNTIF(ranges!B$2:B$4,'Sample Manifest - ALL TYPES'!G276)=0,NOT(ISBLANK('Sample Manifest - ALL TYPES'!G276)))</f>
        <v>0</v>
      </c>
      <c r="CB285" s="11" t="b">
        <f t="shared" si="543"/>
        <v>0</v>
      </c>
      <c r="CD285" s="54" t="b">
        <f>IF(OR('Sample Manifest - ALL TYPES'!AB276="Custom indexes",'Sample Manifest - ALL TYPES'!AB276="Non-listed commercial indexes"),TRUE,FALSE)</f>
        <v>0</v>
      </c>
      <c r="CE285" s="54"/>
      <c r="CG285" s="62">
        <f>'Sample Manifest - ALL TYPES'!Q276</f>
        <v>0</v>
      </c>
      <c r="CH285" s="61" t="str">
        <f t="shared" ref="CH285:CK285" si="565">SUBSTITUTE(CG285,CH$17,"")</f>
        <v>0</v>
      </c>
      <c r="CI285" s="61" t="str">
        <f t="shared" si="565"/>
        <v>0</v>
      </c>
      <c r="CJ285" s="61" t="str">
        <f t="shared" si="565"/>
        <v>0</v>
      </c>
      <c r="CK285" s="61" t="str">
        <f t="shared" si="565"/>
        <v>0</v>
      </c>
      <c r="CL285" s="61">
        <f t="shared" si="545"/>
        <v>1</v>
      </c>
      <c r="CM285" s="61" t="b">
        <f>AND(NOT(ISBLANK('Sample Manifest - ALL TYPES'!Q276)),NOT(CL285=0))</f>
        <v>0</v>
      </c>
      <c r="CR285" s="11" t="b">
        <f>AND('Sample Manifest - ALL TYPES'!B276="Illumina Library Pool",ISBLANK('Sample Manifest - ALL TYPES'!Z276))</f>
        <v>0</v>
      </c>
    </row>
    <row r="286" spans="1:96" s="11" customFormat="1" x14ac:dyDescent="0.2">
      <c r="A286" s="11">
        <f>'Sample Manifest - ALL TYPES'!C277</f>
        <v>0</v>
      </c>
      <c r="B286" s="11" t="str">
        <f t="shared" ref="B286:BK286" si="566">SUBSTITUTE(A286,B$17,"")</f>
        <v>0</v>
      </c>
      <c r="C286" s="11" t="str">
        <f t="shared" si="566"/>
        <v>0</v>
      </c>
      <c r="D286" s="11" t="str">
        <f t="shared" si="566"/>
        <v>0</v>
      </c>
      <c r="E286" s="11" t="str">
        <f t="shared" si="566"/>
        <v>0</v>
      </c>
      <c r="F286" s="11" t="str">
        <f t="shared" si="566"/>
        <v>0</v>
      </c>
      <c r="G286" s="11" t="str">
        <f t="shared" si="566"/>
        <v>0</v>
      </c>
      <c r="H286" s="11" t="str">
        <f t="shared" si="566"/>
        <v>0</v>
      </c>
      <c r="I286" s="11" t="str">
        <f t="shared" si="566"/>
        <v>0</v>
      </c>
      <c r="J286" s="11" t="str">
        <f t="shared" si="566"/>
        <v>0</v>
      </c>
      <c r="K286" s="11" t="str">
        <f t="shared" si="566"/>
        <v>0</v>
      </c>
      <c r="L286" s="11" t="str">
        <f t="shared" si="566"/>
        <v>0</v>
      </c>
      <c r="M286" s="11" t="str">
        <f t="shared" si="566"/>
        <v>0</v>
      </c>
      <c r="N286" s="11" t="str">
        <f t="shared" si="566"/>
        <v>0</v>
      </c>
      <c r="O286" s="11" t="str">
        <f t="shared" si="566"/>
        <v>0</v>
      </c>
      <c r="P286" s="11" t="str">
        <f t="shared" si="566"/>
        <v>0</v>
      </c>
      <c r="Q286" s="11" t="str">
        <f t="shared" si="566"/>
        <v>0</v>
      </c>
      <c r="R286" s="11" t="str">
        <f t="shared" si="566"/>
        <v>0</v>
      </c>
      <c r="S286" s="11" t="str">
        <f t="shared" si="566"/>
        <v>0</v>
      </c>
      <c r="T286" s="11" t="str">
        <f t="shared" si="566"/>
        <v>0</v>
      </c>
      <c r="U286" s="11" t="str">
        <f t="shared" si="566"/>
        <v>0</v>
      </c>
      <c r="V286" s="11" t="str">
        <f t="shared" si="566"/>
        <v>0</v>
      </c>
      <c r="W286" s="11" t="str">
        <f t="shared" si="566"/>
        <v>0</v>
      </c>
      <c r="X286" s="11" t="str">
        <f t="shared" si="566"/>
        <v>0</v>
      </c>
      <c r="Y286" s="11" t="str">
        <f t="shared" si="566"/>
        <v>0</v>
      </c>
      <c r="Z286" s="11" t="str">
        <f t="shared" si="566"/>
        <v>0</v>
      </c>
      <c r="AA286" s="11" t="str">
        <f t="shared" si="566"/>
        <v>0</v>
      </c>
      <c r="AB286" s="11" t="str">
        <f t="shared" si="566"/>
        <v>0</v>
      </c>
      <c r="AC286" s="11" t="str">
        <f t="shared" si="566"/>
        <v>0</v>
      </c>
      <c r="AD286" s="11" t="str">
        <f t="shared" si="566"/>
        <v>0</v>
      </c>
      <c r="AE286" s="11" t="str">
        <f t="shared" si="566"/>
        <v>0</v>
      </c>
      <c r="AF286" s="11" t="str">
        <f t="shared" si="566"/>
        <v>0</v>
      </c>
      <c r="AG286" s="11" t="str">
        <f t="shared" si="566"/>
        <v>0</v>
      </c>
      <c r="AH286" s="11" t="str">
        <f t="shared" si="566"/>
        <v>0</v>
      </c>
      <c r="AI286" s="11" t="str">
        <f t="shared" si="566"/>
        <v>0</v>
      </c>
      <c r="AJ286" s="11" t="str">
        <f t="shared" si="566"/>
        <v>0</v>
      </c>
      <c r="AK286" s="11" t="str">
        <f t="shared" si="566"/>
        <v>0</v>
      </c>
      <c r="AL286" s="11" t="str">
        <f t="shared" si="566"/>
        <v>0</v>
      </c>
      <c r="AM286" s="11" t="str">
        <f t="shared" si="566"/>
        <v>0</v>
      </c>
      <c r="AN286" s="11" t="str">
        <f t="shared" si="566"/>
        <v>0</v>
      </c>
      <c r="AO286" s="11" t="str">
        <f t="shared" si="566"/>
        <v>0</v>
      </c>
      <c r="AP286" s="11" t="str">
        <f t="shared" si="566"/>
        <v>0</v>
      </c>
      <c r="AQ286" s="11" t="str">
        <f t="shared" si="566"/>
        <v>0</v>
      </c>
      <c r="AR286" s="11" t="str">
        <f t="shared" si="566"/>
        <v>0</v>
      </c>
      <c r="AS286" s="11" t="str">
        <f t="shared" si="566"/>
        <v>0</v>
      </c>
      <c r="AT286" s="11" t="str">
        <f t="shared" si="566"/>
        <v>0</v>
      </c>
      <c r="AU286" s="11" t="str">
        <f t="shared" si="566"/>
        <v>0</v>
      </c>
      <c r="AV286" s="11" t="str">
        <f t="shared" si="566"/>
        <v>0</v>
      </c>
      <c r="AW286" s="11" t="str">
        <f t="shared" si="566"/>
        <v>0</v>
      </c>
      <c r="AX286" s="11" t="str">
        <f t="shared" si="566"/>
        <v>0</v>
      </c>
      <c r="AY286" s="11" t="str">
        <f t="shared" si="566"/>
        <v>0</v>
      </c>
      <c r="AZ286" s="11" t="str">
        <f t="shared" si="566"/>
        <v>0</v>
      </c>
      <c r="BA286" s="11" t="str">
        <f t="shared" si="566"/>
        <v>0</v>
      </c>
      <c r="BB286" s="11" t="str">
        <f t="shared" si="566"/>
        <v/>
      </c>
      <c r="BC286" s="11" t="str">
        <f t="shared" si="566"/>
        <v/>
      </c>
      <c r="BD286" s="11" t="str">
        <f t="shared" si="566"/>
        <v/>
      </c>
      <c r="BE286" s="11" t="str">
        <f t="shared" si="566"/>
        <v/>
      </c>
      <c r="BF286" s="11" t="str">
        <f t="shared" si="566"/>
        <v/>
      </c>
      <c r="BG286" s="11" t="str">
        <f t="shared" si="566"/>
        <v/>
      </c>
      <c r="BH286" s="11" t="str">
        <f t="shared" si="566"/>
        <v/>
      </c>
      <c r="BI286" s="11" t="str">
        <f t="shared" si="566"/>
        <v/>
      </c>
      <c r="BJ286" s="11" t="str">
        <f t="shared" si="566"/>
        <v/>
      </c>
      <c r="BK286" s="11" t="str">
        <f t="shared" si="566"/>
        <v/>
      </c>
      <c r="BL286" s="11" t="str">
        <f t="shared" si="540"/>
        <v/>
      </c>
      <c r="BM286" s="11" t="str">
        <f t="shared" si="541"/>
        <v/>
      </c>
      <c r="BN286" s="11">
        <f t="shared" si="542"/>
        <v>0</v>
      </c>
      <c r="BO286" s="11" t="b">
        <f t="shared" si="537"/>
        <v>0</v>
      </c>
      <c r="BP286" t="b">
        <f>AND(COUNTIF(ranges!B$2:B$4,'Sample Manifest - ALL TYPES'!G277)=0,NOT(ISBLANK('Sample Manifest - ALL TYPES'!G277)))</f>
        <v>0</v>
      </c>
      <c r="CB286" s="11" t="b">
        <f t="shared" si="543"/>
        <v>0</v>
      </c>
      <c r="CD286" s="54" t="b">
        <f>IF(OR('Sample Manifest - ALL TYPES'!AB277="Custom indexes",'Sample Manifest - ALL TYPES'!AB277="Non-listed commercial indexes"),TRUE,FALSE)</f>
        <v>0</v>
      </c>
      <c r="CE286" s="54"/>
      <c r="CG286" s="62">
        <f>'Sample Manifest - ALL TYPES'!Q277</f>
        <v>0</v>
      </c>
      <c r="CH286" s="61" t="str">
        <f t="shared" ref="CH286:CK286" si="567">SUBSTITUTE(CG286,CH$17,"")</f>
        <v>0</v>
      </c>
      <c r="CI286" s="61" t="str">
        <f t="shared" si="567"/>
        <v>0</v>
      </c>
      <c r="CJ286" s="61" t="str">
        <f t="shared" si="567"/>
        <v>0</v>
      </c>
      <c r="CK286" s="61" t="str">
        <f t="shared" si="567"/>
        <v>0</v>
      </c>
      <c r="CL286" s="61">
        <f t="shared" si="545"/>
        <v>1</v>
      </c>
      <c r="CM286" s="61" t="b">
        <f>AND(NOT(ISBLANK('Sample Manifest - ALL TYPES'!Q277)),NOT(CL286=0))</f>
        <v>0</v>
      </c>
      <c r="CR286" s="11" t="b">
        <f>AND('Sample Manifest - ALL TYPES'!B277="Illumina Library Pool",ISBLANK('Sample Manifest - ALL TYPES'!Z277))</f>
        <v>0</v>
      </c>
    </row>
    <row r="287" spans="1:96" s="11" customFormat="1" x14ac:dyDescent="0.2">
      <c r="A287" s="11">
        <f>'Sample Manifest - ALL TYPES'!C278</f>
        <v>0</v>
      </c>
      <c r="B287" s="11" t="str">
        <f t="shared" ref="B287:BK287" si="568">SUBSTITUTE(A287,B$17,"")</f>
        <v>0</v>
      </c>
      <c r="C287" s="11" t="str">
        <f t="shared" si="568"/>
        <v>0</v>
      </c>
      <c r="D287" s="11" t="str">
        <f t="shared" si="568"/>
        <v>0</v>
      </c>
      <c r="E287" s="11" t="str">
        <f t="shared" si="568"/>
        <v>0</v>
      </c>
      <c r="F287" s="11" t="str">
        <f t="shared" si="568"/>
        <v>0</v>
      </c>
      <c r="G287" s="11" t="str">
        <f t="shared" si="568"/>
        <v>0</v>
      </c>
      <c r="H287" s="11" t="str">
        <f t="shared" si="568"/>
        <v>0</v>
      </c>
      <c r="I287" s="11" t="str">
        <f t="shared" si="568"/>
        <v>0</v>
      </c>
      <c r="J287" s="11" t="str">
        <f t="shared" si="568"/>
        <v>0</v>
      </c>
      <c r="K287" s="11" t="str">
        <f t="shared" si="568"/>
        <v>0</v>
      </c>
      <c r="L287" s="11" t="str">
        <f t="shared" si="568"/>
        <v>0</v>
      </c>
      <c r="M287" s="11" t="str">
        <f t="shared" si="568"/>
        <v>0</v>
      </c>
      <c r="N287" s="11" t="str">
        <f t="shared" si="568"/>
        <v>0</v>
      </c>
      <c r="O287" s="11" t="str">
        <f t="shared" si="568"/>
        <v>0</v>
      </c>
      <c r="P287" s="11" t="str">
        <f t="shared" si="568"/>
        <v>0</v>
      </c>
      <c r="Q287" s="11" t="str">
        <f t="shared" si="568"/>
        <v>0</v>
      </c>
      <c r="R287" s="11" t="str">
        <f t="shared" si="568"/>
        <v>0</v>
      </c>
      <c r="S287" s="11" t="str">
        <f t="shared" si="568"/>
        <v>0</v>
      </c>
      <c r="T287" s="11" t="str">
        <f t="shared" si="568"/>
        <v>0</v>
      </c>
      <c r="U287" s="11" t="str">
        <f t="shared" si="568"/>
        <v>0</v>
      </c>
      <c r="V287" s="11" t="str">
        <f t="shared" si="568"/>
        <v>0</v>
      </c>
      <c r="W287" s="11" t="str">
        <f t="shared" si="568"/>
        <v>0</v>
      </c>
      <c r="X287" s="11" t="str">
        <f t="shared" si="568"/>
        <v>0</v>
      </c>
      <c r="Y287" s="11" t="str">
        <f t="shared" si="568"/>
        <v>0</v>
      </c>
      <c r="Z287" s="11" t="str">
        <f t="shared" si="568"/>
        <v>0</v>
      </c>
      <c r="AA287" s="11" t="str">
        <f t="shared" si="568"/>
        <v>0</v>
      </c>
      <c r="AB287" s="11" t="str">
        <f t="shared" si="568"/>
        <v>0</v>
      </c>
      <c r="AC287" s="11" t="str">
        <f t="shared" si="568"/>
        <v>0</v>
      </c>
      <c r="AD287" s="11" t="str">
        <f t="shared" si="568"/>
        <v>0</v>
      </c>
      <c r="AE287" s="11" t="str">
        <f t="shared" si="568"/>
        <v>0</v>
      </c>
      <c r="AF287" s="11" t="str">
        <f t="shared" si="568"/>
        <v>0</v>
      </c>
      <c r="AG287" s="11" t="str">
        <f t="shared" si="568"/>
        <v>0</v>
      </c>
      <c r="AH287" s="11" t="str">
        <f t="shared" si="568"/>
        <v>0</v>
      </c>
      <c r="AI287" s="11" t="str">
        <f t="shared" si="568"/>
        <v>0</v>
      </c>
      <c r="AJ287" s="11" t="str">
        <f t="shared" si="568"/>
        <v>0</v>
      </c>
      <c r="AK287" s="11" t="str">
        <f t="shared" si="568"/>
        <v>0</v>
      </c>
      <c r="AL287" s="11" t="str">
        <f t="shared" si="568"/>
        <v>0</v>
      </c>
      <c r="AM287" s="11" t="str">
        <f t="shared" si="568"/>
        <v>0</v>
      </c>
      <c r="AN287" s="11" t="str">
        <f t="shared" si="568"/>
        <v>0</v>
      </c>
      <c r="AO287" s="11" t="str">
        <f t="shared" si="568"/>
        <v>0</v>
      </c>
      <c r="AP287" s="11" t="str">
        <f t="shared" si="568"/>
        <v>0</v>
      </c>
      <c r="AQ287" s="11" t="str">
        <f t="shared" si="568"/>
        <v>0</v>
      </c>
      <c r="AR287" s="11" t="str">
        <f t="shared" si="568"/>
        <v>0</v>
      </c>
      <c r="AS287" s="11" t="str">
        <f t="shared" si="568"/>
        <v>0</v>
      </c>
      <c r="AT287" s="11" t="str">
        <f t="shared" si="568"/>
        <v>0</v>
      </c>
      <c r="AU287" s="11" t="str">
        <f t="shared" si="568"/>
        <v>0</v>
      </c>
      <c r="AV287" s="11" t="str">
        <f t="shared" si="568"/>
        <v>0</v>
      </c>
      <c r="AW287" s="11" t="str">
        <f t="shared" si="568"/>
        <v>0</v>
      </c>
      <c r="AX287" s="11" t="str">
        <f t="shared" si="568"/>
        <v>0</v>
      </c>
      <c r="AY287" s="11" t="str">
        <f t="shared" si="568"/>
        <v>0</v>
      </c>
      <c r="AZ287" s="11" t="str">
        <f t="shared" si="568"/>
        <v>0</v>
      </c>
      <c r="BA287" s="11" t="str">
        <f t="shared" si="568"/>
        <v>0</v>
      </c>
      <c r="BB287" s="11" t="str">
        <f t="shared" si="568"/>
        <v/>
      </c>
      <c r="BC287" s="11" t="str">
        <f t="shared" si="568"/>
        <v/>
      </c>
      <c r="BD287" s="11" t="str">
        <f t="shared" si="568"/>
        <v/>
      </c>
      <c r="BE287" s="11" t="str">
        <f t="shared" si="568"/>
        <v/>
      </c>
      <c r="BF287" s="11" t="str">
        <f t="shared" si="568"/>
        <v/>
      </c>
      <c r="BG287" s="11" t="str">
        <f t="shared" si="568"/>
        <v/>
      </c>
      <c r="BH287" s="11" t="str">
        <f t="shared" si="568"/>
        <v/>
      </c>
      <c r="BI287" s="11" t="str">
        <f t="shared" si="568"/>
        <v/>
      </c>
      <c r="BJ287" s="11" t="str">
        <f t="shared" si="568"/>
        <v/>
      </c>
      <c r="BK287" s="11" t="str">
        <f t="shared" si="568"/>
        <v/>
      </c>
      <c r="BL287" s="11" t="str">
        <f t="shared" si="540"/>
        <v/>
      </c>
      <c r="BM287" s="11" t="str">
        <f t="shared" si="541"/>
        <v/>
      </c>
      <c r="BN287" s="11">
        <f t="shared" si="542"/>
        <v>0</v>
      </c>
      <c r="BO287" s="11" t="b">
        <f t="shared" si="537"/>
        <v>0</v>
      </c>
      <c r="BP287" t="b">
        <f>AND(COUNTIF(ranges!B$2:B$4,'Sample Manifest - ALL TYPES'!G278)=0,NOT(ISBLANK('Sample Manifest - ALL TYPES'!G278)))</f>
        <v>0</v>
      </c>
      <c r="CB287" s="11" t="b">
        <f t="shared" si="543"/>
        <v>0</v>
      </c>
      <c r="CD287" s="54" t="b">
        <f>IF(OR('Sample Manifest - ALL TYPES'!AB278="Custom indexes",'Sample Manifest - ALL TYPES'!AB278="Non-listed commercial indexes"),TRUE,FALSE)</f>
        <v>0</v>
      </c>
      <c r="CE287" s="54"/>
      <c r="CG287" s="62">
        <f>'Sample Manifest - ALL TYPES'!Q278</f>
        <v>0</v>
      </c>
      <c r="CH287" s="61" t="str">
        <f t="shared" ref="CH287:CK287" si="569">SUBSTITUTE(CG287,CH$17,"")</f>
        <v>0</v>
      </c>
      <c r="CI287" s="61" t="str">
        <f t="shared" si="569"/>
        <v>0</v>
      </c>
      <c r="CJ287" s="61" t="str">
        <f t="shared" si="569"/>
        <v>0</v>
      </c>
      <c r="CK287" s="61" t="str">
        <f t="shared" si="569"/>
        <v>0</v>
      </c>
      <c r="CL287" s="61">
        <f t="shared" si="545"/>
        <v>1</v>
      </c>
      <c r="CM287" s="61" t="b">
        <f>AND(NOT(ISBLANK('Sample Manifest - ALL TYPES'!Q278)),NOT(CL287=0))</f>
        <v>0</v>
      </c>
      <c r="CR287" s="11" t="b">
        <f>AND('Sample Manifest - ALL TYPES'!B278="Illumina Library Pool",ISBLANK('Sample Manifest - ALL TYPES'!Z278))</f>
        <v>0</v>
      </c>
    </row>
    <row r="288" spans="1:96" s="11" customFormat="1" x14ac:dyDescent="0.2">
      <c r="A288" s="11">
        <f>'Sample Manifest - ALL TYPES'!C279</f>
        <v>0</v>
      </c>
      <c r="B288" s="11" t="str">
        <f t="shared" ref="B288:BK288" si="570">SUBSTITUTE(A288,B$17,"")</f>
        <v>0</v>
      </c>
      <c r="C288" s="11" t="str">
        <f t="shared" si="570"/>
        <v>0</v>
      </c>
      <c r="D288" s="11" t="str">
        <f t="shared" si="570"/>
        <v>0</v>
      </c>
      <c r="E288" s="11" t="str">
        <f t="shared" si="570"/>
        <v>0</v>
      </c>
      <c r="F288" s="11" t="str">
        <f t="shared" si="570"/>
        <v>0</v>
      </c>
      <c r="G288" s="11" t="str">
        <f t="shared" si="570"/>
        <v>0</v>
      </c>
      <c r="H288" s="11" t="str">
        <f t="shared" si="570"/>
        <v>0</v>
      </c>
      <c r="I288" s="11" t="str">
        <f t="shared" si="570"/>
        <v>0</v>
      </c>
      <c r="J288" s="11" t="str">
        <f t="shared" si="570"/>
        <v>0</v>
      </c>
      <c r="K288" s="11" t="str">
        <f t="shared" si="570"/>
        <v>0</v>
      </c>
      <c r="L288" s="11" t="str">
        <f t="shared" si="570"/>
        <v>0</v>
      </c>
      <c r="M288" s="11" t="str">
        <f t="shared" si="570"/>
        <v>0</v>
      </c>
      <c r="N288" s="11" t="str">
        <f t="shared" si="570"/>
        <v>0</v>
      </c>
      <c r="O288" s="11" t="str">
        <f t="shared" si="570"/>
        <v>0</v>
      </c>
      <c r="P288" s="11" t="str">
        <f t="shared" si="570"/>
        <v>0</v>
      </c>
      <c r="Q288" s="11" t="str">
        <f t="shared" si="570"/>
        <v>0</v>
      </c>
      <c r="R288" s="11" t="str">
        <f t="shared" si="570"/>
        <v>0</v>
      </c>
      <c r="S288" s="11" t="str">
        <f t="shared" si="570"/>
        <v>0</v>
      </c>
      <c r="T288" s="11" t="str">
        <f t="shared" si="570"/>
        <v>0</v>
      </c>
      <c r="U288" s="11" t="str">
        <f t="shared" si="570"/>
        <v>0</v>
      </c>
      <c r="V288" s="11" t="str">
        <f t="shared" si="570"/>
        <v>0</v>
      </c>
      <c r="W288" s="11" t="str">
        <f t="shared" si="570"/>
        <v>0</v>
      </c>
      <c r="X288" s="11" t="str">
        <f t="shared" si="570"/>
        <v>0</v>
      </c>
      <c r="Y288" s="11" t="str">
        <f t="shared" si="570"/>
        <v>0</v>
      </c>
      <c r="Z288" s="11" t="str">
        <f t="shared" si="570"/>
        <v>0</v>
      </c>
      <c r="AA288" s="11" t="str">
        <f t="shared" si="570"/>
        <v>0</v>
      </c>
      <c r="AB288" s="11" t="str">
        <f t="shared" si="570"/>
        <v>0</v>
      </c>
      <c r="AC288" s="11" t="str">
        <f t="shared" si="570"/>
        <v>0</v>
      </c>
      <c r="AD288" s="11" t="str">
        <f t="shared" si="570"/>
        <v>0</v>
      </c>
      <c r="AE288" s="11" t="str">
        <f t="shared" si="570"/>
        <v>0</v>
      </c>
      <c r="AF288" s="11" t="str">
        <f t="shared" si="570"/>
        <v>0</v>
      </c>
      <c r="AG288" s="11" t="str">
        <f t="shared" si="570"/>
        <v>0</v>
      </c>
      <c r="AH288" s="11" t="str">
        <f t="shared" si="570"/>
        <v>0</v>
      </c>
      <c r="AI288" s="11" t="str">
        <f t="shared" si="570"/>
        <v>0</v>
      </c>
      <c r="AJ288" s="11" t="str">
        <f t="shared" si="570"/>
        <v>0</v>
      </c>
      <c r="AK288" s="11" t="str">
        <f t="shared" si="570"/>
        <v>0</v>
      </c>
      <c r="AL288" s="11" t="str">
        <f t="shared" si="570"/>
        <v>0</v>
      </c>
      <c r="AM288" s="11" t="str">
        <f t="shared" si="570"/>
        <v>0</v>
      </c>
      <c r="AN288" s="11" t="str">
        <f t="shared" si="570"/>
        <v>0</v>
      </c>
      <c r="AO288" s="11" t="str">
        <f t="shared" si="570"/>
        <v>0</v>
      </c>
      <c r="AP288" s="11" t="str">
        <f t="shared" si="570"/>
        <v>0</v>
      </c>
      <c r="AQ288" s="11" t="str">
        <f t="shared" si="570"/>
        <v>0</v>
      </c>
      <c r="AR288" s="11" t="str">
        <f t="shared" si="570"/>
        <v>0</v>
      </c>
      <c r="AS288" s="11" t="str">
        <f t="shared" si="570"/>
        <v>0</v>
      </c>
      <c r="AT288" s="11" t="str">
        <f t="shared" si="570"/>
        <v>0</v>
      </c>
      <c r="AU288" s="11" t="str">
        <f t="shared" si="570"/>
        <v>0</v>
      </c>
      <c r="AV288" s="11" t="str">
        <f t="shared" si="570"/>
        <v>0</v>
      </c>
      <c r="AW288" s="11" t="str">
        <f t="shared" si="570"/>
        <v>0</v>
      </c>
      <c r="AX288" s="11" t="str">
        <f t="shared" si="570"/>
        <v>0</v>
      </c>
      <c r="AY288" s="11" t="str">
        <f t="shared" si="570"/>
        <v>0</v>
      </c>
      <c r="AZ288" s="11" t="str">
        <f t="shared" si="570"/>
        <v>0</v>
      </c>
      <c r="BA288" s="11" t="str">
        <f t="shared" si="570"/>
        <v>0</v>
      </c>
      <c r="BB288" s="11" t="str">
        <f t="shared" si="570"/>
        <v/>
      </c>
      <c r="BC288" s="11" t="str">
        <f t="shared" si="570"/>
        <v/>
      </c>
      <c r="BD288" s="11" t="str">
        <f t="shared" si="570"/>
        <v/>
      </c>
      <c r="BE288" s="11" t="str">
        <f t="shared" si="570"/>
        <v/>
      </c>
      <c r="BF288" s="11" t="str">
        <f t="shared" si="570"/>
        <v/>
      </c>
      <c r="BG288" s="11" t="str">
        <f t="shared" si="570"/>
        <v/>
      </c>
      <c r="BH288" s="11" t="str">
        <f t="shared" si="570"/>
        <v/>
      </c>
      <c r="BI288" s="11" t="str">
        <f t="shared" si="570"/>
        <v/>
      </c>
      <c r="BJ288" s="11" t="str">
        <f t="shared" si="570"/>
        <v/>
      </c>
      <c r="BK288" s="11" t="str">
        <f t="shared" si="570"/>
        <v/>
      </c>
      <c r="BL288" s="11" t="str">
        <f t="shared" si="540"/>
        <v/>
      </c>
      <c r="BM288" s="11" t="str">
        <f t="shared" si="541"/>
        <v/>
      </c>
      <c r="BN288" s="11">
        <f t="shared" si="542"/>
        <v>0</v>
      </c>
      <c r="BO288" s="11" t="b">
        <f t="shared" si="537"/>
        <v>0</v>
      </c>
      <c r="BP288" t="b">
        <f>AND(COUNTIF(ranges!B$2:B$4,'Sample Manifest - ALL TYPES'!G279)=0,NOT(ISBLANK('Sample Manifest - ALL TYPES'!G279)))</f>
        <v>0</v>
      </c>
      <c r="CB288" s="11" t="b">
        <f t="shared" si="543"/>
        <v>0</v>
      </c>
      <c r="CD288" s="54" t="b">
        <f>IF(OR('Sample Manifest - ALL TYPES'!AB279="Custom indexes",'Sample Manifest - ALL TYPES'!AB279="Non-listed commercial indexes"),TRUE,FALSE)</f>
        <v>0</v>
      </c>
      <c r="CE288" s="54"/>
      <c r="CG288" s="62">
        <f>'Sample Manifest - ALL TYPES'!Q279</f>
        <v>0</v>
      </c>
      <c r="CH288" s="61" t="str">
        <f t="shared" ref="CH288:CK288" si="571">SUBSTITUTE(CG288,CH$17,"")</f>
        <v>0</v>
      </c>
      <c r="CI288" s="61" t="str">
        <f t="shared" si="571"/>
        <v>0</v>
      </c>
      <c r="CJ288" s="61" t="str">
        <f t="shared" si="571"/>
        <v>0</v>
      </c>
      <c r="CK288" s="61" t="str">
        <f t="shared" si="571"/>
        <v>0</v>
      </c>
      <c r="CL288" s="61">
        <f t="shared" si="545"/>
        <v>1</v>
      </c>
      <c r="CM288" s="61" t="b">
        <f>AND(NOT(ISBLANK('Sample Manifest - ALL TYPES'!Q279)),NOT(CL288=0))</f>
        <v>0</v>
      </c>
      <c r="CR288" s="11" t="b">
        <f>AND('Sample Manifest - ALL TYPES'!B279="Illumina Library Pool",ISBLANK('Sample Manifest - ALL TYPES'!Z279))</f>
        <v>0</v>
      </c>
    </row>
    <row r="289" spans="1:96" s="11" customFormat="1" x14ac:dyDescent="0.2">
      <c r="A289" s="11">
        <f>'Sample Manifest - ALL TYPES'!C280</f>
        <v>0</v>
      </c>
      <c r="B289" s="11" t="str">
        <f t="shared" ref="B289:BK289" si="572">SUBSTITUTE(A289,B$17,"")</f>
        <v>0</v>
      </c>
      <c r="C289" s="11" t="str">
        <f t="shared" si="572"/>
        <v>0</v>
      </c>
      <c r="D289" s="11" t="str">
        <f t="shared" si="572"/>
        <v>0</v>
      </c>
      <c r="E289" s="11" t="str">
        <f t="shared" si="572"/>
        <v>0</v>
      </c>
      <c r="F289" s="11" t="str">
        <f t="shared" si="572"/>
        <v>0</v>
      </c>
      <c r="G289" s="11" t="str">
        <f t="shared" si="572"/>
        <v>0</v>
      </c>
      <c r="H289" s="11" t="str">
        <f t="shared" si="572"/>
        <v>0</v>
      </c>
      <c r="I289" s="11" t="str">
        <f t="shared" si="572"/>
        <v>0</v>
      </c>
      <c r="J289" s="11" t="str">
        <f t="shared" si="572"/>
        <v>0</v>
      </c>
      <c r="K289" s="11" t="str">
        <f t="shared" si="572"/>
        <v>0</v>
      </c>
      <c r="L289" s="11" t="str">
        <f t="shared" si="572"/>
        <v>0</v>
      </c>
      <c r="M289" s="11" t="str">
        <f t="shared" si="572"/>
        <v>0</v>
      </c>
      <c r="N289" s="11" t="str">
        <f t="shared" si="572"/>
        <v>0</v>
      </c>
      <c r="O289" s="11" t="str">
        <f t="shared" si="572"/>
        <v>0</v>
      </c>
      <c r="P289" s="11" t="str">
        <f t="shared" si="572"/>
        <v>0</v>
      </c>
      <c r="Q289" s="11" t="str">
        <f t="shared" si="572"/>
        <v>0</v>
      </c>
      <c r="R289" s="11" t="str">
        <f t="shared" si="572"/>
        <v>0</v>
      </c>
      <c r="S289" s="11" t="str">
        <f t="shared" si="572"/>
        <v>0</v>
      </c>
      <c r="T289" s="11" t="str">
        <f t="shared" si="572"/>
        <v>0</v>
      </c>
      <c r="U289" s="11" t="str">
        <f t="shared" si="572"/>
        <v>0</v>
      </c>
      <c r="V289" s="11" t="str">
        <f t="shared" si="572"/>
        <v>0</v>
      </c>
      <c r="W289" s="11" t="str">
        <f t="shared" si="572"/>
        <v>0</v>
      </c>
      <c r="X289" s="11" t="str">
        <f t="shared" si="572"/>
        <v>0</v>
      </c>
      <c r="Y289" s="11" t="str">
        <f t="shared" si="572"/>
        <v>0</v>
      </c>
      <c r="Z289" s="11" t="str">
        <f t="shared" si="572"/>
        <v>0</v>
      </c>
      <c r="AA289" s="11" t="str">
        <f t="shared" si="572"/>
        <v>0</v>
      </c>
      <c r="AB289" s="11" t="str">
        <f t="shared" si="572"/>
        <v>0</v>
      </c>
      <c r="AC289" s="11" t="str">
        <f t="shared" si="572"/>
        <v>0</v>
      </c>
      <c r="AD289" s="11" t="str">
        <f t="shared" si="572"/>
        <v>0</v>
      </c>
      <c r="AE289" s="11" t="str">
        <f t="shared" si="572"/>
        <v>0</v>
      </c>
      <c r="AF289" s="11" t="str">
        <f t="shared" si="572"/>
        <v>0</v>
      </c>
      <c r="AG289" s="11" t="str">
        <f t="shared" si="572"/>
        <v>0</v>
      </c>
      <c r="AH289" s="11" t="str">
        <f t="shared" si="572"/>
        <v>0</v>
      </c>
      <c r="AI289" s="11" t="str">
        <f t="shared" si="572"/>
        <v>0</v>
      </c>
      <c r="AJ289" s="11" t="str">
        <f t="shared" si="572"/>
        <v>0</v>
      </c>
      <c r="AK289" s="11" t="str">
        <f t="shared" si="572"/>
        <v>0</v>
      </c>
      <c r="AL289" s="11" t="str">
        <f t="shared" si="572"/>
        <v>0</v>
      </c>
      <c r="AM289" s="11" t="str">
        <f t="shared" si="572"/>
        <v>0</v>
      </c>
      <c r="AN289" s="11" t="str">
        <f t="shared" si="572"/>
        <v>0</v>
      </c>
      <c r="AO289" s="11" t="str">
        <f t="shared" si="572"/>
        <v>0</v>
      </c>
      <c r="AP289" s="11" t="str">
        <f t="shared" si="572"/>
        <v>0</v>
      </c>
      <c r="AQ289" s="11" t="str">
        <f t="shared" si="572"/>
        <v>0</v>
      </c>
      <c r="AR289" s="11" t="str">
        <f t="shared" si="572"/>
        <v>0</v>
      </c>
      <c r="AS289" s="11" t="str">
        <f t="shared" si="572"/>
        <v>0</v>
      </c>
      <c r="AT289" s="11" t="str">
        <f t="shared" si="572"/>
        <v>0</v>
      </c>
      <c r="AU289" s="11" t="str">
        <f t="shared" si="572"/>
        <v>0</v>
      </c>
      <c r="AV289" s="11" t="str">
        <f t="shared" si="572"/>
        <v>0</v>
      </c>
      <c r="AW289" s="11" t="str">
        <f t="shared" si="572"/>
        <v>0</v>
      </c>
      <c r="AX289" s="11" t="str">
        <f t="shared" si="572"/>
        <v>0</v>
      </c>
      <c r="AY289" s="11" t="str">
        <f t="shared" si="572"/>
        <v>0</v>
      </c>
      <c r="AZ289" s="11" t="str">
        <f t="shared" si="572"/>
        <v>0</v>
      </c>
      <c r="BA289" s="11" t="str">
        <f t="shared" si="572"/>
        <v>0</v>
      </c>
      <c r="BB289" s="11" t="str">
        <f t="shared" si="572"/>
        <v/>
      </c>
      <c r="BC289" s="11" t="str">
        <f t="shared" si="572"/>
        <v/>
      </c>
      <c r="BD289" s="11" t="str">
        <f t="shared" si="572"/>
        <v/>
      </c>
      <c r="BE289" s="11" t="str">
        <f t="shared" si="572"/>
        <v/>
      </c>
      <c r="BF289" s="11" t="str">
        <f t="shared" si="572"/>
        <v/>
      </c>
      <c r="BG289" s="11" t="str">
        <f t="shared" si="572"/>
        <v/>
      </c>
      <c r="BH289" s="11" t="str">
        <f t="shared" si="572"/>
        <v/>
      </c>
      <c r="BI289" s="11" t="str">
        <f t="shared" si="572"/>
        <v/>
      </c>
      <c r="BJ289" s="11" t="str">
        <f t="shared" si="572"/>
        <v/>
      </c>
      <c r="BK289" s="11" t="str">
        <f t="shared" si="572"/>
        <v/>
      </c>
      <c r="BL289" s="11" t="str">
        <f t="shared" si="540"/>
        <v/>
      </c>
      <c r="BM289" s="11" t="str">
        <f t="shared" si="541"/>
        <v/>
      </c>
      <c r="BN289" s="11">
        <f t="shared" si="542"/>
        <v>0</v>
      </c>
      <c r="BO289" s="11" t="b">
        <f t="shared" si="537"/>
        <v>0</v>
      </c>
      <c r="BP289" t="b">
        <f>AND(COUNTIF(ranges!B$2:B$4,'Sample Manifest - ALL TYPES'!G280)=0,NOT(ISBLANK('Sample Manifest - ALL TYPES'!G280)))</f>
        <v>0</v>
      </c>
      <c r="CB289" s="11" t="b">
        <f t="shared" si="543"/>
        <v>0</v>
      </c>
      <c r="CD289" s="54" t="b">
        <f>IF(OR('Sample Manifest - ALL TYPES'!AB280="Custom indexes",'Sample Manifest - ALL TYPES'!AB280="Non-listed commercial indexes"),TRUE,FALSE)</f>
        <v>0</v>
      </c>
      <c r="CE289" s="54"/>
      <c r="CG289" s="62">
        <f>'Sample Manifest - ALL TYPES'!Q280</f>
        <v>0</v>
      </c>
      <c r="CH289" s="61" t="str">
        <f t="shared" ref="CH289:CK289" si="573">SUBSTITUTE(CG289,CH$17,"")</f>
        <v>0</v>
      </c>
      <c r="CI289" s="61" t="str">
        <f t="shared" si="573"/>
        <v>0</v>
      </c>
      <c r="CJ289" s="61" t="str">
        <f t="shared" si="573"/>
        <v>0</v>
      </c>
      <c r="CK289" s="61" t="str">
        <f t="shared" si="573"/>
        <v>0</v>
      </c>
      <c r="CL289" s="61">
        <f t="shared" si="545"/>
        <v>1</v>
      </c>
      <c r="CM289" s="61" t="b">
        <f>AND(NOT(ISBLANK('Sample Manifest - ALL TYPES'!Q280)),NOT(CL289=0))</f>
        <v>0</v>
      </c>
      <c r="CR289" s="11" t="b">
        <f>AND('Sample Manifest - ALL TYPES'!B280="Illumina Library Pool",ISBLANK('Sample Manifest - ALL TYPES'!Z280))</f>
        <v>0</v>
      </c>
    </row>
    <row r="290" spans="1:96" s="11" customFormat="1" x14ac:dyDescent="0.2">
      <c r="A290" s="11">
        <f>'Sample Manifest - ALL TYPES'!C281</f>
        <v>0</v>
      </c>
      <c r="B290" s="11" t="str">
        <f t="shared" ref="B290:BK290" si="574">SUBSTITUTE(A290,B$17,"")</f>
        <v>0</v>
      </c>
      <c r="C290" s="11" t="str">
        <f t="shared" si="574"/>
        <v>0</v>
      </c>
      <c r="D290" s="11" t="str">
        <f t="shared" si="574"/>
        <v>0</v>
      </c>
      <c r="E290" s="11" t="str">
        <f t="shared" si="574"/>
        <v>0</v>
      </c>
      <c r="F290" s="11" t="str">
        <f t="shared" si="574"/>
        <v>0</v>
      </c>
      <c r="G290" s="11" t="str">
        <f t="shared" si="574"/>
        <v>0</v>
      </c>
      <c r="H290" s="11" t="str">
        <f t="shared" si="574"/>
        <v>0</v>
      </c>
      <c r="I290" s="11" t="str">
        <f t="shared" si="574"/>
        <v>0</v>
      </c>
      <c r="J290" s="11" t="str">
        <f t="shared" si="574"/>
        <v>0</v>
      </c>
      <c r="K290" s="11" t="str">
        <f t="shared" si="574"/>
        <v>0</v>
      </c>
      <c r="L290" s="11" t="str">
        <f t="shared" si="574"/>
        <v>0</v>
      </c>
      <c r="M290" s="11" t="str">
        <f t="shared" si="574"/>
        <v>0</v>
      </c>
      <c r="N290" s="11" t="str">
        <f t="shared" si="574"/>
        <v>0</v>
      </c>
      <c r="O290" s="11" t="str">
        <f t="shared" si="574"/>
        <v>0</v>
      </c>
      <c r="P290" s="11" t="str">
        <f t="shared" si="574"/>
        <v>0</v>
      </c>
      <c r="Q290" s="11" t="str">
        <f t="shared" si="574"/>
        <v>0</v>
      </c>
      <c r="R290" s="11" t="str">
        <f t="shared" si="574"/>
        <v>0</v>
      </c>
      <c r="S290" s="11" t="str">
        <f t="shared" si="574"/>
        <v>0</v>
      </c>
      <c r="T290" s="11" t="str">
        <f t="shared" si="574"/>
        <v>0</v>
      </c>
      <c r="U290" s="11" t="str">
        <f t="shared" si="574"/>
        <v>0</v>
      </c>
      <c r="V290" s="11" t="str">
        <f t="shared" si="574"/>
        <v>0</v>
      </c>
      <c r="W290" s="11" t="str">
        <f t="shared" si="574"/>
        <v>0</v>
      </c>
      <c r="X290" s="11" t="str">
        <f t="shared" si="574"/>
        <v>0</v>
      </c>
      <c r="Y290" s="11" t="str">
        <f t="shared" si="574"/>
        <v>0</v>
      </c>
      <c r="Z290" s="11" t="str">
        <f t="shared" si="574"/>
        <v>0</v>
      </c>
      <c r="AA290" s="11" t="str">
        <f t="shared" si="574"/>
        <v>0</v>
      </c>
      <c r="AB290" s="11" t="str">
        <f t="shared" si="574"/>
        <v>0</v>
      </c>
      <c r="AC290" s="11" t="str">
        <f t="shared" si="574"/>
        <v>0</v>
      </c>
      <c r="AD290" s="11" t="str">
        <f t="shared" si="574"/>
        <v>0</v>
      </c>
      <c r="AE290" s="11" t="str">
        <f t="shared" si="574"/>
        <v>0</v>
      </c>
      <c r="AF290" s="11" t="str">
        <f t="shared" si="574"/>
        <v>0</v>
      </c>
      <c r="AG290" s="11" t="str">
        <f t="shared" si="574"/>
        <v>0</v>
      </c>
      <c r="AH290" s="11" t="str">
        <f t="shared" si="574"/>
        <v>0</v>
      </c>
      <c r="AI290" s="11" t="str">
        <f t="shared" si="574"/>
        <v>0</v>
      </c>
      <c r="AJ290" s="11" t="str">
        <f t="shared" si="574"/>
        <v>0</v>
      </c>
      <c r="AK290" s="11" t="str">
        <f t="shared" si="574"/>
        <v>0</v>
      </c>
      <c r="AL290" s="11" t="str">
        <f t="shared" si="574"/>
        <v>0</v>
      </c>
      <c r="AM290" s="11" t="str">
        <f t="shared" si="574"/>
        <v>0</v>
      </c>
      <c r="AN290" s="11" t="str">
        <f t="shared" si="574"/>
        <v>0</v>
      </c>
      <c r="AO290" s="11" t="str">
        <f t="shared" si="574"/>
        <v>0</v>
      </c>
      <c r="AP290" s="11" t="str">
        <f t="shared" si="574"/>
        <v>0</v>
      </c>
      <c r="AQ290" s="11" t="str">
        <f t="shared" si="574"/>
        <v>0</v>
      </c>
      <c r="AR290" s="11" t="str">
        <f t="shared" si="574"/>
        <v>0</v>
      </c>
      <c r="AS290" s="11" t="str">
        <f t="shared" si="574"/>
        <v>0</v>
      </c>
      <c r="AT290" s="11" t="str">
        <f t="shared" si="574"/>
        <v>0</v>
      </c>
      <c r="AU290" s="11" t="str">
        <f t="shared" si="574"/>
        <v>0</v>
      </c>
      <c r="AV290" s="11" t="str">
        <f t="shared" si="574"/>
        <v>0</v>
      </c>
      <c r="AW290" s="11" t="str">
        <f t="shared" si="574"/>
        <v>0</v>
      </c>
      <c r="AX290" s="11" t="str">
        <f t="shared" si="574"/>
        <v>0</v>
      </c>
      <c r="AY290" s="11" t="str">
        <f t="shared" si="574"/>
        <v>0</v>
      </c>
      <c r="AZ290" s="11" t="str">
        <f t="shared" si="574"/>
        <v>0</v>
      </c>
      <c r="BA290" s="11" t="str">
        <f t="shared" si="574"/>
        <v>0</v>
      </c>
      <c r="BB290" s="11" t="str">
        <f t="shared" si="574"/>
        <v/>
      </c>
      <c r="BC290" s="11" t="str">
        <f t="shared" si="574"/>
        <v/>
      </c>
      <c r="BD290" s="11" t="str">
        <f t="shared" si="574"/>
        <v/>
      </c>
      <c r="BE290" s="11" t="str">
        <f t="shared" si="574"/>
        <v/>
      </c>
      <c r="BF290" s="11" t="str">
        <f t="shared" si="574"/>
        <v/>
      </c>
      <c r="BG290" s="11" t="str">
        <f t="shared" si="574"/>
        <v/>
      </c>
      <c r="BH290" s="11" t="str">
        <f t="shared" si="574"/>
        <v/>
      </c>
      <c r="BI290" s="11" t="str">
        <f t="shared" si="574"/>
        <v/>
      </c>
      <c r="BJ290" s="11" t="str">
        <f t="shared" si="574"/>
        <v/>
      </c>
      <c r="BK290" s="11" t="str">
        <f t="shared" si="574"/>
        <v/>
      </c>
      <c r="BL290" s="11" t="str">
        <f t="shared" si="540"/>
        <v/>
      </c>
      <c r="BM290" s="11" t="str">
        <f t="shared" si="541"/>
        <v/>
      </c>
      <c r="BN290" s="11">
        <f t="shared" si="542"/>
        <v>0</v>
      </c>
      <c r="BO290" s="11" t="b">
        <f t="shared" si="537"/>
        <v>0</v>
      </c>
      <c r="BP290" t="b">
        <f>AND(COUNTIF(ranges!B$2:B$4,'Sample Manifest - ALL TYPES'!G281)=0,NOT(ISBLANK('Sample Manifest - ALL TYPES'!G281)))</f>
        <v>0</v>
      </c>
      <c r="CB290" s="11" t="b">
        <f t="shared" si="543"/>
        <v>0</v>
      </c>
      <c r="CD290" s="54" t="b">
        <f>IF(OR('Sample Manifest - ALL TYPES'!AB281="Custom indexes",'Sample Manifest - ALL TYPES'!AB281="Non-listed commercial indexes"),TRUE,FALSE)</f>
        <v>0</v>
      </c>
      <c r="CE290" s="54"/>
      <c r="CG290" s="62">
        <f>'Sample Manifest - ALL TYPES'!Q281</f>
        <v>0</v>
      </c>
      <c r="CH290" s="61" t="str">
        <f t="shared" ref="CH290:CK290" si="575">SUBSTITUTE(CG290,CH$17,"")</f>
        <v>0</v>
      </c>
      <c r="CI290" s="61" t="str">
        <f t="shared" si="575"/>
        <v>0</v>
      </c>
      <c r="CJ290" s="61" t="str">
        <f t="shared" si="575"/>
        <v>0</v>
      </c>
      <c r="CK290" s="61" t="str">
        <f t="shared" si="575"/>
        <v>0</v>
      </c>
      <c r="CL290" s="61">
        <f t="shared" si="545"/>
        <v>1</v>
      </c>
      <c r="CM290" s="61" t="b">
        <f>AND(NOT(ISBLANK('Sample Manifest - ALL TYPES'!Q281)),NOT(CL290=0))</f>
        <v>0</v>
      </c>
      <c r="CR290" s="11" t="b">
        <f>AND('Sample Manifest - ALL TYPES'!B281="Illumina Library Pool",ISBLANK('Sample Manifest - ALL TYPES'!Z281))</f>
        <v>0</v>
      </c>
    </row>
    <row r="291" spans="1:96" s="11" customFormat="1" x14ac:dyDescent="0.2">
      <c r="A291" s="11">
        <f>'Sample Manifest - ALL TYPES'!C282</f>
        <v>0</v>
      </c>
      <c r="B291" s="11" t="str">
        <f t="shared" ref="B291:BK291" si="576">SUBSTITUTE(A291,B$17,"")</f>
        <v>0</v>
      </c>
      <c r="C291" s="11" t="str">
        <f t="shared" si="576"/>
        <v>0</v>
      </c>
      <c r="D291" s="11" t="str">
        <f t="shared" si="576"/>
        <v>0</v>
      </c>
      <c r="E291" s="11" t="str">
        <f t="shared" si="576"/>
        <v>0</v>
      </c>
      <c r="F291" s="11" t="str">
        <f t="shared" si="576"/>
        <v>0</v>
      </c>
      <c r="G291" s="11" t="str">
        <f t="shared" si="576"/>
        <v>0</v>
      </c>
      <c r="H291" s="11" t="str">
        <f t="shared" si="576"/>
        <v>0</v>
      </c>
      <c r="I291" s="11" t="str">
        <f t="shared" si="576"/>
        <v>0</v>
      </c>
      <c r="J291" s="11" t="str">
        <f t="shared" si="576"/>
        <v>0</v>
      </c>
      <c r="K291" s="11" t="str">
        <f t="shared" si="576"/>
        <v>0</v>
      </c>
      <c r="L291" s="11" t="str">
        <f t="shared" si="576"/>
        <v>0</v>
      </c>
      <c r="M291" s="11" t="str">
        <f t="shared" si="576"/>
        <v>0</v>
      </c>
      <c r="N291" s="11" t="str">
        <f t="shared" si="576"/>
        <v>0</v>
      </c>
      <c r="O291" s="11" t="str">
        <f t="shared" si="576"/>
        <v>0</v>
      </c>
      <c r="P291" s="11" t="str">
        <f t="shared" si="576"/>
        <v>0</v>
      </c>
      <c r="Q291" s="11" t="str">
        <f t="shared" si="576"/>
        <v>0</v>
      </c>
      <c r="R291" s="11" t="str">
        <f t="shared" si="576"/>
        <v>0</v>
      </c>
      <c r="S291" s="11" t="str">
        <f t="shared" si="576"/>
        <v>0</v>
      </c>
      <c r="T291" s="11" t="str">
        <f t="shared" si="576"/>
        <v>0</v>
      </c>
      <c r="U291" s="11" t="str">
        <f t="shared" si="576"/>
        <v>0</v>
      </c>
      <c r="V291" s="11" t="str">
        <f t="shared" si="576"/>
        <v>0</v>
      </c>
      <c r="W291" s="11" t="str">
        <f t="shared" si="576"/>
        <v>0</v>
      </c>
      <c r="X291" s="11" t="str">
        <f t="shared" si="576"/>
        <v>0</v>
      </c>
      <c r="Y291" s="11" t="str">
        <f t="shared" si="576"/>
        <v>0</v>
      </c>
      <c r="Z291" s="11" t="str">
        <f t="shared" si="576"/>
        <v>0</v>
      </c>
      <c r="AA291" s="11" t="str">
        <f t="shared" si="576"/>
        <v>0</v>
      </c>
      <c r="AB291" s="11" t="str">
        <f t="shared" si="576"/>
        <v>0</v>
      </c>
      <c r="AC291" s="11" t="str">
        <f t="shared" si="576"/>
        <v>0</v>
      </c>
      <c r="AD291" s="11" t="str">
        <f t="shared" si="576"/>
        <v>0</v>
      </c>
      <c r="AE291" s="11" t="str">
        <f t="shared" si="576"/>
        <v>0</v>
      </c>
      <c r="AF291" s="11" t="str">
        <f t="shared" si="576"/>
        <v>0</v>
      </c>
      <c r="AG291" s="11" t="str">
        <f t="shared" si="576"/>
        <v>0</v>
      </c>
      <c r="AH291" s="11" t="str">
        <f t="shared" si="576"/>
        <v>0</v>
      </c>
      <c r="AI291" s="11" t="str">
        <f t="shared" si="576"/>
        <v>0</v>
      </c>
      <c r="AJ291" s="11" t="str">
        <f t="shared" si="576"/>
        <v>0</v>
      </c>
      <c r="AK291" s="11" t="str">
        <f t="shared" si="576"/>
        <v>0</v>
      </c>
      <c r="AL291" s="11" t="str">
        <f t="shared" si="576"/>
        <v>0</v>
      </c>
      <c r="AM291" s="11" t="str">
        <f t="shared" si="576"/>
        <v>0</v>
      </c>
      <c r="AN291" s="11" t="str">
        <f t="shared" si="576"/>
        <v>0</v>
      </c>
      <c r="AO291" s="11" t="str">
        <f t="shared" si="576"/>
        <v>0</v>
      </c>
      <c r="AP291" s="11" t="str">
        <f t="shared" si="576"/>
        <v>0</v>
      </c>
      <c r="AQ291" s="11" t="str">
        <f t="shared" si="576"/>
        <v>0</v>
      </c>
      <c r="AR291" s="11" t="str">
        <f t="shared" si="576"/>
        <v>0</v>
      </c>
      <c r="AS291" s="11" t="str">
        <f t="shared" si="576"/>
        <v>0</v>
      </c>
      <c r="AT291" s="11" t="str">
        <f t="shared" si="576"/>
        <v>0</v>
      </c>
      <c r="AU291" s="11" t="str">
        <f t="shared" si="576"/>
        <v>0</v>
      </c>
      <c r="AV291" s="11" t="str">
        <f t="shared" si="576"/>
        <v>0</v>
      </c>
      <c r="AW291" s="11" t="str">
        <f t="shared" si="576"/>
        <v>0</v>
      </c>
      <c r="AX291" s="11" t="str">
        <f t="shared" si="576"/>
        <v>0</v>
      </c>
      <c r="AY291" s="11" t="str">
        <f t="shared" si="576"/>
        <v>0</v>
      </c>
      <c r="AZ291" s="11" t="str">
        <f t="shared" si="576"/>
        <v>0</v>
      </c>
      <c r="BA291" s="11" t="str">
        <f t="shared" si="576"/>
        <v>0</v>
      </c>
      <c r="BB291" s="11" t="str">
        <f t="shared" si="576"/>
        <v/>
      </c>
      <c r="BC291" s="11" t="str">
        <f t="shared" si="576"/>
        <v/>
      </c>
      <c r="BD291" s="11" t="str">
        <f t="shared" si="576"/>
        <v/>
      </c>
      <c r="BE291" s="11" t="str">
        <f t="shared" si="576"/>
        <v/>
      </c>
      <c r="BF291" s="11" t="str">
        <f t="shared" si="576"/>
        <v/>
      </c>
      <c r="BG291" s="11" t="str">
        <f t="shared" si="576"/>
        <v/>
      </c>
      <c r="BH291" s="11" t="str">
        <f t="shared" si="576"/>
        <v/>
      </c>
      <c r="BI291" s="11" t="str">
        <f t="shared" si="576"/>
        <v/>
      </c>
      <c r="BJ291" s="11" t="str">
        <f t="shared" si="576"/>
        <v/>
      </c>
      <c r="BK291" s="11" t="str">
        <f t="shared" si="576"/>
        <v/>
      </c>
      <c r="BL291" s="11" t="str">
        <f t="shared" si="540"/>
        <v/>
      </c>
      <c r="BM291" s="11" t="str">
        <f t="shared" si="541"/>
        <v/>
      </c>
      <c r="BN291" s="11">
        <f t="shared" si="542"/>
        <v>0</v>
      </c>
      <c r="BO291" s="11" t="b">
        <f t="shared" si="537"/>
        <v>0</v>
      </c>
      <c r="BP291" t="b">
        <f>AND(COUNTIF(ranges!B$2:B$4,'Sample Manifest - ALL TYPES'!G282)=0,NOT(ISBLANK('Sample Manifest - ALL TYPES'!G282)))</f>
        <v>0</v>
      </c>
      <c r="CB291" s="11" t="b">
        <f t="shared" si="543"/>
        <v>0</v>
      </c>
      <c r="CD291" s="54" t="b">
        <f>IF(OR('Sample Manifest - ALL TYPES'!AB282="Custom indexes",'Sample Manifest - ALL TYPES'!AB282="Non-listed commercial indexes"),TRUE,FALSE)</f>
        <v>0</v>
      </c>
      <c r="CE291" s="54"/>
      <c r="CG291" s="62">
        <f>'Sample Manifest - ALL TYPES'!Q282</f>
        <v>0</v>
      </c>
      <c r="CH291" s="61" t="str">
        <f t="shared" ref="CH291:CK291" si="577">SUBSTITUTE(CG291,CH$17,"")</f>
        <v>0</v>
      </c>
      <c r="CI291" s="61" t="str">
        <f t="shared" si="577"/>
        <v>0</v>
      </c>
      <c r="CJ291" s="61" t="str">
        <f t="shared" si="577"/>
        <v>0</v>
      </c>
      <c r="CK291" s="61" t="str">
        <f t="shared" si="577"/>
        <v>0</v>
      </c>
      <c r="CL291" s="61">
        <f t="shared" si="545"/>
        <v>1</v>
      </c>
      <c r="CM291" s="61" t="b">
        <f>AND(NOT(ISBLANK('Sample Manifest - ALL TYPES'!Q282)),NOT(CL291=0))</f>
        <v>0</v>
      </c>
      <c r="CR291" s="11" t="b">
        <f>AND('Sample Manifest - ALL TYPES'!B282="Illumina Library Pool",ISBLANK('Sample Manifest - ALL TYPES'!Z282))</f>
        <v>0</v>
      </c>
    </row>
    <row r="292" spans="1:96" s="11" customFormat="1" x14ac:dyDescent="0.2">
      <c r="A292" s="11">
        <f>'Sample Manifest - ALL TYPES'!C283</f>
        <v>0</v>
      </c>
      <c r="B292" s="11" t="str">
        <f t="shared" ref="B292:BK292" si="578">SUBSTITUTE(A292,B$17,"")</f>
        <v>0</v>
      </c>
      <c r="C292" s="11" t="str">
        <f t="shared" si="578"/>
        <v>0</v>
      </c>
      <c r="D292" s="11" t="str">
        <f t="shared" si="578"/>
        <v>0</v>
      </c>
      <c r="E292" s="11" t="str">
        <f t="shared" si="578"/>
        <v>0</v>
      </c>
      <c r="F292" s="11" t="str">
        <f t="shared" si="578"/>
        <v>0</v>
      </c>
      <c r="G292" s="11" t="str">
        <f t="shared" si="578"/>
        <v>0</v>
      </c>
      <c r="H292" s="11" t="str">
        <f t="shared" si="578"/>
        <v>0</v>
      </c>
      <c r="I292" s="11" t="str">
        <f t="shared" si="578"/>
        <v>0</v>
      </c>
      <c r="J292" s="11" t="str">
        <f t="shared" si="578"/>
        <v>0</v>
      </c>
      <c r="K292" s="11" t="str">
        <f t="shared" si="578"/>
        <v>0</v>
      </c>
      <c r="L292" s="11" t="str">
        <f t="shared" si="578"/>
        <v>0</v>
      </c>
      <c r="M292" s="11" t="str">
        <f t="shared" si="578"/>
        <v>0</v>
      </c>
      <c r="N292" s="11" t="str">
        <f t="shared" si="578"/>
        <v>0</v>
      </c>
      <c r="O292" s="11" t="str">
        <f t="shared" si="578"/>
        <v>0</v>
      </c>
      <c r="P292" s="11" t="str">
        <f t="shared" si="578"/>
        <v>0</v>
      </c>
      <c r="Q292" s="11" t="str">
        <f t="shared" si="578"/>
        <v>0</v>
      </c>
      <c r="R292" s="11" t="str">
        <f t="shared" si="578"/>
        <v>0</v>
      </c>
      <c r="S292" s="11" t="str">
        <f t="shared" si="578"/>
        <v>0</v>
      </c>
      <c r="T292" s="11" t="str">
        <f t="shared" si="578"/>
        <v>0</v>
      </c>
      <c r="U292" s="11" t="str">
        <f t="shared" si="578"/>
        <v>0</v>
      </c>
      <c r="V292" s="11" t="str">
        <f t="shared" si="578"/>
        <v>0</v>
      </c>
      <c r="W292" s="11" t="str">
        <f t="shared" si="578"/>
        <v>0</v>
      </c>
      <c r="X292" s="11" t="str">
        <f t="shared" si="578"/>
        <v>0</v>
      </c>
      <c r="Y292" s="11" t="str">
        <f t="shared" si="578"/>
        <v>0</v>
      </c>
      <c r="Z292" s="11" t="str">
        <f t="shared" si="578"/>
        <v>0</v>
      </c>
      <c r="AA292" s="11" t="str">
        <f t="shared" si="578"/>
        <v>0</v>
      </c>
      <c r="AB292" s="11" t="str">
        <f t="shared" si="578"/>
        <v>0</v>
      </c>
      <c r="AC292" s="11" t="str">
        <f t="shared" si="578"/>
        <v>0</v>
      </c>
      <c r="AD292" s="11" t="str">
        <f t="shared" si="578"/>
        <v>0</v>
      </c>
      <c r="AE292" s="11" t="str">
        <f t="shared" si="578"/>
        <v>0</v>
      </c>
      <c r="AF292" s="11" t="str">
        <f t="shared" si="578"/>
        <v>0</v>
      </c>
      <c r="AG292" s="11" t="str">
        <f t="shared" si="578"/>
        <v>0</v>
      </c>
      <c r="AH292" s="11" t="str">
        <f t="shared" si="578"/>
        <v>0</v>
      </c>
      <c r="AI292" s="11" t="str">
        <f t="shared" si="578"/>
        <v>0</v>
      </c>
      <c r="AJ292" s="11" t="str">
        <f t="shared" si="578"/>
        <v>0</v>
      </c>
      <c r="AK292" s="11" t="str">
        <f t="shared" si="578"/>
        <v>0</v>
      </c>
      <c r="AL292" s="11" t="str">
        <f t="shared" si="578"/>
        <v>0</v>
      </c>
      <c r="AM292" s="11" t="str">
        <f t="shared" si="578"/>
        <v>0</v>
      </c>
      <c r="AN292" s="11" t="str">
        <f t="shared" si="578"/>
        <v>0</v>
      </c>
      <c r="AO292" s="11" t="str">
        <f t="shared" si="578"/>
        <v>0</v>
      </c>
      <c r="AP292" s="11" t="str">
        <f t="shared" si="578"/>
        <v>0</v>
      </c>
      <c r="AQ292" s="11" t="str">
        <f t="shared" si="578"/>
        <v>0</v>
      </c>
      <c r="AR292" s="11" t="str">
        <f t="shared" si="578"/>
        <v>0</v>
      </c>
      <c r="AS292" s="11" t="str">
        <f t="shared" si="578"/>
        <v>0</v>
      </c>
      <c r="AT292" s="11" t="str">
        <f t="shared" si="578"/>
        <v>0</v>
      </c>
      <c r="AU292" s="11" t="str">
        <f t="shared" si="578"/>
        <v>0</v>
      </c>
      <c r="AV292" s="11" t="str">
        <f t="shared" si="578"/>
        <v>0</v>
      </c>
      <c r="AW292" s="11" t="str">
        <f t="shared" si="578"/>
        <v>0</v>
      </c>
      <c r="AX292" s="11" t="str">
        <f t="shared" si="578"/>
        <v>0</v>
      </c>
      <c r="AY292" s="11" t="str">
        <f t="shared" si="578"/>
        <v>0</v>
      </c>
      <c r="AZ292" s="11" t="str">
        <f t="shared" si="578"/>
        <v>0</v>
      </c>
      <c r="BA292" s="11" t="str">
        <f t="shared" si="578"/>
        <v>0</v>
      </c>
      <c r="BB292" s="11" t="str">
        <f t="shared" si="578"/>
        <v/>
      </c>
      <c r="BC292" s="11" t="str">
        <f t="shared" si="578"/>
        <v/>
      </c>
      <c r="BD292" s="11" t="str">
        <f t="shared" si="578"/>
        <v/>
      </c>
      <c r="BE292" s="11" t="str">
        <f t="shared" si="578"/>
        <v/>
      </c>
      <c r="BF292" s="11" t="str">
        <f t="shared" si="578"/>
        <v/>
      </c>
      <c r="BG292" s="11" t="str">
        <f t="shared" si="578"/>
        <v/>
      </c>
      <c r="BH292" s="11" t="str">
        <f t="shared" si="578"/>
        <v/>
      </c>
      <c r="BI292" s="11" t="str">
        <f t="shared" si="578"/>
        <v/>
      </c>
      <c r="BJ292" s="11" t="str">
        <f t="shared" si="578"/>
        <v/>
      </c>
      <c r="BK292" s="11" t="str">
        <f t="shared" si="578"/>
        <v/>
      </c>
      <c r="BL292" s="11" t="str">
        <f t="shared" si="540"/>
        <v/>
      </c>
      <c r="BM292" s="11" t="str">
        <f t="shared" si="541"/>
        <v/>
      </c>
      <c r="BN292" s="11">
        <f t="shared" si="542"/>
        <v>0</v>
      </c>
      <c r="BO292" s="11" t="b">
        <f t="shared" si="537"/>
        <v>0</v>
      </c>
      <c r="BP292" t="b">
        <f>AND(COUNTIF(ranges!B$2:B$4,'Sample Manifest - ALL TYPES'!G283)=0,NOT(ISBLANK('Sample Manifest - ALL TYPES'!G283)))</f>
        <v>0</v>
      </c>
      <c r="CB292" s="11" t="b">
        <f t="shared" si="543"/>
        <v>0</v>
      </c>
      <c r="CD292" s="54" t="b">
        <f>IF(OR('Sample Manifest - ALL TYPES'!AB283="Custom indexes",'Sample Manifest - ALL TYPES'!AB283="Non-listed commercial indexes"),TRUE,FALSE)</f>
        <v>0</v>
      </c>
      <c r="CE292" s="54"/>
      <c r="CG292" s="62">
        <f>'Sample Manifest - ALL TYPES'!Q283</f>
        <v>0</v>
      </c>
      <c r="CH292" s="61" t="str">
        <f t="shared" ref="CH292:CK292" si="579">SUBSTITUTE(CG292,CH$17,"")</f>
        <v>0</v>
      </c>
      <c r="CI292" s="61" t="str">
        <f t="shared" si="579"/>
        <v>0</v>
      </c>
      <c r="CJ292" s="61" t="str">
        <f t="shared" si="579"/>
        <v>0</v>
      </c>
      <c r="CK292" s="61" t="str">
        <f t="shared" si="579"/>
        <v>0</v>
      </c>
      <c r="CL292" s="61">
        <f t="shared" si="545"/>
        <v>1</v>
      </c>
      <c r="CM292" s="61" t="b">
        <f>AND(NOT(ISBLANK('Sample Manifest - ALL TYPES'!Q283)),NOT(CL292=0))</f>
        <v>0</v>
      </c>
      <c r="CR292" s="11" t="b">
        <f>AND('Sample Manifest - ALL TYPES'!B283="Illumina Library Pool",ISBLANK('Sample Manifest - ALL TYPES'!Z283))</f>
        <v>0</v>
      </c>
    </row>
    <row r="293" spans="1:96" s="11" customFormat="1" x14ac:dyDescent="0.2">
      <c r="A293" s="11">
        <f>'Sample Manifest - ALL TYPES'!C284</f>
        <v>0</v>
      </c>
      <c r="B293" s="11" t="str">
        <f t="shared" ref="B293:BK293" si="580">SUBSTITUTE(A293,B$17,"")</f>
        <v>0</v>
      </c>
      <c r="C293" s="11" t="str">
        <f t="shared" si="580"/>
        <v>0</v>
      </c>
      <c r="D293" s="11" t="str">
        <f t="shared" si="580"/>
        <v>0</v>
      </c>
      <c r="E293" s="11" t="str">
        <f t="shared" si="580"/>
        <v>0</v>
      </c>
      <c r="F293" s="11" t="str">
        <f t="shared" si="580"/>
        <v>0</v>
      </c>
      <c r="G293" s="11" t="str">
        <f t="shared" si="580"/>
        <v>0</v>
      </c>
      <c r="H293" s="11" t="str">
        <f t="shared" si="580"/>
        <v>0</v>
      </c>
      <c r="I293" s="11" t="str">
        <f t="shared" si="580"/>
        <v>0</v>
      </c>
      <c r="J293" s="11" t="str">
        <f t="shared" si="580"/>
        <v>0</v>
      </c>
      <c r="K293" s="11" t="str">
        <f t="shared" si="580"/>
        <v>0</v>
      </c>
      <c r="L293" s="11" t="str">
        <f t="shared" si="580"/>
        <v>0</v>
      </c>
      <c r="M293" s="11" t="str">
        <f t="shared" si="580"/>
        <v>0</v>
      </c>
      <c r="N293" s="11" t="str">
        <f t="shared" si="580"/>
        <v>0</v>
      </c>
      <c r="O293" s="11" t="str">
        <f t="shared" si="580"/>
        <v>0</v>
      </c>
      <c r="P293" s="11" t="str">
        <f t="shared" si="580"/>
        <v>0</v>
      </c>
      <c r="Q293" s="11" t="str">
        <f t="shared" si="580"/>
        <v>0</v>
      </c>
      <c r="R293" s="11" t="str">
        <f t="shared" si="580"/>
        <v>0</v>
      </c>
      <c r="S293" s="11" t="str">
        <f t="shared" si="580"/>
        <v>0</v>
      </c>
      <c r="T293" s="11" t="str">
        <f t="shared" si="580"/>
        <v>0</v>
      </c>
      <c r="U293" s="11" t="str">
        <f t="shared" si="580"/>
        <v>0</v>
      </c>
      <c r="V293" s="11" t="str">
        <f t="shared" si="580"/>
        <v>0</v>
      </c>
      <c r="W293" s="11" t="str">
        <f t="shared" si="580"/>
        <v>0</v>
      </c>
      <c r="X293" s="11" t="str">
        <f t="shared" si="580"/>
        <v>0</v>
      </c>
      <c r="Y293" s="11" t="str">
        <f t="shared" si="580"/>
        <v>0</v>
      </c>
      <c r="Z293" s="11" t="str">
        <f t="shared" si="580"/>
        <v>0</v>
      </c>
      <c r="AA293" s="11" t="str">
        <f t="shared" si="580"/>
        <v>0</v>
      </c>
      <c r="AB293" s="11" t="str">
        <f t="shared" si="580"/>
        <v>0</v>
      </c>
      <c r="AC293" s="11" t="str">
        <f t="shared" si="580"/>
        <v>0</v>
      </c>
      <c r="AD293" s="11" t="str">
        <f t="shared" si="580"/>
        <v>0</v>
      </c>
      <c r="AE293" s="11" t="str">
        <f t="shared" si="580"/>
        <v>0</v>
      </c>
      <c r="AF293" s="11" t="str">
        <f t="shared" si="580"/>
        <v>0</v>
      </c>
      <c r="AG293" s="11" t="str">
        <f t="shared" si="580"/>
        <v>0</v>
      </c>
      <c r="AH293" s="11" t="str">
        <f t="shared" si="580"/>
        <v>0</v>
      </c>
      <c r="AI293" s="11" t="str">
        <f t="shared" si="580"/>
        <v>0</v>
      </c>
      <c r="AJ293" s="11" t="str">
        <f t="shared" si="580"/>
        <v>0</v>
      </c>
      <c r="AK293" s="11" t="str">
        <f t="shared" si="580"/>
        <v>0</v>
      </c>
      <c r="AL293" s="11" t="str">
        <f t="shared" si="580"/>
        <v>0</v>
      </c>
      <c r="AM293" s="11" t="str">
        <f t="shared" si="580"/>
        <v>0</v>
      </c>
      <c r="AN293" s="11" t="str">
        <f t="shared" si="580"/>
        <v>0</v>
      </c>
      <c r="AO293" s="11" t="str">
        <f t="shared" si="580"/>
        <v>0</v>
      </c>
      <c r="AP293" s="11" t="str">
        <f t="shared" si="580"/>
        <v>0</v>
      </c>
      <c r="AQ293" s="11" t="str">
        <f t="shared" si="580"/>
        <v>0</v>
      </c>
      <c r="AR293" s="11" t="str">
        <f t="shared" si="580"/>
        <v>0</v>
      </c>
      <c r="AS293" s="11" t="str">
        <f t="shared" si="580"/>
        <v>0</v>
      </c>
      <c r="AT293" s="11" t="str">
        <f t="shared" si="580"/>
        <v>0</v>
      </c>
      <c r="AU293" s="11" t="str">
        <f t="shared" si="580"/>
        <v>0</v>
      </c>
      <c r="AV293" s="11" t="str">
        <f t="shared" si="580"/>
        <v>0</v>
      </c>
      <c r="AW293" s="11" t="str">
        <f t="shared" si="580"/>
        <v>0</v>
      </c>
      <c r="AX293" s="11" t="str">
        <f t="shared" si="580"/>
        <v>0</v>
      </c>
      <c r="AY293" s="11" t="str">
        <f t="shared" si="580"/>
        <v>0</v>
      </c>
      <c r="AZ293" s="11" t="str">
        <f t="shared" si="580"/>
        <v>0</v>
      </c>
      <c r="BA293" s="11" t="str">
        <f t="shared" si="580"/>
        <v>0</v>
      </c>
      <c r="BB293" s="11" t="str">
        <f t="shared" si="580"/>
        <v/>
      </c>
      <c r="BC293" s="11" t="str">
        <f t="shared" si="580"/>
        <v/>
      </c>
      <c r="BD293" s="11" t="str">
        <f t="shared" si="580"/>
        <v/>
      </c>
      <c r="BE293" s="11" t="str">
        <f t="shared" si="580"/>
        <v/>
      </c>
      <c r="BF293" s="11" t="str">
        <f t="shared" si="580"/>
        <v/>
      </c>
      <c r="BG293" s="11" t="str">
        <f t="shared" si="580"/>
        <v/>
      </c>
      <c r="BH293" s="11" t="str">
        <f t="shared" si="580"/>
        <v/>
      </c>
      <c r="BI293" s="11" t="str">
        <f t="shared" si="580"/>
        <v/>
      </c>
      <c r="BJ293" s="11" t="str">
        <f t="shared" si="580"/>
        <v/>
      </c>
      <c r="BK293" s="11" t="str">
        <f t="shared" si="580"/>
        <v/>
      </c>
      <c r="BL293" s="11" t="str">
        <f t="shared" si="540"/>
        <v/>
      </c>
      <c r="BM293" s="11" t="str">
        <f t="shared" si="541"/>
        <v/>
      </c>
      <c r="BN293" s="11">
        <f t="shared" si="542"/>
        <v>0</v>
      </c>
      <c r="BO293" s="11" t="b">
        <f t="shared" si="537"/>
        <v>0</v>
      </c>
      <c r="BP293" t="b">
        <f>AND(COUNTIF(ranges!B$2:B$4,'Sample Manifest - ALL TYPES'!G284)=0,NOT(ISBLANK('Sample Manifest - ALL TYPES'!G284)))</f>
        <v>0</v>
      </c>
      <c r="CB293" s="11" t="b">
        <f t="shared" si="543"/>
        <v>0</v>
      </c>
      <c r="CD293" s="54" t="b">
        <f>IF(OR('Sample Manifest - ALL TYPES'!AB284="Custom indexes",'Sample Manifest - ALL TYPES'!AB284="Non-listed commercial indexes"),TRUE,FALSE)</f>
        <v>0</v>
      </c>
      <c r="CE293" s="54"/>
      <c r="CG293" s="62">
        <f>'Sample Manifest - ALL TYPES'!Q284</f>
        <v>0</v>
      </c>
      <c r="CH293" s="61" t="str">
        <f t="shared" ref="CH293:CK293" si="581">SUBSTITUTE(CG293,CH$17,"")</f>
        <v>0</v>
      </c>
      <c r="CI293" s="61" t="str">
        <f t="shared" si="581"/>
        <v>0</v>
      </c>
      <c r="CJ293" s="61" t="str">
        <f t="shared" si="581"/>
        <v>0</v>
      </c>
      <c r="CK293" s="61" t="str">
        <f t="shared" si="581"/>
        <v>0</v>
      </c>
      <c r="CL293" s="61">
        <f t="shared" si="545"/>
        <v>1</v>
      </c>
      <c r="CM293" s="61" t="b">
        <f>AND(NOT(ISBLANK('Sample Manifest - ALL TYPES'!Q284)),NOT(CL293=0))</f>
        <v>0</v>
      </c>
      <c r="CR293" s="11" t="b">
        <f>AND('Sample Manifest - ALL TYPES'!B284="Illumina Library Pool",ISBLANK('Sample Manifest - ALL TYPES'!Z284))</f>
        <v>0</v>
      </c>
    </row>
    <row r="294" spans="1:96" s="11" customFormat="1" x14ac:dyDescent="0.2">
      <c r="A294" s="11">
        <f>'Sample Manifest - ALL TYPES'!C285</f>
        <v>0</v>
      </c>
      <c r="B294" s="11" t="str">
        <f t="shared" ref="B294:BK294" si="582">SUBSTITUTE(A294,B$17,"")</f>
        <v>0</v>
      </c>
      <c r="C294" s="11" t="str">
        <f t="shared" si="582"/>
        <v>0</v>
      </c>
      <c r="D294" s="11" t="str">
        <f t="shared" si="582"/>
        <v>0</v>
      </c>
      <c r="E294" s="11" t="str">
        <f t="shared" si="582"/>
        <v>0</v>
      </c>
      <c r="F294" s="11" t="str">
        <f t="shared" si="582"/>
        <v>0</v>
      </c>
      <c r="G294" s="11" t="str">
        <f t="shared" si="582"/>
        <v>0</v>
      </c>
      <c r="H294" s="11" t="str">
        <f t="shared" si="582"/>
        <v>0</v>
      </c>
      <c r="I294" s="11" t="str">
        <f t="shared" si="582"/>
        <v>0</v>
      </c>
      <c r="J294" s="11" t="str">
        <f t="shared" si="582"/>
        <v>0</v>
      </c>
      <c r="K294" s="11" t="str">
        <f t="shared" si="582"/>
        <v>0</v>
      </c>
      <c r="L294" s="11" t="str">
        <f t="shared" si="582"/>
        <v>0</v>
      </c>
      <c r="M294" s="11" t="str">
        <f t="shared" si="582"/>
        <v>0</v>
      </c>
      <c r="N294" s="11" t="str">
        <f t="shared" si="582"/>
        <v>0</v>
      </c>
      <c r="O294" s="11" t="str">
        <f t="shared" si="582"/>
        <v>0</v>
      </c>
      <c r="P294" s="11" t="str">
        <f t="shared" si="582"/>
        <v>0</v>
      </c>
      <c r="Q294" s="11" t="str">
        <f t="shared" si="582"/>
        <v>0</v>
      </c>
      <c r="R294" s="11" t="str">
        <f t="shared" si="582"/>
        <v>0</v>
      </c>
      <c r="S294" s="11" t="str">
        <f t="shared" si="582"/>
        <v>0</v>
      </c>
      <c r="T294" s="11" t="str">
        <f t="shared" si="582"/>
        <v>0</v>
      </c>
      <c r="U294" s="11" t="str">
        <f t="shared" si="582"/>
        <v>0</v>
      </c>
      <c r="V294" s="11" t="str">
        <f t="shared" si="582"/>
        <v>0</v>
      </c>
      <c r="W294" s="11" t="str">
        <f t="shared" si="582"/>
        <v>0</v>
      </c>
      <c r="X294" s="11" t="str">
        <f t="shared" si="582"/>
        <v>0</v>
      </c>
      <c r="Y294" s="11" t="str">
        <f t="shared" si="582"/>
        <v>0</v>
      </c>
      <c r="Z294" s="11" t="str">
        <f t="shared" si="582"/>
        <v>0</v>
      </c>
      <c r="AA294" s="11" t="str">
        <f t="shared" si="582"/>
        <v>0</v>
      </c>
      <c r="AB294" s="11" t="str">
        <f t="shared" si="582"/>
        <v>0</v>
      </c>
      <c r="AC294" s="11" t="str">
        <f t="shared" si="582"/>
        <v>0</v>
      </c>
      <c r="AD294" s="11" t="str">
        <f t="shared" si="582"/>
        <v>0</v>
      </c>
      <c r="AE294" s="11" t="str">
        <f t="shared" si="582"/>
        <v>0</v>
      </c>
      <c r="AF294" s="11" t="str">
        <f t="shared" si="582"/>
        <v>0</v>
      </c>
      <c r="AG294" s="11" t="str">
        <f t="shared" si="582"/>
        <v>0</v>
      </c>
      <c r="AH294" s="11" t="str">
        <f t="shared" si="582"/>
        <v>0</v>
      </c>
      <c r="AI294" s="11" t="str">
        <f t="shared" si="582"/>
        <v>0</v>
      </c>
      <c r="AJ294" s="11" t="str">
        <f t="shared" si="582"/>
        <v>0</v>
      </c>
      <c r="AK294" s="11" t="str">
        <f t="shared" si="582"/>
        <v>0</v>
      </c>
      <c r="AL294" s="11" t="str">
        <f t="shared" si="582"/>
        <v>0</v>
      </c>
      <c r="AM294" s="11" t="str">
        <f t="shared" si="582"/>
        <v>0</v>
      </c>
      <c r="AN294" s="11" t="str">
        <f t="shared" si="582"/>
        <v>0</v>
      </c>
      <c r="AO294" s="11" t="str">
        <f t="shared" si="582"/>
        <v>0</v>
      </c>
      <c r="AP294" s="11" t="str">
        <f t="shared" si="582"/>
        <v>0</v>
      </c>
      <c r="AQ294" s="11" t="str">
        <f t="shared" si="582"/>
        <v>0</v>
      </c>
      <c r="AR294" s="11" t="str">
        <f t="shared" si="582"/>
        <v>0</v>
      </c>
      <c r="AS294" s="11" t="str">
        <f t="shared" si="582"/>
        <v>0</v>
      </c>
      <c r="AT294" s="11" t="str">
        <f t="shared" si="582"/>
        <v>0</v>
      </c>
      <c r="AU294" s="11" t="str">
        <f t="shared" si="582"/>
        <v>0</v>
      </c>
      <c r="AV294" s="11" t="str">
        <f t="shared" si="582"/>
        <v>0</v>
      </c>
      <c r="AW294" s="11" t="str">
        <f t="shared" si="582"/>
        <v>0</v>
      </c>
      <c r="AX294" s="11" t="str">
        <f t="shared" si="582"/>
        <v>0</v>
      </c>
      <c r="AY294" s="11" t="str">
        <f t="shared" si="582"/>
        <v>0</v>
      </c>
      <c r="AZ294" s="11" t="str">
        <f t="shared" si="582"/>
        <v>0</v>
      </c>
      <c r="BA294" s="11" t="str">
        <f t="shared" si="582"/>
        <v>0</v>
      </c>
      <c r="BB294" s="11" t="str">
        <f t="shared" si="582"/>
        <v/>
      </c>
      <c r="BC294" s="11" t="str">
        <f t="shared" si="582"/>
        <v/>
      </c>
      <c r="BD294" s="11" t="str">
        <f t="shared" si="582"/>
        <v/>
      </c>
      <c r="BE294" s="11" t="str">
        <f t="shared" si="582"/>
        <v/>
      </c>
      <c r="BF294" s="11" t="str">
        <f t="shared" si="582"/>
        <v/>
      </c>
      <c r="BG294" s="11" t="str">
        <f t="shared" si="582"/>
        <v/>
      </c>
      <c r="BH294" s="11" t="str">
        <f t="shared" si="582"/>
        <v/>
      </c>
      <c r="BI294" s="11" t="str">
        <f t="shared" si="582"/>
        <v/>
      </c>
      <c r="BJ294" s="11" t="str">
        <f t="shared" si="582"/>
        <v/>
      </c>
      <c r="BK294" s="11" t="str">
        <f t="shared" si="582"/>
        <v/>
      </c>
      <c r="BL294" s="11" t="str">
        <f t="shared" si="540"/>
        <v/>
      </c>
      <c r="BM294" s="11" t="str">
        <f t="shared" si="541"/>
        <v/>
      </c>
      <c r="BN294" s="11">
        <f t="shared" si="542"/>
        <v>0</v>
      </c>
      <c r="BO294" s="11" t="b">
        <f t="shared" si="537"/>
        <v>0</v>
      </c>
      <c r="BP294" t="b">
        <f>AND(COUNTIF(ranges!B$2:B$4,'Sample Manifest - ALL TYPES'!G285)=0,NOT(ISBLANK('Sample Manifest - ALL TYPES'!G285)))</f>
        <v>0</v>
      </c>
      <c r="CB294" s="11" t="b">
        <f t="shared" si="543"/>
        <v>0</v>
      </c>
      <c r="CD294" s="54" t="b">
        <f>IF(OR('Sample Manifest - ALL TYPES'!AB285="Custom indexes",'Sample Manifest - ALL TYPES'!AB285="Non-listed commercial indexes"),TRUE,FALSE)</f>
        <v>0</v>
      </c>
      <c r="CE294" s="54"/>
      <c r="CG294" s="62">
        <f>'Sample Manifest - ALL TYPES'!Q285</f>
        <v>0</v>
      </c>
      <c r="CH294" s="61" t="str">
        <f t="shared" ref="CH294:CK294" si="583">SUBSTITUTE(CG294,CH$17,"")</f>
        <v>0</v>
      </c>
      <c r="CI294" s="61" t="str">
        <f t="shared" si="583"/>
        <v>0</v>
      </c>
      <c r="CJ294" s="61" t="str">
        <f t="shared" si="583"/>
        <v>0</v>
      </c>
      <c r="CK294" s="61" t="str">
        <f t="shared" si="583"/>
        <v>0</v>
      </c>
      <c r="CL294" s="61">
        <f t="shared" si="545"/>
        <v>1</v>
      </c>
      <c r="CM294" s="61" t="b">
        <f>AND(NOT(ISBLANK('Sample Manifest - ALL TYPES'!Q285)),NOT(CL294=0))</f>
        <v>0</v>
      </c>
      <c r="CR294" s="11" t="b">
        <f>AND('Sample Manifest - ALL TYPES'!B285="Illumina Library Pool",ISBLANK('Sample Manifest - ALL TYPES'!Z285))</f>
        <v>0</v>
      </c>
    </row>
    <row r="295" spans="1:96" s="11" customFormat="1" x14ac:dyDescent="0.2">
      <c r="A295" s="11">
        <f>'Sample Manifest - ALL TYPES'!C286</f>
        <v>0</v>
      </c>
      <c r="B295" s="11" t="str">
        <f t="shared" ref="B295:BK295" si="584">SUBSTITUTE(A295,B$17,"")</f>
        <v>0</v>
      </c>
      <c r="C295" s="11" t="str">
        <f t="shared" si="584"/>
        <v>0</v>
      </c>
      <c r="D295" s="11" t="str">
        <f t="shared" si="584"/>
        <v>0</v>
      </c>
      <c r="E295" s="11" t="str">
        <f t="shared" si="584"/>
        <v>0</v>
      </c>
      <c r="F295" s="11" t="str">
        <f t="shared" si="584"/>
        <v>0</v>
      </c>
      <c r="G295" s="11" t="str">
        <f t="shared" si="584"/>
        <v>0</v>
      </c>
      <c r="H295" s="11" t="str">
        <f t="shared" si="584"/>
        <v>0</v>
      </c>
      <c r="I295" s="11" t="str">
        <f t="shared" si="584"/>
        <v>0</v>
      </c>
      <c r="J295" s="11" t="str">
        <f t="shared" si="584"/>
        <v>0</v>
      </c>
      <c r="K295" s="11" t="str">
        <f t="shared" si="584"/>
        <v>0</v>
      </c>
      <c r="L295" s="11" t="str">
        <f t="shared" si="584"/>
        <v>0</v>
      </c>
      <c r="M295" s="11" t="str">
        <f t="shared" si="584"/>
        <v>0</v>
      </c>
      <c r="N295" s="11" t="str">
        <f t="shared" si="584"/>
        <v>0</v>
      </c>
      <c r="O295" s="11" t="str">
        <f t="shared" si="584"/>
        <v>0</v>
      </c>
      <c r="P295" s="11" t="str">
        <f t="shared" si="584"/>
        <v>0</v>
      </c>
      <c r="Q295" s="11" t="str">
        <f t="shared" si="584"/>
        <v>0</v>
      </c>
      <c r="R295" s="11" t="str">
        <f t="shared" si="584"/>
        <v>0</v>
      </c>
      <c r="S295" s="11" t="str">
        <f t="shared" si="584"/>
        <v>0</v>
      </c>
      <c r="T295" s="11" t="str">
        <f t="shared" si="584"/>
        <v>0</v>
      </c>
      <c r="U295" s="11" t="str">
        <f t="shared" si="584"/>
        <v>0</v>
      </c>
      <c r="V295" s="11" t="str">
        <f t="shared" si="584"/>
        <v>0</v>
      </c>
      <c r="W295" s="11" t="str">
        <f t="shared" si="584"/>
        <v>0</v>
      </c>
      <c r="X295" s="11" t="str">
        <f t="shared" si="584"/>
        <v>0</v>
      </c>
      <c r="Y295" s="11" t="str">
        <f t="shared" si="584"/>
        <v>0</v>
      </c>
      <c r="Z295" s="11" t="str">
        <f t="shared" si="584"/>
        <v>0</v>
      </c>
      <c r="AA295" s="11" t="str">
        <f t="shared" si="584"/>
        <v>0</v>
      </c>
      <c r="AB295" s="11" t="str">
        <f t="shared" si="584"/>
        <v>0</v>
      </c>
      <c r="AC295" s="11" t="str">
        <f t="shared" si="584"/>
        <v>0</v>
      </c>
      <c r="AD295" s="11" t="str">
        <f t="shared" si="584"/>
        <v>0</v>
      </c>
      <c r="AE295" s="11" t="str">
        <f t="shared" si="584"/>
        <v>0</v>
      </c>
      <c r="AF295" s="11" t="str">
        <f t="shared" si="584"/>
        <v>0</v>
      </c>
      <c r="AG295" s="11" t="str">
        <f t="shared" si="584"/>
        <v>0</v>
      </c>
      <c r="AH295" s="11" t="str">
        <f t="shared" si="584"/>
        <v>0</v>
      </c>
      <c r="AI295" s="11" t="str">
        <f t="shared" si="584"/>
        <v>0</v>
      </c>
      <c r="AJ295" s="11" t="str">
        <f t="shared" si="584"/>
        <v>0</v>
      </c>
      <c r="AK295" s="11" t="str">
        <f t="shared" si="584"/>
        <v>0</v>
      </c>
      <c r="AL295" s="11" t="str">
        <f t="shared" si="584"/>
        <v>0</v>
      </c>
      <c r="AM295" s="11" t="str">
        <f t="shared" si="584"/>
        <v>0</v>
      </c>
      <c r="AN295" s="11" t="str">
        <f t="shared" si="584"/>
        <v>0</v>
      </c>
      <c r="AO295" s="11" t="str">
        <f t="shared" si="584"/>
        <v>0</v>
      </c>
      <c r="AP295" s="11" t="str">
        <f t="shared" si="584"/>
        <v>0</v>
      </c>
      <c r="AQ295" s="11" t="str">
        <f t="shared" si="584"/>
        <v>0</v>
      </c>
      <c r="AR295" s="11" t="str">
        <f t="shared" si="584"/>
        <v>0</v>
      </c>
      <c r="AS295" s="11" t="str">
        <f t="shared" si="584"/>
        <v>0</v>
      </c>
      <c r="AT295" s="11" t="str">
        <f t="shared" si="584"/>
        <v>0</v>
      </c>
      <c r="AU295" s="11" t="str">
        <f t="shared" si="584"/>
        <v>0</v>
      </c>
      <c r="AV295" s="11" t="str">
        <f t="shared" si="584"/>
        <v>0</v>
      </c>
      <c r="AW295" s="11" t="str">
        <f t="shared" si="584"/>
        <v>0</v>
      </c>
      <c r="AX295" s="11" t="str">
        <f t="shared" si="584"/>
        <v>0</v>
      </c>
      <c r="AY295" s="11" t="str">
        <f t="shared" si="584"/>
        <v>0</v>
      </c>
      <c r="AZ295" s="11" t="str">
        <f t="shared" si="584"/>
        <v>0</v>
      </c>
      <c r="BA295" s="11" t="str">
        <f t="shared" si="584"/>
        <v>0</v>
      </c>
      <c r="BB295" s="11" t="str">
        <f t="shared" si="584"/>
        <v/>
      </c>
      <c r="BC295" s="11" t="str">
        <f t="shared" si="584"/>
        <v/>
      </c>
      <c r="BD295" s="11" t="str">
        <f t="shared" si="584"/>
        <v/>
      </c>
      <c r="BE295" s="11" t="str">
        <f t="shared" si="584"/>
        <v/>
      </c>
      <c r="BF295" s="11" t="str">
        <f t="shared" si="584"/>
        <v/>
      </c>
      <c r="BG295" s="11" t="str">
        <f t="shared" si="584"/>
        <v/>
      </c>
      <c r="BH295" s="11" t="str">
        <f t="shared" si="584"/>
        <v/>
      </c>
      <c r="BI295" s="11" t="str">
        <f t="shared" si="584"/>
        <v/>
      </c>
      <c r="BJ295" s="11" t="str">
        <f t="shared" si="584"/>
        <v/>
      </c>
      <c r="BK295" s="11" t="str">
        <f t="shared" si="584"/>
        <v/>
      </c>
      <c r="BL295" s="11" t="str">
        <f t="shared" si="540"/>
        <v/>
      </c>
      <c r="BM295" s="11" t="str">
        <f t="shared" si="541"/>
        <v/>
      </c>
      <c r="BN295" s="11">
        <f t="shared" si="542"/>
        <v>0</v>
      </c>
      <c r="BO295" s="11" t="b">
        <f t="shared" si="537"/>
        <v>0</v>
      </c>
      <c r="BP295" t="b">
        <f>AND(COUNTIF(ranges!B$2:B$4,'Sample Manifest - ALL TYPES'!G286)=0,NOT(ISBLANK('Sample Manifest - ALL TYPES'!G286)))</f>
        <v>0</v>
      </c>
      <c r="CB295" s="11" t="b">
        <f t="shared" si="543"/>
        <v>0</v>
      </c>
      <c r="CD295" s="54" t="b">
        <f>IF(OR('Sample Manifest - ALL TYPES'!AB286="Custom indexes",'Sample Manifest - ALL TYPES'!AB286="Non-listed commercial indexes"),TRUE,FALSE)</f>
        <v>0</v>
      </c>
      <c r="CE295" s="54"/>
      <c r="CG295" s="62">
        <f>'Sample Manifest - ALL TYPES'!Q286</f>
        <v>0</v>
      </c>
      <c r="CH295" s="61" t="str">
        <f t="shared" ref="CH295:CK295" si="585">SUBSTITUTE(CG295,CH$17,"")</f>
        <v>0</v>
      </c>
      <c r="CI295" s="61" t="str">
        <f t="shared" si="585"/>
        <v>0</v>
      </c>
      <c r="CJ295" s="61" t="str">
        <f t="shared" si="585"/>
        <v>0</v>
      </c>
      <c r="CK295" s="61" t="str">
        <f t="shared" si="585"/>
        <v>0</v>
      </c>
      <c r="CL295" s="61">
        <f t="shared" si="545"/>
        <v>1</v>
      </c>
      <c r="CM295" s="61" t="b">
        <f>AND(NOT(ISBLANK('Sample Manifest - ALL TYPES'!Q286)),NOT(CL295=0))</f>
        <v>0</v>
      </c>
      <c r="CR295" s="11" t="b">
        <f>AND('Sample Manifest - ALL TYPES'!B286="Illumina Library Pool",ISBLANK('Sample Manifest - ALL TYPES'!Z286))</f>
        <v>0</v>
      </c>
    </row>
    <row r="296" spans="1:96" s="11" customFormat="1" x14ac:dyDescent="0.2">
      <c r="A296" s="11">
        <f>'Sample Manifest - ALL TYPES'!C287</f>
        <v>0</v>
      </c>
      <c r="B296" s="11" t="str">
        <f t="shared" ref="B296:BK296" si="586">SUBSTITUTE(A296,B$17,"")</f>
        <v>0</v>
      </c>
      <c r="C296" s="11" t="str">
        <f t="shared" si="586"/>
        <v>0</v>
      </c>
      <c r="D296" s="11" t="str">
        <f t="shared" si="586"/>
        <v>0</v>
      </c>
      <c r="E296" s="11" t="str">
        <f t="shared" si="586"/>
        <v>0</v>
      </c>
      <c r="F296" s="11" t="str">
        <f t="shared" si="586"/>
        <v>0</v>
      </c>
      <c r="G296" s="11" t="str">
        <f t="shared" si="586"/>
        <v>0</v>
      </c>
      <c r="H296" s="11" t="str">
        <f t="shared" si="586"/>
        <v>0</v>
      </c>
      <c r="I296" s="11" t="str">
        <f t="shared" si="586"/>
        <v>0</v>
      </c>
      <c r="J296" s="11" t="str">
        <f t="shared" si="586"/>
        <v>0</v>
      </c>
      <c r="K296" s="11" t="str">
        <f t="shared" si="586"/>
        <v>0</v>
      </c>
      <c r="L296" s="11" t="str">
        <f t="shared" si="586"/>
        <v>0</v>
      </c>
      <c r="M296" s="11" t="str">
        <f t="shared" si="586"/>
        <v>0</v>
      </c>
      <c r="N296" s="11" t="str">
        <f t="shared" si="586"/>
        <v>0</v>
      </c>
      <c r="O296" s="11" t="str">
        <f t="shared" si="586"/>
        <v>0</v>
      </c>
      <c r="P296" s="11" t="str">
        <f t="shared" si="586"/>
        <v>0</v>
      </c>
      <c r="Q296" s="11" t="str">
        <f t="shared" si="586"/>
        <v>0</v>
      </c>
      <c r="R296" s="11" t="str">
        <f t="shared" si="586"/>
        <v>0</v>
      </c>
      <c r="S296" s="11" t="str">
        <f t="shared" si="586"/>
        <v>0</v>
      </c>
      <c r="T296" s="11" t="str">
        <f t="shared" si="586"/>
        <v>0</v>
      </c>
      <c r="U296" s="11" t="str">
        <f t="shared" si="586"/>
        <v>0</v>
      </c>
      <c r="V296" s="11" t="str">
        <f t="shared" si="586"/>
        <v>0</v>
      </c>
      <c r="W296" s="11" t="str">
        <f t="shared" si="586"/>
        <v>0</v>
      </c>
      <c r="X296" s="11" t="str">
        <f t="shared" si="586"/>
        <v>0</v>
      </c>
      <c r="Y296" s="11" t="str">
        <f t="shared" si="586"/>
        <v>0</v>
      </c>
      <c r="Z296" s="11" t="str">
        <f t="shared" si="586"/>
        <v>0</v>
      </c>
      <c r="AA296" s="11" t="str">
        <f t="shared" si="586"/>
        <v>0</v>
      </c>
      <c r="AB296" s="11" t="str">
        <f t="shared" si="586"/>
        <v>0</v>
      </c>
      <c r="AC296" s="11" t="str">
        <f t="shared" si="586"/>
        <v>0</v>
      </c>
      <c r="AD296" s="11" t="str">
        <f t="shared" si="586"/>
        <v>0</v>
      </c>
      <c r="AE296" s="11" t="str">
        <f t="shared" si="586"/>
        <v>0</v>
      </c>
      <c r="AF296" s="11" t="str">
        <f t="shared" si="586"/>
        <v>0</v>
      </c>
      <c r="AG296" s="11" t="str">
        <f t="shared" si="586"/>
        <v>0</v>
      </c>
      <c r="AH296" s="11" t="str">
        <f t="shared" si="586"/>
        <v>0</v>
      </c>
      <c r="AI296" s="11" t="str">
        <f t="shared" si="586"/>
        <v>0</v>
      </c>
      <c r="AJ296" s="11" t="str">
        <f t="shared" si="586"/>
        <v>0</v>
      </c>
      <c r="AK296" s="11" t="str">
        <f t="shared" si="586"/>
        <v>0</v>
      </c>
      <c r="AL296" s="11" t="str">
        <f t="shared" si="586"/>
        <v>0</v>
      </c>
      <c r="AM296" s="11" t="str">
        <f t="shared" si="586"/>
        <v>0</v>
      </c>
      <c r="AN296" s="11" t="str">
        <f t="shared" si="586"/>
        <v>0</v>
      </c>
      <c r="AO296" s="11" t="str">
        <f t="shared" si="586"/>
        <v>0</v>
      </c>
      <c r="AP296" s="11" t="str">
        <f t="shared" si="586"/>
        <v>0</v>
      </c>
      <c r="AQ296" s="11" t="str">
        <f t="shared" si="586"/>
        <v>0</v>
      </c>
      <c r="AR296" s="11" t="str">
        <f t="shared" si="586"/>
        <v>0</v>
      </c>
      <c r="AS296" s="11" t="str">
        <f t="shared" si="586"/>
        <v>0</v>
      </c>
      <c r="AT296" s="11" t="str">
        <f t="shared" si="586"/>
        <v>0</v>
      </c>
      <c r="AU296" s="11" t="str">
        <f t="shared" si="586"/>
        <v>0</v>
      </c>
      <c r="AV296" s="11" t="str">
        <f t="shared" si="586"/>
        <v>0</v>
      </c>
      <c r="AW296" s="11" t="str">
        <f t="shared" si="586"/>
        <v>0</v>
      </c>
      <c r="AX296" s="11" t="str">
        <f t="shared" si="586"/>
        <v>0</v>
      </c>
      <c r="AY296" s="11" t="str">
        <f t="shared" si="586"/>
        <v>0</v>
      </c>
      <c r="AZ296" s="11" t="str">
        <f t="shared" si="586"/>
        <v>0</v>
      </c>
      <c r="BA296" s="11" t="str">
        <f t="shared" si="586"/>
        <v>0</v>
      </c>
      <c r="BB296" s="11" t="str">
        <f t="shared" si="586"/>
        <v/>
      </c>
      <c r="BC296" s="11" t="str">
        <f t="shared" si="586"/>
        <v/>
      </c>
      <c r="BD296" s="11" t="str">
        <f t="shared" si="586"/>
        <v/>
      </c>
      <c r="BE296" s="11" t="str">
        <f t="shared" si="586"/>
        <v/>
      </c>
      <c r="BF296" s="11" t="str">
        <f t="shared" si="586"/>
        <v/>
      </c>
      <c r="BG296" s="11" t="str">
        <f t="shared" si="586"/>
        <v/>
      </c>
      <c r="BH296" s="11" t="str">
        <f t="shared" si="586"/>
        <v/>
      </c>
      <c r="BI296" s="11" t="str">
        <f t="shared" si="586"/>
        <v/>
      </c>
      <c r="BJ296" s="11" t="str">
        <f t="shared" si="586"/>
        <v/>
      </c>
      <c r="BK296" s="11" t="str">
        <f t="shared" si="586"/>
        <v/>
      </c>
      <c r="BL296" s="11" t="str">
        <f t="shared" si="540"/>
        <v/>
      </c>
      <c r="BM296" s="11" t="str">
        <f t="shared" si="541"/>
        <v/>
      </c>
      <c r="BN296" s="11">
        <f t="shared" si="542"/>
        <v>0</v>
      </c>
      <c r="BO296" s="11" t="b">
        <f t="shared" si="537"/>
        <v>0</v>
      </c>
      <c r="BP296" t="b">
        <f>AND(COUNTIF(ranges!B$2:B$4,'Sample Manifest - ALL TYPES'!G287)=0,NOT(ISBLANK('Sample Manifest - ALL TYPES'!G287)))</f>
        <v>0</v>
      </c>
      <c r="CB296" s="11" t="b">
        <f t="shared" si="543"/>
        <v>0</v>
      </c>
      <c r="CD296" s="54" t="b">
        <f>IF(OR('Sample Manifest - ALL TYPES'!AB287="Custom indexes",'Sample Manifest - ALL TYPES'!AB287="Non-listed commercial indexes"),TRUE,FALSE)</f>
        <v>0</v>
      </c>
      <c r="CE296" s="54"/>
      <c r="CG296" s="62">
        <f>'Sample Manifest - ALL TYPES'!Q287</f>
        <v>0</v>
      </c>
      <c r="CH296" s="61" t="str">
        <f t="shared" ref="CH296:CK296" si="587">SUBSTITUTE(CG296,CH$17,"")</f>
        <v>0</v>
      </c>
      <c r="CI296" s="61" t="str">
        <f t="shared" si="587"/>
        <v>0</v>
      </c>
      <c r="CJ296" s="61" t="str">
        <f t="shared" si="587"/>
        <v>0</v>
      </c>
      <c r="CK296" s="61" t="str">
        <f t="shared" si="587"/>
        <v>0</v>
      </c>
      <c r="CL296" s="61">
        <f t="shared" si="545"/>
        <v>1</v>
      </c>
      <c r="CM296" s="61" t="b">
        <f>AND(NOT(ISBLANK('Sample Manifest - ALL TYPES'!Q287)),NOT(CL296=0))</f>
        <v>0</v>
      </c>
      <c r="CR296" s="11" t="b">
        <f>AND('Sample Manifest - ALL TYPES'!B287="Illumina Library Pool",ISBLANK('Sample Manifest - ALL TYPES'!Z287))</f>
        <v>0</v>
      </c>
    </row>
    <row r="297" spans="1:96" s="11" customFormat="1" x14ac:dyDescent="0.2">
      <c r="A297" s="11">
        <f>'Sample Manifest - ALL TYPES'!C288</f>
        <v>0</v>
      </c>
      <c r="B297" s="11" t="str">
        <f t="shared" ref="B297:BK297" si="588">SUBSTITUTE(A297,B$17,"")</f>
        <v>0</v>
      </c>
      <c r="C297" s="11" t="str">
        <f t="shared" si="588"/>
        <v>0</v>
      </c>
      <c r="D297" s="11" t="str">
        <f t="shared" si="588"/>
        <v>0</v>
      </c>
      <c r="E297" s="11" t="str">
        <f t="shared" si="588"/>
        <v>0</v>
      </c>
      <c r="F297" s="11" t="str">
        <f t="shared" si="588"/>
        <v>0</v>
      </c>
      <c r="G297" s="11" t="str">
        <f t="shared" si="588"/>
        <v>0</v>
      </c>
      <c r="H297" s="11" t="str">
        <f t="shared" si="588"/>
        <v>0</v>
      </c>
      <c r="I297" s="11" t="str">
        <f t="shared" si="588"/>
        <v>0</v>
      </c>
      <c r="J297" s="11" t="str">
        <f t="shared" si="588"/>
        <v>0</v>
      </c>
      <c r="K297" s="11" t="str">
        <f t="shared" si="588"/>
        <v>0</v>
      </c>
      <c r="L297" s="11" t="str">
        <f t="shared" si="588"/>
        <v>0</v>
      </c>
      <c r="M297" s="11" t="str">
        <f t="shared" si="588"/>
        <v>0</v>
      </c>
      <c r="N297" s="11" t="str">
        <f t="shared" si="588"/>
        <v>0</v>
      </c>
      <c r="O297" s="11" t="str">
        <f t="shared" si="588"/>
        <v>0</v>
      </c>
      <c r="P297" s="11" t="str">
        <f t="shared" si="588"/>
        <v>0</v>
      </c>
      <c r="Q297" s="11" t="str">
        <f t="shared" si="588"/>
        <v>0</v>
      </c>
      <c r="R297" s="11" t="str">
        <f t="shared" si="588"/>
        <v>0</v>
      </c>
      <c r="S297" s="11" t="str">
        <f t="shared" si="588"/>
        <v>0</v>
      </c>
      <c r="T297" s="11" t="str">
        <f t="shared" si="588"/>
        <v>0</v>
      </c>
      <c r="U297" s="11" t="str">
        <f t="shared" si="588"/>
        <v>0</v>
      </c>
      <c r="V297" s="11" t="str">
        <f t="shared" si="588"/>
        <v>0</v>
      </c>
      <c r="W297" s="11" t="str">
        <f t="shared" si="588"/>
        <v>0</v>
      </c>
      <c r="X297" s="11" t="str">
        <f t="shared" si="588"/>
        <v>0</v>
      </c>
      <c r="Y297" s="11" t="str">
        <f t="shared" si="588"/>
        <v>0</v>
      </c>
      <c r="Z297" s="11" t="str">
        <f t="shared" si="588"/>
        <v>0</v>
      </c>
      <c r="AA297" s="11" t="str">
        <f t="shared" si="588"/>
        <v>0</v>
      </c>
      <c r="AB297" s="11" t="str">
        <f t="shared" si="588"/>
        <v>0</v>
      </c>
      <c r="AC297" s="11" t="str">
        <f t="shared" si="588"/>
        <v>0</v>
      </c>
      <c r="AD297" s="11" t="str">
        <f t="shared" si="588"/>
        <v>0</v>
      </c>
      <c r="AE297" s="11" t="str">
        <f t="shared" si="588"/>
        <v>0</v>
      </c>
      <c r="AF297" s="11" t="str">
        <f t="shared" si="588"/>
        <v>0</v>
      </c>
      <c r="AG297" s="11" t="str">
        <f t="shared" si="588"/>
        <v>0</v>
      </c>
      <c r="AH297" s="11" t="str">
        <f t="shared" si="588"/>
        <v>0</v>
      </c>
      <c r="AI297" s="11" t="str">
        <f t="shared" si="588"/>
        <v>0</v>
      </c>
      <c r="AJ297" s="11" t="str">
        <f t="shared" si="588"/>
        <v>0</v>
      </c>
      <c r="AK297" s="11" t="str">
        <f t="shared" si="588"/>
        <v>0</v>
      </c>
      <c r="AL297" s="11" t="str">
        <f t="shared" si="588"/>
        <v>0</v>
      </c>
      <c r="AM297" s="11" t="str">
        <f t="shared" si="588"/>
        <v>0</v>
      </c>
      <c r="AN297" s="11" t="str">
        <f t="shared" si="588"/>
        <v>0</v>
      </c>
      <c r="AO297" s="11" t="str">
        <f t="shared" si="588"/>
        <v>0</v>
      </c>
      <c r="AP297" s="11" t="str">
        <f t="shared" si="588"/>
        <v>0</v>
      </c>
      <c r="AQ297" s="11" t="str">
        <f t="shared" si="588"/>
        <v>0</v>
      </c>
      <c r="AR297" s="11" t="str">
        <f t="shared" si="588"/>
        <v>0</v>
      </c>
      <c r="AS297" s="11" t="str">
        <f t="shared" si="588"/>
        <v>0</v>
      </c>
      <c r="AT297" s="11" t="str">
        <f t="shared" si="588"/>
        <v>0</v>
      </c>
      <c r="AU297" s="11" t="str">
        <f t="shared" si="588"/>
        <v>0</v>
      </c>
      <c r="AV297" s="11" t="str">
        <f t="shared" si="588"/>
        <v>0</v>
      </c>
      <c r="AW297" s="11" t="str">
        <f t="shared" si="588"/>
        <v>0</v>
      </c>
      <c r="AX297" s="11" t="str">
        <f t="shared" si="588"/>
        <v>0</v>
      </c>
      <c r="AY297" s="11" t="str">
        <f t="shared" si="588"/>
        <v>0</v>
      </c>
      <c r="AZ297" s="11" t="str">
        <f t="shared" si="588"/>
        <v>0</v>
      </c>
      <c r="BA297" s="11" t="str">
        <f t="shared" si="588"/>
        <v>0</v>
      </c>
      <c r="BB297" s="11" t="str">
        <f t="shared" si="588"/>
        <v/>
      </c>
      <c r="BC297" s="11" t="str">
        <f t="shared" si="588"/>
        <v/>
      </c>
      <c r="BD297" s="11" t="str">
        <f t="shared" si="588"/>
        <v/>
      </c>
      <c r="BE297" s="11" t="str">
        <f t="shared" si="588"/>
        <v/>
      </c>
      <c r="BF297" s="11" t="str">
        <f t="shared" si="588"/>
        <v/>
      </c>
      <c r="BG297" s="11" t="str">
        <f t="shared" si="588"/>
        <v/>
      </c>
      <c r="BH297" s="11" t="str">
        <f t="shared" si="588"/>
        <v/>
      </c>
      <c r="BI297" s="11" t="str">
        <f t="shared" si="588"/>
        <v/>
      </c>
      <c r="BJ297" s="11" t="str">
        <f t="shared" si="588"/>
        <v/>
      </c>
      <c r="BK297" s="11" t="str">
        <f t="shared" si="588"/>
        <v/>
      </c>
      <c r="BL297" s="11" t="str">
        <f t="shared" si="540"/>
        <v/>
      </c>
      <c r="BM297" s="11" t="str">
        <f t="shared" si="541"/>
        <v/>
      </c>
      <c r="BN297" s="11">
        <f t="shared" si="542"/>
        <v>0</v>
      </c>
      <c r="BO297" s="11" t="b">
        <f t="shared" si="537"/>
        <v>0</v>
      </c>
      <c r="BP297" t="b">
        <f>AND(COUNTIF(ranges!B$2:B$4,'Sample Manifest - ALL TYPES'!G288)=0,NOT(ISBLANK('Sample Manifest - ALL TYPES'!G288)))</f>
        <v>0</v>
      </c>
      <c r="CB297" s="11" t="b">
        <f t="shared" si="543"/>
        <v>0</v>
      </c>
      <c r="CD297" s="54" t="b">
        <f>IF(OR('Sample Manifest - ALL TYPES'!AB288="Custom indexes",'Sample Manifest - ALL TYPES'!AB288="Non-listed commercial indexes"),TRUE,FALSE)</f>
        <v>0</v>
      </c>
      <c r="CE297" s="54"/>
      <c r="CG297" s="62">
        <f>'Sample Manifest - ALL TYPES'!Q288</f>
        <v>0</v>
      </c>
      <c r="CH297" s="61" t="str">
        <f t="shared" ref="CH297:CK297" si="589">SUBSTITUTE(CG297,CH$17,"")</f>
        <v>0</v>
      </c>
      <c r="CI297" s="61" t="str">
        <f t="shared" si="589"/>
        <v>0</v>
      </c>
      <c r="CJ297" s="61" t="str">
        <f t="shared" si="589"/>
        <v>0</v>
      </c>
      <c r="CK297" s="61" t="str">
        <f t="shared" si="589"/>
        <v>0</v>
      </c>
      <c r="CL297" s="61">
        <f t="shared" si="545"/>
        <v>1</v>
      </c>
      <c r="CM297" s="61" t="b">
        <f>AND(NOT(ISBLANK('Sample Manifest - ALL TYPES'!Q288)),NOT(CL297=0))</f>
        <v>0</v>
      </c>
      <c r="CR297" s="11" t="b">
        <f>AND('Sample Manifest - ALL TYPES'!B288="Illumina Library Pool",ISBLANK('Sample Manifest - ALL TYPES'!Z288))</f>
        <v>0</v>
      </c>
    </row>
    <row r="298" spans="1:96" s="11" customFormat="1" x14ac:dyDescent="0.2">
      <c r="A298" s="11">
        <f>'Sample Manifest - ALL TYPES'!C289</f>
        <v>0</v>
      </c>
      <c r="B298" s="11" t="str">
        <f t="shared" ref="B298:BK298" si="590">SUBSTITUTE(A298,B$17,"")</f>
        <v>0</v>
      </c>
      <c r="C298" s="11" t="str">
        <f t="shared" si="590"/>
        <v>0</v>
      </c>
      <c r="D298" s="11" t="str">
        <f t="shared" si="590"/>
        <v>0</v>
      </c>
      <c r="E298" s="11" t="str">
        <f t="shared" si="590"/>
        <v>0</v>
      </c>
      <c r="F298" s="11" t="str">
        <f t="shared" si="590"/>
        <v>0</v>
      </c>
      <c r="G298" s="11" t="str">
        <f t="shared" si="590"/>
        <v>0</v>
      </c>
      <c r="H298" s="11" t="str">
        <f t="shared" si="590"/>
        <v>0</v>
      </c>
      <c r="I298" s="11" t="str">
        <f t="shared" si="590"/>
        <v>0</v>
      </c>
      <c r="J298" s="11" t="str">
        <f t="shared" si="590"/>
        <v>0</v>
      </c>
      <c r="K298" s="11" t="str">
        <f t="shared" si="590"/>
        <v>0</v>
      </c>
      <c r="L298" s="11" t="str">
        <f t="shared" si="590"/>
        <v>0</v>
      </c>
      <c r="M298" s="11" t="str">
        <f t="shared" si="590"/>
        <v>0</v>
      </c>
      <c r="N298" s="11" t="str">
        <f t="shared" si="590"/>
        <v>0</v>
      </c>
      <c r="O298" s="11" t="str">
        <f t="shared" si="590"/>
        <v>0</v>
      </c>
      <c r="P298" s="11" t="str">
        <f t="shared" si="590"/>
        <v>0</v>
      </c>
      <c r="Q298" s="11" t="str">
        <f t="shared" si="590"/>
        <v>0</v>
      </c>
      <c r="R298" s="11" t="str">
        <f t="shared" si="590"/>
        <v>0</v>
      </c>
      <c r="S298" s="11" t="str">
        <f t="shared" si="590"/>
        <v>0</v>
      </c>
      <c r="T298" s="11" t="str">
        <f t="shared" si="590"/>
        <v>0</v>
      </c>
      <c r="U298" s="11" t="str">
        <f t="shared" si="590"/>
        <v>0</v>
      </c>
      <c r="V298" s="11" t="str">
        <f t="shared" si="590"/>
        <v>0</v>
      </c>
      <c r="W298" s="11" t="str">
        <f t="shared" si="590"/>
        <v>0</v>
      </c>
      <c r="X298" s="11" t="str">
        <f t="shared" si="590"/>
        <v>0</v>
      </c>
      <c r="Y298" s="11" t="str">
        <f t="shared" si="590"/>
        <v>0</v>
      </c>
      <c r="Z298" s="11" t="str">
        <f t="shared" si="590"/>
        <v>0</v>
      </c>
      <c r="AA298" s="11" t="str">
        <f t="shared" si="590"/>
        <v>0</v>
      </c>
      <c r="AB298" s="11" t="str">
        <f t="shared" si="590"/>
        <v>0</v>
      </c>
      <c r="AC298" s="11" t="str">
        <f t="shared" si="590"/>
        <v>0</v>
      </c>
      <c r="AD298" s="11" t="str">
        <f t="shared" si="590"/>
        <v>0</v>
      </c>
      <c r="AE298" s="11" t="str">
        <f t="shared" si="590"/>
        <v>0</v>
      </c>
      <c r="AF298" s="11" t="str">
        <f t="shared" si="590"/>
        <v>0</v>
      </c>
      <c r="AG298" s="11" t="str">
        <f t="shared" si="590"/>
        <v>0</v>
      </c>
      <c r="AH298" s="11" t="str">
        <f t="shared" si="590"/>
        <v>0</v>
      </c>
      <c r="AI298" s="11" t="str">
        <f t="shared" si="590"/>
        <v>0</v>
      </c>
      <c r="AJ298" s="11" t="str">
        <f t="shared" si="590"/>
        <v>0</v>
      </c>
      <c r="AK298" s="11" t="str">
        <f t="shared" si="590"/>
        <v>0</v>
      </c>
      <c r="AL298" s="11" t="str">
        <f t="shared" si="590"/>
        <v>0</v>
      </c>
      <c r="AM298" s="11" t="str">
        <f t="shared" si="590"/>
        <v>0</v>
      </c>
      <c r="AN298" s="11" t="str">
        <f t="shared" si="590"/>
        <v>0</v>
      </c>
      <c r="AO298" s="11" t="str">
        <f t="shared" si="590"/>
        <v>0</v>
      </c>
      <c r="AP298" s="11" t="str">
        <f t="shared" si="590"/>
        <v>0</v>
      </c>
      <c r="AQ298" s="11" t="str">
        <f t="shared" si="590"/>
        <v>0</v>
      </c>
      <c r="AR298" s="11" t="str">
        <f t="shared" si="590"/>
        <v>0</v>
      </c>
      <c r="AS298" s="11" t="str">
        <f t="shared" si="590"/>
        <v>0</v>
      </c>
      <c r="AT298" s="11" t="str">
        <f t="shared" si="590"/>
        <v>0</v>
      </c>
      <c r="AU298" s="11" t="str">
        <f t="shared" si="590"/>
        <v>0</v>
      </c>
      <c r="AV298" s="11" t="str">
        <f t="shared" si="590"/>
        <v>0</v>
      </c>
      <c r="AW298" s="11" t="str">
        <f t="shared" si="590"/>
        <v>0</v>
      </c>
      <c r="AX298" s="11" t="str">
        <f t="shared" si="590"/>
        <v>0</v>
      </c>
      <c r="AY298" s="11" t="str">
        <f t="shared" si="590"/>
        <v>0</v>
      </c>
      <c r="AZ298" s="11" t="str">
        <f t="shared" si="590"/>
        <v>0</v>
      </c>
      <c r="BA298" s="11" t="str">
        <f t="shared" si="590"/>
        <v>0</v>
      </c>
      <c r="BB298" s="11" t="str">
        <f t="shared" si="590"/>
        <v/>
      </c>
      <c r="BC298" s="11" t="str">
        <f t="shared" si="590"/>
        <v/>
      </c>
      <c r="BD298" s="11" t="str">
        <f t="shared" si="590"/>
        <v/>
      </c>
      <c r="BE298" s="11" t="str">
        <f t="shared" si="590"/>
        <v/>
      </c>
      <c r="BF298" s="11" t="str">
        <f t="shared" si="590"/>
        <v/>
      </c>
      <c r="BG298" s="11" t="str">
        <f t="shared" si="590"/>
        <v/>
      </c>
      <c r="BH298" s="11" t="str">
        <f t="shared" si="590"/>
        <v/>
      </c>
      <c r="BI298" s="11" t="str">
        <f t="shared" si="590"/>
        <v/>
      </c>
      <c r="BJ298" s="11" t="str">
        <f t="shared" si="590"/>
        <v/>
      </c>
      <c r="BK298" s="11" t="str">
        <f t="shared" si="590"/>
        <v/>
      </c>
      <c r="BL298" s="11" t="str">
        <f t="shared" si="540"/>
        <v/>
      </c>
      <c r="BM298" s="11" t="str">
        <f t="shared" si="541"/>
        <v/>
      </c>
      <c r="BN298" s="11">
        <f t="shared" si="542"/>
        <v>0</v>
      </c>
      <c r="BO298" s="11" t="b">
        <f t="shared" si="537"/>
        <v>0</v>
      </c>
      <c r="BP298" t="b">
        <f>AND(COUNTIF(ranges!B$2:B$4,'Sample Manifest - ALL TYPES'!G289)=0,NOT(ISBLANK('Sample Manifest - ALL TYPES'!G289)))</f>
        <v>0</v>
      </c>
      <c r="CB298" s="11" t="b">
        <f t="shared" si="543"/>
        <v>0</v>
      </c>
      <c r="CD298" s="54" t="b">
        <f>IF(OR('Sample Manifest - ALL TYPES'!AB289="Custom indexes",'Sample Manifest - ALL TYPES'!AB289="Non-listed commercial indexes"),TRUE,FALSE)</f>
        <v>0</v>
      </c>
      <c r="CE298" s="54"/>
      <c r="CG298" s="62">
        <f>'Sample Manifest - ALL TYPES'!Q289</f>
        <v>0</v>
      </c>
      <c r="CH298" s="61" t="str">
        <f t="shared" ref="CH298:CK298" si="591">SUBSTITUTE(CG298,CH$17,"")</f>
        <v>0</v>
      </c>
      <c r="CI298" s="61" t="str">
        <f t="shared" si="591"/>
        <v>0</v>
      </c>
      <c r="CJ298" s="61" t="str">
        <f t="shared" si="591"/>
        <v>0</v>
      </c>
      <c r="CK298" s="61" t="str">
        <f t="shared" si="591"/>
        <v>0</v>
      </c>
      <c r="CL298" s="61">
        <f t="shared" si="545"/>
        <v>1</v>
      </c>
      <c r="CM298" s="61" t="b">
        <f>AND(NOT(ISBLANK('Sample Manifest - ALL TYPES'!Q289)),NOT(CL298=0))</f>
        <v>0</v>
      </c>
      <c r="CR298" s="11" t="b">
        <f>AND('Sample Manifest - ALL TYPES'!B289="Illumina Library Pool",ISBLANK('Sample Manifest - ALL TYPES'!Z289))</f>
        <v>0</v>
      </c>
    </row>
    <row r="299" spans="1:96" s="11" customFormat="1" x14ac:dyDescent="0.2">
      <c r="A299" s="11">
        <f>'Sample Manifest - ALL TYPES'!C290</f>
        <v>0</v>
      </c>
      <c r="B299" s="11" t="str">
        <f t="shared" ref="B299:BK299" si="592">SUBSTITUTE(A299,B$17,"")</f>
        <v>0</v>
      </c>
      <c r="C299" s="11" t="str">
        <f t="shared" si="592"/>
        <v>0</v>
      </c>
      <c r="D299" s="11" t="str">
        <f t="shared" si="592"/>
        <v>0</v>
      </c>
      <c r="E299" s="11" t="str">
        <f t="shared" si="592"/>
        <v>0</v>
      </c>
      <c r="F299" s="11" t="str">
        <f t="shared" si="592"/>
        <v>0</v>
      </c>
      <c r="G299" s="11" t="str">
        <f t="shared" si="592"/>
        <v>0</v>
      </c>
      <c r="H299" s="11" t="str">
        <f t="shared" si="592"/>
        <v>0</v>
      </c>
      <c r="I299" s="11" t="str">
        <f t="shared" si="592"/>
        <v>0</v>
      </c>
      <c r="J299" s="11" t="str">
        <f t="shared" si="592"/>
        <v>0</v>
      </c>
      <c r="K299" s="11" t="str">
        <f t="shared" si="592"/>
        <v>0</v>
      </c>
      <c r="L299" s="11" t="str">
        <f t="shared" si="592"/>
        <v>0</v>
      </c>
      <c r="M299" s="11" t="str">
        <f t="shared" si="592"/>
        <v>0</v>
      </c>
      <c r="N299" s="11" t="str">
        <f t="shared" si="592"/>
        <v>0</v>
      </c>
      <c r="O299" s="11" t="str">
        <f t="shared" si="592"/>
        <v>0</v>
      </c>
      <c r="P299" s="11" t="str">
        <f t="shared" si="592"/>
        <v>0</v>
      </c>
      <c r="Q299" s="11" t="str">
        <f t="shared" si="592"/>
        <v>0</v>
      </c>
      <c r="R299" s="11" t="str">
        <f t="shared" si="592"/>
        <v>0</v>
      </c>
      <c r="S299" s="11" t="str">
        <f t="shared" si="592"/>
        <v>0</v>
      </c>
      <c r="T299" s="11" t="str">
        <f t="shared" si="592"/>
        <v>0</v>
      </c>
      <c r="U299" s="11" t="str">
        <f t="shared" si="592"/>
        <v>0</v>
      </c>
      <c r="V299" s="11" t="str">
        <f t="shared" si="592"/>
        <v>0</v>
      </c>
      <c r="W299" s="11" t="str">
        <f t="shared" si="592"/>
        <v>0</v>
      </c>
      <c r="X299" s="11" t="str">
        <f t="shared" si="592"/>
        <v>0</v>
      </c>
      <c r="Y299" s="11" t="str">
        <f t="shared" si="592"/>
        <v>0</v>
      </c>
      <c r="Z299" s="11" t="str">
        <f t="shared" si="592"/>
        <v>0</v>
      </c>
      <c r="AA299" s="11" t="str">
        <f t="shared" si="592"/>
        <v>0</v>
      </c>
      <c r="AB299" s="11" t="str">
        <f t="shared" si="592"/>
        <v>0</v>
      </c>
      <c r="AC299" s="11" t="str">
        <f t="shared" si="592"/>
        <v>0</v>
      </c>
      <c r="AD299" s="11" t="str">
        <f t="shared" si="592"/>
        <v>0</v>
      </c>
      <c r="AE299" s="11" t="str">
        <f t="shared" si="592"/>
        <v>0</v>
      </c>
      <c r="AF299" s="11" t="str">
        <f t="shared" si="592"/>
        <v>0</v>
      </c>
      <c r="AG299" s="11" t="str">
        <f t="shared" si="592"/>
        <v>0</v>
      </c>
      <c r="AH299" s="11" t="str">
        <f t="shared" si="592"/>
        <v>0</v>
      </c>
      <c r="AI299" s="11" t="str">
        <f t="shared" si="592"/>
        <v>0</v>
      </c>
      <c r="AJ299" s="11" t="str">
        <f t="shared" si="592"/>
        <v>0</v>
      </c>
      <c r="AK299" s="11" t="str">
        <f t="shared" si="592"/>
        <v>0</v>
      </c>
      <c r="AL299" s="11" t="str">
        <f t="shared" si="592"/>
        <v>0</v>
      </c>
      <c r="AM299" s="11" t="str">
        <f t="shared" si="592"/>
        <v>0</v>
      </c>
      <c r="AN299" s="11" t="str">
        <f t="shared" si="592"/>
        <v>0</v>
      </c>
      <c r="AO299" s="11" t="str">
        <f t="shared" si="592"/>
        <v>0</v>
      </c>
      <c r="AP299" s="11" t="str">
        <f t="shared" si="592"/>
        <v>0</v>
      </c>
      <c r="AQ299" s="11" t="str">
        <f t="shared" si="592"/>
        <v>0</v>
      </c>
      <c r="AR299" s="11" t="str">
        <f t="shared" si="592"/>
        <v>0</v>
      </c>
      <c r="AS299" s="11" t="str">
        <f t="shared" si="592"/>
        <v>0</v>
      </c>
      <c r="AT299" s="11" t="str">
        <f t="shared" si="592"/>
        <v>0</v>
      </c>
      <c r="AU299" s="11" t="str">
        <f t="shared" si="592"/>
        <v>0</v>
      </c>
      <c r="AV299" s="11" t="str">
        <f t="shared" si="592"/>
        <v>0</v>
      </c>
      <c r="AW299" s="11" t="str">
        <f t="shared" si="592"/>
        <v>0</v>
      </c>
      <c r="AX299" s="11" t="str">
        <f t="shared" si="592"/>
        <v>0</v>
      </c>
      <c r="AY299" s="11" t="str">
        <f t="shared" si="592"/>
        <v>0</v>
      </c>
      <c r="AZ299" s="11" t="str">
        <f t="shared" si="592"/>
        <v>0</v>
      </c>
      <c r="BA299" s="11" t="str">
        <f t="shared" si="592"/>
        <v>0</v>
      </c>
      <c r="BB299" s="11" t="str">
        <f t="shared" si="592"/>
        <v/>
      </c>
      <c r="BC299" s="11" t="str">
        <f t="shared" si="592"/>
        <v/>
      </c>
      <c r="BD299" s="11" t="str">
        <f t="shared" si="592"/>
        <v/>
      </c>
      <c r="BE299" s="11" t="str">
        <f t="shared" si="592"/>
        <v/>
      </c>
      <c r="BF299" s="11" t="str">
        <f t="shared" si="592"/>
        <v/>
      </c>
      <c r="BG299" s="11" t="str">
        <f t="shared" si="592"/>
        <v/>
      </c>
      <c r="BH299" s="11" t="str">
        <f t="shared" si="592"/>
        <v/>
      </c>
      <c r="BI299" s="11" t="str">
        <f t="shared" si="592"/>
        <v/>
      </c>
      <c r="BJ299" s="11" t="str">
        <f t="shared" si="592"/>
        <v/>
      </c>
      <c r="BK299" s="11" t="str">
        <f t="shared" si="592"/>
        <v/>
      </c>
      <c r="BL299" s="11" t="str">
        <f t="shared" si="540"/>
        <v/>
      </c>
      <c r="BM299" s="11" t="str">
        <f t="shared" si="541"/>
        <v/>
      </c>
      <c r="BN299" s="11">
        <f t="shared" si="542"/>
        <v>0</v>
      </c>
      <c r="BO299" s="11" t="b">
        <f t="shared" si="537"/>
        <v>0</v>
      </c>
      <c r="BP299" t="b">
        <f>AND(COUNTIF(ranges!B$2:B$4,'Sample Manifest - ALL TYPES'!G290)=0,NOT(ISBLANK('Sample Manifest - ALL TYPES'!G290)))</f>
        <v>0</v>
      </c>
      <c r="CB299" s="11" t="b">
        <f t="shared" si="543"/>
        <v>0</v>
      </c>
      <c r="CD299" s="54" t="b">
        <f>IF(OR('Sample Manifest - ALL TYPES'!AB290="Custom indexes",'Sample Manifest - ALL TYPES'!AB290="Non-listed commercial indexes"),TRUE,FALSE)</f>
        <v>0</v>
      </c>
      <c r="CE299" s="54"/>
      <c r="CG299" s="62">
        <f>'Sample Manifest - ALL TYPES'!Q290</f>
        <v>0</v>
      </c>
      <c r="CH299" s="61" t="str">
        <f t="shared" ref="CH299:CK299" si="593">SUBSTITUTE(CG299,CH$17,"")</f>
        <v>0</v>
      </c>
      <c r="CI299" s="61" t="str">
        <f t="shared" si="593"/>
        <v>0</v>
      </c>
      <c r="CJ299" s="61" t="str">
        <f t="shared" si="593"/>
        <v>0</v>
      </c>
      <c r="CK299" s="61" t="str">
        <f t="shared" si="593"/>
        <v>0</v>
      </c>
      <c r="CL299" s="61">
        <f t="shared" si="545"/>
        <v>1</v>
      </c>
      <c r="CM299" s="61" t="b">
        <f>AND(NOT(ISBLANK('Sample Manifest - ALL TYPES'!Q290)),NOT(CL299=0))</f>
        <v>0</v>
      </c>
      <c r="CR299" s="11" t="b">
        <f>AND('Sample Manifest - ALL TYPES'!B290="Illumina Library Pool",ISBLANK('Sample Manifest - ALL TYPES'!Z290))</f>
        <v>0</v>
      </c>
    </row>
    <row r="300" spans="1:96" s="11" customFormat="1" x14ac:dyDescent="0.2">
      <c r="A300" s="11">
        <f>'Sample Manifest - ALL TYPES'!C291</f>
        <v>0</v>
      </c>
      <c r="B300" s="11" t="str">
        <f t="shared" ref="B300:BK300" si="594">SUBSTITUTE(A300,B$17,"")</f>
        <v>0</v>
      </c>
      <c r="C300" s="11" t="str">
        <f t="shared" si="594"/>
        <v>0</v>
      </c>
      <c r="D300" s="11" t="str">
        <f t="shared" si="594"/>
        <v>0</v>
      </c>
      <c r="E300" s="11" t="str">
        <f t="shared" si="594"/>
        <v>0</v>
      </c>
      <c r="F300" s="11" t="str">
        <f t="shared" si="594"/>
        <v>0</v>
      </c>
      <c r="G300" s="11" t="str">
        <f t="shared" si="594"/>
        <v>0</v>
      </c>
      <c r="H300" s="11" t="str">
        <f t="shared" si="594"/>
        <v>0</v>
      </c>
      <c r="I300" s="11" t="str">
        <f t="shared" si="594"/>
        <v>0</v>
      </c>
      <c r="J300" s="11" t="str">
        <f t="shared" si="594"/>
        <v>0</v>
      </c>
      <c r="K300" s="11" t="str">
        <f t="shared" si="594"/>
        <v>0</v>
      </c>
      <c r="L300" s="11" t="str">
        <f t="shared" si="594"/>
        <v>0</v>
      </c>
      <c r="M300" s="11" t="str">
        <f t="shared" si="594"/>
        <v>0</v>
      </c>
      <c r="N300" s="11" t="str">
        <f t="shared" si="594"/>
        <v>0</v>
      </c>
      <c r="O300" s="11" t="str">
        <f t="shared" si="594"/>
        <v>0</v>
      </c>
      <c r="P300" s="11" t="str">
        <f t="shared" si="594"/>
        <v>0</v>
      </c>
      <c r="Q300" s="11" t="str">
        <f t="shared" si="594"/>
        <v>0</v>
      </c>
      <c r="R300" s="11" t="str">
        <f t="shared" si="594"/>
        <v>0</v>
      </c>
      <c r="S300" s="11" t="str">
        <f t="shared" si="594"/>
        <v>0</v>
      </c>
      <c r="T300" s="11" t="str">
        <f t="shared" si="594"/>
        <v>0</v>
      </c>
      <c r="U300" s="11" t="str">
        <f t="shared" si="594"/>
        <v>0</v>
      </c>
      <c r="V300" s="11" t="str">
        <f t="shared" si="594"/>
        <v>0</v>
      </c>
      <c r="W300" s="11" t="str">
        <f t="shared" si="594"/>
        <v>0</v>
      </c>
      <c r="X300" s="11" t="str">
        <f t="shared" si="594"/>
        <v>0</v>
      </c>
      <c r="Y300" s="11" t="str">
        <f t="shared" si="594"/>
        <v>0</v>
      </c>
      <c r="Z300" s="11" t="str">
        <f t="shared" si="594"/>
        <v>0</v>
      </c>
      <c r="AA300" s="11" t="str">
        <f t="shared" si="594"/>
        <v>0</v>
      </c>
      <c r="AB300" s="11" t="str">
        <f t="shared" si="594"/>
        <v>0</v>
      </c>
      <c r="AC300" s="11" t="str">
        <f t="shared" si="594"/>
        <v>0</v>
      </c>
      <c r="AD300" s="11" t="str">
        <f t="shared" si="594"/>
        <v>0</v>
      </c>
      <c r="AE300" s="11" t="str">
        <f t="shared" si="594"/>
        <v>0</v>
      </c>
      <c r="AF300" s="11" t="str">
        <f t="shared" si="594"/>
        <v>0</v>
      </c>
      <c r="AG300" s="11" t="str">
        <f t="shared" si="594"/>
        <v>0</v>
      </c>
      <c r="AH300" s="11" t="str">
        <f t="shared" si="594"/>
        <v>0</v>
      </c>
      <c r="AI300" s="11" t="str">
        <f t="shared" si="594"/>
        <v>0</v>
      </c>
      <c r="AJ300" s="11" t="str">
        <f t="shared" si="594"/>
        <v>0</v>
      </c>
      <c r="AK300" s="11" t="str">
        <f t="shared" si="594"/>
        <v>0</v>
      </c>
      <c r="AL300" s="11" t="str">
        <f t="shared" si="594"/>
        <v>0</v>
      </c>
      <c r="AM300" s="11" t="str">
        <f t="shared" si="594"/>
        <v>0</v>
      </c>
      <c r="AN300" s="11" t="str">
        <f t="shared" si="594"/>
        <v>0</v>
      </c>
      <c r="AO300" s="11" t="str">
        <f t="shared" si="594"/>
        <v>0</v>
      </c>
      <c r="AP300" s="11" t="str">
        <f t="shared" si="594"/>
        <v>0</v>
      </c>
      <c r="AQ300" s="11" t="str">
        <f t="shared" si="594"/>
        <v>0</v>
      </c>
      <c r="AR300" s="11" t="str">
        <f t="shared" si="594"/>
        <v>0</v>
      </c>
      <c r="AS300" s="11" t="str">
        <f t="shared" si="594"/>
        <v>0</v>
      </c>
      <c r="AT300" s="11" t="str">
        <f t="shared" si="594"/>
        <v>0</v>
      </c>
      <c r="AU300" s="11" t="str">
        <f t="shared" si="594"/>
        <v>0</v>
      </c>
      <c r="AV300" s="11" t="str">
        <f t="shared" si="594"/>
        <v>0</v>
      </c>
      <c r="AW300" s="11" t="str">
        <f t="shared" si="594"/>
        <v>0</v>
      </c>
      <c r="AX300" s="11" t="str">
        <f t="shared" si="594"/>
        <v>0</v>
      </c>
      <c r="AY300" s="11" t="str">
        <f t="shared" si="594"/>
        <v>0</v>
      </c>
      <c r="AZ300" s="11" t="str">
        <f t="shared" si="594"/>
        <v>0</v>
      </c>
      <c r="BA300" s="11" t="str">
        <f t="shared" si="594"/>
        <v>0</v>
      </c>
      <c r="BB300" s="11" t="str">
        <f t="shared" si="594"/>
        <v/>
      </c>
      <c r="BC300" s="11" t="str">
        <f t="shared" si="594"/>
        <v/>
      </c>
      <c r="BD300" s="11" t="str">
        <f t="shared" si="594"/>
        <v/>
      </c>
      <c r="BE300" s="11" t="str">
        <f t="shared" si="594"/>
        <v/>
      </c>
      <c r="BF300" s="11" t="str">
        <f t="shared" si="594"/>
        <v/>
      </c>
      <c r="BG300" s="11" t="str">
        <f t="shared" si="594"/>
        <v/>
      </c>
      <c r="BH300" s="11" t="str">
        <f t="shared" si="594"/>
        <v/>
      </c>
      <c r="BI300" s="11" t="str">
        <f t="shared" si="594"/>
        <v/>
      </c>
      <c r="BJ300" s="11" t="str">
        <f t="shared" si="594"/>
        <v/>
      </c>
      <c r="BK300" s="11" t="str">
        <f t="shared" si="594"/>
        <v/>
      </c>
      <c r="BL300" s="11" t="str">
        <f t="shared" si="540"/>
        <v/>
      </c>
      <c r="BM300" s="11" t="str">
        <f t="shared" si="541"/>
        <v/>
      </c>
      <c r="BN300" s="11">
        <f t="shared" si="542"/>
        <v>0</v>
      </c>
      <c r="BO300" s="11" t="b">
        <f t="shared" si="537"/>
        <v>0</v>
      </c>
      <c r="BP300" t="b">
        <f>AND(COUNTIF(ranges!B$2:B$4,'Sample Manifest - ALL TYPES'!G291)=0,NOT(ISBLANK('Sample Manifest - ALL TYPES'!G291)))</f>
        <v>0</v>
      </c>
      <c r="CB300" s="11" t="b">
        <f t="shared" si="543"/>
        <v>0</v>
      </c>
      <c r="CD300" s="54" t="b">
        <f>IF(OR('Sample Manifest - ALL TYPES'!AB291="Custom indexes",'Sample Manifest - ALL TYPES'!AB291="Non-listed commercial indexes"),TRUE,FALSE)</f>
        <v>0</v>
      </c>
      <c r="CE300" s="54"/>
      <c r="CG300" s="62">
        <f>'Sample Manifest - ALL TYPES'!Q291</f>
        <v>0</v>
      </c>
      <c r="CH300" s="61" t="str">
        <f t="shared" ref="CH300:CK300" si="595">SUBSTITUTE(CG300,CH$17,"")</f>
        <v>0</v>
      </c>
      <c r="CI300" s="61" t="str">
        <f t="shared" si="595"/>
        <v>0</v>
      </c>
      <c r="CJ300" s="61" t="str">
        <f t="shared" si="595"/>
        <v>0</v>
      </c>
      <c r="CK300" s="61" t="str">
        <f t="shared" si="595"/>
        <v>0</v>
      </c>
      <c r="CL300" s="61">
        <f t="shared" si="545"/>
        <v>1</v>
      </c>
      <c r="CM300" s="61" t="b">
        <f>AND(NOT(ISBLANK('Sample Manifest - ALL TYPES'!Q291)),NOT(CL300=0))</f>
        <v>0</v>
      </c>
      <c r="CR300" s="11" t="b">
        <f>AND('Sample Manifest - ALL TYPES'!B291="Illumina Library Pool",ISBLANK('Sample Manifest - ALL TYPES'!Z291))</f>
        <v>0</v>
      </c>
    </row>
    <row r="301" spans="1:96" s="11" customFormat="1" x14ac:dyDescent="0.2">
      <c r="A301" s="11">
        <f>'Sample Manifest - ALL TYPES'!C292</f>
        <v>0</v>
      </c>
      <c r="B301" s="11" t="str">
        <f t="shared" ref="B301:BK301" si="596">SUBSTITUTE(A301,B$17,"")</f>
        <v>0</v>
      </c>
      <c r="C301" s="11" t="str">
        <f t="shared" si="596"/>
        <v>0</v>
      </c>
      <c r="D301" s="11" t="str">
        <f t="shared" si="596"/>
        <v>0</v>
      </c>
      <c r="E301" s="11" t="str">
        <f t="shared" si="596"/>
        <v>0</v>
      </c>
      <c r="F301" s="11" t="str">
        <f t="shared" si="596"/>
        <v>0</v>
      </c>
      <c r="G301" s="11" t="str">
        <f t="shared" si="596"/>
        <v>0</v>
      </c>
      <c r="H301" s="11" t="str">
        <f t="shared" si="596"/>
        <v>0</v>
      </c>
      <c r="I301" s="11" t="str">
        <f t="shared" si="596"/>
        <v>0</v>
      </c>
      <c r="J301" s="11" t="str">
        <f t="shared" si="596"/>
        <v>0</v>
      </c>
      <c r="K301" s="11" t="str">
        <f t="shared" si="596"/>
        <v>0</v>
      </c>
      <c r="L301" s="11" t="str">
        <f t="shared" si="596"/>
        <v>0</v>
      </c>
      <c r="M301" s="11" t="str">
        <f t="shared" si="596"/>
        <v>0</v>
      </c>
      <c r="N301" s="11" t="str">
        <f t="shared" si="596"/>
        <v>0</v>
      </c>
      <c r="O301" s="11" t="str">
        <f t="shared" si="596"/>
        <v>0</v>
      </c>
      <c r="P301" s="11" t="str">
        <f t="shared" si="596"/>
        <v>0</v>
      </c>
      <c r="Q301" s="11" t="str">
        <f t="shared" si="596"/>
        <v>0</v>
      </c>
      <c r="R301" s="11" t="str">
        <f t="shared" si="596"/>
        <v>0</v>
      </c>
      <c r="S301" s="11" t="str">
        <f t="shared" si="596"/>
        <v>0</v>
      </c>
      <c r="T301" s="11" t="str">
        <f t="shared" si="596"/>
        <v>0</v>
      </c>
      <c r="U301" s="11" t="str">
        <f t="shared" si="596"/>
        <v>0</v>
      </c>
      <c r="V301" s="11" t="str">
        <f t="shared" si="596"/>
        <v>0</v>
      </c>
      <c r="W301" s="11" t="str">
        <f t="shared" si="596"/>
        <v>0</v>
      </c>
      <c r="X301" s="11" t="str">
        <f t="shared" si="596"/>
        <v>0</v>
      </c>
      <c r="Y301" s="11" t="str">
        <f t="shared" si="596"/>
        <v>0</v>
      </c>
      <c r="Z301" s="11" t="str">
        <f t="shared" si="596"/>
        <v>0</v>
      </c>
      <c r="AA301" s="11" t="str">
        <f t="shared" si="596"/>
        <v>0</v>
      </c>
      <c r="AB301" s="11" t="str">
        <f t="shared" si="596"/>
        <v>0</v>
      </c>
      <c r="AC301" s="11" t="str">
        <f t="shared" si="596"/>
        <v>0</v>
      </c>
      <c r="AD301" s="11" t="str">
        <f t="shared" si="596"/>
        <v>0</v>
      </c>
      <c r="AE301" s="11" t="str">
        <f t="shared" si="596"/>
        <v>0</v>
      </c>
      <c r="AF301" s="11" t="str">
        <f t="shared" si="596"/>
        <v>0</v>
      </c>
      <c r="AG301" s="11" t="str">
        <f t="shared" si="596"/>
        <v>0</v>
      </c>
      <c r="AH301" s="11" t="str">
        <f t="shared" si="596"/>
        <v>0</v>
      </c>
      <c r="AI301" s="11" t="str">
        <f t="shared" si="596"/>
        <v>0</v>
      </c>
      <c r="AJ301" s="11" t="str">
        <f t="shared" si="596"/>
        <v>0</v>
      </c>
      <c r="AK301" s="11" t="str">
        <f t="shared" si="596"/>
        <v>0</v>
      </c>
      <c r="AL301" s="11" t="str">
        <f t="shared" si="596"/>
        <v>0</v>
      </c>
      <c r="AM301" s="11" t="str">
        <f t="shared" si="596"/>
        <v>0</v>
      </c>
      <c r="AN301" s="11" t="str">
        <f t="shared" si="596"/>
        <v>0</v>
      </c>
      <c r="AO301" s="11" t="str">
        <f t="shared" si="596"/>
        <v>0</v>
      </c>
      <c r="AP301" s="11" t="str">
        <f t="shared" si="596"/>
        <v>0</v>
      </c>
      <c r="AQ301" s="11" t="str">
        <f t="shared" si="596"/>
        <v>0</v>
      </c>
      <c r="AR301" s="11" t="str">
        <f t="shared" si="596"/>
        <v>0</v>
      </c>
      <c r="AS301" s="11" t="str">
        <f t="shared" si="596"/>
        <v>0</v>
      </c>
      <c r="AT301" s="11" t="str">
        <f t="shared" si="596"/>
        <v>0</v>
      </c>
      <c r="AU301" s="11" t="str">
        <f t="shared" si="596"/>
        <v>0</v>
      </c>
      <c r="AV301" s="11" t="str">
        <f t="shared" si="596"/>
        <v>0</v>
      </c>
      <c r="AW301" s="11" t="str">
        <f t="shared" si="596"/>
        <v>0</v>
      </c>
      <c r="AX301" s="11" t="str">
        <f t="shared" si="596"/>
        <v>0</v>
      </c>
      <c r="AY301" s="11" t="str">
        <f t="shared" si="596"/>
        <v>0</v>
      </c>
      <c r="AZ301" s="11" t="str">
        <f t="shared" si="596"/>
        <v>0</v>
      </c>
      <c r="BA301" s="11" t="str">
        <f t="shared" si="596"/>
        <v>0</v>
      </c>
      <c r="BB301" s="11" t="str">
        <f t="shared" si="596"/>
        <v/>
      </c>
      <c r="BC301" s="11" t="str">
        <f t="shared" si="596"/>
        <v/>
      </c>
      <c r="BD301" s="11" t="str">
        <f t="shared" si="596"/>
        <v/>
      </c>
      <c r="BE301" s="11" t="str">
        <f t="shared" si="596"/>
        <v/>
      </c>
      <c r="BF301" s="11" t="str">
        <f t="shared" si="596"/>
        <v/>
      </c>
      <c r="BG301" s="11" t="str">
        <f t="shared" si="596"/>
        <v/>
      </c>
      <c r="BH301" s="11" t="str">
        <f t="shared" si="596"/>
        <v/>
      </c>
      <c r="BI301" s="11" t="str">
        <f t="shared" si="596"/>
        <v/>
      </c>
      <c r="BJ301" s="11" t="str">
        <f t="shared" si="596"/>
        <v/>
      </c>
      <c r="BK301" s="11" t="str">
        <f t="shared" si="596"/>
        <v/>
      </c>
      <c r="BL301" s="11" t="str">
        <f t="shared" si="540"/>
        <v/>
      </c>
      <c r="BM301" s="11" t="str">
        <f t="shared" si="541"/>
        <v/>
      </c>
      <c r="BN301" s="11">
        <f t="shared" si="542"/>
        <v>0</v>
      </c>
      <c r="BO301" s="11" t="b">
        <f t="shared" si="537"/>
        <v>0</v>
      </c>
      <c r="BP301" t="b">
        <f>AND(COUNTIF(ranges!B$2:B$4,'Sample Manifest - ALL TYPES'!G292)=0,NOT(ISBLANK('Sample Manifest - ALL TYPES'!G292)))</f>
        <v>0</v>
      </c>
      <c r="CB301" s="11" t="b">
        <f t="shared" si="543"/>
        <v>0</v>
      </c>
      <c r="CD301" s="54" t="b">
        <f>IF(OR('Sample Manifest - ALL TYPES'!AB292="Custom indexes",'Sample Manifest - ALL TYPES'!AB292="Non-listed commercial indexes"),TRUE,FALSE)</f>
        <v>0</v>
      </c>
      <c r="CE301" s="54"/>
      <c r="CG301" s="62">
        <f>'Sample Manifest - ALL TYPES'!Q292</f>
        <v>0</v>
      </c>
      <c r="CH301" s="61" t="str">
        <f t="shared" ref="CH301:CK301" si="597">SUBSTITUTE(CG301,CH$17,"")</f>
        <v>0</v>
      </c>
      <c r="CI301" s="61" t="str">
        <f t="shared" si="597"/>
        <v>0</v>
      </c>
      <c r="CJ301" s="61" t="str">
        <f t="shared" si="597"/>
        <v>0</v>
      </c>
      <c r="CK301" s="61" t="str">
        <f t="shared" si="597"/>
        <v>0</v>
      </c>
      <c r="CL301" s="61">
        <f t="shared" si="545"/>
        <v>1</v>
      </c>
      <c r="CM301" s="61" t="b">
        <f>AND(NOT(ISBLANK('Sample Manifest - ALL TYPES'!Q292)),NOT(CL301=0))</f>
        <v>0</v>
      </c>
      <c r="CR301" s="11" t="b">
        <f>AND('Sample Manifest - ALL TYPES'!B292="Illumina Library Pool",ISBLANK('Sample Manifest - ALL TYPES'!Z292))</f>
        <v>0</v>
      </c>
    </row>
    <row r="302" spans="1:96" s="11" customFormat="1" x14ac:dyDescent="0.2">
      <c r="A302" s="11">
        <f>'Sample Manifest - ALL TYPES'!C293</f>
        <v>0</v>
      </c>
      <c r="B302" s="11" t="str">
        <f t="shared" ref="B302:BK302" si="598">SUBSTITUTE(A302,B$17,"")</f>
        <v>0</v>
      </c>
      <c r="C302" s="11" t="str">
        <f t="shared" si="598"/>
        <v>0</v>
      </c>
      <c r="D302" s="11" t="str">
        <f t="shared" si="598"/>
        <v>0</v>
      </c>
      <c r="E302" s="11" t="str">
        <f t="shared" si="598"/>
        <v>0</v>
      </c>
      <c r="F302" s="11" t="str">
        <f t="shared" si="598"/>
        <v>0</v>
      </c>
      <c r="G302" s="11" t="str">
        <f t="shared" si="598"/>
        <v>0</v>
      </c>
      <c r="H302" s="11" t="str">
        <f t="shared" si="598"/>
        <v>0</v>
      </c>
      <c r="I302" s="11" t="str">
        <f t="shared" si="598"/>
        <v>0</v>
      </c>
      <c r="J302" s="11" t="str">
        <f t="shared" si="598"/>
        <v>0</v>
      </c>
      <c r="K302" s="11" t="str">
        <f t="shared" si="598"/>
        <v>0</v>
      </c>
      <c r="L302" s="11" t="str">
        <f t="shared" si="598"/>
        <v>0</v>
      </c>
      <c r="M302" s="11" t="str">
        <f t="shared" si="598"/>
        <v>0</v>
      </c>
      <c r="N302" s="11" t="str">
        <f t="shared" si="598"/>
        <v>0</v>
      </c>
      <c r="O302" s="11" t="str">
        <f t="shared" si="598"/>
        <v>0</v>
      </c>
      <c r="P302" s="11" t="str">
        <f t="shared" si="598"/>
        <v>0</v>
      </c>
      <c r="Q302" s="11" t="str">
        <f t="shared" si="598"/>
        <v>0</v>
      </c>
      <c r="R302" s="11" t="str">
        <f t="shared" si="598"/>
        <v>0</v>
      </c>
      <c r="S302" s="11" t="str">
        <f t="shared" si="598"/>
        <v>0</v>
      </c>
      <c r="T302" s="11" t="str">
        <f t="shared" si="598"/>
        <v>0</v>
      </c>
      <c r="U302" s="11" t="str">
        <f t="shared" si="598"/>
        <v>0</v>
      </c>
      <c r="V302" s="11" t="str">
        <f t="shared" si="598"/>
        <v>0</v>
      </c>
      <c r="W302" s="11" t="str">
        <f t="shared" si="598"/>
        <v>0</v>
      </c>
      <c r="X302" s="11" t="str">
        <f t="shared" si="598"/>
        <v>0</v>
      </c>
      <c r="Y302" s="11" t="str">
        <f t="shared" si="598"/>
        <v>0</v>
      </c>
      <c r="Z302" s="11" t="str">
        <f t="shared" si="598"/>
        <v>0</v>
      </c>
      <c r="AA302" s="11" t="str">
        <f t="shared" si="598"/>
        <v>0</v>
      </c>
      <c r="AB302" s="11" t="str">
        <f t="shared" si="598"/>
        <v>0</v>
      </c>
      <c r="AC302" s="11" t="str">
        <f t="shared" si="598"/>
        <v>0</v>
      </c>
      <c r="AD302" s="11" t="str">
        <f t="shared" si="598"/>
        <v>0</v>
      </c>
      <c r="AE302" s="11" t="str">
        <f t="shared" si="598"/>
        <v>0</v>
      </c>
      <c r="AF302" s="11" t="str">
        <f t="shared" si="598"/>
        <v>0</v>
      </c>
      <c r="AG302" s="11" t="str">
        <f t="shared" si="598"/>
        <v>0</v>
      </c>
      <c r="AH302" s="11" t="str">
        <f t="shared" si="598"/>
        <v>0</v>
      </c>
      <c r="AI302" s="11" t="str">
        <f t="shared" si="598"/>
        <v>0</v>
      </c>
      <c r="AJ302" s="11" t="str">
        <f t="shared" si="598"/>
        <v>0</v>
      </c>
      <c r="AK302" s="11" t="str">
        <f t="shared" si="598"/>
        <v>0</v>
      </c>
      <c r="AL302" s="11" t="str">
        <f t="shared" si="598"/>
        <v>0</v>
      </c>
      <c r="AM302" s="11" t="str">
        <f t="shared" si="598"/>
        <v>0</v>
      </c>
      <c r="AN302" s="11" t="str">
        <f t="shared" si="598"/>
        <v>0</v>
      </c>
      <c r="AO302" s="11" t="str">
        <f t="shared" si="598"/>
        <v>0</v>
      </c>
      <c r="AP302" s="11" t="str">
        <f t="shared" si="598"/>
        <v>0</v>
      </c>
      <c r="AQ302" s="11" t="str">
        <f t="shared" si="598"/>
        <v>0</v>
      </c>
      <c r="AR302" s="11" t="str">
        <f t="shared" si="598"/>
        <v>0</v>
      </c>
      <c r="AS302" s="11" t="str">
        <f t="shared" si="598"/>
        <v>0</v>
      </c>
      <c r="AT302" s="11" t="str">
        <f t="shared" si="598"/>
        <v>0</v>
      </c>
      <c r="AU302" s="11" t="str">
        <f t="shared" si="598"/>
        <v>0</v>
      </c>
      <c r="AV302" s="11" t="str">
        <f t="shared" si="598"/>
        <v>0</v>
      </c>
      <c r="AW302" s="11" t="str">
        <f t="shared" si="598"/>
        <v>0</v>
      </c>
      <c r="AX302" s="11" t="str">
        <f t="shared" si="598"/>
        <v>0</v>
      </c>
      <c r="AY302" s="11" t="str">
        <f t="shared" si="598"/>
        <v>0</v>
      </c>
      <c r="AZ302" s="11" t="str">
        <f t="shared" si="598"/>
        <v>0</v>
      </c>
      <c r="BA302" s="11" t="str">
        <f t="shared" si="598"/>
        <v>0</v>
      </c>
      <c r="BB302" s="11" t="str">
        <f t="shared" si="598"/>
        <v/>
      </c>
      <c r="BC302" s="11" t="str">
        <f t="shared" si="598"/>
        <v/>
      </c>
      <c r="BD302" s="11" t="str">
        <f t="shared" si="598"/>
        <v/>
      </c>
      <c r="BE302" s="11" t="str">
        <f t="shared" si="598"/>
        <v/>
      </c>
      <c r="BF302" s="11" t="str">
        <f t="shared" si="598"/>
        <v/>
      </c>
      <c r="BG302" s="11" t="str">
        <f t="shared" si="598"/>
        <v/>
      </c>
      <c r="BH302" s="11" t="str">
        <f t="shared" si="598"/>
        <v/>
      </c>
      <c r="BI302" s="11" t="str">
        <f t="shared" si="598"/>
        <v/>
      </c>
      <c r="BJ302" s="11" t="str">
        <f t="shared" si="598"/>
        <v/>
      </c>
      <c r="BK302" s="11" t="str">
        <f t="shared" si="598"/>
        <v/>
      </c>
      <c r="BL302" s="11" t="str">
        <f t="shared" si="540"/>
        <v/>
      </c>
      <c r="BM302" s="11" t="str">
        <f t="shared" si="541"/>
        <v/>
      </c>
      <c r="BN302" s="11">
        <f t="shared" si="542"/>
        <v>0</v>
      </c>
      <c r="BO302" s="11" t="b">
        <f t="shared" si="537"/>
        <v>0</v>
      </c>
      <c r="BP302" t="b">
        <f>AND(COUNTIF(ranges!B$2:B$4,'Sample Manifest - ALL TYPES'!G293)=0,NOT(ISBLANK('Sample Manifest - ALL TYPES'!G293)))</f>
        <v>0</v>
      </c>
      <c r="CB302" s="11" t="b">
        <f t="shared" si="543"/>
        <v>0</v>
      </c>
      <c r="CD302" s="54" t="b">
        <f>IF(OR('Sample Manifest - ALL TYPES'!AB293="Custom indexes",'Sample Manifest - ALL TYPES'!AB293="Non-listed commercial indexes"),TRUE,FALSE)</f>
        <v>0</v>
      </c>
      <c r="CE302" s="54"/>
      <c r="CG302" s="62">
        <f>'Sample Manifest - ALL TYPES'!Q293</f>
        <v>0</v>
      </c>
      <c r="CH302" s="61" t="str">
        <f t="shared" ref="CH302:CK302" si="599">SUBSTITUTE(CG302,CH$17,"")</f>
        <v>0</v>
      </c>
      <c r="CI302" s="61" t="str">
        <f t="shared" si="599"/>
        <v>0</v>
      </c>
      <c r="CJ302" s="61" t="str">
        <f t="shared" si="599"/>
        <v>0</v>
      </c>
      <c r="CK302" s="61" t="str">
        <f t="shared" si="599"/>
        <v>0</v>
      </c>
      <c r="CL302" s="61">
        <f t="shared" si="545"/>
        <v>1</v>
      </c>
      <c r="CM302" s="61" t="b">
        <f>AND(NOT(ISBLANK('Sample Manifest - ALL TYPES'!Q293)),NOT(CL302=0))</f>
        <v>0</v>
      </c>
      <c r="CR302" s="11" t="b">
        <f>AND('Sample Manifest - ALL TYPES'!B293="Illumina Library Pool",ISBLANK('Sample Manifest - ALL TYPES'!Z293))</f>
        <v>0</v>
      </c>
    </row>
    <row r="303" spans="1:96" s="11" customFormat="1" x14ac:dyDescent="0.2">
      <c r="A303" s="11">
        <f>'Sample Manifest - ALL TYPES'!C294</f>
        <v>0</v>
      </c>
      <c r="B303" s="11" t="str">
        <f t="shared" ref="B303:BK303" si="600">SUBSTITUTE(A303,B$17,"")</f>
        <v>0</v>
      </c>
      <c r="C303" s="11" t="str">
        <f t="shared" si="600"/>
        <v>0</v>
      </c>
      <c r="D303" s="11" t="str">
        <f t="shared" si="600"/>
        <v>0</v>
      </c>
      <c r="E303" s="11" t="str">
        <f t="shared" si="600"/>
        <v>0</v>
      </c>
      <c r="F303" s="11" t="str">
        <f t="shared" si="600"/>
        <v>0</v>
      </c>
      <c r="G303" s="11" t="str">
        <f t="shared" si="600"/>
        <v>0</v>
      </c>
      <c r="H303" s="11" t="str">
        <f t="shared" si="600"/>
        <v>0</v>
      </c>
      <c r="I303" s="11" t="str">
        <f t="shared" si="600"/>
        <v>0</v>
      </c>
      <c r="J303" s="11" t="str">
        <f t="shared" si="600"/>
        <v>0</v>
      </c>
      <c r="K303" s="11" t="str">
        <f t="shared" si="600"/>
        <v>0</v>
      </c>
      <c r="L303" s="11" t="str">
        <f t="shared" si="600"/>
        <v>0</v>
      </c>
      <c r="M303" s="11" t="str">
        <f t="shared" si="600"/>
        <v>0</v>
      </c>
      <c r="N303" s="11" t="str">
        <f t="shared" si="600"/>
        <v>0</v>
      </c>
      <c r="O303" s="11" t="str">
        <f t="shared" si="600"/>
        <v>0</v>
      </c>
      <c r="P303" s="11" t="str">
        <f t="shared" si="600"/>
        <v>0</v>
      </c>
      <c r="Q303" s="11" t="str">
        <f t="shared" si="600"/>
        <v>0</v>
      </c>
      <c r="R303" s="11" t="str">
        <f t="shared" si="600"/>
        <v>0</v>
      </c>
      <c r="S303" s="11" t="str">
        <f t="shared" si="600"/>
        <v>0</v>
      </c>
      <c r="T303" s="11" t="str">
        <f t="shared" si="600"/>
        <v>0</v>
      </c>
      <c r="U303" s="11" t="str">
        <f t="shared" si="600"/>
        <v>0</v>
      </c>
      <c r="V303" s="11" t="str">
        <f t="shared" si="600"/>
        <v>0</v>
      </c>
      <c r="W303" s="11" t="str">
        <f t="shared" si="600"/>
        <v>0</v>
      </c>
      <c r="X303" s="11" t="str">
        <f t="shared" si="600"/>
        <v>0</v>
      </c>
      <c r="Y303" s="11" t="str">
        <f t="shared" si="600"/>
        <v>0</v>
      </c>
      <c r="Z303" s="11" t="str">
        <f t="shared" si="600"/>
        <v>0</v>
      </c>
      <c r="AA303" s="11" t="str">
        <f t="shared" si="600"/>
        <v>0</v>
      </c>
      <c r="AB303" s="11" t="str">
        <f t="shared" si="600"/>
        <v>0</v>
      </c>
      <c r="AC303" s="11" t="str">
        <f t="shared" si="600"/>
        <v>0</v>
      </c>
      <c r="AD303" s="11" t="str">
        <f t="shared" si="600"/>
        <v>0</v>
      </c>
      <c r="AE303" s="11" t="str">
        <f t="shared" si="600"/>
        <v>0</v>
      </c>
      <c r="AF303" s="11" t="str">
        <f t="shared" si="600"/>
        <v>0</v>
      </c>
      <c r="AG303" s="11" t="str">
        <f t="shared" si="600"/>
        <v>0</v>
      </c>
      <c r="AH303" s="11" t="str">
        <f t="shared" si="600"/>
        <v>0</v>
      </c>
      <c r="AI303" s="11" t="str">
        <f t="shared" si="600"/>
        <v>0</v>
      </c>
      <c r="AJ303" s="11" t="str">
        <f t="shared" si="600"/>
        <v>0</v>
      </c>
      <c r="AK303" s="11" t="str">
        <f t="shared" si="600"/>
        <v>0</v>
      </c>
      <c r="AL303" s="11" t="str">
        <f t="shared" si="600"/>
        <v>0</v>
      </c>
      <c r="AM303" s="11" t="str">
        <f t="shared" si="600"/>
        <v>0</v>
      </c>
      <c r="AN303" s="11" t="str">
        <f t="shared" si="600"/>
        <v>0</v>
      </c>
      <c r="AO303" s="11" t="str">
        <f t="shared" si="600"/>
        <v>0</v>
      </c>
      <c r="AP303" s="11" t="str">
        <f t="shared" si="600"/>
        <v>0</v>
      </c>
      <c r="AQ303" s="11" t="str">
        <f t="shared" si="600"/>
        <v>0</v>
      </c>
      <c r="AR303" s="11" t="str">
        <f t="shared" si="600"/>
        <v>0</v>
      </c>
      <c r="AS303" s="11" t="str">
        <f t="shared" si="600"/>
        <v>0</v>
      </c>
      <c r="AT303" s="11" t="str">
        <f t="shared" si="600"/>
        <v>0</v>
      </c>
      <c r="AU303" s="11" t="str">
        <f t="shared" si="600"/>
        <v>0</v>
      </c>
      <c r="AV303" s="11" t="str">
        <f t="shared" si="600"/>
        <v>0</v>
      </c>
      <c r="AW303" s="11" t="str">
        <f t="shared" si="600"/>
        <v>0</v>
      </c>
      <c r="AX303" s="11" t="str">
        <f t="shared" si="600"/>
        <v>0</v>
      </c>
      <c r="AY303" s="11" t="str">
        <f t="shared" si="600"/>
        <v>0</v>
      </c>
      <c r="AZ303" s="11" t="str">
        <f t="shared" si="600"/>
        <v>0</v>
      </c>
      <c r="BA303" s="11" t="str">
        <f t="shared" si="600"/>
        <v>0</v>
      </c>
      <c r="BB303" s="11" t="str">
        <f t="shared" si="600"/>
        <v/>
      </c>
      <c r="BC303" s="11" t="str">
        <f t="shared" si="600"/>
        <v/>
      </c>
      <c r="BD303" s="11" t="str">
        <f t="shared" si="600"/>
        <v/>
      </c>
      <c r="BE303" s="11" t="str">
        <f t="shared" si="600"/>
        <v/>
      </c>
      <c r="BF303" s="11" t="str">
        <f t="shared" si="600"/>
        <v/>
      </c>
      <c r="BG303" s="11" t="str">
        <f t="shared" si="600"/>
        <v/>
      </c>
      <c r="BH303" s="11" t="str">
        <f t="shared" si="600"/>
        <v/>
      </c>
      <c r="BI303" s="11" t="str">
        <f t="shared" si="600"/>
        <v/>
      </c>
      <c r="BJ303" s="11" t="str">
        <f t="shared" si="600"/>
        <v/>
      </c>
      <c r="BK303" s="11" t="str">
        <f t="shared" si="600"/>
        <v/>
      </c>
      <c r="BL303" s="11" t="str">
        <f t="shared" si="540"/>
        <v/>
      </c>
      <c r="BM303" s="11" t="str">
        <f t="shared" si="541"/>
        <v/>
      </c>
      <c r="BN303" s="11">
        <f t="shared" si="542"/>
        <v>0</v>
      </c>
      <c r="BO303" s="11" t="b">
        <f t="shared" si="537"/>
        <v>0</v>
      </c>
      <c r="BP303" t="b">
        <f>AND(COUNTIF(ranges!B$2:B$4,'Sample Manifest - ALL TYPES'!G294)=0,NOT(ISBLANK('Sample Manifest - ALL TYPES'!G294)))</f>
        <v>0</v>
      </c>
      <c r="CB303" s="11" t="b">
        <f t="shared" si="543"/>
        <v>0</v>
      </c>
      <c r="CD303" s="54" t="b">
        <f>IF(OR('Sample Manifest - ALL TYPES'!AB294="Custom indexes",'Sample Manifest - ALL TYPES'!AB294="Non-listed commercial indexes"),TRUE,FALSE)</f>
        <v>0</v>
      </c>
      <c r="CE303" s="54"/>
      <c r="CG303" s="62">
        <f>'Sample Manifest - ALL TYPES'!Q294</f>
        <v>0</v>
      </c>
      <c r="CH303" s="61" t="str">
        <f t="shared" ref="CH303:CK303" si="601">SUBSTITUTE(CG303,CH$17,"")</f>
        <v>0</v>
      </c>
      <c r="CI303" s="61" t="str">
        <f t="shared" si="601"/>
        <v>0</v>
      </c>
      <c r="CJ303" s="61" t="str">
        <f t="shared" si="601"/>
        <v>0</v>
      </c>
      <c r="CK303" s="61" t="str">
        <f t="shared" si="601"/>
        <v>0</v>
      </c>
      <c r="CL303" s="61">
        <f t="shared" si="545"/>
        <v>1</v>
      </c>
      <c r="CM303" s="61" t="b">
        <f>AND(NOT(ISBLANK('Sample Manifest - ALL TYPES'!Q294)),NOT(CL303=0))</f>
        <v>0</v>
      </c>
      <c r="CR303" s="11" t="b">
        <f>AND('Sample Manifest - ALL TYPES'!B294="Illumina Library Pool",ISBLANK('Sample Manifest - ALL TYPES'!Z294))</f>
        <v>0</v>
      </c>
    </row>
    <row r="304" spans="1:96" s="11" customFormat="1" x14ac:dyDescent="0.2">
      <c r="A304" s="11">
        <f>'Sample Manifest - ALL TYPES'!C295</f>
        <v>0</v>
      </c>
      <c r="B304" s="11" t="str">
        <f t="shared" ref="B304:BK304" si="602">SUBSTITUTE(A304,B$17,"")</f>
        <v>0</v>
      </c>
      <c r="C304" s="11" t="str">
        <f t="shared" si="602"/>
        <v>0</v>
      </c>
      <c r="D304" s="11" t="str">
        <f t="shared" si="602"/>
        <v>0</v>
      </c>
      <c r="E304" s="11" t="str">
        <f t="shared" si="602"/>
        <v>0</v>
      </c>
      <c r="F304" s="11" t="str">
        <f t="shared" si="602"/>
        <v>0</v>
      </c>
      <c r="G304" s="11" t="str">
        <f t="shared" si="602"/>
        <v>0</v>
      </c>
      <c r="H304" s="11" t="str">
        <f t="shared" si="602"/>
        <v>0</v>
      </c>
      <c r="I304" s="11" t="str">
        <f t="shared" si="602"/>
        <v>0</v>
      </c>
      <c r="J304" s="11" t="str">
        <f t="shared" si="602"/>
        <v>0</v>
      </c>
      <c r="K304" s="11" t="str">
        <f t="shared" si="602"/>
        <v>0</v>
      </c>
      <c r="L304" s="11" t="str">
        <f t="shared" si="602"/>
        <v>0</v>
      </c>
      <c r="M304" s="11" t="str">
        <f t="shared" si="602"/>
        <v>0</v>
      </c>
      <c r="N304" s="11" t="str">
        <f t="shared" si="602"/>
        <v>0</v>
      </c>
      <c r="O304" s="11" t="str">
        <f t="shared" si="602"/>
        <v>0</v>
      </c>
      <c r="P304" s="11" t="str">
        <f t="shared" si="602"/>
        <v>0</v>
      </c>
      <c r="Q304" s="11" t="str">
        <f t="shared" si="602"/>
        <v>0</v>
      </c>
      <c r="R304" s="11" t="str">
        <f t="shared" si="602"/>
        <v>0</v>
      </c>
      <c r="S304" s="11" t="str">
        <f t="shared" si="602"/>
        <v>0</v>
      </c>
      <c r="T304" s="11" t="str">
        <f t="shared" si="602"/>
        <v>0</v>
      </c>
      <c r="U304" s="11" t="str">
        <f t="shared" si="602"/>
        <v>0</v>
      </c>
      <c r="V304" s="11" t="str">
        <f t="shared" si="602"/>
        <v>0</v>
      </c>
      <c r="W304" s="11" t="str">
        <f t="shared" si="602"/>
        <v>0</v>
      </c>
      <c r="X304" s="11" t="str">
        <f t="shared" si="602"/>
        <v>0</v>
      </c>
      <c r="Y304" s="11" t="str">
        <f t="shared" si="602"/>
        <v>0</v>
      </c>
      <c r="Z304" s="11" t="str">
        <f t="shared" si="602"/>
        <v>0</v>
      </c>
      <c r="AA304" s="11" t="str">
        <f t="shared" si="602"/>
        <v>0</v>
      </c>
      <c r="AB304" s="11" t="str">
        <f t="shared" si="602"/>
        <v>0</v>
      </c>
      <c r="AC304" s="11" t="str">
        <f t="shared" si="602"/>
        <v>0</v>
      </c>
      <c r="AD304" s="11" t="str">
        <f t="shared" si="602"/>
        <v>0</v>
      </c>
      <c r="AE304" s="11" t="str">
        <f t="shared" si="602"/>
        <v>0</v>
      </c>
      <c r="AF304" s="11" t="str">
        <f t="shared" si="602"/>
        <v>0</v>
      </c>
      <c r="AG304" s="11" t="str">
        <f t="shared" si="602"/>
        <v>0</v>
      </c>
      <c r="AH304" s="11" t="str">
        <f t="shared" si="602"/>
        <v>0</v>
      </c>
      <c r="AI304" s="11" t="str">
        <f t="shared" si="602"/>
        <v>0</v>
      </c>
      <c r="AJ304" s="11" t="str">
        <f t="shared" si="602"/>
        <v>0</v>
      </c>
      <c r="AK304" s="11" t="str">
        <f t="shared" si="602"/>
        <v>0</v>
      </c>
      <c r="AL304" s="11" t="str">
        <f t="shared" si="602"/>
        <v>0</v>
      </c>
      <c r="AM304" s="11" t="str">
        <f t="shared" si="602"/>
        <v>0</v>
      </c>
      <c r="AN304" s="11" t="str">
        <f t="shared" si="602"/>
        <v>0</v>
      </c>
      <c r="AO304" s="11" t="str">
        <f t="shared" si="602"/>
        <v>0</v>
      </c>
      <c r="AP304" s="11" t="str">
        <f t="shared" si="602"/>
        <v>0</v>
      </c>
      <c r="AQ304" s="11" t="str">
        <f t="shared" si="602"/>
        <v>0</v>
      </c>
      <c r="AR304" s="11" t="str">
        <f t="shared" si="602"/>
        <v>0</v>
      </c>
      <c r="AS304" s="11" t="str">
        <f t="shared" si="602"/>
        <v>0</v>
      </c>
      <c r="AT304" s="11" t="str">
        <f t="shared" si="602"/>
        <v>0</v>
      </c>
      <c r="AU304" s="11" t="str">
        <f t="shared" si="602"/>
        <v>0</v>
      </c>
      <c r="AV304" s="11" t="str">
        <f t="shared" si="602"/>
        <v>0</v>
      </c>
      <c r="AW304" s="11" t="str">
        <f t="shared" si="602"/>
        <v>0</v>
      </c>
      <c r="AX304" s="11" t="str">
        <f t="shared" si="602"/>
        <v>0</v>
      </c>
      <c r="AY304" s="11" t="str">
        <f t="shared" si="602"/>
        <v>0</v>
      </c>
      <c r="AZ304" s="11" t="str">
        <f t="shared" si="602"/>
        <v>0</v>
      </c>
      <c r="BA304" s="11" t="str">
        <f t="shared" si="602"/>
        <v>0</v>
      </c>
      <c r="BB304" s="11" t="str">
        <f t="shared" si="602"/>
        <v/>
      </c>
      <c r="BC304" s="11" t="str">
        <f t="shared" si="602"/>
        <v/>
      </c>
      <c r="BD304" s="11" t="str">
        <f t="shared" si="602"/>
        <v/>
      </c>
      <c r="BE304" s="11" t="str">
        <f t="shared" si="602"/>
        <v/>
      </c>
      <c r="BF304" s="11" t="str">
        <f t="shared" si="602"/>
        <v/>
      </c>
      <c r="BG304" s="11" t="str">
        <f t="shared" si="602"/>
        <v/>
      </c>
      <c r="BH304" s="11" t="str">
        <f t="shared" si="602"/>
        <v/>
      </c>
      <c r="BI304" s="11" t="str">
        <f t="shared" si="602"/>
        <v/>
      </c>
      <c r="BJ304" s="11" t="str">
        <f t="shared" si="602"/>
        <v/>
      </c>
      <c r="BK304" s="11" t="str">
        <f t="shared" si="602"/>
        <v/>
      </c>
      <c r="BL304" s="11" t="str">
        <f t="shared" si="540"/>
        <v/>
      </c>
      <c r="BM304" s="11" t="str">
        <f t="shared" si="541"/>
        <v/>
      </c>
      <c r="BN304" s="11">
        <f t="shared" si="542"/>
        <v>0</v>
      </c>
      <c r="BO304" s="11" t="b">
        <f t="shared" si="537"/>
        <v>0</v>
      </c>
      <c r="BP304" t="b">
        <f>AND(COUNTIF(ranges!B$2:B$4,'Sample Manifest - ALL TYPES'!G295)=0,NOT(ISBLANK('Sample Manifest - ALL TYPES'!G295)))</f>
        <v>0</v>
      </c>
      <c r="CB304" s="11" t="b">
        <f t="shared" si="543"/>
        <v>0</v>
      </c>
      <c r="CD304" s="54" t="b">
        <f>IF(OR('Sample Manifest - ALL TYPES'!AB295="Custom indexes",'Sample Manifest - ALL TYPES'!AB295="Non-listed commercial indexes"),TRUE,FALSE)</f>
        <v>0</v>
      </c>
      <c r="CE304" s="54"/>
      <c r="CG304" s="62">
        <f>'Sample Manifest - ALL TYPES'!Q295</f>
        <v>0</v>
      </c>
      <c r="CH304" s="61" t="str">
        <f t="shared" ref="CH304:CK304" si="603">SUBSTITUTE(CG304,CH$17,"")</f>
        <v>0</v>
      </c>
      <c r="CI304" s="61" t="str">
        <f t="shared" si="603"/>
        <v>0</v>
      </c>
      <c r="CJ304" s="61" t="str">
        <f t="shared" si="603"/>
        <v>0</v>
      </c>
      <c r="CK304" s="61" t="str">
        <f t="shared" si="603"/>
        <v>0</v>
      </c>
      <c r="CL304" s="61">
        <f t="shared" si="545"/>
        <v>1</v>
      </c>
      <c r="CM304" s="61" t="b">
        <f>AND(NOT(ISBLANK('Sample Manifest - ALL TYPES'!Q295)),NOT(CL304=0))</f>
        <v>0</v>
      </c>
      <c r="CR304" s="11" t="b">
        <f>AND('Sample Manifest - ALL TYPES'!B295="Illumina Library Pool",ISBLANK('Sample Manifest - ALL TYPES'!Z295))</f>
        <v>0</v>
      </c>
    </row>
    <row r="305" spans="1:96" s="11" customFormat="1" x14ac:dyDescent="0.2">
      <c r="A305" s="11">
        <f>'Sample Manifest - ALL TYPES'!C296</f>
        <v>0</v>
      </c>
      <c r="B305" s="11" t="str">
        <f t="shared" ref="B305:BK305" si="604">SUBSTITUTE(A305,B$17,"")</f>
        <v>0</v>
      </c>
      <c r="C305" s="11" t="str">
        <f t="shared" si="604"/>
        <v>0</v>
      </c>
      <c r="D305" s="11" t="str">
        <f t="shared" si="604"/>
        <v>0</v>
      </c>
      <c r="E305" s="11" t="str">
        <f t="shared" si="604"/>
        <v>0</v>
      </c>
      <c r="F305" s="11" t="str">
        <f t="shared" si="604"/>
        <v>0</v>
      </c>
      <c r="G305" s="11" t="str">
        <f t="shared" si="604"/>
        <v>0</v>
      </c>
      <c r="H305" s="11" t="str">
        <f t="shared" si="604"/>
        <v>0</v>
      </c>
      <c r="I305" s="11" t="str">
        <f t="shared" si="604"/>
        <v>0</v>
      </c>
      <c r="J305" s="11" t="str">
        <f t="shared" si="604"/>
        <v>0</v>
      </c>
      <c r="K305" s="11" t="str">
        <f t="shared" si="604"/>
        <v>0</v>
      </c>
      <c r="L305" s="11" t="str">
        <f t="shared" si="604"/>
        <v>0</v>
      </c>
      <c r="M305" s="11" t="str">
        <f t="shared" si="604"/>
        <v>0</v>
      </c>
      <c r="N305" s="11" t="str">
        <f t="shared" si="604"/>
        <v>0</v>
      </c>
      <c r="O305" s="11" t="str">
        <f t="shared" si="604"/>
        <v>0</v>
      </c>
      <c r="P305" s="11" t="str">
        <f t="shared" si="604"/>
        <v>0</v>
      </c>
      <c r="Q305" s="11" t="str">
        <f t="shared" si="604"/>
        <v>0</v>
      </c>
      <c r="R305" s="11" t="str">
        <f t="shared" si="604"/>
        <v>0</v>
      </c>
      <c r="S305" s="11" t="str">
        <f t="shared" si="604"/>
        <v>0</v>
      </c>
      <c r="T305" s="11" t="str">
        <f t="shared" si="604"/>
        <v>0</v>
      </c>
      <c r="U305" s="11" t="str">
        <f t="shared" si="604"/>
        <v>0</v>
      </c>
      <c r="V305" s="11" t="str">
        <f t="shared" si="604"/>
        <v>0</v>
      </c>
      <c r="W305" s="11" t="str">
        <f t="shared" si="604"/>
        <v>0</v>
      </c>
      <c r="X305" s="11" t="str">
        <f t="shared" si="604"/>
        <v>0</v>
      </c>
      <c r="Y305" s="11" t="str">
        <f t="shared" si="604"/>
        <v>0</v>
      </c>
      <c r="Z305" s="11" t="str">
        <f t="shared" si="604"/>
        <v>0</v>
      </c>
      <c r="AA305" s="11" t="str">
        <f t="shared" si="604"/>
        <v>0</v>
      </c>
      <c r="AB305" s="11" t="str">
        <f t="shared" si="604"/>
        <v>0</v>
      </c>
      <c r="AC305" s="11" t="str">
        <f t="shared" si="604"/>
        <v>0</v>
      </c>
      <c r="AD305" s="11" t="str">
        <f t="shared" si="604"/>
        <v>0</v>
      </c>
      <c r="AE305" s="11" t="str">
        <f t="shared" si="604"/>
        <v>0</v>
      </c>
      <c r="AF305" s="11" t="str">
        <f t="shared" si="604"/>
        <v>0</v>
      </c>
      <c r="AG305" s="11" t="str">
        <f t="shared" si="604"/>
        <v>0</v>
      </c>
      <c r="AH305" s="11" t="str">
        <f t="shared" si="604"/>
        <v>0</v>
      </c>
      <c r="AI305" s="11" t="str">
        <f t="shared" si="604"/>
        <v>0</v>
      </c>
      <c r="AJ305" s="11" t="str">
        <f t="shared" si="604"/>
        <v>0</v>
      </c>
      <c r="AK305" s="11" t="str">
        <f t="shared" si="604"/>
        <v>0</v>
      </c>
      <c r="AL305" s="11" t="str">
        <f t="shared" si="604"/>
        <v>0</v>
      </c>
      <c r="AM305" s="11" t="str">
        <f t="shared" si="604"/>
        <v>0</v>
      </c>
      <c r="AN305" s="11" t="str">
        <f t="shared" si="604"/>
        <v>0</v>
      </c>
      <c r="AO305" s="11" t="str">
        <f t="shared" si="604"/>
        <v>0</v>
      </c>
      <c r="AP305" s="11" t="str">
        <f t="shared" si="604"/>
        <v>0</v>
      </c>
      <c r="AQ305" s="11" t="str">
        <f t="shared" si="604"/>
        <v>0</v>
      </c>
      <c r="AR305" s="11" t="str">
        <f t="shared" si="604"/>
        <v>0</v>
      </c>
      <c r="AS305" s="11" t="str">
        <f t="shared" si="604"/>
        <v>0</v>
      </c>
      <c r="AT305" s="11" t="str">
        <f t="shared" si="604"/>
        <v>0</v>
      </c>
      <c r="AU305" s="11" t="str">
        <f t="shared" si="604"/>
        <v>0</v>
      </c>
      <c r="AV305" s="11" t="str">
        <f t="shared" si="604"/>
        <v>0</v>
      </c>
      <c r="AW305" s="11" t="str">
        <f t="shared" si="604"/>
        <v>0</v>
      </c>
      <c r="AX305" s="11" t="str">
        <f t="shared" si="604"/>
        <v>0</v>
      </c>
      <c r="AY305" s="11" t="str">
        <f t="shared" si="604"/>
        <v>0</v>
      </c>
      <c r="AZ305" s="11" t="str">
        <f t="shared" si="604"/>
        <v>0</v>
      </c>
      <c r="BA305" s="11" t="str">
        <f t="shared" si="604"/>
        <v>0</v>
      </c>
      <c r="BB305" s="11" t="str">
        <f t="shared" si="604"/>
        <v/>
      </c>
      <c r="BC305" s="11" t="str">
        <f t="shared" si="604"/>
        <v/>
      </c>
      <c r="BD305" s="11" t="str">
        <f t="shared" si="604"/>
        <v/>
      </c>
      <c r="BE305" s="11" t="str">
        <f t="shared" si="604"/>
        <v/>
      </c>
      <c r="BF305" s="11" t="str">
        <f t="shared" si="604"/>
        <v/>
      </c>
      <c r="BG305" s="11" t="str">
        <f t="shared" si="604"/>
        <v/>
      </c>
      <c r="BH305" s="11" t="str">
        <f t="shared" si="604"/>
        <v/>
      </c>
      <c r="BI305" s="11" t="str">
        <f t="shared" si="604"/>
        <v/>
      </c>
      <c r="BJ305" s="11" t="str">
        <f t="shared" si="604"/>
        <v/>
      </c>
      <c r="BK305" s="11" t="str">
        <f t="shared" si="604"/>
        <v/>
      </c>
      <c r="BL305" s="11" t="str">
        <f t="shared" si="540"/>
        <v/>
      </c>
      <c r="BM305" s="11" t="str">
        <f t="shared" si="541"/>
        <v/>
      </c>
      <c r="BN305" s="11">
        <f t="shared" si="542"/>
        <v>0</v>
      </c>
      <c r="BO305" s="11" t="b">
        <f t="shared" si="537"/>
        <v>0</v>
      </c>
      <c r="BP305" t="b">
        <f>AND(COUNTIF(ranges!B$2:B$4,'Sample Manifest - ALL TYPES'!G296)=0,NOT(ISBLANK('Sample Manifest - ALL TYPES'!G296)))</f>
        <v>0</v>
      </c>
      <c r="CB305" s="11" t="b">
        <f t="shared" si="543"/>
        <v>0</v>
      </c>
      <c r="CD305" s="54" t="b">
        <f>IF(OR('Sample Manifest - ALL TYPES'!AB296="Custom indexes",'Sample Manifest - ALL TYPES'!AB296="Non-listed commercial indexes"),TRUE,FALSE)</f>
        <v>0</v>
      </c>
      <c r="CE305" s="54"/>
      <c r="CG305" s="62">
        <f>'Sample Manifest - ALL TYPES'!Q296</f>
        <v>0</v>
      </c>
      <c r="CH305" s="61" t="str">
        <f t="shared" ref="CH305:CK305" si="605">SUBSTITUTE(CG305,CH$17,"")</f>
        <v>0</v>
      </c>
      <c r="CI305" s="61" t="str">
        <f t="shared" si="605"/>
        <v>0</v>
      </c>
      <c r="CJ305" s="61" t="str">
        <f t="shared" si="605"/>
        <v>0</v>
      </c>
      <c r="CK305" s="61" t="str">
        <f t="shared" si="605"/>
        <v>0</v>
      </c>
      <c r="CL305" s="61">
        <f t="shared" si="545"/>
        <v>1</v>
      </c>
      <c r="CM305" s="61" t="b">
        <f>AND(NOT(ISBLANK('Sample Manifest - ALL TYPES'!Q296)),NOT(CL305=0))</f>
        <v>0</v>
      </c>
      <c r="CR305" s="11" t="b">
        <f>AND('Sample Manifest - ALL TYPES'!B296="Illumina Library Pool",ISBLANK('Sample Manifest - ALL TYPES'!Z296))</f>
        <v>0</v>
      </c>
    </row>
    <row r="306" spans="1:96" s="11" customFormat="1" x14ac:dyDescent="0.2">
      <c r="A306" s="11">
        <f>'Sample Manifest - ALL TYPES'!C297</f>
        <v>0</v>
      </c>
      <c r="B306" s="11" t="str">
        <f t="shared" ref="B306:BK306" si="606">SUBSTITUTE(A306,B$17,"")</f>
        <v>0</v>
      </c>
      <c r="C306" s="11" t="str">
        <f t="shared" si="606"/>
        <v>0</v>
      </c>
      <c r="D306" s="11" t="str">
        <f t="shared" si="606"/>
        <v>0</v>
      </c>
      <c r="E306" s="11" t="str">
        <f t="shared" si="606"/>
        <v>0</v>
      </c>
      <c r="F306" s="11" t="str">
        <f t="shared" si="606"/>
        <v>0</v>
      </c>
      <c r="G306" s="11" t="str">
        <f t="shared" si="606"/>
        <v>0</v>
      </c>
      <c r="H306" s="11" t="str">
        <f t="shared" si="606"/>
        <v>0</v>
      </c>
      <c r="I306" s="11" t="str">
        <f t="shared" si="606"/>
        <v>0</v>
      </c>
      <c r="J306" s="11" t="str">
        <f t="shared" si="606"/>
        <v>0</v>
      </c>
      <c r="K306" s="11" t="str">
        <f t="shared" si="606"/>
        <v>0</v>
      </c>
      <c r="L306" s="11" t="str">
        <f t="shared" si="606"/>
        <v>0</v>
      </c>
      <c r="M306" s="11" t="str">
        <f t="shared" si="606"/>
        <v>0</v>
      </c>
      <c r="N306" s="11" t="str">
        <f t="shared" si="606"/>
        <v>0</v>
      </c>
      <c r="O306" s="11" t="str">
        <f t="shared" si="606"/>
        <v>0</v>
      </c>
      <c r="P306" s="11" t="str">
        <f t="shared" si="606"/>
        <v>0</v>
      </c>
      <c r="Q306" s="11" t="str">
        <f t="shared" si="606"/>
        <v>0</v>
      </c>
      <c r="R306" s="11" t="str">
        <f t="shared" si="606"/>
        <v>0</v>
      </c>
      <c r="S306" s="11" t="str">
        <f t="shared" si="606"/>
        <v>0</v>
      </c>
      <c r="T306" s="11" t="str">
        <f t="shared" si="606"/>
        <v>0</v>
      </c>
      <c r="U306" s="11" t="str">
        <f t="shared" si="606"/>
        <v>0</v>
      </c>
      <c r="V306" s="11" t="str">
        <f t="shared" si="606"/>
        <v>0</v>
      </c>
      <c r="W306" s="11" t="str">
        <f t="shared" si="606"/>
        <v>0</v>
      </c>
      <c r="X306" s="11" t="str">
        <f t="shared" si="606"/>
        <v>0</v>
      </c>
      <c r="Y306" s="11" t="str">
        <f t="shared" si="606"/>
        <v>0</v>
      </c>
      <c r="Z306" s="11" t="str">
        <f t="shared" si="606"/>
        <v>0</v>
      </c>
      <c r="AA306" s="11" t="str">
        <f t="shared" si="606"/>
        <v>0</v>
      </c>
      <c r="AB306" s="11" t="str">
        <f t="shared" si="606"/>
        <v>0</v>
      </c>
      <c r="AC306" s="11" t="str">
        <f t="shared" si="606"/>
        <v>0</v>
      </c>
      <c r="AD306" s="11" t="str">
        <f t="shared" si="606"/>
        <v>0</v>
      </c>
      <c r="AE306" s="11" t="str">
        <f t="shared" si="606"/>
        <v>0</v>
      </c>
      <c r="AF306" s="11" t="str">
        <f t="shared" si="606"/>
        <v>0</v>
      </c>
      <c r="AG306" s="11" t="str">
        <f t="shared" si="606"/>
        <v>0</v>
      </c>
      <c r="AH306" s="11" t="str">
        <f t="shared" si="606"/>
        <v>0</v>
      </c>
      <c r="AI306" s="11" t="str">
        <f t="shared" si="606"/>
        <v>0</v>
      </c>
      <c r="AJ306" s="11" t="str">
        <f t="shared" si="606"/>
        <v>0</v>
      </c>
      <c r="AK306" s="11" t="str">
        <f t="shared" si="606"/>
        <v>0</v>
      </c>
      <c r="AL306" s="11" t="str">
        <f t="shared" si="606"/>
        <v>0</v>
      </c>
      <c r="AM306" s="11" t="str">
        <f t="shared" si="606"/>
        <v>0</v>
      </c>
      <c r="AN306" s="11" t="str">
        <f t="shared" si="606"/>
        <v>0</v>
      </c>
      <c r="AO306" s="11" t="str">
        <f t="shared" si="606"/>
        <v>0</v>
      </c>
      <c r="AP306" s="11" t="str">
        <f t="shared" si="606"/>
        <v>0</v>
      </c>
      <c r="AQ306" s="11" t="str">
        <f t="shared" si="606"/>
        <v>0</v>
      </c>
      <c r="AR306" s="11" t="str">
        <f t="shared" si="606"/>
        <v>0</v>
      </c>
      <c r="AS306" s="11" t="str">
        <f t="shared" si="606"/>
        <v>0</v>
      </c>
      <c r="AT306" s="11" t="str">
        <f t="shared" si="606"/>
        <v>0</v>
      </c>
      <c r="AU306" s="11" t="str">
        <f t="shared" si="606"/>
        <v>0</v>
      </c>
      <c r="AV306" s="11" t="str">
        <f t="shared" si="606"/>
        <v>0</v>
      </c>
      <c r="AW306" s="11" t="str">
        <f t="shared" si="606"/>
        <v>0</v>
      </c>
      <c r="AX306" s="11" t="str">
        <f t="shared" si="606"/>
        <v>0</v>
      </c>
      <c r="AY306" s="11" t="str">
        <f t="shared" si="606"/>
        <v>0</v>
      </c>
      <c r="AZ306" s="11" t="str">
        <f t="shared" si="606"/>
        <v>0</v>
      </c>
      <c r="BA306" s="11" t="str">
        <f t="shared" si="606"/>
        <v>0</v>
      </c>
      <c r="BB306" s="11" t="str">
        <f t="shared" si="606"/>
        <v/>
      </c>
      <c r="BC306" s="11" t="str">
        <f t="shared" si="606"/>
        <v/>
      </c>
      <c r="BD306" s="11" t="str">
        <f t="shared" si="606"/>
        <v/>
      </c>
      <c r="BE306" s="11" t="str">
        <f t="shared" si="606"/>
        <v/>
      </c>
      <c r="BF306" s="11" t="str">
        <f t="shared" si="606"/>
        <v/>
      </c>
      <c r="BG306" s="11" t="str">
        <f t="shared" si="606"/>
        <v/>
      </c>
      <c r="BH306" s="11" t="str">
        <f t="shared" si="606"/>
        <v/>
      </c>
      <c r="BI306" s="11" t="str">
        <f t="shared" si="606"/>
        <v/>
      </c>
      <c r="BJ306" s="11" t="str">
        <f t="shared" si="606"/>
        <v/>
      </c>
      <c r="BK306" s="11" t="str">
        <f t="shared" si="606"/>
        <v/>
      </c>
      <c r="BL306" s="11" t="str">
        <f t="shared" si="540"/>
        <v/>
      </c>
      <c r="BM306" s="11" t="str">
        <f t="shared" si="541"/>
        <v/>
      </c>
      <c r="BN306" s="11">
        <f t="shared" si="542"/>
        <v>0</v>
      </c>
      <c r="BO306" s="11" t="b">
        <f t="shared" si="537"/>
        <v>0</v>
      </c>
      <c r="BP306" t="b">
        <f>AND(COUNTIF(ranges!B$2:B$4,'Sample Manifest - ALL TYPES'!G297)=0,NOT(ISBLANK('Sample Manifest - ALL TYPES'!G297)))</f>
        <v>0</v>
      </c>
      <c r="CB306" s="11" t="b">
        <f t="shared" si="543"/>
        <v>0</v>
      </c>
      <c r="CD306" s="54" t="b">
        <f>IF(OR('Sample Manifest - ALL TYPES'!AB297="Custom indexes",'Sample Manifest - ALL TYPES'!AB297="Non-listed commercial indexes"),TRUE,FALSE)</f>
        <v>0</v>
      </c>
      <c r="CE306" s="54"/>
      <c r="CG306" s="62">
        <f>'Sample Manifest - ALL TYPES'!Q297</f>
        <v>0</v>
      </c>
      <c r="CH306" s="61" t="str">
        <f t="shared" ref="CH306:CK306" si="607">SUBSTITUTE(CG306,CH$17,"")</f>
        <v>0</v>
      </c>
      <c r="CI306" s="61" t="str">
        <f t="shared" si="607"/>
        <v>0</v>
      </c>
      <c r="CJ306" s="61" t="str">
        <f t="shared" si="607"/>
        <v>0</v>
      </c>
      <c r="CK306" s="61" t="str">
        <f t="shared" si="607"/>
        <v>0</v>
      </c>
      <c r="CL306" s="61">
        <f t="shared" si="545"/>
        <v>1</v>
      </c>
      <c r="CM306" s="61" t="b">
        <f>AND(NOT(ISBLANK('Sample Manifest - ALL TYPES'!Q297)),NOT(CL306=0))</f>
        <v>0</v>
      </c>
      <c r="CR306" s="11" t="b">
        <f>AND('Sample Manifest - ALL TYPES'!B297="Illumina Library Pool",ISBLANK('Sample Manifest - ALL TYPES'!Z297))</f>
        <v>0</v>
      </c>
    </row>
    <row r="307" spans="1:96" s="11" customFormat="1" x14ac:dyDescent="0.2">
      <c r="A307" s="11">
        <f>'Sample Manifest - ALL TYPES'!C298</f>
        <v>0</v>
      </c>
      <c r="B307" s="11" t="str">
        <f t="shared" ref="B307:BK307" si="608">SUBSTITUTE(A307,B$17,"")</f>
        <v>0</v>
      </c>
      <c r="C307" s="11" t="str">
        <f t="shared" si="608"/>
        <v>0</v>
      </c>
      <c r="D307" s="11" t="str">
        <f t="shared" si="608"/>
        <v>0</v>
      </c>
      <c r="E307" s="11" t="str">
        <f t="shared" si="608"/>
        <v>0</v>
      </c>
      <c r="F307" s="11" t="str">
        <f t="shared" si="608"/>
        <v>0</v>
      </c>
      <c r="G307" s="11" t="str">
        <f t="shared" si="608"/>
        <v>0</v>
      </c>
      <c r="H307" s="11" t="str">
        <f t="shared" si="608"/>
        <v>0</v>
      </c>
      <c r="I307" s="11" t="str">
        <f t="shared" si="608"/>
        <v>0</v>
      </c>
      <c r="J307" s="11" t="str">
        <f t="shared" si="608"/>
        <v>0</v>
      </c>
      <c r="K307" s="11" t="str">
        <f t="shared" si="608"/>
        <v>0</v>
      </c>
      <c r="L307" s="11" t="str">
        <f t="shared" si="608"/>
        <v>0</v>
      </c>
      <c r="M307" s="11" t="str">
        <f t="shared" si="608"/>
        <v>0</v>
      </c>
      <c r="N307" s="11" t="str">
        <f t="shared" si="608"/>
        <v>0</v>
      </c>
      <c r="O307" s="11" t="str">
        <f t="shared" si="608"/>
        <v>0</v>
      </c>
      <c r="P307" s="11" t="str">
        <f t="shared" si="608"/>
        <v>0</v>
      </c>
      <c r="Q307" s="11" t="str">
        <f t="shared" si="608"/>
        <v>0</v>
      </c>
      <c r="R307" s="11" t="str">
        <f t="shared" si="608"/>
        <v>0</v>
      </c>
      <c r="S307" s="11" t="str">
        <f t="shared" si="608"/>
        <v>0</v>
      </c>
      <c r="T307" s="11" t="str">
        <f t="shared" si="608"/>
        <v>0</v>
      </c>
      <c r="U307" s="11" t="str">
        <f t="shared" si="608"/>
        <v>0</v>
      </c>
      <c r="V307" s="11" t="str">
        <f t="shared" si="608"/>
        <v>0</v>
      </c>
      <c r="W307" s="11" t="str">
        <f t="shared" si="608"/>
        <v>0</v>
      </c>
      <c r="X307" s="11" t="str">
        <f t="shared" si="608"/>
        <v>0</v>
      </c>
      <c r="Y307" s="11" t="str">
        <f t="shared" si="608"/>
        <v>0</v>
      </c>
      <c r="Z307" s="11" t="str">
        <f t="shared" si="608"/>
        <v>0</v>
      </c>
      <c r="AA307" s="11" t="str">
        <f t="shared" si="608"/>
        <v>0</v>
      </c>
      <c r="AB307" s="11" t="str">
        <f t="shared" si="608"/>
        <v>0</v>
      </c>
      <c r="AC307" s="11" t="str">
        <f t="shared" si="608"/>
        <v>0</v>
      </c>
      <c r="AD307" s="11" t="str">
        <f t="shared" si="608"/>
        <v>0</v>
      </c>
      <c r="AE307" s="11" t="str">
        <f t="shared" si="608"/>
        <v>0</v>
      </c>
      <c r="AF307" s="11" t="str">
        <f t="shared" si="608"/>
        <v>0</v>
      </c>
      <c r="AG307" s="11" t="str">
        <f t="shared" si="608"/>
        <v>0</v>
      </c>
      <c r="AH307" s="11" t="str">
        <f t="shared" si="608"/>
        <v>0</v>
      </c>
      <c r="AI307" s="11" t="str">
        <f t="shared" si="608"/>
        <v>0</v>
      </c>
      <c r="AJ307" s="11" t="str">
        <f t="shared" si="608"/>
        <v>0</v>
      </c>
      <c r="AK307" s="11" t="str">
        <f t="shared" si="608"/>
        <v>0</v>
      </c>
      <c r="AL307" s="11" t="str">
        <f t="shared" si="608"/>
        <v>0</v>
      </c>
      <c r="AM307" s="11" t="str">
        <f t="shared" si="608"/>
        <v>0</v>
      </c>
      <c r="AN307" s="11" t="str">
        <f t="shared" si="608"/>
        <v>0</v>
      </c>
      <c r="AO307" s="11" t="str">
        <f t="shared" si="608"/>
        <v>0</v>
      </c>
      <c r="AP307" s="11" t="str">
        <f t="shared" si="608"/>
        <v>0</v>
      </c>
      <c r="AQ307" s="11" t="str">
        <f t="shared" si="608"/>
        <v>0</v>
      </c>
      <c r="AR307" s="11" t="str">
        <f t="shared" si="608"/>
        <v>0</v>
      </c>
      <c r="AS307" s="11" t="str">
        <f t="shared" si="608"/>
        <v>0</v>
      </c>
      <c r="AT307" s="11" t="str">
        <f t="shared" si="608"/>
        <v>0</v>
      </c>
      <c r="AU307" s="11" t="str">
        <f t="shared" si="608"/>
        <v>0</v>
      </c>
      <c r="AV307" s="11" t="str">
        <f t="shared" si="608"/>
        <v>0</v>
      </c>
      <c r="AW307" s="11" t="str">
        <f t="shared" si="608"/>
        <v>0</v>
      </c>
      <c r="AX307" s="11" t="str">
        <f t="shared" si="608"/>
        <v>0</v>
      </c>
      <c r="AY307" s="11" t="str">
        <f t="shared" si="608"/>
        <v>0</v>
      </c>
      <c r="AZ307" s="11" t="str">
        <f t="shared" si="608"/>
        <v>0</v>
      </c>
      <c r="BA307" s="11" t="str">
        <f t="shared" si="608"/>
        <v>0</v>
      </c>
      <c r="BB307" s="11" t="str">
        <f t="shared" si="608"/>
        <v/>
      </c>
      <c r="BC307" s="11" t="str">
        <f t="shared" si="608"/>
        <v/>
      </c>
      <c r="BD307" s="11" t="str">
        <f t="shared" si="608"/>
        <v/>
      </c>
      <c r="BE307" s="11" t="str">
        <f t="shared" si="608"/>
        <v/>
      </c>
      <c r="BF307" s="11" t="str">
        <f t="shared" si="608"/>
        <v/>
      </c>
      <c r="BG307" s="11" t="str">
        <f t="shared" si="608"/>
        <v/>
      </c>
      <c r="BH307" s="11" t="str">
        <f t="shared" si="608"/>
        <v/>
      </c>
      <c r="BI307" s="11" t="str">
        <f t="shared" si="608"/>
        <v/>
      </c>
      <c r="BJ307" s="11" t="str">
        <f t="shared" si="608"/>
        <v/>
      </c>
      <c r="BK307" s="11" t="str">
        <f t="shared" si="608"/>
        <v/>
      </c>
      <c r="BL307" s="11" t="str">
        <f t="shared" si="540"/>
        <v/>
      </c>
      <c r="BM307" s="11" t="str">
        <f t="shared" si="541"/>
        <v/>
      </c>
      <c r="BN307" s="11">
        <f t="shared" si="542"/>
        <v>0</v>
      </c>
      <c r="BO307" s="11" t="b">
        <f t="shared" si="537"/>
        <v>0</v>
      </c>
      <c r="BP307" t="b">
        <f>AND(COUNTIF(ranges!B$2:B$4,'Sample Manifest - ALL TYPES'!G298)=0,NOT(ISBLANK('Sample Manifest - ALL TYPES'!G298)))</f>
        <v>0</v>
      </c>
      <c r="CB307" s="11" t="b">
        <f t="shared" si="543"/>
        <v>0</v>
      </c>
      <c r="CD307" s="54" t="b">
        <f>IF(OR('Sample Manifest - ALL TYPES'!AB298="Custom indexes",'Sample Manifest - ALL TYPES'!AB298="Non-listed commercial indexes"),TRUE,FALSE)</f>
        <v>0</v>
      </c>
      <c r="CE307" s="54"/>
      <c r="CG307" s="62">
        <f>'Sample Manifest - ALL TYPES'!Q298</f>
        <v>0</v>
      </c>
      <c r="CH307" s="61" t="str">
        <f t="shared" ref="CH307:CK307" si="609">SUBSTITUTE(CG307,CH$17,"")</f>
        <v>0</v>
      </c>
      <c r="CI307" s="61" t="str">
        <f t="shared" si="609"/>
        <v>0</v>
      </c>
      <c r="CJ307" s="61" t="str">
        <f t="shared" si="609"/>
        <v>0</v>
      </c>
      <c r="CK307" s="61" t="str">
        <f t="shared" si="609"/>
        <v>0</v>
      </c>
      <c r="CL307" s="61">
        <f t="shared" si="545"/>
        <v>1</v>
      </c>
      <c r="CM307" s="61" t="b">
        <f>AND(NOT(ISBLANK('Sample Manifest - ALL TYPES'!Q298)),NOT(CL307=0))</f>
        <v>0</v>
      </c>
      <c r="CR307" s="11" t="b">
        <f>AND('Sample Manifest - ALL TYPES'!B298="Illumina Library Pool",ISBLANK('Sample Manifest - ALL TYPES'!Z298))</f>
        <v>0</v>
      </c>
    </row>
    <row r="308" spans="1:96" s="11" customFormat="1" x14ac:dyDescent="0.2">
      <c r="A308" s="11">
        <f>'Sample Manifest - ALL TYPES'!C299</f>
        <v>0</v>
      </c>
      <c r="B308" s="11" t="str">
        <f t="shared" ref="B308:BK308" si="610">SUBSTITUTE(A308,B$17,"")</f>
        <v>0</v>
      </c>
      <c r="C308" s="11" t="str">
        <f t="shared" si="610"/>
        <v>0</v>
      </c>
      <c r="D308" s="11" t="str">
        <f t="shared" si="610"/>
        <v>0</v>
      </c>
      <c r="E308" s="11" t="str">
        <f t="shared" si="610"/>
        <v>0</v>
      </c>
      <c r="F308" s="11" t="str">
        <f t="shared" si="610"/>
        <v>0</v>
      </c>
      <c r="G308" s="11" t="str">
        <f t="shared" si="610"/>
        <v>0</v>
      </c>
      <c r="H308" s="11" t="str">
        <f t="shared" si="610"/>
        <v>0</v>
      </c>
      <c r="I308" s="11" t="str">
        <f t="shared" si="610"/>
        <v>0</v>
      </c>
      <c r="J308" s="11" t="str">
        <f t="shared" si="610"/>
        <v>0</v>
      </c>
      <c r="K308" s="11" t="str">
        <f t="shared" si="610"/>
        <v>0</v>
      </c>
      <c r="L308" s="11" t="str">
        <f t="shared" si="610"/>
        <v>0</v>
      </c>
      <c r="M308" s="11" t="str">
        <f t="shared" si="610"/>
        <v>0</v>
      </c>
      <c r="N308" s="11" t="str">
        <f t="shared" si="610"/>
        <v>0</v>
      </c>
      <c r="O308" s="11" t="str">
        <f t="shared" si="610"/>
        <v>0</v>
      </c>
      <c r="P308" s="11" t="str">
        <f t="shared" si="610"/>
        <v>0</v>
      </c>
      <c r="Q308" s="11" t="str">
        <f t="shared" si="610"/>
        <v>0</v>
      </c>
      <c r="R308" s="11" t="str">
        <f t="shared" si="610"/>
        <v>0</v>
      </c>
      <c r="S308" s="11" t="str">
        <f t="shared" si="610"/>
        <v>0</v>
      </c>
      <c r="T308" s="11" t="str">
        <f t="shared" si="610"/>
        <v>0</v>
      </c>
      <c r="U308" s="11" t="str">
        <f t="shared" si="610"/>
        <v>0</v>
      </c>
      <c r="V308" s="11" t="str">
        <f t="shared" si="610"/>
        <v>0</v>
      </c>
      <c r="W308" s="11" t="str">
        <f t="shared" si="610"/>
        <v>0</v>
      </c>
      <c r="X308" s="11" t="str">
        <f t="shared" si="610"/>
        <v>0</v>
      </c>
      <c r="Y308" s="11" t="str">
        <f t="shared" si="610"/>
        <v>0</v>
      </c>
      <c r="Z308" s="11" t="str">
        <f t="shared" si="610"/>
        <v>0</v>
      </c>
      <c r="AA308" s="11" t="str">
        <f t="shared" si="610"/>
        <v>0</v>
      </c>
      <c r="AB308" s="11" t="str">
        <f t="shared" si="610"/>
        <v>0</v>
      </c>
      <c r="AC308" s="11" t="str">
        <f t="shared" si="610"/>
        <v>0</v>
      </c>
      <c r="AD308" s="11" t="str">
        <f t="shared" si="610"/>
        <v>0</v>
      </c>
      <c r="AE308" s="11" t="str">
        <f t="shared" si="610"/>
        <v>0</v>
      </c>
      <c r="AF308" s="11" t="str">
        <f t="shared" si="610"/>
        <v>0</v>
      </c>
      <c r="AG308" s="11" t="str">
        <f t="shared" si="610"/>
        <v>0</v>
      </c>
      <c r="AH308" s="11" t="str">
        <f t="shared" si="610"/>
        <v>0</v>
      </c>
      <c r="AI308" s="11" t="str">
        <f t="shared" si="610"/>
        <v>0</v>
      </c>
      <c r="AJ308" s="11" t="str">
        <f t="shared" si="610"/>
        <v>0</v>
      </c>
      <c r="AK308" s="11" t="str">
        <f t="shared" si="610"/>
        <v>0</v>
      </c>
      <c r="AL308" s="11" t="str">
        <f t="shared" si="610"/>
        <v>0</v>
      </c>
      <c r="AM308" s="11" t="str">
        <f t="shared" si="610"/>
        <v>0</v>
      </c>
      <c r="AN308" s="11" t="str">
        <f t="shared" si="610"/>
        <v>0</v>
      </c>
      <c r="AO308" s="11" t="str">
        <f t="shared" si="610"/>
        <v>0</v>
      </c>
      <c r="AP308" s="11" t="str">
        <f t="shared" si="610"/>
        <v>0</v>
      </c>
      <c r="AQ308" s="11" t="str">
        <f t="shared" si="610"/>
        <v>0</v>
      </c>
      <c r="AR308" s="11" t="str">
        <f t="shared" si="610"/>
        <v>0</v>
      </c>
      <c r="AS308" s="11" t="str">
        <f t="shared" si="610"/>
        <v>0</v>
      </c>
      <c r="AT308" s="11" t="str">
        <f t="shared" si="610"/>
        <v>0</v>
      </c>
      <c r="AU308" s="11" t="str">
        <f t="shared" si="610"/>
        <v>0</v>
      </c>
      <c r="AV308" s="11" t="str">
        <f t="shared" si="610"/>
        <v>0</v>
      </c>
      <c r="AW308" s="11" t="str">
        <f t="shared" si="610"/>
        <v>0</v>
      </c>
      <c r="AX308" s="11" t="str">
        <f t="shared" si="610"/>
        <v>0</v>
      </c>
      <c r="AY308" s="11" t="str">
        <f t="shared" si="610"/>
        <v>0</v>
      </c>
      <c r="AZ308" s="11" t="str">
        <f t="shared" si="610"/>
        <v>0</v>
      </c>
      <c r="BA308" s="11" t="str">
        <f t="shared" si="610"/>
        <v>0</v>
      </c>
      <c r="BB308" s="11" t="str">
        <f t="shared" si="610"/>
        <v/>
      </c>
      <c r="BC308" s="11" t="str">
        <f t="shared" si="610"/>
        <v/>
      </c>
      <c r="BD308" s="11" t="str">
        <f t="shared" si="610"/>
        <v/>
      </c>
      <c r="BE308" s="11" t="str">
        <f t="shared" si="610"/>
        <v/>
      </c>
      <c r="BF308" s="11" t="str">
        <f t="shared" si="610"/>
        <v/>
      </c>
      <c r="BG308" s="11" t="str">
        <f t="shared" si="610"/>
        <v/>
      </c>
      <c r="BH308" s="11" t="str">
        <f t="shared" si="610"/>
        <v/>
      </c>
      <c r="BI308" s="11" t="str">
        <f t="shared" si="610"/>
        <v/>
      </c>
      <c r="BJ308" s="11" t="str">
        <f t="shared" si="610"/>
        <v/>
      </c>
      <c r="BK308" s="11" t="str">
        <f t="shared" si="610"/>
        <v/>
      </c>
      <c r="BL308" s="11" t="str">
        <f t="shared" si="540"/>
        <v/>
      </c>
      <c r="BM308" s="11" t="str">
        <f t="shared" si="541"/>
        <v/>
      </c>
      <c r="BN308" s="11">
        <f t="shared" si="542"/>
        <v>0</v>
      </c>
      <c r="BO308" s="11" t="b">
        <f t="shared" si="537"/>
        <v>0</v>
      </c>
      <c r="BP308" t="b">
        <f>AND(COUNTIF(ranges!B$2:B$4,'Sample Manifest - ALL TYPES'!G299)=0,NOT(ISBLANK('Sample Manifest - ALL TYPES'!G299)))</f>
        <v>0</v>
      </c>
      <c r="CB308" s="11" t="b">
        <f t="shared" si="543"/>
        <v>0</v>
      </c>
      <c r="CD308" s="54" t="b">
        <f>IF(OR('Sample Manifest - ALL TYPES'!AB299="Custom indexes",'Sample Manifest - ALL TYPES'!AB299="Non-listed commercial indexes"),TRUE,FALSE)</f>
        <v>0</v>
      </c>
      <c r="CE308" s="54"/>
      <c r="CG308" s="62">
        <f>'Sample Manifest - ALL TYPES'!Q299</f>
        <v>0</v>
      </c>
      <c r="CH308" s="61" t="str">
        <f t="shared" ref="CH308:CK308" si="611">SUBSTITUTE(CG308,CH$17,"")</f>
        <v>0</v>
      </c>
      <c r="CI308" s="61" t="str">
        <f t="shared" si="611"/>
        <v>0</v>
      </c>
      <c r="CJ308" s="61" t="str">
        <f t="shared" si="611"/>
        <v>0</v>
      </c>
      <c r="CK308" s="61" t="str">
        <f t="shared" si="611"/>
        <v>0</v>
      </c>
      <c r="CL308" s="61">
        <f t="shared" si="545"/>
        <v>1</v>
      </c>
      <c r="CM308" s="61" t="b">
        <f>AND(NOT(ISBLANK('Sample Manifest - ALL TYPES'!Q299)),NOT(CL308=0))</f>
        <v>0</v>
      </c>
      <c r="CR308" s="11" t="b">
        <f>AND('Sample Manifest - ALL TYPES'!B299="Illumina Library Pool",ISBLANK('Sample Manifest - ALL TYPES'!Z299))</f>
        <v>0</v>
      </c>
    </row>
    <row r="309" spans="1:96" s="11" customFormat="1" x14ac:dyDescent="0.2">
      <c r="A309" s="11">
        <f>'Sample Manifest - ALL TYPES'!C300</f>
        <v>0</v>
      </c>
      <c r="B309" s="11" t="str">
        <f t="shared" ref="B309:BK309" si="612">SUBSTITUTE(A309,B$17,"")</f>
        <v>0</v>
      </c>
      <c r="C309" s="11" t="str">
        <f t="shared" si="612"/>
        <v>0</v>
      </c>
      <c r="D309" s="11" t="str">
        <f t="shared" si="612"/>
        <v>0</v>
      </c>
      <c r="E309" s="11" t="str">
        <f t="shared" si="612"/>
        <v>0</v>
      </c>
      <c r="F309" s="11" t="str">
        <f t="shared" si="612"/>
        <v>0</v>
      </c>
      <c r="G309" s="11" t="str">
        <f t="shared" si="612"/>
        <v>0</v>
      </c>
      <c r="H309" s="11" t="str">
        <f t="shared" si="612"/>
        <v>0</v>
      </c>
      <c r="I309" s="11" t="str">
        <f t="shared" si="612"/>
        <v>0</v>
      </c>
      <c r="J309" s="11" t="str">
        <f t="shared" si="612"/>
        <v>0</v>
      </c>
      <c r="K309" s="11" t="str">
        <f t="shared" si="612"/>
        <v>0</v>
      </c>
      <c r="L309" s="11" t="str">
        <f t="shared" si="612"/>
        <v>0</v>
      </c>
      <c r="M309" s="11" t="str">
        <f t="shared" si="612"/>
        <v>0</v>
      </c>
      <c r="N309" s="11" t="str">
        <f t="shared" si="612"/>
        <v>0</v>
      </c>
      <c r="O309" s="11" t="str">
        <f t="shared" si="612"/>
        <v>0</v>
      </c>
      <c r="P309" s="11" t="str">
        <f t="shared" si="612"/>
        <v>0</v>
      </c>
      <c r="Q309" s="11" t="str">
        <f t="shared" si="612"/>
        <v>0</v>
      </c>
      <c r="R309" s="11" t="str">
        <f t="shared" si="612"/>
        <v>0</v>
      </c>
      <c r="S309" s="11" t="str">
        <f t="shared" si="612"/>
        <v>0</v>
      </c>
      <c r="T309" s="11" t="str">
        <f t="shared" si="612"/>
        <v>0</v>
      </c>
      <c r="U309" s="11" t="str">
        <f t="shared" si="612"/>
        <v>0</v>
      </c>
      <c r="V309" s="11" t="str">
        <f t="shared" si="612"/>
        <v>0</v>
      </c>
      <c r="W309" s="11" t="str">
        <f t="shared" si="612"/>
        <v>0</v>
      </c>
      <c r="X309" s="11" t="str">
        <f t="shared" si="612"/>
        <v>0</v>
      </c>
      <c r="Y309" s="11" t="str">
        <f t="shared" si="612"/>
        <v>0</v>
      </c>
      <c r="Z309" s="11" t="str">
        <f t="shared" si="612"/>
        <v>0</v>
      </c>
      <c r="AA309" s="11" t="str">
        <f t="shared" si="612"/>
        <v>0</v>
      </c>
      <c r="AB309" s="11" t="str">
        <f t="shared" si="612"/>
        <v>0</v>
      </c>
      <c r="AC309" s="11" t="str">
        <f t="shared" si="612"/>
        <v>0</v>
      </c>
      <c r="AD309" s="11" t="str">
        <f t="shared" si="612"/>
        <v>0</v>
      </c>
      <c r="AE309" s="11" t="str">
        <f t="shared" si="612"/>
        <v>0</v>
      </c>
      <c r="AF309" s="11" t="str">
        <f t="shared" si="612"/>
        <v>0</v>
      </c>
      <c r="AG309" s="11" t="str">
        <f t="shared" si="612"/>
        <v>0</v>
      </c>
      <c r="AH309" s="11" t="str">
        <f t="shared" si="612"/>
        <v>0</v>
      </c>
      <c r="AI309" s="11" t="str">
        <f t="shared" si="612"/>
        <v>0</v>
      </c>
      <c r="AJ309" s="11" t="str">
        <f t="shared" si="612"/>
        <v>0</v>
      </c>
      <c r="AK309" s="11" t="str">
        <f t="shared" si="612"/>
        <v>0</v>
      </c>
      <c r="AL309" s="11" t="str">
        <f t="shared" si="612"/>
        <v>0</v>
      </c>
      <c r="AM309" s="11" t="str">
        <f t="shared" si="612"/>
        <v>0</v>
      </c>
      <c r="AN309" s="11" t="str">
        <f t="shared" si="612"/>
        <v>0</v>
      </c>
      <c r="AO309" s="11" t="str">
        <f t="shared" si="612"/>
        <v>0</v>
      </c>
      <c r="AP309" s="11" t="str">
        <f t="shared" si="612"/>
        <v>0</v>
      </c>
      <c r="AQ309" s="11" t="str">
        <f t="shared" si="612"/>
        <v>0</v>
      </c>
      <c r="AR309" s="11" t="str">
        <f t="shared" si="612"/>
        <v>0</v>
      </c>
      <c r="AS309" s="11" t="str">
        <f t="shared" si="612"/>
        <v>0</v>
      </c>
      <c r="AT309" s="11" t="str">
        <f t="shared" si="612"/>
        <v>0</v>
      </c>
      <c r="AU309" s="11" t="str">
        <f t="shared" si="612"/>
        <v>0</v>
      </c>
      <c r="AV309" s="11" t="str">
        <f t="shared" si="612"/>
        <v>0</v>
      </c>
      <c r="AW309" s="11" t="str">
        <f t="shared" si="612"/>
        <v>0</v>
      </c>
      <c r="AX309" s="11" t="str">
        <f t="shared" si="612"/>
        <v>0</v>
      </c>
      <c r="AY309" s="11" t="str">
        <f t="shared" si="612"/>
        <v>0</v>
      </c>
      <c r="AZ309" s="11" t="str">
        <f t="shared" si="612"/>
        <v>0</v>
      </c>
      <c r="BA309" s="11" t="str">
        <f t="shared" si="612"/>
        <v>0</v>
      </c>
      <c r="BB309" s="11" t="str">
        <f t="shared" si="612"/>
        <v/>
      </c>
      <c r="BC309" s="11" t="str">
        <f t="shared" si="612"/>
        <v/>
      </c>
      <c r="BD309" s="11" t="str">
        <f t="shared" si="612"/>
        <v/>
      </c>
      <c r="BE309" s="11" t="str">
        <f t="shared" si="612"/>
        <v/>
      </c>
      <c r="BF309" s="11" t="str">
        <f t="shared" si="612"/>
        <v/>
      </c>
      <c r="BG309" s="11" t="str">
        <f t="shared" si="612"/>
        <v/>
      </c>
      <c r="BH309" s="11" t="str">
        <f t="shared" si="612"/>
        <v/>
      </c>
      <c r="BI309" s="11" t="str">
        <f t="shared" si="612"/>
        <v/>
      </c>
      <c r="BJ309" s="11" t="str">
        <f t="shared" si="612"/>
        <v/>
      </c>
      <c r="BK309" s="11" t="str">
        <f t="shared" si="612"/>
        <v/>
      </c>
      <c r="BL309" s="11" t="str">
        <f t="shared" si="540"/>
        <v/>
      </c>
      <c r="BM309" s="11" t="str">
        <f t="shared" si="541"/>
        <v/>
      </c>
      <c r="BN309" s="11">
        <f t="shared" si="542"/>
        <v>0</v>
      </c>
      <c r="BO309" s="11" t="b">
        <f t="shared" si="537"/>
        <v>0</v>
      </c>
      <c r="BP309" t="b">
        <f>AND(COUNTIF(ranges!B$2:B$4,'Sample Manifest - ALL TYPES'!G300)=0,NOT(ISBLANK('Sample Manifest - ALL TYPES'!G300)))</f>
        <v>0</v>
      </c>
      <c r="CB309" s="11" t="b">
        <f t="shared" si="543"/>
        <v>0</v>
      </c>
      <c r="CD309" s="54" t="b">
        <f>IF(OR('Sample Manifest - ALL TYPES'!AB300="Custom indexes",'Sample Manifest - ALL TYPES'!AB300="Non-listed commercial indexes"),TRUE,FALSE)</f>
        <v>0</v>
      </c>
      <c r="CE309" s="54"/>
      <c r="CG309" s="62">
        <f>'Sample Manifest - ALL TYPES'!Q300</f>
        <v>0</v>
      </c>
      <c r="CH309" s="61" t="str">
        <f t="shared" ref="CH309:CK309" si="613">SUBSTITUTE(CG309,CH$17,"")</f>
        <v>0</v>
      </c>
      <c r="CI309" s="61" t="str">
        <f t="shared" si="613"/>
        <v>0</v>
      </c>
      <c r="CJ309" s="61" t="str">
        <f t="shared" si="613"/>
        <v>0</v>
      </c>
      <c r="CK309" s="61" t="str">
        <f t="shared" si="613"/>
        <v>0</v>
      </c>
      <c r="CL309" s="61">
        <f t="shared" si="545"/>
        <v>1</v>
      </c>
      <c r="CM309" s="61" t="b">
        <f>AND(NOT(ISBLANK('Sample Manifest - ALL TYPES'!Q300)),NOT(CL309=0))</f>
        <v>0</v>
      </c>
      <c r="CR309" s="11" t="b">
        <f>AND('Sample Manifest - ALL TYPES'!B300="Illumina Library Pool",ISBLANK('Sample Manifest - ALL TYPES'!Z300))</f>
        <v>0</v>
      </c>
    </row>
    <row r="310" spans="1:96" s="11" customFormat="1" x14ac:dyDescent="0.2">
      <c r="A310" s="11">
        <f>'Sample Manifest - ALL TYPES'!C301</f>
        <v>0</v>
      </c>
      <c r="B310" s="11" t="str">
        <f t="shared" ref="B310:BK310" si="614">SUBSTITUTE(A310,B$17,"")</f>
        <v>0</v>
      </c>
      <c r="C310" s="11" t="str">
        <f t="shared" si="614"/>
        <v>0</v>
      </c>
      <c r="D310" s="11" t="str">
        <f t="shared" si="614"/>
        <v>0</v>
      </c>
      <c r="E310" s="11" t="str">
        <f t="shared" si="614"/>
        <v>0</v>
      </c>
      <c r="F310" s="11" t="str">
        <f t="shared" si="614"/>
        <v>0</v>
      </c>
      <c r="G310" s="11" t="str">
        <f t="shared" si="614"/>
        <v>0</v>
      </c>
      <c r="H310" s="11" t="str">
        <f t="shared" si="614"/>
        <v>0</v>
      </c>
      <c r="I310" s="11" t="str">
        <f t="shared" si="614"/>
        <v>0</v>
      </c>
      <c r="J310" s="11" t="str">
        <f t="shared" si="614"/>
        <v>0</v>
      </c>
      <c r="K310" s="11" t="str">
        <f t="shared" si="614"/>
        <v>0</v>
      </c>
      <c r="L310" s="11" t="str">
        <f t="shared" si="614"/>
        <v>0</v>
      </c>
      <c r="M310" s="11" t="str">
        <f t="shared" si="614"/>
        <v>0</v>
      </c>
      <c r="N310" s="11" t="str">
        <f t="shared" si="614"/>
        <v>0</v>
      </c>
      <c r="O310" s="11" t="str">
        <f t="shared" si="614"/>
        <v>0</v>
      </c>
      <c r="P310" s="11" t="str">
        <f t="shared" si="614"/>
        <v>0</v>
      </c>
      <c r="Q310" s="11" t="str">
        <f t="shared" si="614"/>
        <v>0</v>
      </c>
      <c r="R310" s="11" t="str">
        <f t="shared" si="614"/>
        <v>0</v>
      </c>
      <c r="S310" s="11" t="str">
        <f t="shared" si="614"/>
        <v>0</v>
      </c>
      <c r="T310" s="11" t="str">
        <f t="shared" si="614"/>
        <v>0</v>
      </c>
      <c r="U310" s="11" t="str">
        <f t="shared" si="614"/>
        <v>0</v>
      </c>
      <c r="V310" s="11" t="str">
        <f t="shared" si="614"/>
        <v>0</v>
      </c>
      <c r="W310" s="11" t="str">
        <f t="shared" si="614"/>
        <v>0</v>
      </c>
      <c r="X310" s="11" t="str">
        <f t="shared" si="614"/>
        <v>0</v>
      </c>
      <c r="Y310" s="11" t="str">
        <f t="shared" si="614"/>
        <v>0</v>
      </c>
      <c r="Z310" s="11" t="str">
        <f t="shared" si="614"/>
        <v>0</v>
      </c>
      <c r="AA310" s="11" t="str">
        <f t="shared" si="614"/>
        <v>0</v>
      </c>
      <c r="AB310" s="11" t="str">
        <f t="shared" si="614"/>
        <v>0</v>
      </c>
      <c r="AC310" s="11" t="str">
        <f t="shared" si="614"/>
        <v>0</v>
      </c>
      <c r="AD310" s="11" t="str">
        <f t="shared" si="614"/>
        <v>0</v>
      </c>
      <c r="AE310" s="11" t="str">
        <f t="shared" si="614"/>
        <v>0</v>
      </c>
      <c r="AF310" s="11" t="str">
        <f t="shared" si="614"/>
        <v>0</v>
      </c>
      <c r="AG310" s="11" t="str">
        <f t="shared" si="614"/>
        <v>0</v>
      </c>
      <c r="AH310" s="11" t="str">
        <f t="shared" si="614"/>
        <v>0</v>
      </c>
      <c r="AI310" s="11" t="str">
        <f t="shared" si="614"/>
        <v>0</v>
      </c>
      <c r="AJ310" s="11" t="str">
        <f t="shared" si="614"/>
        <v>0</v>
      </c>
      <c r="AK310" s="11" t="str">
        <f t="shared" si="614"/>
        <v>0</v>
      </c>
      <c r="AL310" s="11" t="str">
        <f t="shared" si="614"/>
        <v>0</v>
      </c>
      <c r="AM310" s="11" t="str">
        <f t="shared" si="614"/>
        <v>0</v>
      </c>
      <c r="AN310" s="11" t="str">
        <f t="shared" si="614"/>
        <v>0</v>
      </c>
      <c r="AO310" s="11" t="str">
        <f t="shared" si="614"/>
        <v>0</v>
      </c>
      <c r="AP310" s="11" t="str">
        <f t="shared" si="614"/>
        <v>0</v>
      </c>
      <c r="AQ310" s="11" t="str">
        <f t="shared" si="614"/>
        <v>0</v>
      </c>
      <c r="AR310" s="11" t="str">
        <f t="shared" si="614"/>
        <v>0</v>
      </c>
      <c r="AS310" s="11" t="str">
        <f t="shared" si="614"/>
        <v>0</v>
      </c>
      <c r="AT310" s="11" t="str">
        <f t="shared" si="614"/>
        <v>0</v>
      </c>
      <c r="AU310" s="11" t="str">
        <f t="shared" si="614"/>
        <v>0</v>
      </c>
      <c r="AV310" s="11" t="str">
        <f t="shared" si="614"/>
        <v>0</v>
      </c>
      <c r="AW310" s="11" t="str">
        <f t="shared" si="614"/>
        <v>0</v>
      </c>
      <c r="AX310" s="11" t="str">
        <f t="shared" si="614"/>
        <v>0</v>
      </c>
      <c r="AY310" s="11" t="str">
        <f t="shared" si="614"/>
        <v>0</v>
      </c>
      <c r="AZ310" s="11" t="str">
        <f t="shared" si="614"/>
        <v>0</v>
      </c>
      <c r="BA310" s="11" t="str">
        <f t="shared" si="614"/>
        <v>0</v>
      </c>
      <c r="BB310" s="11" t="str">
        <f t="shared" si="614"/>
        <v/>
      </c>
      <c r="BC310" s="11" t="str">
        <f t="shared" si="614"/>
        <v/>
      </c>
      <c r="BD310" s="11" t="str">
        <f t="shared" si="614"/>
        <v/>
      </c>
      <c r="BE310" s="11" t="str">
        <f t="shared" si="614"/>
        <v/>
      </c>
      <c r="BF310" s="11" t="str">
        <f t="shared" si="614"/>
        <v/>
      </c>
      <c r="BG310" s="11" t="str">
        <f t="shared" si="614"/>
        <v/>
      </c>
      <c r="BH310" s="11" t="str">
        <f t="shared" si="614"/>
        <v/>
      </c>
      <c r="BI310" s="11" t="str">
        <f t="shared" si="614"/>
        <v/>
      </c>
      <c r="BJ310" s="11" t="str">
        <f t="shared" si="614"/>
        <v/>
      </c>
      <c r="BK310" s="11" t="str">
        <f t="shared" si="614"/>
        <v/>
      </c>
      <c r="BL310" s="11" t="str">
        <f t="shared" si="540"/>
        <v/>
      </c>
      <c r="BM310" s="11" t="str">
        <f t="shared" si="541"/>
        <v/>
      </c>
      <c r="BN310" s="11">
        <f t="shared" si="542"/>
        <v>0</v>
      </c>
      <c r="BO310" s="11" t="b">
        <f t="shared" si="537"/>
        <v>0</v>
      </c>
      <c r="BP310" t="b">
        <f>AND(COUNTIF(ranges!B$2:B$4,'Sample Manifest - ALL TYPES'!G301)=0,NOT(ISBLANK('Sample Manifest - ALL TYPES'!G301)))</f>
        <v>0</v>
      </c>
      <c r="CB310" s="11" t="b">
        <f t="shared" si="543"/>
        <v>0</v>
      </c>
      <c r="CD310" s="54" t="b">
        <f>IF(OR('Sample Manifest - ALL TYPES'!AB301="Custom indexes",'Sample Manifest - ALL TYPES'!AB301="Non-listed commercial indexes"),TRUE,FALSE)</f>
        <v>0</v>
      </c>
      <c r="CE310" s="54"/>
      <c r="CG310" s="62">
        <f>'Sample Manifest - ALL TYPES'!Q301</f>
        <v>0</v>
      </c>
      <c r="CH310" s="61" t="str">
        <f t="shared" ref="CH310:CK310" si="615">SUBSTITUTE(CG310,CH$17,"")</f>
        <v>0</v>
      </c>
      <c r="CI310" s="61" t="str">
        <f t="shared" si="615"/>
        <v>0</v>
      </c>
      <c r="CJ310" s="61" t="str">
        <f t="shared" si="615"/>
        <v>0</v>
      </c>
      <c r="CK310" s="61" t="str">
        <f t="shared" si="615"/>
        <v>0</v>
      </c>
      <c r="CL310" s="61">
        <f t="shared" si="545"/>
        <v>1</v>
      </c>
      <c r="CM310" s="61" t="b">
        <f>AND(NOT(ISBLANK('Sample Manifest - ALL TYPES'!Q301)),NOT(CL310=0))</f>
        <v>0</v>
      </c>
      <c r="CR310" s="11" t="b">
        <f>AND('Sample Manifest - ALL TYPES'!B301="Illumina Library Pool",ISBLANK('Sample Manifest - ALL TYPES'!Z301))</f>
        <v>0</v>
      </c>
    </row>
    <row r="311" spans="1:96" s="11" customFormat="1" x14ac:dyDescent="0.2">
      <c r="A311" s="11">
        <f>'Sample Manifest - ALL TYPES'!C302</f>
        <v>0</v>
      </c>
      <c r="B311" s="11" t="str">
        <f t="shared" ref="B311:BK311" si="616">SUBSTITUTE(A311,B$17,"")</f>
        <v>0</v>
      </c>
      <c r="C311" s="11" t="str">
        <f t="shared" si="616"/>
        <v>0</v>
      </c>
      <c r="D311" s="11" t="str">
        <f t="shared" si="616"/>
        <v>0</v>
      </c>
      <c r="E311" s="11" t="str">
        <f t="shared" si="616"/>
        <v>0</v>
      </c>
      <c r="F311" s="11" t="str">
        <f t="shared" si="616"/>
        <v>0</v>
      </c>
      <c r="G311" s="11" t="str">
        <f t="shared" si="616"/>
        <v>0</v>
      </c>
      <c r="H311" s="11" t="str">
        <f t="shared" si="616"/>
        <v>0</v>
      </c>
      <c r="I311" s="11" t="str">
        <f t="shared" si="616"/>
        <v>0</v>
      </c>
      <c r="J311" s="11" t="str">
        <f t="shared" si="616"/>
        <v>0</v>
      </c>
      <c r="K311" s="11" t="str">
        <f t="shared" si="616"/>
        <v>0</v>
      </c>
      <c r="L311" s="11" t="str">
        <f t="shared" si="616"/>
        <v>0</v>
      </c>
      <c r="M311" s="11" t="str">
        <f t="shared" si="616"/>
        <v>0</v>
      </c>
      <c r="N311" s="11" t="str">
        <f t="shared" si="616"/>
        <v>0</v>
      </c>
      <c r="O311" s="11" t="str">
        <f t="shared" si="616"/>
        <v>0</v>
      </c>
      <c r="P311" s="11" t="str">
        <f t="shared" si="616"/>
        <v>0</v>
      </c>
      <c r="Q311" s="11" t="str">
        <f t="shared" si="616"/>
        <v>0</v>
      </c>
      <c r="R311" s="11" t="str">
        <f t="shared" si="616"/>
        <v>0</v>
      </c>
      <c r="S311" s="11" t="str">
        <f t="shared" si="616"/>
        <v>0</v>
      </c>
      <c r="T311" s="11" t="str">
        <f t="shared" si="616"/>
        <v>0</v>
      </c>
      <c r="U311" s="11" t="str">
        <f t="shared" si="616"/>
        <v>0</v>
      </c>
      <c r="V311" s="11" t="str">
        <f t="shared" si="616"/>
        <v>0</v>
      </c>
      <c r="W311" s="11" t="str">
        <f t="shared" si="616"/>
        <v>0</v>
      </c>
      <c r="X311" s="11" t="str">
        <f t="shared" si="616"/>
        <v>0</v>
      </c>
      <c r="Y311" s="11" t="str">
        <f t="shared" si="616"/>
        <v>0</v>
      </c>
      <c r="Z311" s="11" t="str">
        <f t="shared" si="616"/>
        <v>0</v>
      </c>
      <c r="AA311" s="11" t="str">
        <f t="shared" si="616"/>
        <v>0</v>
      </c>
      <c r="AB311" s="11" t="str">
        <f t="shared" si="616"/>
        <v>0</v>
      </c>
      <c r="AC311" s="11" t="str">
        <f t="shared" si="616"/>
        <v>0</v>
      </c>
      <c r="AD311" s="11" t="str">
        <f t="shared" si="616"/>
        <v>0</v>
      </c>
      <c r="AE311" s="11" t="str">
        <f t="shared" si="616"/>
        <v>0</v>
      </c>
      <c r="AF311" s="11" t="str">
        <f t="shared" si="616"/>
        <v>0</v>
      </c>
      <c r="AG311" s="11" t="str">
        <f t="shared" si="616"/>
        <v>0</v>
      </c>
      <c r="AH311" s="11" t="str">
        <f t="shared" si="616"/>
        <v>0</v>
      </c>
      <c r="AI311" s="11" t="str">
        <f t="shared" si="616"/>
        <v>0</v>
      </c>
      <c r="AJ311" s="11" t="str">
        <f t="shared" si="616"/>
        <v>0</v>
      </c>
      <c r="AK311" s="11" t="str">
        <f t="shared" si="616"/>
        <v>0</v>
      </c>
      <c r="AL311" s="11" t="str">
        <f t="shared" si="616"/>
        <v>0</v>
      </c>
      <c r="AM311" s="11" t="str">
        <f t="shared" si="616"/>
        <v>0</v>
      </c>
      <c r="AN311" s="11" t="str">
        <f t="shared" si="616"/>
        <v>0</v>
      </c>
      <c r="AO311" s="11" t="str">
        <f t="shared" si="616"/>
        <v>0</v>
      </c>
      <c r="AP311" s="11" t="str">
        <f t="shared" si="616"/>
        <v>0</v>
      </c>
      <c r="AQ311" s="11" t="str">
        <f t="shared" si="616"/>
        <v>0</v>
      </c>
      <c r="AR311" s="11" t="str">
        <f t="shared" si="616"/>
        <v>0</v>
      </c>
      <c r="AS311" s="11" t="str">
        <f t="shared" si="616"/>
        <v>0</v>
      </c>
      <c r="AT311" s="11" t="str">
        <f t="shared" si="616"/>
        <v>0</v>
      </c>
      <c r="AU311" s="11" t="str">
        <f t="shared" si="616"/>
        <v>0</v>
      </c>
      <c r="AV311" s="11" t="str">
        <f t="shared" si="616"/>
        <v>0</v>
      </c>
      <c r="AW311" s="11" t="str">
        <f t="shared" si="616"/>
        <v>0</v>
      </c>
      <c r="AX311" s="11" t="str">
        <f t="shared" si="616"/>
        <v>0</v>
      </c>
      <c r="AY311" s="11" t="str">
        <f t="shared" si="616"/>
        <v>0</v>
      </c>
      <c r="AZ311" s="11" t="str">
        <f t="shared" si="616"/>
        <v>0</v>
      </c>
      <c r="BA311" s="11" t="str">
        <f t="shared" si="616"/>
        <v>0</v>
      </c>
      <c r="BB311" s="11" t="str">
        <f t="shared" si="616"/>
        <v/>
      </c>
      <c r="BC311" s="11" t="str">
        <f t="shared" si="616"/>
        <v/>
      </c>
      <c r="BD311" s="11" t="str">
        <f t="shared" si="616"/>
        <v/>
      </c>
      <c r="BE311" s="11" t="str">
        <f t="shared" si="616"/>
        <v/>
      </c>
      <c r="BF311" s="11" t="str">
        <f t="shared" si="616"/>
        <v/>
      </c>
      <c r="BG311" s="11" t="str">
        <f t="shared" si="616"/>
        <v/>
      </c>
      <c r="BH311" s="11" t="str">
        <f t="shared" si="616"/>
        <v/>
      </c>
      <c r="BI311" s="11" t="str">
        <f t="shared" si="616"/>
        <v/>
      </c>
      <c r="BJ311" s="11" t="str">
        <f t="shared" si="616"/>
        <v/>
      </c>
      <c r="BK311" s="11" t="str">
        <f t="shared" si="616"/>
        <v/>
      </c>
      <c r="BL311" s="11" t="str">
        <f t="shared" si="540"/>
        <v/>
      </c>
      <c r="BM311" s="11" t="str">
        <f t="shared" si="541"/>
        <v/>
      </c>
      <c r="BN311" s="11">
        <f t="shared" si="542"/>
        <v>0</v>
      </c>
      <c r="BO311" s="11" t="b">
        <f t="shared" si="537"/>
        <v>0</v>
      </c>
      <c r="BP311" t="b">
        <f>AND(COUNTIF(ranges!B$2:B$4,'Sample Manifest - ALL TYPES'!G302)=0,NOT(ISBLANK('Sample Manifest - ALL TYPES'!G302)))</f>
        <v>0</v>
      </c>
      <c r="CB311" s="11" t="b">
        <f t="shared" si="543"/>
        <v>0</v>
      </c>
      <c r="CD311" s="54" t="b">
        <f>IF(OR('Sample Manifest - ALL TYPES'!AB302="Custom indexes",'Sample Manifest - ALL TYPES'!AB302="Non-listed commercial indexes"),TRUE,FALSE)</f>
        <v>0</v>
      </c>
      <c r="CE311" s="54"/>
      <c r="CG311" s="62">
        <f>'Sample Manifest - ALL TYPES'!Q302</f>
        <v>0</v>
      </c>
      <c r="CH311" s="61" t="str">
        <f t="shared" ref="CH311:CK311" si="617">SUBSTITUTE(CG311,CH$17,"")</f>
        <v>0</v>
      </c>
      <c r="CI311" s="61" t="str">
        <f t="shared" si="617"/>
        <v>0</v>
      </c>
      <c r="CJ311" s="61" t="str">
        <f t="shared" si="617"/>
        <v>0</v>
      </c>
      <c r="CK311" s="61" t="str">
        <f t="shared" si="617"/>
        <v>0</v>
      </c>
      <c r="CL311" s="61">
        <f t="shared" si="545"/>
        <v>1</v>
      </c>
      <c r="CM311" s="61" t="b">
        <f>AND(NOT(ISBLANK('Sample Manifest - ALL TYPES'!Q302)),NOT(CL311=0))</f>
        <v>0</v>
      </c>
      <c r="CR311" s="11" t="b">
        <f>AND('Sample Manifest - ALL TYPES'!B302="Illumina Library Pool",ISBLANK('Sample Manifest - ALL TYPES'!Z302))</f>
        <v>0</v>
      </c>
    </row>
    <row r="312" spans="1:96" s="11" customFormat="1" x14ac:dyDescent="0.2">
      <c r="A312" s="11">
        <f>'Sample Manifest - ALL TYPES'!C303</f>
        <v>0</v>
      </c>
      <c r="B312" s="11" t="str">
        <f t="shared" ref="B312:BK312" si="618">SUBSTITUTE(A312,B$17,"")</f>
        <v>0</v>
      </c>
      <c r="C312" s="11" t="str">
        <f t="shared" si="618"/>
        <v>0</v>
      </c>
      <c r="D312" s="11" t="str">
        <f t="shared" si="618"/>
        <v>0</v>
      </c>
      <c r="E312" s="11" t="str">
        <f t="shared" si="618"/>
        <v>0</v>
      </c>
      <c r="F312" s="11" t="str">
        <f t="shared" si="618"/>
        <v>0</v>
      </c>
      <c r="G312" s="11" t="str">
        <f t="shared" si="618"/>
        <v>0</v>
      </c>
      <c r="H312" s="11" t="str">
        <f t="shared" si="618"/>
        <v>0</v>
      </c>
      <c r="I312" s="11" t="str">
        <f t="shared" si="618"/>
        <v>0</v>
      </c>
      <c r="J312" s="11" t="str">
        <f t="shared" si="618"/>
        <v>0</v>
      </c>
      <c r="K312" s="11" t="str">
        <f t="shared" si="618"/>
        <v>0</v>
      </c>
      <c r="L312" s="11" t="str">
        <f t="shared" si="618"/>
        <v>0</v>
      </c>
      <c r="M312" s="11" t="str">
        <f t="shared" si="618"/>
        <v>0</v>
      </c>
      <c r="N312" s="11" t="str">
        <f t="shared" si="618"/>
        <v>0</v>
      </c>
      <c r="O312" s="11" t="str">
        <f t="shared" si="618"/>
        <v>0</v>
      </c>
      <c r="P312" s="11" t="str">
        <f t="shared" si="618"/>
        <v>0</v>
      </c>
      <c r="Q312" s="11" t="str">
        <f t="shared" si="618"/>
        <v>0</v>
      </c>
      <c r="R312" s="11" t="str">
        <f t="shared" si="618"/>
        <v>0</v>
      </c>
      <c r="S312" s="11" t="str">
        <f t="shared" si="618"/>
        <v>0</v>
      </c>
      <c r="T312" s="11" t="str">
        <f t="shared" si="618"/>
        <v>0</v>
      </c>
      <c r="U312" s="11" t="str">
        <f t="shared" si="618"/>
        <v>0</v>
      </c>
      <c r="V312" s="11" t="str">
        <f t="shared" si="618"/>
        <v>0</v>
      </c>
      <c r="W312" s="11" t="str">
        <f t="shared" si="618"/>
        <v>0</v>
      </c>
      <c r="X312" s="11" t="str">
        <f t="shared" si="618"/>
        <v>0</v>
      </c>
      <c r="Y312" s="11" t="str">
        <f t="shared" si="618"/>
        <v>0</v>
      </c>
      <c r="Z312" s="11" t="str">
        <f t="shared" si="618"/>
        <v>0</v>
      </c>
      <c r="AA312" s="11" t="str">
        <f t="shared" si="618"/>
        <v>0</v>
      </c>
      <c r="AB312" s="11" t="str">
        <f t="shared" si="618"/>
        <v>0</v>
      </c>
      <c r="AC312" s="11" t="str">
        <f t="shared" si="618"/>
        <v>0</v>
      </c>
      <c r="AD312" s="11" t="str">
        <f t="shared" si="618"/>
        <v>0</v>
      </c>
      <c r="AE312" s="11" t="str">
        <f t="shared" si="618"/>
        <v>0</v>
      </c>
      <c r="AF312" s="11" t="str">
        <f t="shared" si="618"/>
        <v>0</v>
      </c>
      <c r="AG312" s="11" t="str">
        <f t="shared" si="618"/>
        <v>0</v>
      </c>
      <c r="AH312" s="11" t="str">
        <f t="shared" si="618"/>
        <v>0</v>
      </c>
      <c r="AI312" s="11" t="str">
        <f t="shared" si="618"/>
        <v>0</v>
      </c>
      <c r="AJ312" s="11" t="str">
        <f t="shared" si="618"/>
        <v>0</v>
      </c>
      <c r="AK312" s="11" t="str">
        <f t="shared" si="618"/>
        <v>0</v>
      </c>
      <c r="AL312" s="11" t="str">
        <f t="shared" si="618"/>
        <v>0</v>
      </c>
      <c r="AM312" s="11" t="str">
        <f t="shared" si="618"/>
        <v>0</v>
      </c>
      <c r="AN312" s="11" t="str">
        <f t="shared" si="618"/>
        <v>0</v>
      </c>
      <c r="AO312" s="11" t="str">
        <f t="shared" si="618"/>
        <v>0</v>
      </c>
      <c r="AP312" s="11" t="str">
        <f t="shared" si="618"/>
        <v>0</v>
      </c>
      <c r="AQ312" s="11" t="str">
        <f t="shared" si="618"/>
        <v>0</v>
      </c>
      <c r="AR312" s="11" t="str">
        <f t="shared" si="618"/>
        <v>0</v>
      </c>
      <c r="AS312" s="11" t="str">
        <f t="shared" si="618"/>
        <v>0</v>
      </c>
      <c r="AT312" s="11" t="str">
        <f t="shared" si="618"/>
        <v>0</v>
      </c>
      <c r="AU312" s="11" t="str">
        <f t="shared" si="618"/>
        <v>0</v>
      </c>
      <c r="AV312" s="11" t="str">
        <f t="shared" si="618"/>
        <v>0</v>
      </c>
      <c r="AW312" s="11" t="str">
        <f t="shared" si="618"/>
        <v>0</v>
      </c>
      <c r="AX312" s="11" t="str">
        <f t="shared" si="618"/>
        <v>0</v>
      </c>
      <c r="AY312" s="11" t="str">
        <f t="shared" si="618"/>
        <v>0</v>
      </c>
      <c r="AZ312" s="11" t="str">
        <f t="shared" si="618"/>
        <v>0</v>
      </c>
      <c r="BA312" s="11" t="str">
        <f t="shared" si="618"/>
        <v>0</v>
      </c>
      <c r="BB312" s="11" t="str">
        <f t="shared" si="618"/>
        <v/>
      </c>
      <c r="BC312" s="11" t="str">
        <f t="shared" si="618"/>
        <v/>
      </c>
      <c r="BD312" s="11" t="str">
        <f t="shared" si="618"/>
        <v/>
      </c>
      <c r="BE312" s="11" t="str">
        <f t="shared" si="618"/>
        <v/>
      </c>
      <c r="BF312" s="11" t="str">
        <f t="shared" si="618"/>
        <v/>
      </c>
      <c r="BG312" s="11" t="str">
        <f t="shared" si="618"/>
        <v/>
      </c>
      <c r="BH312" s="11" t="str">
        <f t="shared" si="618"/>
        <v/>
      </c>
      <c r="BI312" s="11" t="str">
        <f t="shared" si="618"/>
        <v/>
      </c>
      <c r="BJ312" s="11" t="str">
        <f t="shared" si="618"/>
        <v/>
      </c>
      <c r="BK312" s="11" t="str">
        <f t="shared" si="618"/>
        <v/>
      </c>
      <c r="BL312" s="11" t="str">
        <f t="shared" si="540"/>
        <v/>
      </c>
      <c r="BM312" s="11" t="str">
        <f t="shared" si="541"/>
        <v/>
      </c>
      <c r="BN312" s="11">
        <f t="shared" si="542"/>
        <v>0</v>
      </c>
      <c r="BO312" s="11" t="b">
        <f t="shared" si="537"/>
        <v>0</v>
      </c>
      <c r="BP312" t="b">
        <f>AND(COUNTIF(ranges!B$2:B$4,'Sample Manifest - ALL TYPES'!G303)=0,NOT(ISBLANK('Sample Manifest - ALL TYPES'!G303)))</f>
        <v>0</v>
      </c>
      <c r="CB312" s="11" t="b">
        <f t="shared" si="543"/>
        <v>0</v>
      </c>
      <c r="CD312" s="54" t="b">
        <f>IF(OR('Sample Manifest - ALL TYPES'!AB303="Custom indexes",'Sample Manifest - ALL TYPES'!AB303="Non-listed commercial indexes"),TRUE,FALSE)</f>
        <v>0</v>
      </c>
      <c r="CE312" s="54"/>
      <c r="CG312" s="62">
        <f>'Sample Manifest - ALL TYPES'!Q303</f>
        <v>0</v>
      </c>
      <c r="CH312" s="61" t="str">
        <f t="shared" ref="CH312:CK312" si="619">SUBSTITUTE(CG312,CH$17,"")</f>
        <v>0</v>
      </c>
      <c r="CI312" s="61" t="str">
        <f t="shared" si="619"/>
        <v>0</v>
      </c>
      <c r="CJ312" s="61" t="str">
        <f t="shared" si="619"/>
        <v>0</v>
      </c>
      <c r="CK312" s="61" t="str">
        <f t="shared" si="619"/>
        <v>0</v>
      </c>
      <c r="CL312" s="61">
        <f t="shared" si="545"/>
        <v>1</v>
      </c>
      <c r="CM312" s="61" t="b">
        <f>AND(NOT(ISBLANK('Sample Manifest - ALL TYPES'!Q303)),NOT(CL312=0))</f>
        <v>0</v>
      </c>
      <c r="CR312" s="11" t="b">
        <f>AND('Sample Manifest - ALL TYPES'!B303="Illumina Library Pool",ISBLANK('Sample Manifest - ALL TYPES'!Z303))</f>
        <v>0</v>
      </c>
    </row>
    <row r="313" spans="1:96" s="11" customFormat="1" x14ac:dyDescent="0.2">
      <c r="A313" s="11">
        <f>'Sample Manifest - ALL TYPES'!C304</f>
        <v>0</v>
      </c>
      <c r="B313" s="11" t="str">
        <f t="shared" ref="B313:BK313" si="620">SUBSTITUTE(A313,B$17,"")</f>
        <v>0</v>
      </c>
      <c r="C313" s="11" t="str">
        <f t="shared" si="620"/>
        <v>0</v>
      </c>
      <c r="D313" s="11" t="str">
        <f t="shared" si="620"/>
        <v>0</v>
      </c>
      <c r="E313" s="11" t="str">
        <f t="shared" si="620"/>
        <v>0</v>
      </c>
      <c r="F313" s="11" t="str">
        <f t="shared" si="620"/>
        <v>0</v>
      </c>
      <c r="G313" s="11" t="str">
        <f t="shared" si="620"/>
        <v>0</v>
      </c>
      <c r="H313" s="11" t="str">
        <f t="shared" si="620"/>
        <v>0</v>
      </c>
      <c r="I313" s="11" t="str">
        <f t="shared" si="620"/>
        <v>0</v>
      </c>
      <c r="J313" s="11" t="str">
        <f t="shared" si="620"/>
        <v>0</v>
      </c>
      <c r="K313" s="11" t="str">
        <f t="shared" si="620"/>
        <v>0</v>
      </c>
      <c r="L313" s="11" t="str">
        <f t="shared" si="620"/>
        <v>0</v>
      </c>
      <c r="M313" s="11" t="str">
        <f t="shared" si="620"/>
        <v>0</v>
      </c>
      <c r="N313" s="11" t="str">
        <f t="shared" si="620"/>
        <v>0</v>
      </c>
      <c r="O313" s="11" t="str">
        <f t="shared" si="620"/>
        <v>0</v>
      </c>
      <c r="P313" s="11" t="str">
        <f t="shared" si="620"/>
        <v>0</v>
      </c>
      <c r="Q313" s="11" t="str">
        <f t="shared" si="620"/>
        <v>0</v>
      </c>
      <c r="R313" s="11" t="str">
        <f t="shared" si="620"/>
        <v>0</v>
      </c>
      <c r="S313" s="11" t="str">
        <f t="shared" si="620"/>
        <v>0</v>
      </c>
      <c r="T313" s="11" t="str">
        <f t="shared" si="620"/>
        <v>0</v>
      </c>
      <c r="U313" s="11" t="str">
        <f t="shared" si="620"/>
        <v>0</v>
      </c>
      <c r="V313" s="11" t="str">
        <f t="shared" si="620"/>
        <v>0</v>
      </c>
      <c r="W313" s="11" t="str">
        <f t="shared" si="620"/>
        <v>0</v>
      </c>
      <c r="X313" s="11" t="str">
        <f t="shared" si="620"/>
        <v>0</v>
      </c>
      <c r="Y313" s="11" t="str">
        <f t="shared" si="620"/>
        <v>0</v>
      </c>
      <c r="Z313" s="11" t="str">
        <f t="shared" si="620"/>
        <v>0</v>
      </c>
      <c r="AA313" s="11" t="str">
        <f t="shared" si="620"/>
        <v>0</v>
      </c>
      <c r="AB313" s="11" t="str">
        <f t="shared" si="620"/>
        <v>0</v>
      </c>
      <c r="AC313" s="11" t="str">
        <f t="shared" si="620"/>
        <v>0</v>
      </c>
      <c r="AD313" s="11" t="str">
        <f t="shared" si="620"/>
        <v>0</v>
      </c>
      <c r="AE313" s="11" t="str">
        <f t="shared" si="620"/>
        <v>0</v>
      </c>
      <c r="AF313" s="11" t="str">
        <f t="shared" si="620"/>
        <v>0</v>
      </c>
      <c r="AG313" s="11" t="str">
        <f t="shared" si="620"/>
        <v>0</v>
      </c>
      <c r="AH313" s="11" t="str">
        <f t="shared" si="620"/>
        <v>0</v>
      </c>
      <c r="AI313" s="11" t="str">
        <f t="shared" si="620"/>
        <v>0</v>
      </c>
      <c r="AJ313" s="11" t="str">
        <f t="shared" si="620"/>
        <v>0</v>
      </c>
      <c r="AK313" s="11" t="str">
        <f t="shared" si="620"/>
        <v>0</v>
      </c>
      <c r="AL313" s="11" t="str">
        <f t="shared" si="620"/>
        <v>0</v>
      </c>
      <c r="AM313" s="11" t="str">
        <f t="shared" si="620"/>
        <v>0</v>
      </c>
      <c r="AN313" s="11" t="str">
        <f t="shared" si="620"/>
        <v>0</v>
      </c>
      <c r="AO313" s="11" t="str">
        <f t="shared" si="620"/>
        <v>0</v>
      </c>
      <c r="AP313" s="11" t="str">
        <f t="shared" si="620"/>
        <v>0</v>
      </c>
      <c r="AQ313" s="11" t="str">
        <f t="shared" si="620"/>
        <v>0</v>
      </c>
      <c r="AR313" s="11" t="str">
        <f t="shared" si="620"/>
        <v>0</v>
      </c>
      <c r="AS313" s="11" t="str">
        <f t="shared" si="620"/>
        <v>0</v>
      </c>
      <c r="AT313" s="11" t="str">
        <f t="shared" si="620"/>
        <v>0</v>
      </c>
      <c r="AU313" s="11" t="str">
        <f t="shared" si="620"/>
        <v>0</v>
      </c>
      <c r="AV313" s="11" t="str">
        <f t="shared" si="620"/>
        <v>0</v>
      </c>
      <c r="AW313" s="11" t="str">
        <f t="shared" si="620"/>
        <v>0</v>
      </c>
      <c r="AX313" s="11" t="str">
        <f t="shared" si="620"/>
        <v>0</v>
      </c>
      <c r="AY313" s="11" t="str">
        <f t="shared" si="620"/>
        <v>0</v>
      </c>
      <c r="AZ313" s="11" t="str">
        <f t="shared" si="620"/>
        <v>0</v>
      </c>
      <c r="BA313" s="11" t="str">
        <f t="shared" si="620"/>
        <v>0</v>
      </c>
      <c r="BB313" s="11" t="str">
        <f t="shared" si="620"/>
        <v/>
      </c>
      <c r="BC313" s="11" t="str">
        <f t="shared" si="620"/>
        <v/>
      </c>
      <c r="BD313" s="11" t="str">
        <f t="shared" si="620"/>
        <v/>
      </c>
      <c r="BE313" s="11" t="str">
        <f t="shared" si="620"/>
        <v/>
      </c>
      <c r="BF313" s="11" t="str">
        <f t="shared" si="620"/>
        <v/>
      </c>
      <c r="BG313" s="11" t="str">
        <f t="shared" si="620"/>
        <v/>
      </c>
      <c r="BH313" s="11" t="str">
        <f t="shared" si="620"/>
        <v/>
      </c>
      <c r="BI313" s="11" t="str">
        <f t="shared" si="620"/>
        <v/>
      </c>
      <c r="BJ313" s="11" t="str">
        <f t="shared" si="620"/>
        <v/>
      </c>
      <c r="BK313" s="11" t="str">
        <f t="shared" si="620"/>
        <v/>
      </c>
      <c r="BL313" s="11" t="str">
        <f t="shared" si="540"/>
        <v/>
      </c>
      <c r="BM313" s="11" t="str">
        <f t="shared" si="541"/>
        <v/>
      </c>
      <c r="BN313" s="11">
        <f t="shared" si="542"/>
        <v>0</v>
      </c>
      <c r="BO313" s="11" t="b">
        <f t="shared" si="537"/>
        <v>0</v>
      </c>
      <c r="BP313" t="b">
        <f>AND(COUNTIF(ranges!B$2:B$4,'Sample Manifest - ALL TYPES'!G304)=0,NOT(ISBLANK('Sample Manifest - ALL TYPES'!G304)))</f>
        <v>0</v>
      </c>
      <c r="CB313" s="11" t="b">
        <f t="shared" si="543"/>
        <v>0</v>
      </c>
      <c r="CD313" s="54" t="b">
        <f>IF(OR('Sample Manifest - ALL TYPES'!AB304="Custom indexes",'Sample Manifest - ALL TYPES'!AB304="Non-listed commercial indexes"),TRUE,FALSE)</f>
        <v>0</v>
      </c>
      <c r="CE313" s="54"/>
      <c r="CG313" s="62">
        <f>'Sample Manifest - ALL TYPES'!Q304</f>
        <v>0</v>
      </c>
      <c r="CH313" s="61" t="str">
        <f t="shared" ref="CH313:CK313" si="621">SUBSTITUTE(CG313,CH$17,"")</f>
        <v>0</v>
      </c>
      <c r="CI313" s="61" t="str">
        <f t="shared" si="621"/>
        <v>0</v>
      </c>
      <c r="CJ313" s="61" t="str">
        <f t="shared" si="621"/>
        <v>0</v>
      </c>
      <c r="CK313" s="61" t="str">
        <f t="shared" si="621"/>
        <v>0</v>
      </c>
      <c r="CL313" s="61">
        <f t="shared" si="545"/>
        <v>1</v>
      </c>
      <c r="CM313" s="61" t="b">
        <f>AND(NOT(ISBLANK('Sample Manifest - ALL TYPES'!Q304)),NOT(CL313=0))</f>
        <v>0</v>
      </c>
      <c r="CR313" s="11" t="b">
        <f>AND('Sample Manifest - ALL TYPES'!B304="Illumina Library Pool",ISBLANK('Sample Manifest - ALL TYPES'!Z304))</f>
        <v>0</v>
      </c>
    </row>
    <row r="314" spans="1:96" s="11" customFormat="1" x14ac:dyDescent="0.2">
      <c r="A314" s="11">
        <f>'Sample Manifest - ALL TYPES'!C305</f>
        <v>0</v>
      </c>
      <c r="B314" s="11" t="str">
        <f t="shared" ref="B314:BK314" si="622">SUBSTITUTE(A314,B$17,"")</f>
        <v>0</v>
      </c>
      <c r="C314" s="11" t="str">
        <f t="shared" si="622"/>
        <v>0</v>
      </c>
      <c r="D314" s="11" t="str">
        <f t="shared" si="622"/>
        <v>0</v>
      </c>
      <c r="E314" s="11" t="str">
        <f t="shared" si="622"/>
        <v>0</v>
      </c>
      <c r="F314" s="11" t="str">
        <f t="shared" si="622"/>
        <v>0</v>
      </c>
      <c r="G314" s="11" t="str">
        <f t="shared" si="622"/>
        <v>0</v>
      </c>
      <c r="H314" s="11" t="str">
        <f t="shared" si="622"/>
        <v>0</v>
      </c>
      <c r="I314" s="11" t="str">
        <f t="shared" si="622"/>
        <v>0</v>
      </c>
      <c r="J314" s="11" t="str">
        <f t="shared" si="622"/>
        <v>0</v>
      </c>
      <c r="K314" s="11" t="str">
        <f t="shared" si="622"/>
        <v>0</v>
      </c>
      <c r="L314" s="11" t="str">
        <f t="shared" si="622"/>
        <v>0</v>
      </c>
      <c r="M314" s="11" t="str">
        <f t="shared" si="622"/>
        <v>0</v>
      </c>
      <c r="N314" s="11" t="str">
        <f t="shared" si="622"/>
        <v>0</v>
      </c>
      <c r="O314" s="11" t="str">
        <f t="shared" si="622"/>
        <v>0</v>
      </c>
      <c r="P314" s="11" t="str">
        <f t="shared" si="622"/>
        <v>0</v>
      </c>
      <c r="Q314" s="11" t="str">
        <f t="shared" si="622"/>
        <v>0</v>
      </c>
      <c r="R314" s="11" t="str">
        <f t="shared" si="622"/>
        <v>0</v>
      </c>
      <c r="S314" s="11" t="str">
        <f t="shared" si="622"/>
        <v>0</v>
      </c>
      <c r="T314" s="11" t="str">
        <f t="shared" si="622"/>
        <v>0</v>
      </c>
      <c r="U314" s="11" t="str">
        <f t="shared" si="622"/>
        <v>0</v>
      </c>
      <c r="V314" s="11" t="str">
        <f t="shared" si="622"/>
        <v>0</v>
      </c>
      <c r="W314" s="11" t="str">
        <f t="shared" si="622"/>
        <v>0</v>
      </c>
      <c r="X314" s="11" t="str">
        <f t="shared" si="622"/>
        <v>0</v>
      </c>
      <c r="Y314" s="11" t="str">
        <f t="shared" si="622"/>
        <v>0</v>
      </c>
      <c r="Z314" s="11" t="str">
        <f t="shared" si="622"/>
        <v>0</v>
      </c>
      <c r="AA314" s="11" t="str">
        <f t="shared" si="622"/>
        <v>0</v>
      </c>
      <c r="AB314" s="11" t="str">
        <f t="shared" si="622"/>
        <v>0</v>
      </c>
      <c r="AC314" s="11" t="str">
        <f t="shared" si="622"/>
        <v>0</v>
      </c>
      <c r="AD314" s="11" t="str">
        <f t="shared" si="622"/>
        <v>0</v>
      </c>
      <c r="AE314" s="11" t="str">
        <f t="shared" si="622"/>
        <v>0</v>
      </c>
      <c r="AF314" s="11" t="str">
        <f t="shared" si="622"/>
        <v>0</v>
      </c>
      <c r="AG314" s="11" t="str">
        <f t="shared" si="622"/>
        <v>0</v>
      </c>
      <c r="AH314" s="11" t="str">
        <f t="shared" si="622"/>
        <v>0</v>
      </c>
      <c r="AI314" s="11" t="str">
        <f t="shared" si="622"/>
        <v>0</v>
      </c>
      <c r="AJ314" s="11" t="str">
        <f t="shared" si="622"/>
        <v>0</v>
      </c>
      <c r="AK314" s="11" t="str">
        <f t="shared" si="622"/>
        <v>0</v>
      </c>
      <c r="AL314" s="11" t="str">
        <f t="shared" si="622"/>
        <v>0</v>
      </c>
      <c r="AM314" s="11" t="str">
        <f t="shared" si="622"/>
        <v>0</v>
      </c>
      <c r="AN314" s="11" t="str">
        <f t="shared" si="622"/>
        <v>0</v>
      </c>
      <c r="AO314" s="11" t="str">
        <f t="shared" si="622"/>
        <v>0</v>
      </c>
      <c r="AP314" s="11" t="str">
        <f t="shared" si="622"/>
        <v>0</v>
      </c>
      <c r="AQ314" s="11" t="str">
        <f t="shared" si="622"/>
        <v>0</v>
      </c>
      <c r="AR314" s="11" t="str">
        <f t="shared" si="622"/>
        <v>0</v>
      </c>
      <c r="AS314" s="11" t="str">
        <f t="shared" si="622"/>
        <v>0</v>
      </c>
      <c r="AT314" s="11" t="str">
        <f t="shared" si="622"/>
        <v>0</v>
      </c>
      <c r="AU314" s="11" t="str">
        <f t="shared" si="622"/>
        <v>0</v>
      </c>
      <c r="AV314" s="11" t="str">
        <f t="shared" si="622"/>
        <v>0</v>
      </c>
      <c r="AW314" s="11" t="str">
        <f t="shared" si="622"/>
        <v>0</v>
      </c>
      <c r="AX314" s="11" t="str">
        <f t="shared" si="622"/>
        <v>0</v>
      </c>
      <c r="AY314" s="11" t="str">
        <f t="shared" si="622"/>
        <v>0</v>
      </c>
      <c r="AZ314" s="11" t="str">
        <f t="shared" si="622"/>
        <v>0</v>
      </c>
      <c r="BA314" s="11" t="str">
        <f t="shared" si="622"/>
        <v>0</v>
      </c>
      <c r="BB314" s="11" t="str">
        <f t="shared" si="622"/>
        <v/>
      </c>
      <c r="BC314" s="11" t="str">
        <f t="shared" si="622"/>
        <v/>
      </c>
      <c r="BD314" s="11" t="str">
        <f t="shared" si="622"/>
        <v/>
      </c>
      <c r="BE314" s="11" t="str">
        <f t="shared" si="622"/>
        <v/>
      </c>
      <c r="BF314" s="11" t="str">
        <f t="shared" si="622"/>
        <v/>
      </c>
      <c r="BG314" s="11" t="str">
        <f t="shared" si="622"/>
        <v/>
      </c>
      <c r="BH314" s="11" t="str">
        <f t="shared" si="622"/>
        <v/>
      </c>
      <c r="BI314" s="11" t="str">
        <f t="shared" si="622"/>
        <v/>
      </c>
      <c r="BJ314" s="11" t="str">
        <f t="shared" si="622"/>
        <v/>
      </c>
      <c r="BK314" s="11" t="str">
        <f t="shared" si="622"/>
        <v/>
      </c>
      <c r="BL314" s="11" t="str">
        <f t="shared" si="540"/>
        <v/>
      </c>
      <c r="BM314" s="11" t="str">
        <f t="shared" si="541"/>
        <v/>
      </c>
      <c r="BN314" s="11">
        <f t="shared" si="542"/>
        <v>0</v>
      </c>
      <c r="BO314" s="11" t="b">
        <f t="shared" si="537"/>
        <v>0</v>
      </c>
      <c r="BP314" t="b">
        <f>AND(COUNTIF(ranges!B$2:B$4,'Sample Manifest - ALL TYPES'!G305)=0,NOT(ISBLANK('Sample Manifest - ALL TYPES'!G305)))</f>
        <v>0</v>
      </c>
      <c r="CB314" s="11" t="b">
        <f t="shared" si="543"/>
        <v>0</v>
      </c>
      <c r="CD314" s="54" t="b">
        <f>IF(OR('Sample Manifest - ALL TYPES'!AB305="Custom indexes",'Sample Manifest - ALL TYPES'!AB305="Non-listed commercial indexes"),TRUE,FALSE)</f>
        <v>0</v>
      </c>
      <c r="CE314" s="54"/>
      <c r="CG314" s="62">
        <f>'Sample Manifest - ALL TYPES'!Q305</f>
        <v>0</v>
      </c>
      <c r="CH314" s="61" t="str">
        <f t="shared" ref="CH314:CK314" si="623">SUBSTITUTE(CG314,CH$17,"")</f>
        <v>0</v>
      </c>
      <c r="CI314" s="61" t="str">
        <f t="shared" si="623"/>
        <v>0</v>
      </c>
      <c r="CJ314" s="61" t="str">
        <f t="shared" si="623"/>
        <v>0</v>
      </c>
      <c r="CK314" s="61" t="str">
        <f t="shared" si="623"/>
        <v>0</v>
      </c>
      <c r="CL314" s="61">
        <f t="shared" si="545"/>
        <v>1</v>
      </c>
      <c r="CM314" s="61" t="b">
        <f>AND(NOT(ISBLANK('Sample Manifest - ALL TYPES'!Q305)),NOT(CL314=0))</f>
        <v>0</v>
      </c>
      <c r="CR314" s="11" t="b">
        <f>AND('Sample Manifest - ALL TYPES'!B305="Illumina Library Pool",ISBLANK('Sample Manifest - ALL TYPES'!Z305))</f>
        <v>0</v>
      </c>
    </row>
    <row r="315" spans="1:96" s="11" customFormat="1" x14ac:dyDescent="0.2">
      <c r="A315" s="11">
        <f>'Sample Manifest - ALL TYPES'!C306</f>
        <v>0</v>
      </c>
      <c r="B315" s="11" t="str">
        <f t="shared" ref="B315:BK315" si="624">SUBSTITUTE(A315,B$17,"")</f>
        <v>0</v>
      </c>
      <c r="C315" s="11" t="str">
        <f t="shared" si="624"/>
        <v>0</v>
      </c>
      <c r="D315" s="11" t="str">
        <f t="shared" si="624"/>
        <v>0</v>
      </c>
      <c r="E315" s="11" t="str">
        <f t="shared" si="624"/>
        <v>0</v>
      </c>
      <c r="F315" s="11" t="str">
        <f t="shared" si="624"/>
        <v>0</v>
      </c>
      <c r="G315" s="11" t="str">
        <f t="shared" si="624"/>
        <v>0</v>
      </c>
      <c r="H315" s="11" t="str">
        <f t="shared" si="624"/>
        <v>0</v>
      </c>
      <c r="I315" s="11" t="str">
        <f t="shared" si="624"/>
        <v>0</v>
      </c>
      <c r="J315" s="11" t="str">
        <f t="shared" si="624"/>
        <v>0</v>
      </c>
      <c r="K315" s="11" t="str">
        <f t="shared" si="624"/>
        <v>0</v>
      </c>
      <c r="L315" s="11" t="str">
        <f t="shared" si="624"/>
        <v>0</v>
      </c>
      <c r="M315" s="11" t="str">
        <f t="shared" si="624"/>
        <v>0</v>
      </c>
      <c r="N315" s="11" t="str">
        <f t="shared" si="624"/>
        <v>0</v>
      </c>
      <c r="O315" s="11" t="str">
        <f t="shared" si="624"/>
        <v>0</v>
      </c>
      <c r="P315" s="11" t="str">
        <f t="shared" si="624"/>
        <v>0</v>
      </c>
      <c r="Q315" s="11" t="str">
        <f t="shared" si="624"/>
        <v>0</v>
      </c>
      <c r="R315" s="11" t="str">
        <f t="shared" si="624"/>
        <v>0</v>
      </c>
      <c r="S315" s="11" t="str">
        <f t="shared" si="624"/>
        <v>0</v>
      </c>
      <c r="T315" s="11" t="str">
        <f t="shared" si="624"/>
        <v>0</v>
      </c>
      <c r="U315" s="11" t="str">
        <f t="shared" si="624"/>
        <v>0</v>
      </c>
      <c r="V315" s="11" t="str">
        <f t="shared" si="624"/>
        <v>0</v>
      </c>
      <c r="W315" s="11" t="str">
        <f t="shared" si="624"/>
        <v>0</v>
      </c>
      <c r="X315" s="11" t="str">
        <f t="shared" si="624"/>
        <v>0</v>
      </c>
      <c r="Y315" s="11" t="str">
        <f t="shared" si="624"/>
        <v>0</v>
      </c>
      <c r="Z315" s="11" t="str">
        <f t="shared" si="624"/>
        <v>0</v>
      </c>
      <c r="AA315" s="11" t="str">
        <f t="shared" si="624"/>
        <v>0</v>
      </c>
      <c r="AB315" s="11" t="str">
        <f t="shared" si="624"/>
        <v>0</v>
      </c>
      <c r="AC315" s="11" t="str">
        <f t="shared" si="624"/>
        <v>0</v>
      </c>
      <c r="AD315" s="11" t="str">
        <f t="shared" si="624"/>
        <v>0</v>
      </c>
      <c r="AE315" s="11" t="str">
        <f t="shared" si="624"/>
        <v>0</v>
      </c>
      <c r="AF315" s="11" t="str">
        <f t="shared" si="624"/>
        <v>0</v>
      </c>
      <c r="AG315" s="11" t="str">
        <f t="shared" si="624"/>
        <v>0</v>
      </c>
      <c r="AH315" s="11" t="str">
        <f t="shared" si="624"/>
        <v>0</v>
      </c>
      <c r="AI315" s="11" t="str">
        <f t="shared" si="624"/>
        <v>0</v>
      </c>
      <c r="AJ315" s="11" t="str">
        <f t="shared" si="624"/>
        <v>0</v>
      </c>
      <c r="AK315" s="11" t="str">
        <f t="shared" si="624"/>
        <v>0</v>
      </c>
      <c r="AL315" s="11" t="str">
        <f t="shared" si="624"/>
        <v>0</v>
      </c>
      <c r="AM315" s="11" t="str">
        <f t="shared" si="624"/>
        <v>0</v>
      </c>
      <c r="AN315" s="11" t="str">
        <f t="shared" si="624"/>
        <v>0</v>
      </c>
      <c r="AO315" s="11" t="str">
        <f t="shared" si="624"/>
        <v>0</v>
      </c>
      <c r="AP315" s="11" t="str">
        <f t="shared" si="624"/>
        <v>0</v>
      </c>
      <c r="AQ315" s="11" t="str">
        <f t="shared" si="624"/>
        <v>0</v>
      </c>
      <c r="AR315" s="11" t="str">
        <f t="shared" si="624"/>
        <v>0</v>
      </c>
      <c r="AS315" s="11" t="str">
        <f t="shared" si="624"/>
        <v>0</v>
      </c>
      <c r="AT315" s="11" t="str">
        <f t="shared" si="624"/>
        <v>0</v>
      </c>
      <c r="AU315" s="11" t="str">
        <f t="shared" si="624"/>
        <v>0</v>
      </c>
      <c r="AV315" s="11" t="str">
        <f t="shared" si="624"/>
        <v>0</v>
      </c>
      <c r="AW315" s="11" t="str">
        <f t="shared" si="624"/>
        <v>0</v>
      </c>
      <c r="AX315" s="11" t="str">
        <f t="shared" si="624"/>
        <v>0</v>
      </c>
      <c r="AY315" s="11" t="str">
        <f t="shared" si="624"/>
        <v>0</v>
      </c>
      <c r="AZ315" s="11" t="str">
        <f t="shared" si="624"/>
        <v>0</v>
      </c>
      <c r="BA315" s="11" t="str">
        <f t="shared" si="624"/>
        <v>0</v>
      </c>
      <c r="BB315" s="11" t="str">
        <f t="shared" si="624"/>
        <v/>
      </c>
      <c r="BC315" s="11" t="str">
        <f t="shared" si="624"/>
        <v/>
      </c>
      <c r="BD315" s="11" t="str">
        <f t="shared" si="624"/>
        <v/>
      </c>
      <c r="BE315" s="11" t="str">
        <f t="shared" si="624"/>
        <v/>
      </c>
      <c r="BF315" s="11" t="str">
        <f t="shared" si="624"/>
        <v/>
      </c>
      <c r="BG315" s="11" t="str">
        <f t="shared" si="624"/>
        <v/>
      </c>
      <c r="BH315" s="11" t="str">
        <f t="shared" si="624"/>
        <v/>
      </c>
      <c r="BI315" s="11" t="str">
        <f t="shared" si="624"/>
        <v/>
      </c>
      <c r="BJ315" s="11" t="str">
        <f t="shared" si="624"/>
        <v/>
      </c>
      <c r="BK315" s="11" t="str">
        <f t="shared" si="624"/>
        <v/>
      </c>
      <c r="BL315" s="11" t="str">
        <f t="shared" si="540"/>
        <v/>
      </c>
      <c r="BM315" s="11" t="str">
        <f t="shared" si="541"/>
        <v/>
      </c>
      <c r="BN315" s="11">
        <f t="shared" si="542"/>
        <v>0</v>
      </c>
      <c r="BO315" s="11" t="b">
        <f t="shared" si="537"/>
        <v>0</v>
      </c>
      <c r="BP315" t="b">
        <f>AND(COUNTIF(ranges!B$2:B$4,'Sample Manifest - ALL TYPES'!G306)=0,NOT(ISBLANK('Sample Manifest - ALL TYPES'!G306)))</f>
        <v>0</v>
      </c>
      <c r="CB315" s="11" t="b">
        <f t="shared" si="543"/>
        <v>0</v>
      </c>
      <c r="CD315" s="54" t="b">
        <f>IF(OR('Sample Manifest - ALL TYPES'!AB306="Custom indexes",'Sample Manifest - ALL TYPES'!AB306="Non-listed commercial indexes"),TRUE,FALSE)</f>
        <v>0</v>
      </c>
      <c r="CE315" s="54"/>
      <c r="CG315" s="62">
        <f>'Sample Manifest - ALL TYPES'!Q306</f>
        <v>0</v>
      </c>
      <c r="CH315" s="61" t="str">
        <f t="shared" ref="CH315:CK315" si="625">SUBSTITUTE(CG315,CH$17,"")</f>
        <v>0</v>
      </c>
      <c r="CI315" s="61" t="str">
        <f t="shared" si="625"/>
        <v>0</v>
      </c>
      <c r="CJ315" s="61" t="str">
        <f t="shared" si="625"/>
        <v>0</v>
      </c>
      <c r="CK315" s="61" t="str">
        <f t="shared" si="625"/>
        <v>0</v>
      </c>
      <c r="CL315" s="61">
        <f t="shared" si="545"/>
        <v>1</v>
      </c>
      <c r="CM315" s="61" t="b">
        <f>AND(NOT(ISBLANK('Sample Manifest - ALL TYPES'!Q306)),NOT(CL315=0))</f>
        <v>0</v>
      </c>
      <c r="CR315" s="11" t="b">
        <f>AND('Sample Manifest - ALL TYPES'!B306="Illumina Library Pool",ISBLANK('Sample Manifest - ALL TYPES'!Z306))</f>
        <v>0</v>
      </c>
    </row>
    <row r="316" spans="1:96" s="11" customFormat="1" x14ac:dyDescent="0.2">
      <c r="A316" s="11">
        <f>'Sample Manifest - ALL TYPES'!C307</f>
        <v>0</v>
      </c>
      <c r="B316" s="11" t="str">
        <f t="shared" ref="B316:BK316" si="626">SUBSTITUTE(A316,B$17,"")</f>
        <v>0</v>
      </c>
      <c r="C316" s="11" t="str">
        <f t="shared" si="626"/>
        <v>0</v>
      </c>
      <c r="D316" s="11" t="str">
        <f t="shared" si="626"/>
        <v>0</v>
      </c>
      <c r="E316" s="11" t="str">
        <f t="shared" si="626"/>
        <v>0</v>
      </c>
      <c r="F316" s="11" t="str">
        <f t="shared" si="626"/>
        <v>0</v>
      </c>
      <c r="G316" s="11" t="str">
        <f t="shared" si="626"/>
        <v>0</v>
      </c>
      <c r="H316" s="11" t="str">
        <f t="shared" si="626"/>
        <v>0</v>
      </c>
      <c r="I316" s="11" t="str">
        <f t="shared" si="626"/>
        <v>0</v>
      </c>
      <c r="J316" s="11" t="str">
        <f t="shared" si="626"/>
        <v>0</v>
      </c>
      <c r="K316" s="11" t="str">
        <f t="shared" si="626"/>
        <v>0</v>
      </c>
      <c r="L316" s="11" t="str">
        <f t="shared" si="626"/>
        <v>0</v>
      </c>
      <c r="M316" s="11" t="str">
        <f t="shared" si="626"/>
        <v>0</v>
      </c>
      <c r="N316" s="11" t="str">
        <f t="shared" si="626"/>
        <v>0</v>
      </c>
      <c r="O316" s="11" t="str">
        <f t="shared" si="626"/>
        <v>0</v>
      </c>
      <c r="P316" s="11" t="str">
        <f t="shared" si="626"/>
        <v>0</v>
      </c>
      <c r="Q316" s="11" t="str">
        <f t="shared" si="626"/>
        <v>0</v>
      </c>
      <c r="R316" s="11" t="str">
        <f t="shared" si="626"/>
        <v>0</v>
      </c>
      <c r="S316" s="11" t="str">
        <f t="shared" si="626"/>
        <v>0</v>
      </c>
      <c r="T316" s="11" t="str">
        <f t="shared" si="626"/>
        <v>0</v>
      </c>
      <c r="U316" s="11" t="str">
        <f t="shared" si="626"/>
        <v>0</v>
      </c>
      <c r="V316" s="11" t="str">
        <f t="shared" si="626"/>
        <v>0</v>
      </c>
      <c r="W316" s="11" t="str">
        <f t="shared" si="626"/>
        <v>0</v>
      </c>
      <c r="X316" s="11" t="str">
        <f t="shared" si="626"/>
        <v>0</v>
      </c>
      <c r="Y316" s="11" t="str">
        <f t="shared" si="626"/>
        <v>0</v>
      </c>
      <c r="Z316" s="11" t="str">
        <f t="shared" si="626"/>
        <v>0</v>
      </c>
      <c r="AA316" s="11" t="str">
        <f t="shared" si="626"/>
        <v>0</v>
      </c>
      <c r="AB316" s="11" t="str">
        <f t="shared" si="626"/>
        <v>0</v>
      </c>
      <c r="AC316" s="11" t="str">
        <f t="shared" si="626"/>
        <v>0</v>
      </c>
      <c r="AD316" s="11" t="str">
        <f t="shared" si="626"/>
        <v>0</v>
      </c>
      <c r="AE316" s="11" t="str">
        <f t="shared" si="626"/>
        <v>0</v>
      </c>
      <c r="AF316" s="11" t="str">
        <f t="shared" si="626"/>
        <v>0</v>
      </c>
      <c r="AG316" s="11" t="str">
        <f t="shared" si="626"/>
        <v>0</v>
      </c>
      <c r="AH316" s="11" t="str">
        <f t="shared" si="626"/>
        <v>0</v>
      </c>
      <c r="AI316" s="11" t="str">
        <f t="shared" si="626"/>
        <v>0</v>
      </c>
      <c r="AJ316" s="11" t="str">
        <f t="shared" si="626"/>
        <v>0</v>
      </c>
      <c r="AK316" s="11" t="str">
        <f t="shared" si="626"/>
        <v>0</v>
      </c>
      <c r="AL316" s="11" t="str">
        <f t="shared" si="626"/>
        <v>0</v>
      </c>
      <c r="AM316" s="11" t="str">
        <f t="shared" si="626"/>
        <v>0</v>
      </c>
      <c r="AN316" s="11" t="str">
        <f t="shared" si="626"/>
        <v>0</v>
      </c>
      <c r="AO316" s="11" t="str">
        <f t="shared" si="626"/>
        <v>0</v>
      </c>
      <c r="AP316" s="11" t="str">
        <f t="shared" si="626"/>
        <v>0</v>
      </c>
      <c r="AQ316" s="11" t="str">
        <f t="shared" si="626"/>
        <v>0</v>
      </c>
      <c r="AR316" s="11" t="str">
        <f t="shared" si="626"/>
        <v>0</v>
      </c>
      <c r="AS316" s="11" t="str">
        <f t="shared" si="626"/>
        <v>0</v>
      </c>
      <c r="AT316" s="11" t="str">
        <f t="shared" si="626"/>
        <v>0</v>
      </c>
      <c r="AU316" s="11" t="str">
        <f t="shared" si="626"/>
        <v>0</v>
      </c>
      <c r="AV316" s="11" t="str">
        <f t="shared" si="626"/>
        <v>0</v>
      </c>
      <c r="AW316" s="11" t="str">
        <f t="shared" si="626"/>
        <v>0</v>
      </c>
      <c r="AX316" s="11" t="str">
        <f t="shared" si="626"/>
        <v>0</v>
      </c>
      <c r="AY316" s="11" t="str">
        <f t="shared" si="626"/>
        <v>0</v>
      </c>
      <c r="AZ316" s="11" t="str">
        <f t="shared" si="626"/>
        <v>0</v>
      </c>
      <c r="BA316" s="11" t="str">
        <f t="shared" si="626"/>
        <v>0</v>
      </c>
      <c r="BB316" s="11" t="str">
        <f t="shared" si="626"/>
        <v/>
      </c>
      <c r="BC316" s="11" t="str">
        <f t="shared" si="626"/>
        <v/>
      </c>
      <c r="BD316" s="11" t="str">
        <f t="shared" si="626"/>
        <v/>
      </c>
      <c r="BE316" s="11" t="str">
        <f t="shared" si="626"/>
        <v/>
      </c>
      <c r="BF316" s="11" t="str">
        <f t="shared" si="626"/>
        <v/>
      </c>
      <c r="BG316" s="11" t="str">
        <f t="shared" si="626"/>
        <v/>
      </c>
      <c r="BH316" s="11" t="str">
        <f t="shared" si="626"/>
        <v/>
      </c>
      <c r="BI316" s="11" t="str">
        <f t="shared" si="626"/>
        <v/>
      </c>
      <c r="BJ316" s="11" t="str">
        <f t="shared" si="626"/>
        <v/>
      </c>
      <c r="BK316" s="11" t="str">
        <f t="shared" si="626"/>
        <v/>
      </c>
      <c r="BL316" s="11" t="str">
        <f t="shared" si="540"/>
        <v/>
      </c>
      <c r="BM316" s="11" t="str">
        <f t="shared" si="541"/>
        <v/>
      </c>
      <c r="BN316" s="11">
        <f t="shared" si="542"/>
        <v>0</v>
      </c>
      <c r="BO316" s="11" t="b">
        <f t="shared" si="537"/>
        <v>0</v>
      </c>
      <c r="BP316" t="b">
        <f>AND(COUNTIF(ranges!B$2:B$4,'Sample Manifest - ALL TYPES'!G307)=0,NOT(ISBLANK('Sample Manifest - ALL TYPES'!G307)))</f>
        <v>0</v>
      </c>
      <c r="CB316" s="11" t="b">
        <f t="shared" si="543"/>
        <v>0</v>
      </c>
      <c r="CD316" s="54" t="b">
        <f>IF(OR('Sample Manifest - ALL TYPES'!AB307="Custom indexes",'Sample Manifest - ALL TYPES'!AB307="Non-listed commercial indexes"),TRUE,FALSE)</f>
        <v>0</v>
      </c>
      <c r="CE316" s="54"/>
      <c r="CG316" s="62">
        <f>'Sample Manifest - ALL TYPES'!Q307</f>
        <v>0</v>
      </c>
      <c r="CH316" s="61" t="str">
        <f t="shared" ref="CH316:CK316" si="627">SUBSTITUTE(CG316,CH$17,"")</f>
        <v>0</v>
      </c>
      <c r="CI316" s="61" t="str">
        <f t="shared" si="627"/>
        <v>0</v>
      </c>
      <c r="CJ316" s="61" t="str">
        <f t="shared" si="627"/>
        <v>0</v>
      </c>
      <c r="CK316" s="61" t="str">
        <f t="shared" si="627"/>
        <v>0</v>
      </c>
      <c r="CL316" s="61">
        <f t="shared" si="545"/>
        <v>1</v>
      </c>
      <c r="CM316" s="61" t="b">
        <f>AND(NOT(ISBLANK('Sample Manifest - ALL TYPES'!Q307)),NOT(CL316=0))</f>
        <v>0</v>
      </c>
      <c r="CR316" s="11" t="b">
        <f>AND('Sample Manifest - ALL TYPES'!B307="Illumina Library Pool",ISBLANK('Sample Manifest - ALL TYPES'!Z307))</f>
        <v>0</v>
      </c>
    </row>
    <row r="317" spans="1:96" s="11" customFormat="1" x14ac:dyDescent="0.2">
      <c r="A317" s="11">
        <f>'Sample Manifest - ALL TYPES'!C308</f>
        <v>0</v>
      </c>
      <c r="B317" s="11" t="str">
        <f t="shared" ref="B317:BK317" si="628">SUBSTITUTE(A317,B$17,"")</f>
        <v>0</v>
      </c>
      <c r="C317" s="11" t="str">
        <f t="shared" si="628"/>
        <v>0</v>
      </c>
      <c r="D317" s="11" t="str">
        <f t="shared" si="628"/>
        <v>0</v>
      </c>
      <c r="E317" s="11" t="str">
        <f t="shared" si="628"/>
        <v>0</v>
      </c>
      <c r="F317" s="11" t="str">
        <f t="shared" si="628"/>
        <v>0</v>
      </c>
      <c r="G317" s="11" t="str">
        <f t="shared" si="628"/>
        <v>0</v>
      </c>
      <c r="H317" s="11" t="str">
        <f t="shared" si="628"/>
        <v>0</v>
      </c>
      <c r="I317" s="11" t="str">
        <f t="shared" si="628"/>
        <v>0</v>
      </c>
      <c r="J317" s="11" t="str">
        <f t="shared" si="628"/>
        <v>0</v>
      </c>
      <c r="K317" s="11" t="str">
        <f t="shared" si="628"/>
        <v>0</v>
      </c>
      <c r="L317" s="11" t="str">
        <f t="shared" si="628"/>
        <v>0</v>
      </c>
      <c r="M317" s="11" t="str">
        <f t="shared" si="628"/>
        <v>0</v>
      </c>
      <c r="N317" s="11" t="str">
        <f t="shared" si="628"/>
        <v>0</v>
      </c>
      <c r="O317" s="11" t="str">
        <f t="shared" si="628"/>
        <v>0</v>
      </c>
      <c r="P317" s="11" t="str">
        <f t="shared" si="628"/>
        <v>0</v>
      </c>
      <c r="Q317" s="11" t="str">
        <f t="shared" si="628"/>
        <v>0</v>
      </c>
      <c r="R317" s="11" t="str">
        <f t="shared" si="628"/>
        <v>0</v>
      </c>
      <c r="S317" s="11" t="str">
        <f t="shared" si="628"/>
        <v>0</v>
      </c>
      <c r="T317" s="11" t="str">
        <f t="shared" si="628"/>
        <v>0</v>
      </c>
      <c r="U317" s="11" t="str">
        <f t="shared" si="628"/>
        <v>0</v>
      </c>
      <c r="V317" s="11" t="str">
        <f t="shared" si="628"/>
        <v>0</v>
      </c>
      <c r="W317" s="11" t="str">
        <f t="shared" si="628"/>
        <v>0</v>
      </c>
      <c r="X317" s="11" t="str">
        <f t="shared" si="628"/>
        <v>0</v>
      </c>
      <c r="Y317" s="11" t="str">
        <f t="shared" si="628"/>
        <v>0</v>
      </c>
      <c r="Z317" s="11" t="str">
        <f t="shared" si="628"/>
        <v>0</v>
      </c>
      <c r="AA317" s="11" t="str">
        <f t="shared" si="628"/>
        <v>0</v>
      </c>
      <c r="AB317" s="11" t="str">
        <f t="shared" si="628"/>
        <v>0</v>
      </c>
      <c r="AC317" s="11" t="str">
        <f t="shared" si="628"/>
        <v>0</v>
      </c>
      <c r="AD317" s="11" t="str">
        <f t="shared" si="628"/>
        <v>0</v>
      </c>
      <c r="AE317" s="11" t="str">
        <f t="shared" si="628"/>
        <v>0</v>
      </c>
      <c r="AF317" s="11" t="str">
        <f t="shared" si="628"/>
        <v>0</v>
      </c>
      <c r="AG317" s="11" t="str">
        <f t="shared" si="628"/>
        <v>0</v>
      </c>
      <c r="AH317" s="11" t="str">
        <f t="shared" si="628"/>
        <v>0</v>
      </c>
      <c r="AI317" s="11" t="str">
        <f t="shared" si="628"/>
        <v>0</v>
      </c>
      <c r="AJ317" s="11" t="str">
        <f t="shared" si="628"/>
        <v>0</v>
      </c>
      <c r="AK317" s="11" t="str">
        <f t="shared" si="628"/>
        <v>0</v>
      </c>
      <c r="AL317" s="11" t="str">
        <f t="shared" si="628"/>
        <v>0</v>
      </c>
      <c r="AM317" s="11" t="str">
        <f t="shared" si="628"/>
        <v>0</v>
      </c>
      <c r="AN317" s="11" t="str">
        <f t="shared" si="628"/>
        <v>0</v>
      </c>
      <c r="AO317" s="11" t="str">
        <f t="shared" si="628"/>
        <v>0</v>
      </c>
      <c r="AP317" s="11" t="str">
        <f t="shared" si="628"/>
        <v>0</v>
      </c>
      <c r="AQ317" s="11" t="str">
        <f t="shared" si="628"/>
        <v>0</v>
      </c>
      <c r="AR317" s="11" t="str">
        <f t="shared" si="628"/>
        <v>0</v>
      </c>
      <c r="AS317" s="11" t="str">
        <f t="shared" si="628"/>
        <v>0</v>
      </c>
      <c r="AT317" s="11" t="str">
        <f t="shared" si="628"/>
        <v>0</v>
      </c>
      <c r="AU317" s="11" t="str">
        <f t="shared" si="628"/>
        <v>0</v>
      </c>
      <c r="AV317" s="11" t="str">
        <f t="shared" si="628"/>
        <v>0</v>
      </c>
      <c r="AW317" s="11" t="str">
        <f t="shared" si="628"/>
        <v>0</v>
      </c>
      <c r="AX317" s="11" t="str">
        <f t="shared" si="628"/>
        <v>0</v>
      </c>
      <c r="AY317" s="11" t="str">
        <f t="shared" si="628"/>
        <v>0</v>
      </c>
      <c r="AZ317" s="11" t="str">
        <f t="shared" si="628"/>
        <v>0</v>
      </c>
      <c r="BA317" s="11" t="str">
        <f t="shared" si="628"/>
        <v>0</v>
      </c>
      <c r="BB317" s="11" t="str">
        <f t="shared" si="628"/>
        <v/>
      </c>
      <c r="BC317" s="11" t="str">
        <f t="shared" si="628"/>
        <v/>
      </c>
      <c r="BD317" s="11" t="str">
        <f t="shared" si="628"/>
        <v/>
      </c>
      <c r="BE317" s="11" t="str">
        <f t="shared" si="628"/>
        <v/>
      </c>
      <c r="BF317" s="11" t="str">
        <f t="shared" si="628"/>
        <v/>
      </c>
      <c r="BG317" s="11" t="str">
        <f t="shared" si="628"/>
        <v/>
      </c>
      <c r="BH317" s="11" t="str">
        <f t="shared" si="628"/>
        <v/>
      </c>
      <c r="BI317" s="11" t="str">
        <f t="shared" si="628"/>
        <v/>
      </c>
      <c r="BJ317" s="11" t="str">
        <f t="shared" si="628"/>
        <v/>
      </c>
      <c r="BK317" s="11" t="str">
        <f t="shared" si="628"/>
        <v/>
      </c>
      <c r="BL317" s="11" t="str">
        <f t="shared" si="540"/>
        <v/>
      </c>
      <c r="BM317" s="11" t="str">
        <f t="shared" si="541"/>
        <v/>
      </c>
      <c r="BN317" s="11">
        <f t="shared" si="542"/>
        <v>0</v>
      </c>
      <c r="BO317" s="11" t="b">
        <f t="shared" si="537"/>
        <v>0</v>
      </c>
      <c r="BP317" t="b">
        <f>AND(COUNTIF(ranges!B$2:B$4,'Sample Manifest - ALL TYPES'!G308)=0,NOT(ISBLANK('Sample Manifest - ALL TYPES'!G308)))</f>
        <v>0</v>
      </c>
      <c r="CB317" s="11" t="b">
        <f t="shared" si="543"/>
        <v>0</v>
      </c>
      <c r="CD317" s="54" t="b">
        <f>IF(OR('Sample Manifest - ALL TYPES'!AB308="Custom indexes",'Sample Manifest - ALL TYPES'!AB308="Non-listed commercial indexes"),TRUE,FALSE)</f>
        <v>0</v>
      </c>
      <c r="CE317" s="54"/>
      <c r="CG317" s="62">
        <f>'Sample Manifest - ALL TYPES'!Q308</f>
        <v>0</v>
      </c>
      <c r="CH317" s="61" t="str">
        <f t="shared" ref="CH317:CK317" si="629">SUBSTITUTE(CG317,CH$17,"")</f>
        <v>0</v>
      </c>
      <c r="CI317" s="61" t="str">
        <f t="shared" si="629"/>
        <v>0</v>
      </c>
      <c r="CJ317" s="61" t="str">
        <f t="shared" si="629"/>
        <v>0</v>
      </c>
      <c r="CK317" s="61" t="str">
        <f t="shared" si="629"/>
        <v>0</v>
      </c>
      <c r="CL317" s="61">
        <f t="shared" si="545"/>
        <v>1</v>
      </c>
      <c r="CM317" s="61" t="b">
        <f>AND(NOT(ISBLANK('Sample Manifest - ALL TYPES'!Q308)),NOT(CL317=0))</f>
        <v>0</v>
      </c>
      <c r="CR317" s="11" t="b">
        <f>AND('Sample Manifest - ALL TYPES'!B308="Illumina Library Pool",ISBLANK('Sample Manifest - ALL TYPES'!Z308))</f>
        <v>0</v>
      </c>
    </row>
    <row r="318" spans="1:96" s="11" customFormat="1" x14ac:dyDescent="0.2">
      <c r="A318" s="11">
        <f>'Sample Manifest - ALL TYPES'!C309</f>
        <v>0</v>
      </c>
      <c r="B318" s="11" t="str">
        <f t="shared" ref="B318:BK318" si="630">SUBSTITUTE(A318,B$17,"")</f>
        <v>0</v>
      </c>
      <c r="C318" s="11" t="str">
        <f t="shared" si="630"/>
        <v>0</v>
      </c>
      <c r="D318" s="11" t="str">
        <f t="shared" si="630"/>
        <v>0</v>
      </c>
      <c r="E318" s="11" t="str">
        <f t="shared" si="630"/>
        <v>0</v>
      </c>
      <c r="F318" s="11" t="str">
        <f t="shared" si="630"/>
        <v>0</v>
      </c>
      <c r="G318" s="11" t="str">
        <f t="shared" si="630"/>
        <v>0</v>
      </c>
      <c r="H318" s="11" t="str">
        <f t="shared" si="630"/>
        <v>0</v>
      </c>
      <c r="I318" s="11" t="str">
        <f t="shared" si="630"/>
        <v>0</v>
      </c>
      <c r="J318" s="11" t="str">
        <f t="shared" si="630"/>
        <v>0</v>
      </c>
      <c r="K318" s="11" t="str">
        <f t="shared" si="630"/>
        <v>0</v>
      </c>
      <c r="L318" s="11" t="str">
        <f t="shared" si="630"/>
        <v>0</v>
      </c>
      <c r="M318" s="11" t="str">
        <f t="shared" si="630"/>
        <v>0</v>
      </c>
      <c r="N318" s="11" t="str">
        <f t="shared" si="630"/>
        <v>0</v>
      </c>
      <c r="O318" s="11" t="str">
        <f t="shared" si="630"/>
        <v>0</v>
      </c>
      <c r="P318" s="11" t="str">
        <f t="shared" si="630"/>
        <v>0</v>
      </c>
      <c r="Q318" s="11" t="str">
        <f t="shared" si="630"/>
        <v>0</v>
      </c>
      <c r="R318" s="11" t="str">
        <f t="shared" si="630"/>
        <v>0</v>
      </c>
      <c r="S318" s="11" t="str">
        <f t="shared" si="630"/>
        <v>0</v>
      </c>
      <c r="T318" s="11" t="str">
        <f t="shared" si="630"/>
        <v>0</v>
      </c>
      <c r="U318" s="11" t="str">
        <f t="shared" si="630"/>
        <v>0</v>
      </c>
      <c r="V318" s="11" t="str">
        <f t="shared" si="630"/>
        <v>0</v>
      </c>
      <c r="W318" s="11" t="str">
        <f t="shared" si="630"/>
        <v>0</v>
      </c>
      <c r="X318" s="11" t="str">
        <f t="shared" si="630"/>
        <v>0</v>
      </c>
      <c r="Y318" s="11" t="str">
        <f t="shared" si="630"/>
        <v>0</v>
      </c>
      <c r="Z318" s="11" t="str">
        <f t="shared" si="630"/>
        <v>0</v>
      </c>
      <c r="AA318" s="11" t="str">
        <f t="shared" si="630"/>
        <v>0</v>
      </c>
      <c r="AB318" s="11" t="str">
        <f t="shared" si="630"/>
        <v>0</v>
      </c>
      <c r="AC318" s="11" t="str">
        <f t="shared" si="630"/>
        <v>0</v>
      </c>
      <c r="AD318" s="11" t="str">
        <f t="shared" si="630"/>
        <v>0</v>
      </c>
      <c r="AE318" s="11" t="str">
        <f t="shared" si="630"/>
        <v>0</v>
      </c>
      <c r="AF318" s="11" t="str">
        <f t="shared" si="630"/>
        <v>0</v>
      </c>
      <c r="AG318" s="11" t="str">
        <f t="shared" si="630"/>
        <v>0</v>
      </c>
      <c r="AH318" s="11" t="str">
        <f t="shared" si="630"/>
        <v>0</v>
      </c>
      <c r="AI318" s="11" t="str">
        <f t="shared" si="630"/>
        <v>0</v>
      </c>
      <c r="AJ318" s="11" t="str">
        <f t="shared" si="630"/>
        <v>0</v>
      </c>
      <c r="AK318" s="11" t="str">
        <f t="shared" si="630"/>
        <v>0</v>
      </c>
      <c r="AL318" s="11" t="str">
        <f t="shared" si="630"/>
        <v>0</v>
      </c>
      <c r="AM318" s="11" t="str">
        <f t="shared" si="630"/>
        <v>0</v>
      </c>
      <c r="AN318" s="11" t="str">
        <f t="shared" si="630"/>
        <v>0</v>
      </c>
      <c r="AO318" s="11" t="str">
        <f t="shared" si="630"/>
        <v>0</v>
      </c>
      <c r="AP318" s="11" t="str">
        <f t="shared" si="630"/>
        <v>0</v>
      </c>
      <c r="AQ318" s="11" t="str">
        <f t="shared" si="630"/>
        <v>0</v>
      </c>
      <c r="AR318" s="11" t="str">
        <f t="shared" si="630"/>
        <v>0</v>
      </c>
      <c r="AS318" s="11" t="str">
        <f t="shared" si="630"/>
        <v>0</v>
      </c>
      <c r="AT318" s="11" t="str">
        <f t="shared" si="630"/>
        <v>0</v>
      </c>
      <c r="AU318" s="11" t="str">
        <f t="shared" si="630"/>
        <v>0</v>
      </c>
      <c r="AV318" s="11" t="str">
        <f t="shared" si="630"/>
        <v>0</v>
      </c>
      <c r="AW318" s="11" t="str">
        <f t="shared" si="630"/>
        <v>0</v>
      </c>
      <c r="AX318" s="11" t="str">
        <f t="shared" si="630"/>
        <v>0</v>
      </c>
      <c r="AY318" s="11" t="str">
        <f t="shared" si="630"/>
        <v>0</v>
      </c>
      <c r="AZ318" s="11" t="str">
        <f t="shared" si="630"/>
        <v>0</v>
      </c>
      <c r="BA318" s="11" t="str">
        <f t="shared" si="630"/>
        <v>0</v>
      </c>
      <c r="BB318" s="11" t="str">
        <f t="shared" si="630"/>
        <v/>
      </c>
      <c r="BC318" s="11" t="str">
        <f t="shared" si="630"/>
        <v/>
      </c>
      <c r="BD318" s="11" t="str">
        <f t="shared" si="630"/>
        <v/>
      </c>
      <c r="BE318" s="11" t="str">
        <f t="shared" si="630"/>
        <v/>
      </c>
      <c r="BF318" s="11" t="str">
        <f t="shared" si="630"/>
        <v/>
      </c>
      <c r="BG318" s="11" t="str">
        <f t="shared" si="630"/>
        <v/>
      </c>
      <c r="BH318" s="11" t="str">
        <f t="shared" si="630"/>
        <v/>
      </c>
      <c r="BI318" s="11" t="str">
        <f t="shared" si="630"/>
        <v/>
      </c>
      <c r="BJ318" s="11" t="str">
        <f t="shared" si="630"/>
        <v/>
      </c>
      <c r="BK318" s="11" t="str">
        <f t="shared" si="630"/>
        <v/>
      </c>
      <c r="BL318" s="11" t="str">
        <f t="shared" si="540"/>
        <v/>
      </c>
      <c r="BM318" s="11" t="str">
        <f t="shared" si="541"/>
        <v/>
      </c>
      <c r="BN318" s="11">
        <f t="shared" si="542"/>
        <v>0</v>
      </c>
      <c r="BO318" s="11" t="b">
        <f t="shared" si="537"/>
        <v>0</v>
      </c>
      <c r="BP318" t="b">
        <f>AND(COUNTIF(ranges!B$2:B$4,'Sample Manifest - ALL TYPES'!G309)=0,NOT(ISBLANK('Sample Manifest - ALL TYPES'!G309)))</f>
        <v>0</v>
      </c>
      <c r="CB318" s="11" t="b">
        <f t="shared" si="543"/>
        <v>0</v>
      </c>
      <c r="CD318" s="54" t="b">
        <f>IF(OR('Sample Manifest - ALL TYPES'!AB309="Custom indexes",'Sample Manifest - ALL TYPES'!AB309="Non-listed commercial indexes"),TRUE,FALSE)</f>
        <v>0</v>
      </c>
      <c r="CE318" s="54"/>
      <c r="CG318" s="62">
        <f>'Sample Manifest - ALL TYPES'!Q309</f>
        <v>0</v>
      </c>
      <c r="CH318" s="61" t="str">
        <f t="shared" ref="CH318:CK318" si="631">SUBSTITUTE(CG318,CH$17,"")</f>
        <v>0</v>
      </c>
      <c r="CI318" s="61" t="str">
        <f t="shared" si="631"/>
        <v>0</v>
      </c>
      <c r="CJ318" s="61" t="str">
        <f t="shared" si="631"/>
        <v>0</v>
      </c>
      <c r="CK318" s="61" t="str">
        <f t="shared" si="631"/>
        <v>0</v>
      </c>
      <c r="CL318" s="61">
        <f t="shared" si="545"/>
        <v>1</v>
      </c>
      <c r="CM318" s="61" t="b">
        <f>AND(NOT(ISBLANK('Sample Manifest - ALL TYPES'!Q309)),NOT(CL318=0))</f>
        <v>0</v>
      </c>
      <c r="CR318" s="11" t="b">
        <f>AND('Sample Manifest - ALL TYPES'!B309="Illumina Library Pool",ISBLANK('Sample Manifest - ALL TYPES'!Z309))</f>
        <v>0</v>
      </c>
    </row>
    <row r="319" spans="1:96" s="11" customFormat="1" x14ac:dyDescent="0.2">
      <c r="A319" s="11">
        <f>'Sample Manifest - ALL TYPES'!C310</f>
        <v>0</v>
      </c>
      <c r="B319" s="11" t="str">
        <f t="shared" ref="B319:BK319" si="632">SUBSTITUTE(A319,B$17,"")</f>
        <v>0</v>
      </c>
      <c r="C319" s="11" t="str">
        <f t="shared" si="632"/>
        <v>0</v>
      </c>
      <c r="D319" s="11" t="str">
        <f t="shared" si="632"/>
        <v>0</v>
      </c>
      <c r="E319" s="11" t="str">
        <f t="shared" si="632"/>
        <v>0</v>
      </c>
      <c r="F319" s="11" t="str">
        <f t="shared" si="632"/>
        <v>0</v>
      </c>
      <c r="G319" s="11" t="str">
        <f t="shared" si="632"/>
        <v>0</v>
      </c>
      <c r="H319" s="11" t="str">
        <f t="shared" si="632"/>
        <v>0</v>
      </c>
      <c r="I319" s="11" t="str">
        <f t="shared" si="632"/>
        <v>0</v>
      </c>
      <c r="J319" s="11" t="str">
        <f t="shared" si="632"/>
        <v>0</v>
      </c>
      <c r="K319" s="11" t="str">
        <f t="shared" si="632"/>
        <v>0</v>
      </c>
      <c r="L319" s="11" t="str">
        <f t="shared" si="632"/>
        <v>0</v>
      </c>
      <c r="M319" s="11" t="str">
        <f t="shared" si="632"/>
        <v>0</v>
      </c>
      <c r="N319" s="11" t="str">
        <f t="shared" si="632"/>
        <v>0</v>
      </c>
      <c r="O319" s="11" t="str">
        <f t="shared" si="632"/>
        <v>0</v>
      </c>
      <c r="P319" s="11" t="str">
        <f t="shared" si="632"/>
        <v>0</v>
      </c>
      <c r="Q319" s="11" t="str">
        <f t="shared" si="632"/>
        <v>0</v>
      </c>
      <c r="R319" s="11" t="str">
        <f t="shared" si="632"/>
        <v>0</v>
      </c>
      <c r="S319" s="11" t="str">
        <f t="shared" si="632"/>
        <v>0</v>
      </c>
      <c r="T319" s="11" t="str">
        <f t="shared" si="632"/>
        <v>0</v>
      </c>
      <c r="U319" s="11" t="str">
        <f t="shared" si="632"/>
        <v>0</v>
      </c>
      <c r="V319" s="11" t="str">
        <f t="shared" si="632"/>
        <v>0</v>
      </c>
      <c r="W319" s="11" t="str">
        <f t="shared" si="632"/>
        <v>0</v>
      </c>
      <c r="X319" s="11" t="str">
        <f t="shared" si="632"/>
        <v>0</v>
      </c>
      <c r="Y319" s="11" t="str">
        <f t="shared" si="632"/>
        <v>0</v>
      </c>
      <c r="Z319" s="11" t="str">
        <f t="shared" si="632"/>
        <v>0</v>
      </c>
      <c r="AA319" s="11" t="str">
        <f t="shared" si="632"/>
        <v>0</v>
      </c>
      <c r="AB319" s="11" t="str">
        <f t="shared" si="632"/>
        <v>0</v>
      </c>
      <c r="AC319" s="11" t="str">
        <f t="shared" si="632"/>
        <v>0</v>
      </c>
      <c r="AD319" s="11" t="str">
        <f t="shared" si="632"/>
        <v>0</v>
      </c>
      <c r="AE319" s="11" t="str">
        <f t="shared" si="632"/>
        <v>0</v>
      </c>
      <c r="AF319" s="11" t="str">
        <f t="shared" si="632"/>
        <v>0</v>
      </c>
      <c r="AG319" s="11" t="str">
        <f t="shared" si="632"/>
        <v>0</v>
      </c>
      <c r="AH319" s="11" t="str">
        <f t="shared" si="632"/>
        <v>0</v>
      </c>
      <c r="AI319" s="11" t="str">
        <f t="shared" si="632"/>
        <v>0</v>
      </c>
      <c r="AJ319" s="11" t="str">
        <f t="shared" si="632"/>
        <v>0</v>
      </c>
      <c r="AK319" s="11" t="str">
        <f t="shared" si="632"/>
        <v>0</v>
      </c>
      <c r="AL319" s="11" t="str">
        <f t="shared" si="632"/>
        <v>0</v>
      </c>
      <c r="AM319" s="11" t="str">
        <f t="shared" si="632"/>
        <v>0</v>
      </c>
      <c r="AN319" s="11" t="str">
        <f t="shared" si="632"/>
        <v>0</v>
      </c>
      <c r="AO319" s="11" t="str">
        <f t="shared" si="632"/>
        <v>0</v>
      </c>
      <c r="AP319" s="11" t="str">
        <f t="shared" si="632"/>
        <v>0</v>
      </c>
      <c r="AQ319" s="11" t="str">
        <f t="shared" si="632"/>
        <v>0</v>
      </c>
      <c r="AR319" s="11" t="str">
        <f t="shared" si="632"/>
        <v>0</v>
      </c>
      <c r="AS319" s="11" t="str">
        <f t="shared" si="632"/>
        <v>0</v>
      </c>
      <c r="AT319" s="11" t="str">
        <f t="shared" si="632"/>
        <v>0</v>
      </c>
      <c r="AU319" s="11" t="str">
        <f t="shared" si="632"/>
        <v>0</v>
      </c>
      <c r="AV319" s="11" t="str">
        <f t="shared" si="632"/>
        <v>0</v>
      </c>
      <c r="AW319" s="11" t="str">
        <f t="shared" si="632"/>
        <v>0</v>
      </c>
      <c r="AX319" s="11" t="str">
        <f t="shared" si="632"/>
        <v>0</v>
      </c>
      <c r="AY319" s="11" t="str">
        <f t="shared" si="632"/>
        <v>0</v>
      </c>
      <c r="AZ319" s="11" t="str">
        <f t="shared" si="632"/>
        <v>0</v>
      </c>
      <c r="BA319" s="11" t="str">
        <f t="shared" si="632"/>
        <v>0</v>
      </c>
      <c r="BB319" s="11" t="str">
        <f t="shared" si="632"/>
        <v/>
      </c>
      <c r="BC319" s="11" t="str">
        <f t="shared" si="632"/>
        <v/>
      </c>
      <c r="BD319" s="11" t="str">
        <f t="shared" si="632"/>
        <v/>
      </c>
      <c r="BE319" s="11" t="str">
        <f t="shared" si="632"/>
        <v/>
      </c>
      <c r="BF319" s="11" t="str">
        <f t="shared" si="632"/>
        <v/>
      </c>
      <c r="BG319" s="11" t="str">
        <f t="shared" si="632"/>
        <v/>
      </c>
      <c r="BH319" s="11" t="str">
        <f t="shared" si="632"/>
        <v/>
      </c>
      <c r="BI319" s="11" t="str">
        <f t="shared" si="632"/>
        <v/>
      </c>
      <c r="BJ319" s="11" t="str">
        <f t="shared" si="632"/>
        <v/>
      </c>
      <c r="BK319" s="11" t="str">
        <f t="shared" si="632"/>
        <v/>
      </c>
      <c r="BL319" s="11" t="str">
        <f t="shared" si="540"/>
        <v/>
      </c>
      <c r="BM319" s="11" t="str">
        <f t="shared" si="541"/>
        <v/>
      </c>
      <c r="BN319" s="11">
        <f t="shared" si="542"/>
        <v>0</v>
      </c>
      <c r="BO319" s="11" t="b">
        <f t="shared" si="537"/>
        <v>0</v>
      </c>
      <c r="BP319" t="b">
        <f>AND(COUNTIF(ranges!B$2:B$4,'Sample Manifest - ALL TYPES'!G310)=0,NOT(ISBLANK('Sample Manifest - ALL TYPES'!G310)))</f>
        <v>0</v>
      </c>
      <c r="CB319" s="11" t="b">
        <f t="shared" si="543"/>
        <v>0</v>
      </c>
      <c r="CD319" s="54" t="b">
        <f>IF(OR('Sample Manifest - ALL TYPES'!AB310="Custom indexes",'Sample Manifest - ALL TYPES'!AB310="Non-listed commercial indexes"),TRUE,FALSE)</f>
        <v>0</v>
      </c>
      <c r="CE319" s="54"/>
      <c r="CG319" s="62">
        <f>'Sample Manifest - ALL TYPES'!Q310</f>
        <v>0</v>
      </c>
      <c r="CH319" s="61" t="str">
        <f t="shared" ref="CH319:CK319" si="633">SUBSTITUTE(CG319,CH$17,"")</f>
        <v>0</v>
      </c>
      <c r="CI319" s="61" t="str">
        <f t="shared" si="633"/>
        <v>0</v>
      </c>
      <c r="CJ319" s="61" t="str">
        <f t="shared" si="633"/>
        <v>0</v>
      </c>
      <c r="CK319" s="61" t="str">
        <f t="shared" si="633"/>
        <v>0</v>
      </c>
      <c r="CL319" s="61">
        <f t="shared" si="545"/>
        <v>1</v>
      </c>
      <c r="CM319" s="61" t="b">
        <f>AND(NOT(ISBLANK('Sample Manifest - ALL TYPES'!Q310)),NOT(CL319=0))</f>
        <v>0</v>
      </c>
      <c r="CR319" s="11" t="b">
        <f>AND('Sample Manifest - ALL TYPES'!B310="Illumina Library Pool",ISBLANK('Sample Manifest - ALL TYPES'!Z310))</f>
        <v>0</v>
      </c>
    </row>
    <row r="320" spans="1:96" s="11" customFormat="1" x14ac:dyDescent="0.2">
      <c r="A320" s="11">
        <f>'Sample Manifest - ALL TYPES'!C311</f>
        <v>0</v>
      </c>
      <c r="B320" s="11" t="str">
        <f t="shared" ref="B320:BK320" si="634">SUBSTITUTE(A320,B$17,"")</f>
        <v>0</v>
      </c>
      <c r="C320" s="11" t="str">
        <f t="shared" si="634"/>
        <v>0</v>
      </c>
      <c r="D320" s="11" t="str">
        <f t="shared" si="634"/>
        <v>0</v>
      </c>
      <c r="E320" s="11" t="str">
        <f t="shared" si="634"/>
        <v>0</v>
      </c>
      <c r="F320" s="11" t="str">
        <f t="shared" si="634"/>
        <v>0</v>
      </c>
      <c r="G320" s="11" t="str">
        <f t="shared" si="634"/>
        <v>0</v>
      </c>
      <c r="H320" s="11" t="str">
        <f t="shared" si="634"/>
        <v>0</v>
      </c>
      <c r="I320" s="11" t="str">
        <f t="shared" si="634"/>
        <v>0</v>
      </c>
      <c r="J320" s="11" t="str">
        <f t="shared" si="634"/>
        <v>0</v>
      </c>
      <c r="K320" s="11" t="str">
        <f t="shared" si="634"/>
        <v>0</v>
      </c>
      <c r="L320" s="11" t="str">
        <f t="shared" si="634"/>
        <v>0</v>
      </c>
      <c r="M320" s="11" t="str">
        <f t="shared" si="634"/>
        <v>0</v>
      </c>
      <c r="N320" s="11" t="str">
        <f t="shared" si="634"/>
        <v>0</v>
      </c>
      <c r="O320" s="11" t="str">
        <f t="shared" si="634"/>
        <v>0</v>
      </c>
      <c r="P320" s="11" t="str">
        <f t="shared" si="634"/>
        <v>0</v>
      </c>
      <c r="Q320" s="11" t="str">
        <f t="shared" si="634"/>
        <v>0</v>
      </c>
      <c r="R320" s="11" t="str">
        <f t="shared" si="634"/>
        <v>0</v>
      </c>
      <c r="S320" s="11" t="str">
        <f t="shared" si="634"/>
        <v>0</v>
      </c>
      <c r="T320" s="11" t="str">
        <f t="shared" si="634"/>
        <v>0</v>
      </c>
      <c r="U320" s="11" t="str">
        <f t="shared" si="634"/>
        <v>0</v>
      </c>
      <c r="V320" s="11" t="str">
        <f t="shared" si="634"/>
        <v>0</v>
      </c>
      <c r="W320" s="11" t="str">
        <f t="shared" si="634"/>
        <v>0</v>
      </c>
      <c r="X320" s="11" t="str">
        <f t="shared" si="634"/>
        <v>0</v>
      </c>
      <c r="Y320" s="11" t="str">
        <f t="shared" si="634"/>
        <v>0</v>
      </c>
      <c r="Z320" s="11" t="str">
        <f t="shared" si="634"/>
        <v>0</v>
      </c>
      <c r="AA320" s="11" t="str">
        <f t="shared" si="634"/>
        <v>0</v>
      </c>
      <c r="AB320" s="11" t="str">
        <f t="shared" si="634"/>
        <v>0</v>
      </c>
      <c r="AC320" s="11" t="str">
        <f t="shared" si="634"/>
        <v>0</v>
      </c>
      <c r="AD320" s="11" t="str">
        <f t="shared" si="634"/>
        <v>0</v>
      </c>
      <c r="AE320" s="11" t="str">
        <f t="shared" si="634"/>
        <v>0</v>
      </c>
      <c r="AF320" s="11" t="str">
        <f t="shared" si="634"/>
        <v>0</v>
      </c>
      <c r="AG320" s="11" t="str">
        <f t="shared" si="634"/>
        <v>0</v>
      </c>
      <c r="AH320" s="11" t="str">
        <f t="shared" si="634"/>
        <v>0</v>
      </c>
      <c r="AI320" s="11" t="str">
        <f t="shared" si="634"/>
        <v>0</v>
      </c>
      <c r="AJ320" s="11" t="str">
        <f t="shared" si="634"/>
        <v>0</v>
      </c>
      <c r="AK320" s="11" t="str">
        <f t="shared" si="634"/>
        <v>0</v>
      </c>
      <c r="AL320" s="11" t="str">
        <f t="shared" si="634"/>
        <v>0</v>
      </c>
      <c r="AM320" s="11" t="str">
        <f t="shared" si="634"/>
        <v>0</v>
      </c>
      <c r="AN320" s="11" t="str">
        <f t="shared" si="634"/>
        <v>0</v>
      </c>
      <c r="AO320" s="11" t="str">
        <f t="shared" si="634"/>
        <v>0</v>
      </c>
      <c r="AP320" s="11" t="str">
        <f t="shared" si="634"/>
        <v>0</v>
      </c>
      <c r="AQ320" s="11" t="str">
        <f t="shared" si="634"/>
        <v>0</v>
      </c>
      <c r="AR320" s="11" t="str">
        <f t="shared" si="634"/>
        <v>0</v>
      </c>
      <c r="AS320" s="11" t="str">
        <f t="shared" si="634"/>
        <v>0</v>
      </c>
      <c r="AT320" s="11" t="str">
        <f t="shared" si="634"/>
        <v>0</v>
      </c>
      <c r="AU320" s="11" t="str">
        <f t="shared" si="634"/>
        <v>0</v>
      </c>
      <c r="AV320" s="11" t="str">
        <f t="shared" si="634"/>
        <v>0</v>
      </c>
      <c r="AW320" s="11" t="str">
        <f t="shared" si="634"/>
        <v>0</v>
      </c>
      <c r="AX320" s="11" t="str">
        <f t="shared" si="634"/>
        <v>0</v>
      </c>
      <c r="AY320" s="11" t="str">
        <f t="shared" si="634"/>
        <v>0</v>
      </c>
      <c r="AZ320" s="11" t="str">
        <f t="shared" si="634"/>
        <v>0</v>
      </c>
      <c r="BA320" s="11" t="str">
        <f t="shared" si="634"/>
        <v>0</v>
      </c>
      <c r="BB320" s="11" t="str">
        <f t="shared" si="634"/>
        <v/>
      </c>
      <c r="BC320" s="11" t="str">
        <f t="shared" si="634"/>
        <v/>
      </c>
      <c r="BD320" s="11" t="str">
        <f t="shared" si="634"/>
        <v/>
      </c>
      <c r="BE320" s="11" t="str">
        <f t="shared" si="634"/>
        <v/>
      </c>
      <c r="BF320" s="11" t="str">
        <f t="shared" si="634"/>
        <v/>
      </c>
      <c r="BG320" s="11" t="str">
        <f t="shared" si="634"/>
        <v/>
      </c>
      <c r="BH320" s="11" t="str">
        <f t="shared" si="634"/>
        <v/>
      </c>
      <c r="BI320" s="11" t="str">
        <f t="shared" si="634"/>
        <v/>
      </c>
      <c r="BJ320" s="11" t="str">
        <f t="shared" si="634"/>
        <v/>
      </c>
      <c r="BK320" s="11" t="str">
        <f t="shared" si="634"/>
        <v/>
      </c>
      <c r="BL320" s="11" t="str">
        <f t="shared" si="540"/>
        <v/>
      </c>
      <c r="BM320" s="11" t="str">
        <f t="shared" si="541"/>
        <v/>
      </c>
      <c r="BN320" s="11">
        <f t="shared" si="542"/>
        <v>0</v>
      </c>
      <c r="BO320" s="11" t="b">
        <f t="shared" si="537"/>
        <v>0</v>
      </c>
      <c r="BP320" t="b">
        <f>AND(COUNTIF(ranges!B$2:B$4,'Sample Manifest - ALL TYPES'!G311)=0,NOT(ISBLANK('Sample Manifest - ALL TYPES'!G311)))</f>
        <v>0</v>
      </c>
      <c r="CB320" s="11" t="b">
        <f t="shared" si="543"/>
        <v>0</v>
      </c>
      <c r="CD320" s="54" t="b">
        <f>IF(OR('Sample Manifest - ALL TYPES'!AB311="Custom indexes",'Sample Manifest - ALL TYPES'!AB311="Non-listed commercial indexes"),TRUE,FALSE)</f>
        <v>0</v>
      </c>
      <c r="CE320" s="54"/>
      <c r="CG320" s="62">
        <f>'Sample Manifest - ALL TYPES'!Q311</f>
        <v>0</v>
      </c>
      <c r="CH320" s="61" t="str">
        <f t="shared" ref="CH320:CK320" si="635">SUBSTITUTE(CG320,CH$17,"")</f>
        <v>0</v>
      </c>
      <c r="CI320" s="61" t="str">
        <f t="shared" si="635"/>
        <v>0</v>
      </c>
      <c r="CJ320" s="61" t="str">
        <f t="shared" si="635"/>
        <v>0</v>
      </c>
      <c r="CK320" s="61" t="str">
        <f t="shared" si="635"/>
        <v>0</v>
      </c>
      <c r="CL320" s="61">
        <f t="shared" si="545"/>
        <v>1</v>
      </c>
      <c r="CM320" s="61" t="b">
        <f>AND(NOT(ISBLANK('Sample Manifest - ALL TYPES'!Q311)),NOT(CL320=0))</f>
        <v>0</v>
      </c>
      <c r="CR320" s="11" t="b">
        <f>AND('Sample Manifest - ALL TYPES'!B311="Illumina Library Pool",ISBLANK('Sample Manifest - ALL TYPES'!Z311))</f>
        <v>0</v>
      </c>
    </row>
    <row r="321" spans="1:96" s="11" customFormat="1" x14ac:dyDescent="0.2">
      <c r="A321" s="11">
        <f>'Sample Manifest - ALL TYPES'!C312</f>
        <v>0</v>
      </c>
      <c r="B321" s="11" t="str">
        <f t="shared" ref="B321:BK321" si="636">SUBSTITUTE(A321,B$17,"")</f>
        <v>0</v>
      </c>
      <c r="C321" s="11" t="str">
        <f t="shared" si="636"/>
        <v>0</v>
      </c>
      <c r="D321" s="11" t="str">
        <f t="shared" si="636"/>
        <v>0</v>
      </c>
      <c r="E321" s="11" t="str">
        <f t="shared" si="636"/>
        <v>0</v>
      </c>
      <c r="F321" s="11" t="str">
        <f t="shared" si="636"/>
        <v>0</v>
      </c>
      <c r="G321" s="11" t="str">
        <f t="shared" si="636"/>
        <v>0</v>
      </c>
      <c r="H321" s="11" t="str">
        <f t="shared" si="636"/>
        <v>0</v>
      </c>
      <c r="I321" s="11" t="str">
        <f t="shared" si="636"/>
        <v>0</v>
      </c>
      <c r="J321" s="11" t="str">
        <f t="shared" si="636"/>
        <v>0</v>
      </c>
      <c r="K321" s="11" t="str">
        <f t="shared" si="636"/>
        <v>0</v>
      </c>
      <c r="L321" s="11" t="str">
        <f t="shared" si="636"/>
        <v>0</v>
      </c>
      <c r="M321" s="11" t="str">
        <f t="shared" si="636"/>
        <v>0</v>
      </c>
      <c r="N321" s="11" t="str">
        <f t="shared" si="636"/>
        <v>0</v>
      </c>
      <c r="O321" s="11" t="str">
        <f t="shared" si="636"/>
        <v>0</v>
      </c>
      <c r="P321" s="11" t="str">
        <f t="shared" si="636"/>
        <v>0</v>
      </c>
      <c r="Q321" s="11" t="str">
        <f t="shared" si="636"/>
        <v>0</v>
      </c>
      <c r="R321" s="11" t="str">
        <f t="shared" si="636"/>
        <v>0</v>
      </c>
      <c r="S321" s="11" t="str">
        <f t="shared" si="636"/>
        <v>0</v>
      </c>
      <c r="T321" s="11" t="str">
        <f t="shared" si="636"/>
        <v>0</v>
      </c>
      <c r="U321" s="11" t="str">
        <f t="shared" si="636"/>
        <v>0</v>
      </c>
      <c r="V321" s="11" t="str">
        <f t="shared" si="636"/>
        <v>0</v>
      </c>
      <c r="W321" s="11" t="str">
        <f t="shared" si="636"/>
        <v>0</v>
      </c>
      <c r="X321" s="11" t="str">
        <f t="shared" si="636"/>
        <v>0</v>
      </c>
      <c r="Y321" s="11" t="str">
        <f t="shared" si="636"/>
        <v>0</v>
      </c>
      <c r="Z321" s="11" t="str">
        <f t="shared" si="636"/>
        <v>0</v>
      </c>
      <c r="AA321" s="11" t="str">
        <f t="shared" si="636"/>
        <v>0</v>
      </c>
      <c r="AB321" s="11" t="str">
        <f t="shared" si="636"/>
        <v>0</v>
      </c>
      <c r="AC321" s="11" t="str">
        <f t="shared" si="636"/>
        <v>0</v>
      </c>
      <c r="AD321" s="11" t="str">
        <f t="shared" si="636"/>
        <v>0</v>
      </c>
      <c r="AE321" s="11" t="str">
        <f t="shared" si="636"/>
        <v>0</v>
      </c>
      <c r="AF321" s="11" t="str">
        <f t="shared" si="636"/>
        <v>0</v>
      </c>
      <c r="AG321" s="11" t="str">
        <f t="shared" si="636"/>
        <v>0</v>
      </c>
      <c r="AH321" s="11" t="str">
        <f t="shared" si="636"/>
        <v>0</v>
      </c>
      <c r="AI321" s="11" t="str">
        <f t="shared" si="636"/>
        <v>0</v>
      </c>
      <c r="AJ321" s="11" t="str">
        <f t="shared" si="636"/>
        <v>0</v>
      </c>
      <c r="AK321" s="11" t="str">
        <f t="shared" si="636"/>
        <v>0</v>
      </c>
      <c r="AL321" s="11" t="str">
        <f t="shared" si="636"/>
        <v>0</v>
      </c>
      <c r="AM321" s="11" t="str">
        <f t="shared" si="636"/>
        <v>0</v>
      </c>
      <c r="AN321" s="11" t="str">
        <f t="shared" si="636"/>
        <v>0</v>
      </c>
      <c r="AO321" s="11" t="str">
        <f t="shared" si="636"/>
        <v>0</v>
      </c>
      <c r="AP321" s="11" t="str">
        <f t="shared" si="636"/>
        <v>0</v>
      </c>
      <c r="AQ321" s="11" t="str">
        <f t="shared" si="636"/>
        <v>0</v>
      </c>
      <c r="AR321" s="11" t="str">
        <f t="shared" si="636"/>
        <v>0</v>
      </c>
      <c r="AS321" s="11" t="str">
        <f t="shared" si="636"/>
        <v>0</v>
      </c>
      <c r="AT321" s="11" t="str">
        <f t="shared" si="636"/>
        <v>0</v>
      </c>
      <c r="AU321" s="11" t="str">
        <f t="shared" si="636"/>
        <v>0</v>
      </c>
      <c r="AV321" s="11" t="str">
        <f t="shared" si="636"/>
        <v>0</v>
      </c>
      <c r="AW321" s="11" t="str">
        <f t="shared" si="636"/>
        <v>0</v>
      </c>
      <c r="AX321" s="11" t="str">
        <f t="shared" si="636"/>
        <v>0</v>
      </c>
      <c r="AY321" s="11" t="str">
        <f t="shared" si="636"/>
        <v>0</v>
      </c>
      <c r="AZ321" s="11" t="str">
        <f t="shared" si="636"/>
        <v>0</v>
      </c>
      <c r="BA321" s="11" t="str">
        <f t="shared" si="636"/>
        <v>0</v>
      </c>
      <c r="BB321" s="11" t="str">
        <f t="shared" si="636"/>
        <v/>
      </c>
      <c r="BC321" s="11" t="str">
        <f t="shared" si="636"/>
        <v/>
      </c>
      <c r="BD321" s="11" t="str">
        <f t="shared" si="636"/>
        <v/>
      </c>
      <c r="BE321" s="11" t="str">
        <f t="shared" si="636"/>
        <v/>
      </c>
      <c r="BF321" s="11" t="str">
        <f t="shared" si="636"/>
        <v/>
      </c>
      <c r="BG321" s="11" t="str">
        <f t="shared" si="636"/>
        <v/>
      </c>
      <c r="BH321" s="11" t="str">
        <f t="shared" si="636"/>
        <v/>
      </c>
      <c r="BI321" s="11" t="str">
        <f t="shared" si="636"/>
        <v/>
      </c>
      <c r="BJ321" s="11" t="str">
        <f t="shared" si="636"/>
        <v/>
      </c>
      <c r="BK321" s="11" t="str">
        <f t="shared" si="636"/>
        <v/>
      </c>
      <c r="BL321" s="11" t="str">
        <f t="shared" si="540"/>
        <v/>
      </c>
      <c r="BM321" s="11" t="str">
        <f t="shared" si="541"/>
        <v/>
      </c>
      <c r="BN321" s="11">
        <f t="shared" si="542"/>
        <v>0</v>
      </c>
      <c r="BO321" s="11" t="b">
        <f t="shared" si="537"/>
        <v>0</v>
      </c>
      <c r="BP321" t="b">
        <f>AND(COUNTIF(ranges!B$2:B$4,'Sample Manifest - ALL TYPES'!G312)=0,NOT(ISBLANK('Sample Manifest - ALL TYPES'!G312)))</f>
        <v>0</v>
      </c>
      <c r="CB321" s="11" t="b">
        <f t="shared" si="543"/>
        <v>0</v>
      </c>
      <c r="CD321" s="54" t="b">
        <f>IF(OR('Sample Manifest - ALL TYPES'!AB312="Custom indexes",'Sample Manifest - ALL TYPES'!AB312="Non-listed commercial indexes"),TRUE,FALSE)</f>
        <v>0</v>
      </c>
      <c r="CE321" s="54"/>
      <c r="CG321" s="62">
        <f>'Sample Manifest - ALL TYPES'!Q312</f>
        <v>0</v>
      </c>
      <c r="CH321" s="61" t="str">
        <f t="shared" ref="CH321:CK321" si="637">SUBSTITUTE(CG321,CH$17,"")</f>
        <v>0</v>
      </c>
      <c r="CI321" s="61" t="str">
        <f t="shared" si="637"/>
        <v>0</v>
      </c>
      <c r="CJ321" s="61" t="str">
        <f t="shared" si="637"/>
        <v>0</v>
      </c>
      <c r="CK321" s="61" t="str">
        <f t="shared" si="637"/>
        <v>0</v>
      </c>
      <c r="CL321" s="61">
        <f t="shared" si="545"/>
        <v>1</v>
      </c>
      <c r="CM321" s="61" t="b">
        <f>AND(NOT(ISBLANK('Sample Manifest - ALL TYPES'!Q312)),NOT(CL321=0))</f>
        <v>0</v>
      </c>
      <c r="CR321" s="11" t="b">
        <f>AND('Sample Manifest - ALL TYPES'!B312="Illumina Library Pool",ISBLANK('Sample Manifest - ALL TYPES'!Z312))</f>
        <v>0</v>
      </c>
    </row>
    <row r="322" spans="1:96" s="11" customFormat="1" x14ac:dyDescent="0.2">
      <c r="A322" s="11">
        <f>'Sample Manifest - ALL TYPES'!C313</f>
        <v>0</v>
      </c>
      <c r="B322" s="11" t="str">
        <f t="shared" ref="B322:BK322" si="638">SUBSTITUTE(A322,B$17,"")</f>
        <v>0</v>
      </c>
      <c r="C322" s="11" t="str">
        <f t="shared" si="638"/>
        <v>0</v>
      </c>
      <c r="D322" s="11" t="str">
        <f t="shared" si="638"/>
        <v>0</v>
      </c>
      <c r="E322" s="11" t="str">
        <f t="shared" si="638"/>
        <v>0</v>
      </c>
      <c r="F322" s="11" t="str">
        <f t="shared" si="638"/>
        <v>0</v>
      </c>
      <c r="G322" s="11" t="str">
        <f t="shared" si="638"/>
        <v>0</v>
      </c>
      <c r="H322" s="11" t="str">
        <f t="shared" si="638"/>
        <v>0</v>
      </c>
      <c r="I322" s="11" t="str">
        <f t="shared" si="638"/>
        <v>0</v>
      </c>
      <c r="J322" s="11" t="str">
        <f t="shared" si="638"/>
        <v>0</v>
      </c>
      <c r="K322" s="11" t="str">
        <f t="shared" si="638"/>
        <v>0</v>
      </c>
      <c r="L322" s="11" t="str">
        <f t="shared" si="638"/>
        <v>0</v>
      </c>
      <c r="M322" s="11" t="str">
        <f t="shared" si="638"/>
        <v>0</v>
      </c>
      <c r="N322" s="11" t="str">
        <f t="shared" si="638"/>
        <v>0</v>
      </c>
      <c r="O322" s="11" t="str">
        <f t="shared" si="638"/>
        <v>0</v>
      </c>
      <c r="P322" s="11" t="str">
        <f t="shared" si="638"/>
        <v>0</v>
      </c>
      <c r="Q322" s="11" t="str">
        <f t="shared" si="638"/>
        <v>0</v>
      </c>
      <c r="R322" s="11" t="str">
        <f t="shared" si="638"/>
        <v>0</v>
      </c>
      <c r="S322" s="11" t="str">
        <f t="shared" si="638"/>
        <v>0</v>
      </c>
      <c r="T322" s="11" t="str">
        <f t="shared" si="638"/>
        <v>0</v>
      </c>
      <c r="U322" s="11" t="str">
        <f t="shared" si="638"/>
        <v>0</v>
      </c>
      <c r="V322" s="11" t="str">
        <f t="shared" si="638"/>
        <v>0</v>
      </c>
      <c r="W322" s="11" t="str">
        <f t="shared" si="638"/>
        <v>0</v>
      </c>
      <c r="X322" s="11" t="str">
        <f t="shared" si="638"/>
        <v>0</v>
      </c>
      <c r="Y322" s="11" t="str">
        <f t="shared" si="638"/>
        <v>0</v>
      </c>
      <c r="Z322" s="11" t="str">
        <f t="shared" si="638"/>
        <v>0</v>
      </c>
      <c r="AA322" s="11" t="str">
        <f t="shared" si="638"/>
        <v>0</v>
      </c>
      <c r="AB322" s="11" t="str">
        <f t="shared" si="638"/>
        <v>0</v>
      </c>
      <c r="AC322" s="11" t="str">
        <f t="shared" si="638"/>
        <v>0</v>
      </c>
      <c r="AD322" s="11" t="str">
        <f t="shared" si="638"/>
        <v>0</v>
      </c>
      <c r="AE322" s="11" t="str">
        <f t="shared" si="638"/>
        <v>0</v>
      </c>
      <c r="AF322" s="11" t="str">
        <f t="shared" si="638"/>
        <v>0</v>
      </c>
      <c r="AG322" s="11" t="str">
        <f t="shared" si="638"/>
        <v>0</v>
      </c>
      <c r="AH322" s="11" t="str">
        <f t="shared" si="638"/>
        <v>0</v>
      </c>
      <c r="AI322" s="11" t="str">
        <f t="shared" si="638"/>
        <v>0</v>
      </c>
      <c r="AJ322" s="11" t="str">
        <f t="shared" si="638"/>
        <v>0</v>
      </c>
      <c r="AK322" s="11" t="str">
        <f t="shared" si="638"/>
        <v>0</v>
      </c>
      <c r="AL322" s="11" t="str">
        <f t="shared" si="638"/>
        <v>0</v>
      </c>
      <c r="AM322" s="11" t="str">
        <f t="shared" si="638"/>
        <v>0</v>
      </c>
      <c r="AN322" s="11" t="str">
        <f t="shared" si="638"/>
        <v>0</v>
      </c>
      <c r="AO322" s="11" t="str">
        <f t="shared" si="638"/>
        <v>0</v>
      </c>
      <c r="AP322" s="11" t="str">
        <f t="shared" si="638"/>
        <v>0</v>
      </c>
      <c r="AQ322" s="11" t="str">
        <f t="shared" si="638"/>
        <v>0</v>
      </c>
      <c r="AR322" s="11" t="str">
        <f t="shared" si="638"/>
        <v>0</v>
      </c>
      <c r="AS322" s="11" t="str">
        <f t="shared" si="638"/>
        <v>0</v>
      </c>
      <c r="AT322" s="11" t="str">
        <f t="shared" si="638"/>
        <v>0</v>
      </c>
      <c r="AU322" s="11" t="str">
        <f t="shared" si="638"/>
        <v>0</v>
      </c>
      <c r="AV322" s="11" t="str">
        <f t="shared" si="638"/>
        <v>0</v>
      </c>
      <c r="AW322" s="11" t="str">
        <f t="shared" si="638"/>
        <v>0</v>
      </c>
      <c r="AX322" s="11" t="str">
        <f t="shared" si="638"/>
        <v>0</v>
      </c>
      <c r="AY322" s="11" t="str">
        <f t="shared" si="638"/>
        <v>0</v>
      </c>
      <c r="AZ322" s="11" t="str">
        <f t="shared" si="638"/>
        <v>0</v>
      </c>
      <c r="BA322" s="11" t="str">
        <f t="shared" si="638"/>
        <v>0</v>
      </c>
      <c r="BB322" s="11" t="str">
        <f t="shared" si="638"/>
        <v/>
      </c>
      <c r="BC322" s="11" t="str">
        <f t="shared" si="638"/>
        <v/>
      </c>
      <c r="BD322" s="11" t="str">
        <f t="shared" si="638"/>
        <v/>
      </c>
      <c r="BE322" s="11" t="str">
        <f t="shared" si="638"/>
        <v/>
      </c>
      <c r="BF322" s="11" t="str">
        <f t="shared" si="638"/>
        <v/>
      </c>
      <c r="BG322" s="11" t="str">
        <f t="shared" si="638"/>
        <v/>
      </c>
      <c r="BH322" s="11" t="str">
        <f t="shared" si="638"/>
        <v/>
      </c>
      <c r="BI322" s="11" t="str">
        <f t="shared" si="638"/>
        <v/>
      </c>
      <c r="BJ322" s="11" t="str">
        <f t="shared" si="638"/>
        <v/>
      </c>
      <c r="BK322" s="11" t="str">
        <f t="shared" si="638"/>
        <v/>
      </c>
      <c r="BL322" s="11" t="str">
        <f t="shared" si="540"/>
        <v/>
      </c>
      <c r="BM322" s="11" t="str">
        <f t="shared" si="541"/>
        <v/>
      </c>
      <c r="BN322" s="11">
        <f t="shared" si="542"/>
        <v>0</v>
      </c>
      <c r="BO322" s="11" t="b">
        <f t="shared" si="537"/>
        <v>0</v>
      </c>
      <c r="BP322" t="b">
        <f>AND(COUNTIF(ranges!B$2:B$4,'Sample Manifest - ALL TYPES'!G313)=0,NOT(ISBLANK('Sample Manifest - ALL TYPES'!G313)))</f>
        <v>0</v>
      </c>
      <c r="CB322" s="11" t="b">
        <f t="shared" si="543"/>
        <v>0</v>
      </c>
      <c r="CD322" s="54" t="b">
        <f>IF(OR('Sample Manifest - ALL TYPES'!AB313="Custom indexes",'Sample Manifest - ALL TYPES'!AB313="Non-listed commercial indexes"),TRUE,FALSE)</f>
        <v>0</v>
      </c>
      <c r="CE322" s="54"/>
      <c r="CG322" s="62">
        <f>'Sample Manifest - ALL TYPES'!Q313</f>
        <v>0</v>
      </c>
      <c r="CH322" s="61" t="str">
        <f t="shared" ref="CH322:CK322" si="639">SUBSTITUTE(CG322,CH$17,"")</f>
        <v>0</v>
      </c>
      <c r="CI322" s="61" t="str">
        <f t="shared" si="639"/>
        <v>0</v>
      </c>
      <c r="CJ322" s="61" t="str">
        <f t="shared" si="639"/>
        <v>0</v>
      </c>
      <c r="CK322" s="61" t="str">
        <f t="shared" si="639"/>
        <v>0</v>
      </c>
      <c r="CL322" s="61">
        <f t="shared" si="545"/>
        <v>1</v>
      </c>
      <c r="CM322" s="61" t="b">
        <f>AND(NOT(ISBLANK('Sample Manifest - ALL TYPES'!Q313)),NOT(CL322=0))</f>
        <v>0</v>
      </c>
      <c r="CR322" s="11" t="b">
        <f>AND('Sample Manifest - ALL TYPES'!B313="Illumina Library Pool",ISBLANK('Sample Manifest - ALL TYPES'!Z313))</f>
        <v>0</v>
      </c>
    </row>
    <row r="323" spans="1:96" s="11" customFormat="1" x14ac:dyDescent="0.2">
      <c r="A323" s="11">
        <f>'Sample Manifest - ALL TYPES'!C314</f>
        <v>0</v>
      </c>
      <c r="B323" s="11" t="str">
        <f t="shared" ref="B323:BK323" si="640">SUBSTITUTE(A323,B$17,"")</f>
        <v>0</v>
      </c>
      <c r="C323" s="11" t="str">
        <f t="shared" si="640"/>
        <v>0</v>
      </c>
      <c r="D323" s="11" t="str">
        <f t="shared" si="640"/>
        <v>0</v>
      </c>
      <c r="E323" s="11" t="str">
        <f t="shared" si="640"/>
        <v>0</v>
      </c>
      <c r="F323" s="11" t="str">
        <f t="shared" si="640"/>
        <v>0</v>
      </c>
      <c r="G323" s="11" t="str">
        <f t="shared" si="640"/>
        <v>0</v>
      </c>
      <c r="H323" s="11" t="str">
        <f t="shared" si="640"/>
        <v>0</v>
      </c>
      <c r="I323" s="11" t="str">
        <f t="shared" si="640"/>
        <v>0</v>
      </c>
      <c r="J323" s="11" t="str">
        <f t="shared" si="640"/>
        <v>0</v>
      </c>
      <c r="K323" s="11" t="str">
        <f t="shared" si="640"/>
        <v>0</v>
      </c>
      <c r="L323" s="11" t="str">
        <f t="shared" si="640"/>
        <v>0</v>
      </c>
      <c r="M323" s="11" t="str">
        <f t="shared" si="640"/>
        <v>0</v>
      </c>
      <c r="N323" s="11" t="str">
        <f t="shared" si="640"/>
        <v>0</v>
      </c>
      <c r="O323" s="11" t="str">
        <f t="shared" si="640"/>
        <v>0</v>
      </c>
      <c r="P323" s="11" t="str">
        <f t="shared" si="640"/>
        <v>0</v>
      </c>
      <c r="Q323" s="11" t="str">
        <f t="shared" si="640"/>
        <v>0</v>
      </c>
      <c r="R323" s="11" t="str">
        <f t="shared" si="640"/>
        <v>0</v>
      </c>
      <c r="S323" s="11" t="str">
        <f t="shared" si="640"/>
        <v>0</v>
      </c>
      <c r="T323" s="11" t="str">
        <f t="shared" si="640"/>
        <v>0</v>
      </c>
      <c r="U323" s="11" t="str">
        <f t="shared" si="640"/>
        <v>0</v>
      </c>
      <c r="V323" s="11" t="str">
        <f t="shared" si="640"/>
        <v>0</v>
      </c>
      <c r="W323" s="11" t="str">
        <f t="shared" si="640"/>
        <v>0</v>
      </c>
      <c r="X323" s="11" t="str">
        <f t="shared" si="640"/>
        <v>0</v>
      </c>
      <c r="Y323" s="11" t="str">
        <f t="shared" si="640"/>
        <v>0</v>
      </c>
      <c r="Z323" s="11" t="str">
        <f t="shared" si="640"/>
        <v>0</v>
      </c>
      <c r="AA323" s="11" t="str">
        <f t="shared" si="640"/>
        <v>0</v>
      </c>
      <c r="AB323" s="11" t="str">
        <f t="shared" si="640"/>
        <v>0</v>
      </c>
      <c r="AC323" s="11" t="str">
        <f t="shared" si="640"/>
        <v>0</v>
      </c>
      <c r="AD323" s="11" t="str">
        <f t="shared" si="640"/>
        <v>0</v>
      </c>
      <c r="AE323" s="11" t="str">
        <f t="shared" si="640"/>
        <v>0</v>
      </c>
      <c r="AF323" s="11" t="str">
        <f t="shared" si="640"/>
        <v>0</v>
      </c>
      <c r="AG323" s="11" t="str">
        <f t="shared" si="640"/>
        <v>0</v>
      </c>
      <c r="AH323" s="11" t="str">
        <f t="shared" si="640"/>
        <v>0</v>
      </c>
      <c r="AI323" s="11" t="str">
        <f t="shared" si="640"/>
        <v>0</v>
      </c>
      <c r="AJ323" s="11" t="str">
        <f t="shared" si="640"/>
        <v>0</v>
      </c>
      <c r="AK323" s="11" t="str">
        <f t="shared" si="640"/>
        <v>0</v>
      </c>
      <c r="AL323" s="11" t="str">
        <f t="shared" si="640"/>
        <v>0</v>
      </c>
      <c r="AM323" s="11" t="str">
        <f t="shared" si="640"/>
        <v>0</v>
      </c>
      <c r="AN323" s="11" t="str">
        <f t="shared" si="640"/>
        <v>0</v>
      </c>
      <c r="AO323" s="11" t="str">
        <f t="shared" si="640"/>
        <v>0</v>
      </c>
      <c r="AP323" s="11" t="str">
        <f t="shared" si="640"/>
        <v>0</v>
      </c>
      <c r="AQ323" s="11" t="str">
        <f t="shared" si="640"/>
        <v>0</v>
      </c>
      <c r="AR323" s="11" t="str">
        <f t="shared" si="640"/>
        <v>0</v>
      </c>
      <c r="AS323" s="11" t="str">
        <f t="shared" si="640"/>
        <v>0</v>
      </c>
      <c r="AT323" s="11" t="str">
        <f t="shared" si="640"/>
        <v>0</v>
      </c>
      <c r="AU323" s="11" t="str">
        <f t="shared" si="640"/>
        <v>0</v>
      </c>
      <c r="AV323" s="11" t="str">
        <f t="shared" si="640"/>
        <v>0</v>
      </c>
      <c r="AW323" s="11" t="str">
        <f t="shared" si="640"/>
        <v>0</v>
      </c>
      <c r="AX323" s="11" t="str">
        <f t="shared" si="640"/>
        <v>0</v>
      </c>
      <c r="AY323" s="11" t="str">
        <f t="shared" si="640"/>
        <v>0</v>
      </c>
      <c r="AZ323" s="11" t="str">
        <f t="shared" si="640"/>
        <v>0</v>
      </c>
      <c r="BA323" s="11" t="str">
        <f t="shared" si="640"/>
        <v>0</v>
      </c>
      <c r="BB323" s="11" t="str">
        <f t="shared" si="640"/>
        <v/>
      </c>
      <c r="BC323" s="11" t="str">
        <f t="shared" si="640"/>
        <v/>
      </c>
      <c r="BD323" s="11" t="str">
        <f t="shared" si="640"/>
        <v/>
      </c>
      <c r="BE323" s="11" t="str">
        <f t="shared" si="640"/>
        <v/>
      </c>
      <c r="BF323" s="11" t="str">
        <f t="shared" si="640"/>
        <v/>
      </c>
      <c r="BG323" s="11" t="str">
        <f t="shared" si="640"/>
        <v/>
      </c>
      <c r="BH323" s="11" t="str">
        <f t="shared" si="640"/>
        <v/>
      </c>
      <c r="BI323" s="11" t="str">
        <f t="shared" si="640"/>
        <v/>
      </c>
      <c r="BJ323" s="11" t="str">
        <f t="shared" si="640"/>
        <v/>
      </c>
      <c r="BK323" s="11" t="str">
        <f t="shared" si="640"/>
        <v/>
      </c>
      <c r="BL323" s="11" t="str">
        <f t="shared" si="540"/>
        <v/>
      </c>
      <c r="BM323" s="11" t="str">
        <f t="shared" si="541"/>
        <v/>
      </c>
      <c r="BN323" s="11">
        <f t="shared" si="542"/>
        <v>0</v>
      </c>
      <c r="BO323" s="11" t="b">
        <f t="shared" si="537"/>
        <v>0</v>
      </c>
      <c r="BP323" t="b">
        <f>AND(COUNTIF(ranges!B$2:B$4,'Sample Manifest - ALL TYPES'!G314)=0,NOT(ISBLANK('Sample Manifest - ALL TYPES'!G314)))</f>
        <v>0</v>
      </c>
      <c r="CB323" s="11" t="b">
        <f t="shared" si="543"/>
        <v>0</v>
      </c>
      <c r="CD323" s="54" t="b">
        <f>IF(OR('Sample Manifest - ALL TYPES'!AB314="Custom indexes",'Sample Manifest - ALL TYPES'!AB314="Non-listed commercial indexes"),TRUE,FALSE)</f>
        <v>0</v>
      </c>
      <c r="CE323" s="54"/>
      <c r="CG323" s="62">
        <f>'Sample Manifest - ALL TYPES'!Q314</f>
        <v>0</v>
      </c>
      <c r="CH323" s="61" t="str">
        <f t="shared" ref="CH323:CK323" si="641">SUBSTITUTE(CG323,CH$17,"")</f>
        <v>0</v>
      </c>
      <c r="CI323" s="61" t="str">
        <f t="shared" si="641"/>
        <v>0</v>
      </c>
      <c r="CJ323" s="61" t="str">
        <f t="shared" si="641"/>
        <v>0</v>
      </c>
      <c r="CK323" s="61" t="str">
        <f t="shared" si="641"/>
        <v>0</v>
      </c>
      <c r="CL323" s="61">
        <f t="shared" si="545"/>
        <v>1</v>
      </c>
      <c r="CM323" s="61" t="b">
        <f>AND(NOT(ISBLANK('Sample Manifest - ALL TYPES'!Q314)),NOT(CL323=0))</f>
        <v>0</v>
      </c>
      <c r="CR323" s="11" t="b">
        <f>AND('Sample Manifest - ALL TYPES'!B314="Illumina Library Pool",ISBLANK('Sample Manifest - ALL TYPES'!Z314))</f>
        <v>0</v>
      </c>
    </row>
    <row r="324" spans="1:96" s="11" customFormat="1" x14ac:dyDescent="0.2">
      <c r="A324" s="11">
        <f>'Sample Manifest - ALL TYPES'!C315</f>
        <v>0</v>
      </c>
      <c r="B324" s="11" t="str">
        <f t="shared" ref="B324:BK324" si="642">SUBSTITUTE(A324,B$17,"")</f>
        <v>0</v>
      </c>
      <c r="C324" s="11" t="str">
        <f t="shared" si="642"/>
        <v>0</v>
      </c>
      <c r="D324" s="11" t="str">
        <f t="shared" si="642"/>
        <v>0</v>
      </c>
      <c r="E324" s="11" t="str">
        <f t="shared" si="642"/>
        <v>0</v>
      </c>
      <c r="F324" s="11" t="str">
        <f t="shared" si="642"/>
        <v>0</v>
      </c>
      <c r="G324" s="11" t="str">
        <f t="shared" si="642"/>
        <v>0</v>
      </c>
      <c r="H324" s="11" t="str">
        <f t="shared" si="642"/>
        <v>0</v>
      </c>
      <c r="I324" s="11" t="str">
        <f t="shared" si="642"/>
        <v>0</v>
      </c>
      <c r="J324" s="11" t="str">
        <f t="shared" si="642"/>
        <v>0</v>
      </c>
      <c r="K324" s="11" t="str">
        <f t="shared" si="642"/>
        <v>0</v>
      </c>
      <c r="L324" s="11" t="str">
        <f t="shared" si="642"/>
        <v>0</v>
      </c>
      <c r="M324" s="11" t="str">
        <f t="shared" si="642"/>
        <v>0</v>
      </c>
      <c r="N324" s="11" t="str">
        <f t="shared" si="642"/>
        <v>0</v>
      </c>
      <c r="O324" s="11" t="str">
        <f t="shared" si="642"/>
        <v>0</v>
      </c>
      <c r="P324" s="11" t="str">
        <f t="shared" si="642"/>
        <v>0</v>
      </c>
      <c r="Q324" s="11" t="str">
        <f t="shared" si="642"/>
        <v>0</v>
      </c>
      <c r="R324" s="11" t="str">
        <f t="shared" si="642"/>
        <v>0</v>
      </c>
      <c r="S324" s="11" t="str">
        <f t="shared" si="642"/>
        <v>0</v>
      </c>
      <c r="T324" s="11" t="str">
        <f t="shared" si="642"/>
        <v>0</v>
      </c>
      <c r="U324" s="11" t="str">
        <f t="shared" si="642"/>
        <v>0</v>
      </c>
      <c r="V324" s="11" t="str">
        <f t="shared" si="642"/>
        <v>0</v>
      </c>
      <c r="W324" s="11" t="str">
        <f t="shared" si="642"/>
        <v>0</v>
      </c>
      <c r="X324" s="11" t="str">
        <f t="shared" si="642"/>
        <v>0</v>
      </c>
      <c r="Y324" s="11" t="str">
        <f t="shared" si="642"/>
        <v>0</v>
      </c>
      <c r="Z324" s="11" t="str">
        <f t="shared" si="642"/>
        <v>0</v>
      </c>
      <c r="AA324" s="11" t="str">
        <f t="shared" si="642"/>
        <v>0</v>
      </c>
      <c r="AB324" s="11" t="str">
        <f t="shared" si="642"/>
        <v>0</v>
      </c>
      <c r="AC324" s="11" t="str">
        <f t="shared" si="642"/>
        <v>0</v>
      </c>
      <c r="AD324" s="11" t="str">
        <f t="shared" si="642"/>
        <v>0</v>
      </c>
      <c r="AE324" s="11" t="str">
        <f t="shared" si="642"/>
        <v>0</v>
      </c>
      <c r="AF324" s="11" t="str">
        <f t="shared" si="642"/>
        <v>0</v>
      </c>
      <c r="AG324" s="11" t="str">
        <f t="shared" si="642"/>
        <v>0</v>
      </c>
      <c r="AH324" s="11" t="str">
        <f t="shared" si="642"/>
        <v>0</v>
      </c>
      <c r="AI324" s="11" t="str">
        <f t="shared" si="642"/>
        <v>0</v>
      </c>
      <c r="AJ324" s="11" t="str">
        <f t="shared" si="642"/>
        <v>0</v>
      </c>
      <c r="AK324" s="11" t="str">
        <f t="shared" si="642"/>
        <v>0</v>
      </c>
      <c r="AL324" s="11" t="str">
        <f t="shared" si="642"/>
        <v>0</v>
      </c>
      <c r="AM324" s="11" t="str">
        <f t="shared" si="642"/>
        <v>0</v>
      </c>
      <c r="AN324" s="11" t="str">
        <f t="shared" si="642"/>
        <v>0</v>
      </c>
      <c r="AO324" s="11" t="str">
        <f t="shared" si="642"/>
        <v>0</v>
      </c>
      <c r="AP324" s="11" t="str">
        <f t="shared" si="642"/>
        <v>0</v>
      </c>
      <c r="AQ324" s="11" t="str">
        <f t="shared" si="642"/>
        <v>0</v>
      </c>
      <c r="AR324" s="11" t="str">
        <f t="shared" si="642"/>
        <v>0</v>
      </c>
      <c r="AS324" s="11" t="str">
        <f t="shared" si="642"/>
        <v>0</v>
      </c>
      <c r="AT324" s="11" t="str">
        <f t="shared" si="642"/>
        <v>0</v>
      </c>
      <c r="AU324" s="11" t="str">
        <f t="shared" si="642"/>
        <v>0</v>
      </c>
      <c r="AV324" s="11" t="str">
        <f t="shared" si="642"/>
        <v>0</v>
      </c>
      <c r="AW324" s="11" t="str">
        <f t="shared" si="642"/>
        <v>0</v>
      </c>
      <c r="AX324" s="11" t="str">
        <f t="shared" si="642"/>
        <v>0</v>
      </c>
      <c r="AY324" s="11" t="str">
        <f t="shared" si="642"/>
        <v>0</v>
      </c>
      <c r="AZ324" s="11" t="str">
        <f t="shared" si="642"/>
        <v>0</v>
      </c>
      <c r="BA324" s="11" t="str">
        <f t="shared" si="642"/>
        <v>0</v>
      </c>
      <c r="BB324" s="11" t="str">
        <f t="shared" si="642"/>
        <v/>
      </c>
      <c r="BC324" s="11" t="str">
        <f t="shared" si="642"/>
        <v/>
      </c>
      <c r="BD324" s="11" t="str">
        <f t="shared" si="642"/>
        <v/>
      </c>
      <c r="BE324" s="11" t="str">
        <f t="shared" si="642"/>
        <v/>
      </c>
      <c r="BF324" s="11" t="str">
        <f t="shared" si="642"/>
        <v/>
      </c>
      <c r="BG324" s="11" t="str">
        <f t="shared" si="642"/>
        <v/>
      </c>
      <c r="BH324" s="11" t="str">
        <f t="shared" si="642"/>
        <v/>
      </c>
      <c r="BI324" s="11" t="str">
        <f t="shared" si="642"/>
        <v/>
      </c>
      <c r="BJ324" s="11" t="str">
        <f t="shared" si="642"/>
        <v/>
      </c>
      <c r="BK324" s="11" t="str">
        <f t="shared" si="642"/>
        <v/>
      </c>
      <c r="BL324" s="11" t="str">
        <f t="shared" si="540"/>
        <v/>
      </c>
      <c r="BM324" s="11" t="str">
        <f t="shared" si="541"/>
        <v/>
      </c>
      <c r="BN324" s="11">
        <f t="shared" si="542"/>
        <v>0</v>
      </c>
      <c r="BO324" s="11" t="b">
        <f t="shared" si="537"/>
        <v>0</v>
      </c>
      <c r="BP324" t="b">
        <f>AND(COUNTIF(ranges!B$2:B$4,'Sample Manifest - ALL TYPES'!G315)=0,NOT(ISBLANK('Sample Manifest - ALL TYPES'!G315)))</f>
        <v>0</v>
      </c>
      <c r="CB324" s="11" t="b">
        <f t="shared" si="543"/>
        <v>0</v>
      </c>
      <c r="CD324" s="54" t="b">
        <f>IF(OR('Sample Manifest - ALL TYPES'!AB315="Custom indexes",'Sample Manifest - ALL TYPES'!AB315="Non-listed commercial indexes"),TRUE,FALSE)</f>
        <v>0</v>
      </c>
      <c r="CE324" s="54"/>
      <c r="CG324" s="62">
        <f>'Sample Manifest - ALL TYPES'!Q315</f>
        <v>0</v>
      </c>
      <c r="CH324" s="61" t="str">
        <f t="shared" ref="CH324:CK324" si="643">SUBSTITUTE(CG324,CH$17,"")</f>
        <v>0</v>
      </c>
      <c r="CI324" s="61" t="str">
        <f t="shared" si="643"/>
        <v>0</v>
      </c>
      <c r="CJ324" s="61" t="str">
        <f t="shared" si="643"/>
        <v>0</v>
      </c>
      <c r="CK324" s="61" t="str">
        <f t="shared" si="643"/>
        <v>0</v>
      </c>
      <c r="CL324" s="61">
        <f t="shared" si="545"/>
        <v>1</v>
      </c>
      <c r="CM324" s="61" t="b">
        <f>AND(NOT(ISBLANK('Sample Manifest - ALL TYPES'!Q315)),NOT(CL324=0))</f>
        <v>0</v>
      </c>
      <c r="CR324" s="11" t="b">
        <f>AND('Sample Manifest - ALL TYPES'!B315="Illumina Library Pool",ISBLANK('Sample Manifest - ALL TYPES'!Z315))</f>
        <v>0</v>
      </c>
    </row>
    <row r="325" spans="1:96" s="11" customFormat="1" x14ac:dyDescent="0.2">
      <c r="A325" s="11">
        <f>'Sample Manifest - ALL TYPES'!C316</f>
        <v>0</v>
      </c>
      <c r="B325" s="11" t="str">
        <f t="shared" ref="B325:BK325" si="644">SUBSTITUTE(A325,B$17,"")</f>
        <v>0</v>
      </c>
      <c r="C325" s="11" t="str">
        <f t="shared" si="644"/>
        <v>0</v>
      </c>
      <c r="D325" s="11" t="str">
        <f t="shared" si="644"/>
        <v>0</v>
      </c>
      <c r="E325" s="11" t="str">
        <f t="shared" si="644"/>
        <v>0</v>
      </c>
      <c r="F325" s="11" t="str">
        <f t="shared" si="644"/>
        <v>0</v>
      </c>
      <c r="G325" s="11" t="str">
        <f t="shared" si="644"/>
        <v>0</v>
      </c>
      <c r="H325" s="11" t="str">
        <f t="shared" si="644"/>
        <v>0</v>
      </c>
      <c r="I325" s="11" t="str">
        <f t="shared" si="644"/>
        <v>0</v>
      </c>
      <c r="J325" s="11" t="str">
        <f t="shared" si="644"/>
        <v>0</v>
      </c>
      <c r="K325" s="11" t="str">
        <f t="shared" si="644"/>
        <v>0</v>
      </c>
      <c r="L325" s="11" t="str">
        <f t="shared" si="644"/>
        <v>0</v>
      </c>
      <c r="M325" s="11" t="str">
        <f t="shared" si="644"/>
        <v>0</v>
      </c>
      <c r="N325" s="11" t="str">
        <f t="shared" si="644"/>
        <v>0</v>
      </c>
      <c r="O325" s="11" t="str">
        <f t="shared" si="644"/>
        <v>0</v>
      </c>
      <c r="P325" s="11" t="str">
        <f t="shared" si="644"/>
        <v>0</v>
      </c>
      <c r="Q325" s="11" t="str">
        <f t="shared" si="644"/>
        <v>0</v>
      </c>
      <c r="R325" s="11" t="str">
        <f t="shared" si="644"/>
        <v>0</v>
      </c>
      <c r="S325" s="11" t="str">
        <f t="shared" si="644"/>
        <v>0</v>
      </c>
      <c r="T325" s="11" t="str">
        <f t="shared" si="644"/>
        <v>0</v>
      </c>
      <c r="U325" s="11" t="str">
        <f t="shared" si="644"/>
        <v>0</v>
      </c>
      <c r="V325" s="11" t="str">
        <f t="shared" si="644"/>
        <v>0</v>
      </c>
      <c r="W325" s="11" t="str">
        <f t="shared" si="644"/>
        <v>0</v>
      </c>
      <c r="X325" s="11" t="str">
        <f t="shared" si="644"/>
        <v>0</v>
      </c>
      <c r="Y325" s="11" t="str">
        <f t="shared" si="644"/>
        <v>0</v>
      </c>
      <c r="Z325" s="11" t="str">
        <f t="shared" si="644"/>
        <v>0</v>
      </c>
      <c r="AA325" s="11" t="str">
        <f t="shared" si="644"/>
        <v>0</v>
      </c>
      <c r="AB325" s="11" t="str">
        <f t="shared" si="644"/>
        <v>0</v>
      </c>
      <c r="AC325" s="11" t="str">
        <f t="shared" si="644"/>
        <v>0</v>
      </c>
      <c r="AD325" s="11" t="str">
        <f t="shared" si="644"/>
        <v>0</v>
      </c>
      <c r="AE325" s="11" t="str">
        <f t="shared" si="644"/>
        <v>0</v>
      </c>
      <c r="AF325" s="11" t="str">
        <f t="shared" si="644"/>
        <v>0</v>
      </c>
      <c r="AG325" s="11" t="str">
        <f t="shared" si="644"/>
        <v>0</v>
      </c>
      <c r="AH325" s="11" t="str">
        <f t="shared" si="644"/>
        <v>0</v>
      </c>
      <c r="AI325" s="11" t="str">
        <f t="shared" si="644"/>
        <v>0</v>
      </c>
      <c r="AJ325" s="11" t="str">
        <f t="shared" si="644"/>
        <v>0</v>
      </c>
      <c r="AK325" s="11" t="str">
        <f t="shared" si="644"/>
        <v>0</v>
      </c>
      <c r="AL325" s="11" t="str">
        <f t="shared" si="644"/>
        <v>0</v>
      </c>
      <c r="AM325" s="11" t="str">
        <f t="shared" si="644"/>
        <v>0</v>
      </c>
      <c r="AN325" s="11" t="str">
        <f t="shared" si="644"/>
        <v>0</v>
      </c>
      <c r="AO325" s="11" t="str">
        <f t="shared" si="644"/>
        <v>0</v>
      </c>
      <c r="AP325" s="11" t="str">
        <f t="shared" si="644"/>
        <v>0</v>
      </c>
      <c r="AQ325" s="11" t="str">
        <f t="shared" si="644"/>
        <v>0</v>
      </c>
      <c r="AR325" s="11" t="str">
        <f t="shared" si="644"/>
        <v>0</v>
      </c>
      <c r="AS325" s="11" t="str">
        <f t="shared" si="644"/>
        <v>0</v>
      </c>
      <c r="AT325" s="11" t="str">
        <f t="shared" si="644"/>
        <v>0</v>
      </c>
      <c r="AU325" s="11" t="str">
        <f t="shared" si="644"/>
        <v>0</v>
      </c>
      <c r="AV325" s="11" t="str">
        <f t="shared" si="644"/>
        <v>0</v>
      </c>
      <c r="AW325" s="11" t="str">
        <f t="shared" si="644"/>
        <v>0</v>
      </c>
      <c r="AX325" s="11" t="str">
        <f t="shared" si="644"/>
        <v>0</v>
      </c>
      <c r="AY325" s="11" t="str">
        <f t="shared" si="644"/>
        <v>0</v>
      </c>
      <c r="AZ325" s="11" t="str">
        <f t="shared" si="644"/>
        <v>0</v>
      </c>
      <c r="BA325" s="11" t="str">
        <f t="shared" si="644"/>
        <v>0</v>
      </c>
      <c r="BB325" s="11" t="str">
        <f t="shared" si="644"/>
        <v/>
      </c>
      <c r="BC325" s="11" t="str">
        <f t="shared" si="644"/>
        <v/>
      </c>
      <c r="BD325" s="11" t="str">
        <f t="shared" si="644"/>
        <v/>
      </c>
      <c r="BE325" s="11" t="str">
        <f t="shared" si="644"/>
        <v/>
      </c>
      <c r="BF325" s="11" t="str">
        <f t="shared" si="644"/>
        <v/>
      </c>
      <c r="BG325" s="11" t="str">
        <f t="shared" si="644"/>
        <v/>
      </c>
      <c r="BH325" s="11" t="str">
        <f t="shared" si="644"/>
        <v/>
      </c>
      <c r="BI325" s="11" t="str">
        <f t="shared" si="644"/>
        <v/>
      </c>
      <c r="BJ325" s="11" t="str">
        <f t="shared" si="644"/>
        <v/>
      </c>
      <c r="BK325" s="11" t="str">
        <f t="shared" si="644"/>
        <v/>
      </c>
      <c r="BL325" s="11" t="str">
        <f t="shared" si="540"/>
        <v/>
      </c>
      <c r="BM325" s="11" t="str">
        <f t="shared" si="541"/>
        <v/>
      </c>
      <c r="BN325" s="11">
        <f t="shared" si="542"/>
        <v>0</v>
      </c>
      <c r="BO325" s="11" t="b">
        <f t="shared" si="537"/>
        <v>0</v>
      </c>
      <c r="BP325" t="b">
        <f>AND(COUNTIF(ranges!B$2:B$4,'Sample Manifest - ALL TYPES'!G316)=0,NOT(ISBLANK('Sample Manifest - ALL TYPES'!G316)))</f>
        <v>0</v>
      </c>
      <c r="CB325" s="11" t="b">
        <f t="shared" si="543"/>
        <v>0</v>
      </c>
      <c r="CD325" s="54" t="b">
        <f>IF(OR('Sample Manifest - ALL TYPES'!AB316="Custom indexes",'Sample Manifest - ALL TYPES'!AB316="Non-listed commercial indexes"),TRUE,FALSE)</f>
        <v>0</v>
      </c>
      <c r="CE325" s="54"/>
      <c r="CG325" s="62">
        <f>'Sample Manifest - ALL TYPES'!Q316</f>
        <v>0</v>
      </c>
      <c r="CH325" s="61" t="str">
        <f t="shared" ref="CH325:CK325" si="645">SUBSTITUTE(CG325,CH$17,"")</f>
        <v>0</v>
      </c>
      <c r="CI325" s="61" t="str">
        <f t="shared" si="645"/>
        <v>0</v>
      </c>
      <c r="CJ325" s="61" t="str">
        <f t="shared" si="645"/>
        <v>0</v>
      </c>
      <c r="CK325" s="61" t="str">
        <f t="shared" si="645"/>
        <v>0</v>
      </c>
      <c r="CL325" s="61">
        <f t="shared" si="545"/>
        <v>1</v>
      </c>
      <c r="CM325" s="61" t="b">
        <f>AND(NOT(ISBLANK('Sample Manifest - ALL TYPES'!Q316)),NOT(CL325=0))</f>
        <v>0</v>
      </c>
      <c r="CR325" s="11" t="b">
        <f>AND('Sample Manifest - ALL TYPES'!B316="Illumina Library Pool",ISBLANK('Sample Manifest - ALL TYPES'!Z316))</f>
        <v>0</v>
      </c>
    </row>
    <row r="326" spans="1:96" s="11" customFormat="1" x14ac:dyDescent="0.2">
      <c r="A326" s="11">
        <f>'Sample Manifest - ALL TYPES'!C317</f>
        <v>0</v>
      </c>
      <c r="B326" s="11" t="str">
        <f t="shared" ref="B326:BK326" si="646">SUBSTITUTE(A326,B$17,"")</f>
        <v>0</v>
      </c>
      <c r="C326" s="11" t="str">
        <f t="shared" si="646"/>
        <v>0</v>
      </c>
      <c r="D326" s="11" t="str">
        <f t="shared" si="646"/>
        <v>0</v>
      </c>
      <c r="E326" s="11" t="str">
        <f t="shared" si="646"/>
        <v>0</v>
      </c>
      <c r="F326" s="11" t="str">
        <f t="shared" si="646"/>
        <v>0</v>
      </c>
      <c r="G326" s="11" t="str">
        <f t="shared" si="646"/>
        <v>0</v>
      </c>
      <c r="H326" s="11" t="str">
        <f t="shared" si="646"/>
        <v>0</v>
      </c>
      <c r="I326" s="11" t="str">
        <f t="shared" si="646"/>
        <v>0</v>
      </c>
      <c r="J326" s="11" t="str">
        <f t="shared" si="646"/>
        <v>0</v>
      </c>
      <c r="K326" s="11" t="str">
        <f t="shared" si="646"/>
        <v>0</v>
      </c>
      <c r="L326" s="11" t="str">
        <f t="shared" si="646"/>
        <v>0</v>
      </c>
      <c r="M326" s="11" t="str">
        <f t="shared" si="646"/>
        <v>0</v>
      </c>
      <c r="N326" s="11" t="str">
        <f t="shared" si="646"/>
        <v>0</v>
      </c>
      <c r="O326" s="11" t="str">
        <f t="shared" si="646"/>
        <v>0</v>
      </c>
      <c r="P326" s="11" t="str">
        <f t="shared" si="646"/>
        <v>0</v>
      </c>
      <c r="Q326" s="11" t="str">
        <f t="shared" si="646"/>
        <v>0</v>
      </c>
      <c r="R326" s="11" t="str">
        <f t="shared" si="646"/>
        <v>0</v>
      </c>
      <c r="S326" s="11" t="str">
        <f t="shared" si="646"/>
        <v>0</v>
      </c>
      <c r="T326" s="11" t="str">
        <f t="shared" si="646"/>
        <v>0</v>
      </c>
      <c r="U326" s="11" t="str">
        <f t="shared" si="646"/>
        <v>0</v>
      </c>
      <c r="V326" s="11" t="str">
        <f t="shared" si="646"/>
        <v>0</v>
      </c>
      <c r="W326" s="11" t="str">
        <f t="shared" si="646"/>
        <v>0</v>
      </c>
      <c r="X326" s="11" t="str">
        <f t="shared" si="646"/>
        <v>0</v>
      </c>
      <c r="Y326" s="11" t="str">
        <f t="shared" si="646"/>
        <v>0</v>
      </c>
      <c r="Z326" s="11" t="str">
        <f t="shared" si="646"/>
        <v>0</v>
      </c>
      <c r="AA326" s="11" t="str">
        <f t="shared" si="646"/>
        <v>0</v>
      </c>
      <c r="AB326" s="11" t="str">
        <f t="shared" si="646"/>
        <v>0</v>
      </c>
      <c r="AC326" s="11" t="str">
        <f t="shared" si="646"/>
        <v>0</v>
      </c>
      <c r="AD326" s="11" t="str">
        <f t="shared" si="646"/>
        <v>0</v>
      </c>
      <c r="AE326" s="11" t="str">
        <f t="shared" si="646"/>
        <v>0</v>
      </c>
      <c r="AF326" s="11" t="str">
        <f t="shared" si="646"/>
        <v>0</v>
      </c>
      <c r="AG326" s="11" t="str">
        <f t="shared" si="646"/>
        <v>0</v>
      </c>
      <c r="AH326" s="11" t="str">
        <f t="shared" si="646"/>
        <v>0</v>
      </c>
      <c r="AI326" s="11" t="str">
        <f t="shared" si="646"/>
        <v>0</v>
      </c>
      <c r="AJ326" s="11" t="str">
        <f t="shared" si="646"/>
        <v>0</v>
      </c>
      <c r="AK326" s="11" t="str">
        <f t="shared" si="646"/>
        <v>0</v>
      </c>
      <c r="AL326" s="11" t="str">
        <f t="shared" si="646"/>
        <v>0</v>
      </c>
      <c r="AM326" s="11" t="str">
        <f t="shared" si="646"/>
        <v>0</v>
      </c>
      <c r="AN326" s="11" t="str">
        <f t="shared" si="646"/>
        <v>0</v>
      </c>
      <c r="AO326" s="11" t="str">
        <f t="shared" si="646"/>
        <v>0</v>
      </c>
      <c r="AP326" s="11" t="str">
        <f t="shared" si="646"/>
        <v>0</v>
      </c>
      <c r="AQ326" s="11" t="str">
        <f t="shared" si="646"/>
        <v>0</v>
      </c>
      <c r="AR326" s="11" t="str">
        <f t="shared" si="646"/>
        <v>0</v>
      </c>
      <c r="AS326" s="11" t="str">
        <f t="shared" si="646"/>
        <v>0</v>
      </c>
      <c r="AT326" s="11" t="str">
        <f t="shared" si="646"/>
        <v>0</v>
      </c>
      <c r="AU326" s="11" t="str">
        <f t="shared" si="646"/>
        <v>0</v>
      </c>
      <c r="AV326" s="11" t="str">
        <f t="shared" si="646"/>
        <v>0</v>
      </c>
      <c r="AW326" s="11" t="str">
        <f t="shared" si="646"/>
        <v>0</v>
      </c>
      <c r="AX326" s="11" t="str">
        <f t="shared" si="646"/>
        <v>0</v>
      </c>
      <c r="AY326" s="11" t="str">
        <f t="shared" si="646"/>
        <v>0</v>
      </c>
      <c r="AZ326" s="11" t="str">
        <f t="shared" si="646"/>
        <v>0</v>
      </c>
      <c r="BA326" s="11" t="str">
        <f t="shared" si="646"/>
        <v>0</v>
      </c>
      <c r="BB326" s="11" t="str">
        <f t="shared" si="646"/>
        <v/>
      </c>
      <c r="BC326" s="11" t="str">
        <f t="shared" si="646"/>
        <v/>
      </c>
      <c r="BD326" s="11" t="str">
        <f t="shared" si="646"/>
        <v/>
      </c>
      <c r="BE326" s="11" t="str">
        <f t="shared" si="646"/>
        <v/>
      </c>
      <c r="BF326" s="11" t="str">
        <f t="shared" si="646"/>
        <v/>
      </c>
      <c r="BG326" s="11" t="str">
        <f t="shared" si="646"/>
        <v/>
      </c>
      <c r="BH326" s="11" t="str">
        <f t="shared" si="646"/>
        <v/>
      </c>
      <c r="BI326" s="11" t="str">
        <f t="shared" si="646"/>
        <v/>
      </c>
      <c r="BJ326" s="11" t="str">
        <f t="shared" si="646"/>
        <v/>
      </c>
      <c r="BK326" s="11" t="str">
        <f t="shared" si="646"/>
        <v/>
      </c>
      <c r="BL326" s="11" t="str">
        <f t="shared" si="540"/>
        <v/>
      </c>
      <c r="BM326" s="11" t="str">
        <f t="shared" si="541"/>
        <v/>
      </c>
      <c r="BN326" s="11">
        <f t="shared" si="542"/>
        <v>0</v>
      </c>
      <c r="BO326" s="11" t="b">
        <f t="shared" si="537"/>
        <v>0</v>
      </c>
      <c r="BP326" t="b">
        <f>AND(COUNTIF(ranges!B$2:B$4,'Sample Manifest - ALL TYPES'!G317)=0,NOT(ISBLANK('Sample Manifest - ALL TYPES'!G317)))</f>
        <v>0</v>
      </c>
      <c r="CB326" s="11" t="b">
        <f t="shared" si="543"/>
        <v>0</v>
      </c>
      <c r="CD326" s="54" t="b">
        <f>IF(OR('Sample Manifest - ALL TYPES'!AB317="Custom indexes",'Sample Manifest - ALL TYPES'!AB317="Non-listed commercial indexes"),TRUE,FALSE)</f>
        <v>0</v>
      </c>
      <c r="CE326" s="54"/>
      <c r="CG326" s="62">
        <f>'Sample Manifest - ALL TYPES'!Q317</f>
        <v>0</v>
      </c>
      <c r="CH326" s="61" t="str">
        <f t="shared" ref="CH326:CK326" si="647">SUBSTITUTE(CG326,CH$17,"")</f>
        <v>0</v>
      </c>
      <c r="CI326" s="61" t="str">
        <f t="shared" si="647"/>
        <v>0</v>
      </c>
      <c r="CJ326" s="61" t="str">
        <f t="shared" si="647"/>
        <v>0</v>
      </c>
      <c r="CK326" s="61" t="str">
        <f t="shared" si="647"/>
        <v>0</v>
      </c>
      <c r="CL326" s="61">
        <f t="shared" si="545"/>
        <v>1</v>
      </c>
      <c r="CM326" s="61" t="b">
        <f>AND(NOT(ISBLANK('Sample Manifest - ALL TYPES'!Q317)),NOT(CL326=0))</f>
        <v>0</v>
      </c>
      <c r="CR326" s="11" t="b">
        <f>AND('Sample Manifest - ALL TYPES'!B317="Illumina Library Pool",ISBLANK('Sample Manifest - ALL TYPES'!Z317))</f>
        <v>0</v>
      </c>
    </row>
    <row r="327" spans="1:96" s="11" customFormat="1" x14ac:dyDescent="0.2">
      <c r="A327" s="11">
        <f>'Sample Manifest - ALL TYPES'!C318</f>
        <v>0</v>
      </c>
      <c r="B327" s="11" t="str">
        <f t="shared" ref="B327:BK327" si="648">SUBSTITUTE(A327,B$17,"")</f>
        <v>0</v>
      </c>
      <c r="C327" s="11" t="str">
        <f t="shared" si="648"/>
        <v>0</v>
      </c>
      <c r="D327" s="11" t="str">
        <f t="shared" si="648"/>
        <v>0</v>
      </c>
      <c r="E327" s="11" t="str">
        <f t="shared" si="648"/>
        <v>0</v>
      </c>
      <c r="F327" s="11" t="str">
        <f t="shared" si="648"/>
        <v>0</v>
      </c>
      <c r="G327" s="11" t="str">
        <f t="shared" si="648"/>
        <v>0</v>
      </c>
      <c r="H327" s="11" t="str">
        <f t="shared" si="648"/>
        <v>0</v>
      </c>
      <c r="I327" s="11" t="str">
        <f t="shared" si="648"/>
        <v>0</v>
      </c>
      <c r="J327" s="11" t="str">
        <f t="shared" si="648"/>
        <v>0</v>
      </c>
      <c r="K327" s="11" t="str">
        <f t="shared" si="648"/>
        <v>0</v>
      </c>
      <c r="L327" s="11" t="str">
        <f t="shared" si="648"/>
        <v>0</v>
      </c>
      <c r="M327" s="11" t="str">
        <f t="shared" si="648"/>
        <v>0</v>
      </c>
      <c r="N327" s="11" t="str">
        <f t="shared" si="648"/>
        <v>0</v>
      </c>
      <c r="O327" s="11" t="str">
        <f t="shared" si="648"/>
        <v>0</v>
      </c>
      <c r="P327" s="11" t="str">
        <f t="shared" si="648"/>
        <v>0</v>
      </c>
      <c r="Q327" s="11" t="str">
        <f t="shared" si="648"/>
        <v>0</v>
      </c>
      <c r="R327" s="11" t="str">
        <f t="shared" si="648"/>
        <v>0</v>
      </c>
      <c r="S327" s="11" t="str">
        <f t="shared" si="648"/>
        <v>0</v>
      </c>
      <c r="T327" s="11" t="str">
        <f t="shared" si="648"/>
        <v>0</v>
      </c>
      <c r="U327" s="11" t="str">
        <f t="shared" si="648"/>
        <v>0</v>
      </c>
      <c r="V327" s="11" t="str">
        <f t="shared" si="648"/>
        <v>0</v>
      </c>
      <c r="W327" s="11" t="str">
        <f t="shared" si="648"/>
        <v>0</v>
      </c>
      <c r="X327" s="11" t="str">
        <f t="shared" si="648"/>
        <v>0</v>
      </c>
      <c r="Y327" s="11" t="str">
        <f t="shared" si="648"/>
        <v>0</v>
      </c>
      <c r="Z327" s="11" t="str">
        <f t="shared" si="648"/>
        <v>0</v>
      </c>
      <c r="AA327" s="11" t="str">
        <f t="shared" si="648"/>
        <v>0</v>
      </c>
      <c r="AB327" s="11" t="str">
        <f t="shared" si="648"/>
        <v>0</v>
      </c>
      <c r="AC327" s="11" t="str">
        <f t="shared" si="648"/>
        <v>0</v>
      </c>
      <c r="AD327" s="11" t="str">
        <f t="shared" si="648"/>
        <v>0</v>
      </c>
      <c r="AE327" s="11" t="str">
        <f t="shared" si="648"/>
        <v>0</v>
      </c>
      <c r="AF327" s="11" t="str">
        <f t="shared" si="648"/>
        <v>0</v>
      </c>
      <c r="AG327" s="11" t="str">
        <f t="shared" si="648"/>
        <v>0</v>
      </c>
      <c r="AH327" s="11" t="str">
        <f t="shared" si="648"/>
        <v>0</v>
      </c>
      <c r="AI327" s="11" t="str">
        <f t="shared" si="648"/>
        <v>0</v>
      </c>
      <c r="AJ327" s="11" t="str">
        <f t="shared" si="648"/>
        <v>0</v>
      </c>
      <c r="AK327" s="11" t="str">
        <f t="shared" si="648"/>
        <v>0</v>
      </c>
      <c r="AL327" s="11" t="str">
        <f t="shared" si="648"/>
        <v>0</v>
      </c>
      <c r="AM327" s="11" t="str">
        <f t="shared" si="648"/>
        <v>0</v>
      </c>
      <c r="AN327" s="11" t="str">
        <f t="shared" si="648"/>
        <v>0</v>
      </c>
      <c r="AO327" s="11" t="str">
        <f t="shared" si="648"/>
        <v>0</v>
      </c>
      <c r="AP327" s="11" t="str">
        <f t="shared" si="648"/>
        <v>0</v>
      </c>
      <c r="AQ327" s="11" t="str">
        <f t="shared" si="648"/>
        <v>0</v>
      </c>
      <c r="AR327" s="11" t="str">
        <f t="shared" si="648"/>
        <v>0</v>
      </c>
      <c r="AS327" s="11" t="str">
        <f t="shared" si="648"/>
        <v>0</v>
      </c>
      <c r="AT327" s="11" t="str">
        <f t="shared" si="648"/>
        <v>0</v>
      </c>
      <c r="AU327" s="11" t="str">
        <f t="shared" si="648"/>
        <v>0</v>
      </c>
      <c r="AV327" s="11" t="str">
        <f t="shared" si="648"/>
        <v>0</v>
      </c>
      <c r="AW327" s="11" t="str">
        <f t="shared" si="648"/>
        <v>0</v>
      </c>
      <c r="AX327" s="11" t="str">
        <f t="shared" si="648"/>
        <v>0</v>
      </c>
      <c r="AY327" s="11" t="str">
        <f t="shared" si="648"/>
        <v>0</v>
      </c>
      <c r="AZ327" s="11" t="str">
        <f t="shared" si="648"/>
        <v>0</v>
      </c>
      <c r="BA327" s="11" t="str">
        <f t="shared" si="648"/>
        <v>0</v>
      </c>
      <c r="BB327" s="11" t="str">
        <f t="shared" si="648"/>
        <v/>
      </c>
      <c r="BC327" s="11" t="str">
        <f t="shared" si="648"/>
        <v/>
      </c>
      <c r="BD327" s="11" t="str">
        <f t="shared" si="648"/>
        <v/>
      </c>
      <c r="BE327" s="11" t="str">
        <f t="shared" si="648"/>
        <v/>
      </c>
      <c r="BF327" s="11" t="str">
        <f t="shared" si="648"/>
        <v/>
      </c>
      <c r="BG327" s="11" t="str">
        <f t="shared" si="648"/>
        <v/>
      </c>
      <c r="BH327" s="11" t="str">
        <f t="shared" si="648"/>
        <v/>
      </c>
      <c r="BI327" s="11" t="str">
        <f t="shared" si="648"/>
        <v/>
      </c>
      <c r="BJ327" s="11" t="str">
        <f t="shared" si="648"/>
        <v/>
      </c>
      <c r="BK327" s="11" t="str">
        <f t="shared" si="648"/>
        <v/>
      </c>
      <c r="BL327" s="11" t="str">
        <f t="shared" si="540"/>
        <v/>
      </c>
      <c r="BM327" s="11" t="str">
        <f t="shared" si="541"/>
        <v/>
      </c>
      <c r="BN327" s="11">
        <f t="shared" si="542"/>
        <v>0</v>
      </c>
      <c r="BO327" s="11" t="b">
        <f t="shared" si="537"/>
        <v>0</v>
      </c>
      <c r="BP327" t="b">
        <f>AND(COUNTIF(ranges!B$2:B$4,'Sample Manifest - ALL TYPES'!G318)=0,NOT(ISBLANK('Sample Manifest - ALL TYPES'!G318)))</f>
        <v>0</v>
      </c>
      <c r="CB327" s="11" t="b">
        <f t="shared" si="543"/>
        <v>0</v>
      </c>
      <c r="CD327" s="54" t="b">
        <f>IF(OR('Sample Manifest - ALL TYPES'!AB318="Custom indexes",'Sample Manifest - ALL TYPES'!AB318="Non-listed commercial indexes"),TRUE,FALSE)</f>
        <v>0</v>
      </c>
      <c r="CE327" s="54"/>
      <c r="CG327" s="62">
        <f>'Sample Manifest - ALL TYPES'!Q318</f>
        <v>0</v>
      </c>
      <c r="CH327" s="61" t="str">
        <f t="shared" ref="CH327:CK327" si="649">SUBSTITUTE(CG327,CH$17,"")</f>
        <v>0</v>
      </c>
      <c r="CI327" s="61" t="str">
        <f t="shared" si="649"/>
        <v>0</v>
      </c>
      <c r="CJ327" s="61" t="str">
        <f t="shared" si="649"/>
        <v>0</v>
      </c>
      <c r="CK327" s="61" t="str">
        <f t="shared" si="649"/>
        <v>0</v>
      </c>
      <c r="CL327" s="61">
        <f t="shared" si="545"/>
        <v>1</v>
      </c>
      <c r="CM327" s="61" t="b">
        <f>AND(NOT(ISBLANK('Sample Manifest - ALL TYPES'!Q318)),NOT(CL327=0))</f>
        <v>0</v>
      </c>
      <c r="CR327" s="11" t="b">
        <f>AND('Sample Manifest - ALL TYPES'!B318="Illumina Library Pool",ISBLANK('Sample Manifest - ALL TYPES'!Z318))</f>
        <v>0</v>
      </c>
    </row>
    <row r="328" spans="1:96" s="11" customFormat="1" x14ac:dyDescent="0.2">
      <c r="A328" s="11">
        <f>'Sample Manifest - ALL TYPES'!C319</f>
        <v>0</v>
      </c>
      <c r="B328" s="11" t="str">
        <f t="shared" ref="B328:BK328" si="650">SUBSTITUTE(A328,B$17,"")</f>
        <v>0</v>
      </c>
      <c r="C328" s="11" t="str">
        <f t="shared" si="650"/>
        <v>0</v>
      </c>
      <c r="D328" s="11" t="str">
        <f t="shared" si="650"/>
        <v>0</v>
      </c>
      <c r="E328" s="11" t="str">
        <f t="shared" si="650"/>
        <v>0</v>
      </c>
      <c r="F328" s="11" t="str">
        <f t="shared" si="650"/>
        <v>0</v>
      </c>
      <c r="G328" s="11" t="str">
        <f t="shared" si="650"/>
        <v>0</v>
      </c>
      <c r="H328" s="11" t="str">
        <f t="shared" si="650"/>
        <v>0</v>
      </c>
      <c r="I328" s="11" t="str">
        <f t="shared" si="650"/>
        <v>0</v>
      </c>
      <c r="J328" s="11" t="str">
        <f t="shared" si="650"/>
        <v>0</v>
      </c>
      <c r="K328" s="11" t="str">
        <f t="shared" si="650"/>
        <v>0</v>
      </c>
      <c r="L328" s="11" t="str">
        <f t="shared" si="650"/>
        <v>0</v>
      </c>
      <c r="M328" s="11" t="str">
        <f t="shared" si="650"/>
        <v>0</v>
      </c>
      <c r="N328" s="11" t="str">
        <f t="shared" si="650"/>
        <v>0</v>
      </c>
      <c r="O328" s="11" t="str">
        <f t="shared" si="650"/>
        <v>0</v>
      </c>
      <c r="P328" s="11" t="str">
        <f t="shared" si="650"/>
        <v>0</v>
      </c>
      <c r="Q328" s="11" t="str">
        <f t="shared" si="650"/>
        <v>0</v>
      </c>
      <c r="R328" s="11" t="str">
        <f t="shared" si="650"/>
        <v>0</v>
      </c>
      <c r="S328" s="11" t="str">
        <f t="shared" si="650"/>
        <v>0</v>
      </c>
      <c r="T328" s="11" t="str">
        <f t="shared" si="650"/>
        <v>0</v>
      </c>
      <c r="U328" s="11" t="str">
        <f t="shared" si="650"/>
        <v>0</v>
      </c>
      <c r="V328" s="11" t="str">
        <f t="shared" si="650"/>
        <v>0</v>
      </c>
      <c r="W328" s="11" t="str">
        <f t="shared" si="650"/>
        <v>0</v>
      </c>
      <c r="X328" s="11" t="str">
        <f t="shared" si="650"/>
        <v>0</v>
      </c>
      <c r="Y328" s="11" t="str">
        <f t="shared" si="650"/>
        <v>0</v>
      </c>
      <c r="Z328" s="11" t="str">
        <f t="shared" si="650"/>
        <v>0</v>
      </c>
      <c r="AA328" s="11" t="str">
        <f t="shared" si="650"/>
        <v>0</v>
      </c>
      <c r="AB328" s="11" t="str">
        <f t="shared" si="650"/>
        <v>0</v>
      </c>
      <c r="AC328" s="11" t="str">
        <f t="shared" si="650"/>
        <v>0</v>
      </c>
      <c r="AD328" s="11" t="str">
        <f t="shared" si="650"/>
        <v>0</v>
      </c>
      <c r="AE328" s="11" t="str">
        <f t="shared" si="650"/>
        <v>0</v>
      </c>
      <c r="AF328" s="11" t="str">
        <f t="shared" si="650"/>
        <v>0</v>
      </c>
      <c r="AG328" s="11" t="str">
        <f t="shared" si="650"/>
        <v>0</v>
      </c>
      <c r="AH328" s="11" t="str">
        <f t="shared" si="650"/>
        <v>0</v>
      </c>
      <c r="AI328" s="11" t="str">
        <f t="shared" si="650"/>
        <v>0</v>
      </c>
      <c r="AJ328" s="11" t="str">
        <f t="shared" si="650"/>
        <v>0</v>
      </c>
      <c r="AK328" s="11" t="str">
        <f t="shared" si="650"/>
        <v>0</v>
      </c>
      <c r="AL328" s="11" t="str">
        <f t="shared" si="650"/>
        <v>0</v>
      </c>
      <c r="AM328" s="11" t="str">
        <f t="shared" si="650"/>
        <v>0</v>
      </c>
      <c r="AN328" s="11" t="str">
        <f t="shared" si="650"/>
        <v>0</v>
      </c>
      <c r="AO328" s="11" t="str">
        <f t="shared" si="650"/>
        <v>0</v>
      </c>
      <c r="AP328" s="11" t="str">
        <f t="shared" si="650"/>
        <v>0</v>
      </c>
      <c r="AQ328" s="11" t="str">
        <f t="shared" si="650"/>
        <v>0</v>
      </c>
      <c r="AR328" s="11" t="str">
        <f t="shared" si="650"/>
        <v>0</v>
      </c>
      <c r="AS328" s="11" t="str">
        <f t="shared" si="650"/>
        <v>0</v>
      </c>
      <c r="AT328" s="11" t="str">
        <f t="shared" si="650"/>
        <v>0</v>
      </c>
      <c r="AU328" s="11" t="str">
        <f t="shared" si="650"/>
        <v>0</v>
      </c>
      <c r="AV328" s="11" t="str">
        <f t="shared" si="650"/>
        <v>0</v>
      </c>
      <c r="AW328" s="11" t="str">
        <f t="shared" si="650"/>
        <v>0</v>
      </c>
      <c r="AX328" s="11" t="str">
        <f t="shared" si="650"/>
        <v>0</v>
      </c>
      <c r="AY328" s="11" t="str">
        <f t="shared" si="650"/>
        <v>0</v>
      </c>
      <c r="AZ328" s="11" t="str">
        <f t="shared" si="650"/>
        <v>0</v>
      </c>
      <c r="BA328" s="11" t="str">
        <f t="shared" si="650"/>
        <v>0</v>
      </c>
      <c r="BB328" s="11" t="str">
        <f t="shared" si="650"/>
        <v/>
      </c>
      <c r="BC328" s="11" t="str">
        <f t="shared" si="650"/>
        <v/>
      </c>
      <c r="BD328" s="11" t="str">
        <f t="shared" si="650"/>
        <v/>
      </c>
      <c r="BE328" s="11" t="str">
        <f t="shared" si="650"/>
        <v/>
      </c>
      <c r="BF328" s="11" t="str">
        <f t="shared" si="650"/>
        <v/>
      </c>
      <c r="BG328" s="11" t="str">
        <f t="shared" si="650"/>
        <v/>
      </c>
      <c r="BH328" s="11" t="str">
        <f t="shared" si="650"/>
        <v/>
      </c>
      <c r="BI328" s="11" t="str">
        <f t="shared" si="650"/>
        <v/>
      </c>
      <c r="BJ328" s="11" t="str">
        <f t="shared" si="650"/>
        <v/>
      </c>
      <c r="BK328" s="11" t="str">
        <f t="shared" si="650"/>
        <v/>
      </c>
      <c r="BL328" s="11" t="str">
        <f t="shared" si="540"/>
        <v/>
      </c>
      <c r="BM328" s="11" t="str">
        <f t="shared" si="541"/>
        <v/>
      </c>
      <c r="BN328" s="11">
        <f t="shared" si="542"/>
        <v>0</v>
      </c>
      <c r="BO328" s="11" t="b">
        <f t="shared" si="537"/>
        <v>0</v>
      </c>
      <c r="BP328" t="b">
        <f>AND(COUNTIF(ranges!B$2:B$4,'Sample Manifest - ALL TYPES'!G319)=0,NOT(ISBLANK('Sample Manifest - ALL TYPES'!G319)))</f>
        <v>0</v>
      </c>
      <c r="CB328" s="11" t="b">
        <f t="shared" si="543"/>
        <v>0</v>
      </c>
      <c r="CD328" s="54" t="b">
        <f>IF(OR('Sample Manifest - ALL TYPES'!AB319="Custom indexes",'Sample Manifest - ALL TYPES'!AB319="Non-listed commercial indexes"),TRUE,FALSE)</f>
        <v>0</v>
      </c>
      <c r="CE328" s="54"/>
      <c r="CG328" s="62">
        <f>'Sample Manifest - ALL TYPES'!Q319</f>
        <v>0</v>
      </c>
      <c r="CH328" s="61" t="str">
        <f t="shared" ref="CH328:CK328" si="651">SUBSTITUTE(CG328,CH$17,"")</f>
        <v>0</v>
      </c>
      <c r="CI328" s="61" t="str">
        <f t="shared" si="651"/>
        <v>0</v>
      </c>
      <c r="CJ328" s="61" t="str">
        <f t="shared" si="651"/>
        <v>0</v>
      </c>
      <c r="CK328" s="61" t="str">
        <f t="shared" si="651"/>
        <v>0</v>
      </c>
      <c r="CL328" s="61">
        <f t="shared" si="545"/>
        <v>1</v>
      </c>
      <c r="CM328" s="61" t="b">
        <f>AND(NOT(ISBLANK('Sample Manifest - ALL TYPES'!Q319)),NOT(CL328=0))</f>
        <v>0</v>
      </c>
      <c r="CR328" s="11" t="b">
        <f>AND('Sample Manifest - ALL TYPES'!B319="Illumina Library Pool",ISBLANK('Sample Manifest - ALL TYPES'!Z319))</f>
        <v>0</v>
      </c>
    </row>
    <row r="329" spans="1:96" s="11" customFormat="1" x14ac:dyDescent="0.2">
      <c r="A329" s="11">
        <f>'Sample Manifest - ALL TYPES'!C320</f>
        <v>0</v>
      </c>
      <c r="B329" s="11" t="str">
        <f t="shared" ref="B329:BK329" si="652">SUBSTITUTE(A329,B$17,"")</f>
        <v>0</v>
      </c>
      <c r="C329" s="11" t="str">
        <f t="shared" si="652"/>
        <v>0</v>
      </c>
      <c r="D329" s="11" t="str">
        <f t="shared" si="652"/>
        <v>0</v>
      </c>
      <c r="E329" s="11" t="str">
        <f t="shared" si="652"/>
        <v>0</v>
      </c>
      <c r="F329" s="11" t="str">
        <f t="shared" si="652"/>
        <v>0</v>
      </c>
      <c r="G329" s="11" t="str">
        <f t="shared" si="652"/>
        <v>0</v>
      </c>
      <c r="H329" s="11" t="str">
        <f t="shared" si="652"/>
        <v>0</v>
      </c>
      <c r="I329" s="11" t="str">
        <f t="shared" si="652"/>
        <v>0</v>
      </c>
      <c r="J329" s="11" t="str">
        <f t="shared" si="652"/>
        <v>0</v>
      </c>
      <c r="K329" s="11" t="str">
        <f t="shared" si="652"/>
        <v>0</v>
      </c>
      <c r="L329" s="11" t="str">
        <f t="shared" si="652"/>
        <v>0</v>
      </c>
      <c r="M329" s="11" t="str">
        <f t="shared" si="652"/>
        <v>0</v>
      </c>
      <c r="N329" s="11" t="str">
        <f t="shared" si="652"/>
        <v>0</v>
      </c>
      <c r="O329" s="11" t="str">
        <f t="shared" si="652"/>
        <v>0</v>
      </c>
      <c r="P329" s="11" t="str">
        <f t="shared" si="652"/>
        <v>0</v>
      </c>
      <c r="Q329" s="11" t="str">
        <f t="shared" si="652"/>
        <v>0</v>
      </c>
      <c r="R329" s="11" t="str">
        <f t="shared" si="652"/>
        <v>0</v>
      </c>
      <c r="S329" s="11" t="str">
        <f t="shared" si="652"/>
        <v>0</v>
      </c>
      <c r="T329" s="11" t="str">
        <f t="shared" si="652"/>
        <v>0</v>
      </c>
      <c r="U329" s="11" t="str">
        <f t="shared" si="652"/>
        <v>0</v>
      </c>
      <c r="V329" s="11" t="str">
        <f t="shared" si="652"/>
        <v>0</v>
      </c>
      <c r="W329" s="11" t="str">
        <f t="shared" si="652"/>
        <v>0</v>
      </c>
      <c r="X329" s="11" t="str">
        <f t="shared" si="652"/>
        <v>0</v>
      </c>
      <c r="Y329" s="11" t="str">
        <f t="shared" si="652"/>
        <v>0</v>
      </c>
      <c r="Z329" s="11" t="str">
        <f t="shared" si="652"/>
        <v>0</v>
      </c>
      <c r="AA329" s="11" t="str">
        <f t="shared" si="652"/>
        <v>0</v>
      </c>
      <c r="AB329" s="11" t="str">
        <f t="shared" si="652"/>
        <v>0</v>
      </c>
      <c r="AC329" s="11" t="str">
        <f t="shared" si="652"/>
        <v>0</v>
      </c>
      <c r="AD329" s="11" t="str">
        <f t="shared" si="652"/>
        <v>0</v>
      </c>
      <c r="AE329" s="11" t="str">
        <f t="shared" si="652"/>
        <v>0</v>
      </c>
      <c r="AF329" s="11" t="str">
        <f t="shared" si="652"/>
        <v>0</v>
      </c>
      <c r="AG329" s="11" t="str">
        <f t="shared" si="652"/>
        <v>0</v>
      </c>
      <c r="AH329" s="11" t="str">
        <f t="shared" si="652"/>
        <v>0</v>
      </c>
      <c r="AI329" s="11" t="str">
        <f t="shared" si="652"/>
        <v>0</v>
      </c>
      <c r="AJ329" s="11" t="str">
        <f t="shared" si="652"/>
        <v>0</v>
      </c>
      <c r="AK329" s="11" t="str">
        <f t="shared" si="652"/>
        <v>0</v>
      </c>
      <c r="AL329" s="11" t="str">
        <f t="shared" si="652"/>
        <v>0</v>
      </c>
      <c r="AM329" s="11" t="str">
        <f t="shared" si="652"/>
        <v>0</v>
      </c>
      <c r="AN329" s="11" t="str">
        <f t="shared" si="652"/>
        <v>0</v>
      </c>
      <c r="AO329" s="11" t="str">
        <f t="shared" si="652"/>
        <v>0</v>
      </c>
      <c r="AP329" s="11" t="str">
        <f t="shared" si="652"/>
        <v>0</v>
      </c>
      <c r="AQ329" s="11" t="str">
        <f t="shared" si="652"/>
        <v>0</v>
      </c>
      <c r="AR329" s="11" t="str">
        <f t="shared" si="652"/>
        <v>0</v>
      </c>
      <c r="AS329" s="11" t="str">
        <f t="shared" si="652"/>
        <v>0</v>
      </c>
      <c r="AT329" s="11" t="str">
        <f t="shared" si="652"/>
        <v>0</v>
      </c>
      <c r="AU329" s="11" t="str">
        <f t="shared" si="652"/>
        <v>0</v>
      </c>
      <c r="AV329" s="11" t="str">
        <f t="shared" si="652"/>
        <v>0</v>
      </c>
      <c r="AW329" s="11" t="str">
        <f t="shared" si="652"/>
        <v>0</v>
      </c>
      <c r="AX329" s="11" t="str">
        <f t="shared" si="652"/>
        <v>0</v>
      </c>
      <c r="AY329" s="11" t="str">
        <f t="shared" si="652"/>
        <v>0</v>
      </c>
      <c r="AZ329" s="11" t="str">
        <f t="shared" si="652"/>
        <v>0</v>
      </c>
      <c r="BA329" s="11" t="str">
        <f t="shared" si="652"/>
        <v>0</v>
      </c>
      <c r="BB329" s="11" t="str">
        <f t="shared" si="652"/>
        <v/>
      </c>
      <c r="BC329" s="11" t="str">
        <f t="shared" si="652"/>
        <v/>
      </c>
      <c r="BD329" s="11" t="str">
        <f t="shared" si="652"/>
        <v/>
      </c>
      <c r="BE329" s="11" t="str">
        <f t="shared" si="652"/>
        <v/>
      </c>
      <c r="BF329" s="11" t="str">
        <f t="shared" si="652"/>
        <v/>
      </c>
      <c r="BG329" s="11" t="str">
        <f t="shared" si="652"/>
        <v/>
      </c>
      <c r="BH329" s="11" t="str">
        <f t="shared" si="652"/>
        <v/>
      </c>
      <c r="BI329" s="11" t="str">
        <f t="shared" si="652"/>
        <v/>
      </c>
      <c r="BJ329" s="11" t="str">
        <f t="shared" si="652"/>
        <v/>
      </c>
      <c r="BK329" s="11" t="str">
        <f t="shared" si="652"/>
        <v/>
      </c>
      <c r="BL329" s="11" t="str">
        <f t="shared" si="540"/>
        <v/>
      </c>
      <c r="BM329" s="11" t="str">
        <f t="shared" si="541"/>
        <v/>
      </c>
      <c r="BN329" s="11">
        <f t="shared" si="542"/>
        <v>0</v>
      </c>
      <c r="BO329" s="11" t="b">
        <f t="shared" si="537"/>
        <v>0</v>
      </c>
      <c r="BP329" t="b">
        <f>AND(COUNTIF(ranges!B$2:B$4,'Sample Manifest - ALL TYPES'!G320)=0,NOT(ISBLANK('Sample Manifest - ALL TYPES'!G320)))</f>
        <v>0</v>
      </c>
      <c r="CB329" s="11" t="b">
        <f t="shared" si="543"/>
        <v>0</v>
      </c>
      <c r="CD329" s="54" t="b">
        <f>IF(OR('Sample Manifest - ALL TYPES'!AB320="Custom indexes",'Sample Manifest - ALL TYPES'!AB320="Non-listed commercial indexes"),TRUE,FALSE)</f>
        <v>0</v>
      </c>
      <c r="CE329" s="54"/>
      <c r="CG329" s="62">
        <f>'Sample Manifest - ALL TYPES'!Q320</f>
        <v>0</v>
      </c>
      <c r="CH329" s="61" t="str">
        <f t="shared" ref="CH329:CK329" si="653">SUBSTITUTE(CG329,CH$17,"")</f>
        <v>0</v>
      </c>
      <c r="CI329" s="61" t="str">
        <f t="shared" si="653"/>
        <v>0</v>
      </c>
      <c r="CJ329" s="61" t="str">
        <f t="shared" si="653"/>
        <v>0</v>
      </c>
      <c r="CK329" s="61" t="str">
        <f t="shared" si="653"/>
        <v>0</v>
      </c>
      <c r="CL329" s="61">
        <f t="shared" si="545"/>
        <v>1</v>
      </c>
      <c r="CM329" s="61" t="b">
        <f>AND(NOT(ISBLANK('Sample Manifest - ALL TYPES'!Q320)),NOT(CL329=0))</f>
        <v>0</v>
      </c>
      <c r="CR329" s="11" t="b">
        <f>AND('Sample Manifest - ALL TYPES'!B320="Illumina Library Pool",ISBLANK('Sample Manifest - ALL TYPES'!Z320))</f>
        <v>0</v>
      </c>
    </row>
    <row r="330" spans="1:96" s="11" customFormat="1" x14ac:dyDescent="0.2">
      <c r="A330" s="11">
        <f>'Sample Manifest - ALL TYPES'!C321</f>
        <v>0</v>
      </c>
      <c r="B330" s="11" t="str">
        <f t="shared" ref="B330:BK330" si="654">SUBSTITUTE(A330,B$17,"")</f>
        <v>0</v>
      </c>
      <c r="C330" s="11" t="str">
        <f t="shared" si="654"/>
        <v>0</v>
      </c>
      <c r="D330" s="11" t="str">
        <f t="shared" si="654"/>
        <v>0</v>
      </c>
      <c r="E330" s="11" t="str">
        <f t="shared" si="654"/>
        <v>0</v>
      </c>
      <c r="F330" s="11" t="str">
        <f t="shared" si="654"/>
        <v>0</v>
      </c>
      <c r="G330" s="11" t="str">
        <f t="shared" si="654"/>
        <v>0</v>
      </c>
      <c r="H330" s="11" t="str">
        <f t="shared" si="654"/>
        <v>0</v>
      </c>
      <c r="I330" s="11" t="str">
        <f t="shared" si="654"/>
        <v>0</v>
      </c>
      <c r="J330" s="11" t="str">
        <f t="shared" si="654"/>
        <v>0</v>
      </c>
      <c r="K330" s="11" t="str">
        <f t="shared" si="654"/>
        <v>0</v>
      </c>
      <c r="L330" s="11" t="str">
        <f t="shared" si="654"/>
        <v>0</v>
      </c>
      <c r="M330" s="11" t="str">
        <f t="shared" si="654"/>
        <v>0</v>
      </c>
      <c r="N330" s="11" t="str">
        <f t="shared" si="654"/>
        <v>0</v>
      </c>
      <c r="O330" s="11" t="str">
        <f t="shared" si="654"/>
        <v>0</v>
      </c>
      <c r="P330" s="11" t="str">
        <f t="shared" si="654"/>
        <v>0</v>
      </c>
      <c r="Q330" s="11" t="str">
        <f t="shared" si="654"/>
        <v>0</v>
      </c>
      <c r="R330" s="11" t="str">
        <f t="shared" si="654"/>
        <v>0</v>
      </c>
      <c r="S330" s="11" t="str">
        <f t="shared" si="654"/>
        <v>0</v>
      </c>
      <c r="T330" s="11" t="str">
        <f t="shared" si="654"/>
        <v>0</v>
      </c>
      <c r="U330" s="11" t="str">
        <f t="shared" si="654"/>
        <v>0</v>
      </c>
      <c r="V330" s="11" t="str">
        <f t="shared" si="654"/>
        <v>0</v>
      </c>
      <c r="W330" s="11" t="str">
        <f t="shared" si="654"/>
        <v>0</v>
      </c>
      <c r="X330" s="11" t="str">
        <f t="shared" si="654"/>
        <v>0</v>
      </c>
      <c r="Y330" s="11" t="str">
        <f t="shared" si="654"/>
        <v>0</v>
      </c>
      <c r="Z330" s="11" t="str">
        <f t="shared" si="654"/>
        <v>0</v>
      </c>
      <c r="AA330" s="11" t="str">
        <f t="shared" si="654"/>
        <v>0</v>
      </c>
      <c r="AB330" s="11" t="str">
        <f t="shared" si="654"/>
        <v>0</v>
      </c>
      <c r="AC330" s="11" t="str">
        <f t="shared" si="654"/>
        <v>0</v>
      </c>
      <c r="AD330" s="11" t="str">
        <f t="shared" si="654"/>
        <v>0</v>
      </c>
      <c r="AE330" s="11" t="str">
        <f t="shared" si="654"/>
        <v>0</v>
      </c>
      <c r="AF330" s="11" t="str">
        <f t="shared" si="654"/>
        <v>0</v>
      </c>
      <c r="AG330" s="11" t="str">
        <f t="shared" si="654"/>
        <v>0</v>
      </c>
      <c r="AH330" s="11" t="str">
        <f t="shared" si="654"/>
        <v>0</v>
      </c>
      <c r="AI330" s="11" t="str">
        <f t="shared" si="654"/>
        <v>0</v>
      </c>
      <c r="AJ330" s="11" t="str">
        <f t="shared" si="654"/>
        <v>0</v>
      </c>
      <c r="AK330" s="11" t="str">
        <f t="shared" si="654"/>
        <v>0</v>
      </c>
      <c r="AL330" s="11" t="str">
        <f t="shared" si="654"/>
        <v>0</v>
      </c>
      <c r="AM330" s="11" t="str">
        <f t="shared" si="654"/>
        <v>0</v>
      </c>
      <c r="AN330" s="11" t="str">
        <f t="shared" si="654"/>
        <v>0</v>
      </c>
      <c r="AO330" s="11" t="str">
        <f t="shared" si="654"/>
        <v>0</v>
      </c>
      <c r="AP330" s="11" t="str">
        <f t="shared" si="654"/>
        <v>0</v>
      </c>
      <c r="AQ330" s="11" t="str">
        <f t="shared" si="654"/>
        <v>0</v>
      </c>
      <c r="AR330" s="11" t="str">
        <f t="shared" si="654"/>
        <v>0</v>
      </c>
      <c r="AS330" s="11" t="str">
        <f t="shared" si="654"/>
        <v>0</v>
      </c>
      <c r="AT330" s="11" t="str">
        <f t="shared" si="654"/>
        <v>0</v>
      </c>
      <c r="AU330" s="11" t="str">
        <f t="shared" si="654"/>
        <v>0</v>
      </c>
      <c r="AV330" s="11" t="str">
        <f t="shared" si="654"/>
        <v>0</v>
      </c>
      <c r="AW330" s="11" t="str">
        <f t="shared" si="654"/>
        <v>0</v>
      </c>
      <c r="AX330" s="11" t="str">
        <f t="shared" si="654"/>
        <v>0</v>
      </c>
      <c r="AY330" s="11" t="str">
        <f t="shared" si="654"/>
        <v>0</v>
      </c>
      <c r="AZ330" s="11" t="str">
        <f t="shared" si="654"/>
        <v>0</v>
      </c>
      <c r="BA330" s="11" t="str">
        <f t="shared" si="654"/>
        <v>0</v>
      </c>
      <c r="BB330" s="11" t="str">
        <f t="shared" si="654"/>
        <v/>
      </c>
      <c r="BC330" s="11" t="str">
        <f t="shared" si="654"/>
        <v/>
      </c>
      <c r="BD330" s="11" t="str">
        <f t="shared" si="654"/>
        <v/>
      </c>
      <c r="BE330" s="11" t="str">
        <f t="shared" si="654"/>
        <v/>
      </c>
      <c r="BF330" s="11" t="str">
        <f t="shared" si="654"/>
        <v/>
      </c>
      <c r="BG330" s="11" t="str">
        <f t="shared" si="654"/>
        <v/>
      </c>
      <c r="BH330" s="11" t="str">
        <f t="shared" si="654"/>
        <v/>
      </c>
      <c r="BI330" s="11" t="str">
        <f t="shared" si="654"/>
        <v/>
      </c>
      <c r="BJ330" s="11" t="str">
        <f t="shared" si="654"/>
        <v/>
      </c>
      <c r="BK330" s="11" t="str">
        <f t="shared" si="654"/>
        <v/>
      </c>
      <c r="BL330" s="11" t="str">
        <f t="shared" si="540"/>
        <v/>
      </c>
      <c r="BM330" s="11" t="str">
        <f t="shared" si="541"/>
        <v/>
      </c>
      <c r="BN330" s="11">
        <f t="shared" si="542"/>
        <v>0</v>
      </c>
      <c r="BO330" s="11" t="b">
        <f t="shared" si="537"/>
        <v>0</v>
      </c>
      <c r="BP330" t="b">
        <f>AND(COUNTIF(ranges!B$2:B$4,'Sample Manifest - ALL TYPES'!G321)=0,NOT(ISBLANK('Sample Manifest - ALL TYPES'!G321)))</f>
        <v>0</v>
      </c>
      <c r="CB330" s="11" t="b">
        <f t="shared" si="543"/>
        <v>0</v>
      </c>
      <c r="CD330" s="54" t="b">
        <f>IF(OR('Sample Manifest - ALL TYPES'!AB321="Custom indexes",'Sample Manifest - ALL TYPES'!AB321="Non-listed commercial indexes"),TRUE,FALSE)</f>
        <v>0</v>
      </c>
      <c r="CE330" s="54"/>
      <c r="CG330" s="62">
        <f>'Sample Manifest - ALL TYPES'!Q321</f>
        <v>0</v>
      </c>
      <c r="CH330" s="61" t="str">
        <f t="shared" ref="CH330:CK330" si="655">SUBSTITUTE(CG330,CH$17,"")</f>
        <v>0</v>
      </c>
      <c r="CI330" s="61" t="str">
        <f t="shared" si="655"/>
        <v>0</v>
      </c>
      <c r="CJ330" s="61" t="str">
        <f t="shared" si="655"/>
        <v>0</v>
      </c>
      <c r="CK330" s="61" t="str">
        <f t="shared" si="655"/>
        <v>0</v>
      </c>
      <c r="CL330" s="61">
        <f t="shared" si="545"/>
        <v>1</v>
      </c>
      <c r="CM330" s="61" t="b">
        <f>AND(NOT(ISBLANK('Sample Manifest - ALL TYPES'!Q321)),NOT(CL330=0))</f>
        <v>0</v>
      </c>
      <c r="CR330" s="11" t="b">
        <f>AND('Sample Manifest - ALL TYPES'!B321="Illumina Library Pool",ISBLANK('Sample Manifest - ALL TYPES'!Z321))</f>
        <v>0</v>
      </c>
    </row>
    <row r="331" spans="1:96" s="11" customFormat="1" x14ac:dyDescent="0.2">
      <c r="A331" s="11">
        <f>'Sample Manifest - ALL TYPES'!C322</f>
        <v>0</v>
      </c>
      <c r="B331" s="11" t="str">
        <f t="shared" ref="B331:BK331" si="656">SUBSTITUTE(A331,B$17,"")</f>
        <v>0</v>
      </c>
      <c r="C331" s="11" t="str">
        <f t="shared" si="656"/>
        <v>0</v>
      </c>
      <c r="D331" s="11" t="str">
        <f t="shared" si="656"/>
        <v>0</v>
      </c>
      <c r="E331" s="11" t="str">
        <f t="shared" si="656"/>
        <v>0</v>
      </c>
      <c r="F331" s="11" t="str">
        <f t="shared" si="656"/>
        <v>0</v>
      </c>
      <c r="G331" s="11" t="str">
        <f t="shared" si="656"/>
        <v>0</v>
      </c>
      <c r="H331" s="11" t="str">
        <f t="shared" si="656"/>
        <v>0</v>
      </c>
      <c r="I331" s="11" t="str">
        <f t="shared" si="656"/>
        <v>0</v>
      </c>
      <c r="J331" s="11" t="str">
        <f t="shared" si="656"/>
        <v>0</v>
      </c>
      <c r="K331" s="11" t="str">
        <f t="shared" si="656"/>
        <v>0</v>
      </c>
      <c r="L331" s="11" t="str">
        <f t="shared" si="656"/>
        <v>0</v>
      </c>
      <c r="M331" s="11" t="str">
        <f t="shared" si="656"/>
        <v>0</v>
      </c>
      <c r="N331" s="11" t="str">
        <f t="shared" si="656"/>
        <v>0</v>
      </c>
      <c r="O331" s="11" t="str">
        <f t="shared" si="656"/>
        <v>0</v>
      </c>
      <c r="P331" s="11" t="str">
        <f t="shared" si="656"/>
        <v>0</v>
      </c>
      <c r="Q331" s="11" t="str">
        <f t="shared" si="656"/>
        <v>0</v>
      </c>
      <c r="R331" s="11" t="str">
        <f t="shared" si="656"/>
        <v>0</v>
      </c>
      <c r="S331" s="11" t="str">
        <f t="shared" si="656"/>
        <v>0</v>
      </c>
      <c r="T331" s="11" t="str">
        <f t="shared" si="656"/>
        <v>0</v>
      </c>
      <c r="U331" s="11" t="str">
        <f t="shared" si="656"/>
        <v>0</v>
      </c>
      <c r="V331" s="11" t="str">
        <f t="shared" si="656"/>
        <v>0</v>
      </c>
      <c r="W331" s="11" t="str">
        <f t="shared" si="656"/>
        <v>0</v>
      </c>
      <c r="X331" s="11" t="str">
        <f t="shared" si="656"/>
        <v>0</v>
      </c>
      <c r="Y331" s="11" t="str">
        <f t="shared" si="656"/>
        <v>0</v>
      </c>
      <c r="Z331" s="11" t="str">
        <f t="shared" si="656"/>
        <v>0</v>
      </c>
      <c r="AA331" s="11" t="str">
        <f t="shared" si="656"/>
        <v>0</v>
      </c>
      <c r="AB331" s="11" t="str">
        <f t="shared" si="656"/>
        <v>0</v>
      </c>
      <c r="AC331" s="11" t="str">
        <f t="shared" si="656"/>
        <v>0</v>
      </c>
      <c r="AD331" s="11" t="str">
        <f t="shared" si="656"/>
        <v>0</v>
      </c>
      <c r="AE331" s="11" t="str">
        <f t="shared" si="656"/>
        <v>0</v>
      </c>
      <c r="AF331" s="11" t="str">
        <f t="shared" si="656"/>
        <v>0</v>
      </c>
      <c r="AG331" s="11" t="str">
        <f t="shared" si="656"/>
        <v>0</v>
      </c>
      <c r="AH331" s="11" t="str">
        <f t="shared" si="656"/>
        <v>0</v>
      </c>
      <c r="AI331" s="11" t="str">
        <f t="shared" si="656"/>
        <v>0</v>
      </c>
      <c r="AJ331" s="11" t="str">
        <f t="shared" si="656"/>
        <v>0</v>
      </c>
      <c r="AK331" s="11" t="str">
        <f t="shared" si="656"/>
        <v>0</v>
      </c>
      <c r="AL331" s="11" t="str">
        <f t="shared" si="656"/>
        <v>0</v>
      </c>
      <c r="AM331" s="11" t="str">
        <f t="shared" si="656"/>
        <v>0</v>
      </c>
      <c r="AN331" s="11" t="str">
        <f t="shared" si="656"/>
        <v>0</v>
      </c>
      <c r="AO331" s="11" t="str">
        <f t="shared" si="656"/>
        <v>0</v>
      </c>
      <c r="AP331" s="11" t="str">
        <f t="shared" si="656"/>
        <v>0</v>
      </c>
      <c r="AQ331" s="11" t="str">
        <f t="shared" si="656"/>
        <v>0</v>
      </c>
      <c r="AR331" s="11" t="str">
        <f t="shared" si="656"/>
        <v>0</v>
      </c>
      <c r="AS331" s="11" t="str">
        <f t="shared" si="656"/>
        <v>0</v>
      </c>
      <c r="AT331" s="11" t="str">
        <f t="shared" si="656"/>
        <v>0</v>
      </c>
      <c r="AU331" s="11" t="str">
        <f t="shared" si="656"/>
        <v>0</v>
      </c>
      <c r="AV331" s="11" t="str">
        <f t="shared" si="656"/>
        <v>0</v>
      </c>
      <c r="AW331" s="11" t="str">
        <f t="shared" si="656"/>
        <v>0</v>
      </c>
      <c r="AX331" s="11" t="str">
        <f t="shared" si="656"/>
        <v>0</v>
      </c>
      <c r="AY331" s="11" t="str">
        <f t="shared" si="656"/>
        <v>0</v>
      </c>
      <c r="AZ331" s="11" t="str">
        <f t="shared" si="656"/>
        <v>0</v>
      </c>
      <c r="BA331" s="11" t="str">
        <f t="shared" si="656"/>
        <v>0</v>
      </c>
      <c r="BB331" s="11" t="str">
        <f t="shared" si="656"/>
        <v/>
      </c>
      <c r="BC331" s="11" t="str">
        <f t="shared" si="656"/>
        <v/>
      </c>
      <c r="BD331" s="11" t="str">
        <f t="shared" si="656"/>
        <v/>
      </c>
      <c r="BE331" s="11" t="str">
        <f t="shared" si="656"/>
        <v/>
      </c>
      <c r="BF331" s="11" t="str">
        <f t="shared" si="656"/>
        <v/>
      </c>
      <c r="BG331" s="11" t="str">
        <f t="shared" si="656"/>
        <v/>
      </c>
      <c r="BH331" s="11" t="str">
        <f t="shared" si="656"/>
        <v/>
      </c>
      <c r="BI331" s="11" t="str">
        <f t="shared" si="656"/>
        <v/>
      </c>
      <c r="BJ331" s="11" t="str">
        <f t="shared" si="656"/>
        <v/>
      </c>
      <c r="BK331" s="11" t="str">
        <f t="shared" si="656"/>
        <v/>
      </c>
      <c r="BL331" s="11" t="str">
        <f t="shared" si="540"/>
        <v/>
      </c>
      <c r="BM331" s="11" t="str">
        <f t="shared" si="541"/>
        <v/>
      </c>
      <c r="BN331" s="11">
        <f t="shared" si="542"/>
        <v>0</v>
      </c>
      <c r="BO331" s="11" t="b">
        <f t="shared" si="537"/>
        <v>0</v>
      </c>
      <c r="BP331" t="b">
        <f>AND(COUNTIF(ranges!B$2:B$4,'Sample Manifest - ALL TYPES'!G322)=0,NOT(ISBLANK('Sample Manifest - ALL TYPES'!G322)))</f>
        <v>0</v>
      </c>
      <c r="CB331" s="11" t="b">
        <f t="shared" si="543"/>
        <v>0</v>
      </c>
      <c r="CD331" s="54" t="b">
        <f>IF(OR('Sample Manifest - ALL TYPES'!AB322="Custom indexes",'Sample Manifest - ALL TYPES'!AB322="Non-listed commercial indexes"),TRUE,FALSE)</f>
        <v>0</v>
      </c>
      <c r="CE331" s="54"/>
      <c r="CG331" s="62">
        <f>'Sample Manifest - ALL TYPES'!Q322</f>
        <v>0</v>
      </c>
      <c r="CH331" s="61" t="str">
        <f t="shared" ref="CH331:CK331" si="657">SUBSTITUTE(CG331,CH$17,"")</f>
        <v>0</v>
      </c>
      <c r="CI331" s="61" t="str">
        <f t="shared" si="657"/>
        <v>0</v>
      </c>
      <c r="CJ331" s="61" t="str">
        <f t="shared" si="657"/>
        <v>0</v>
      </c>
      <c r="CK331" s="61" t="str">
        <f t="shared" si="657"/>
        <v>0</v>
      </c>
      <c r="CL331" s="61">
        <f t="shared" si="545"/>
        <v>1</v>
      </c>
      <c r="CM331" s="61" t="b">
        <f>AND(NOT(ISBLANK('Sample Manifest - ALL TYPES'!Q322)),NOT(CL331=0))</f>
        <v>0</v>
      </c>
      <c r="CR331" s="11" t="b">
        <f>AND('Sample Manifest - ALL TYPES'!B322="Illumina Library Pool",ISBLANK('Sample Manifest - ALL TYPES'!Z322))</f>
        <v>0</v>
      </c>
    </row>
    <row r="332" spans="1:96" s="11" customFormat="1" x14ac:dyDescent="0.2">
      <c r="A332" s="11">
        <f>'Sample Manifest - ALL TYPES'!C323</f>
        <v>0</v>
      </c>
      <c r="B332" s="11" t="str">
        <f t="shared" ref="B332:BK332" si="658">SUBSTITUTE(A332,B$17,"")</f>
        <v>0</v>
      </c>
      <c r="C332" s="11" t="str">
        <f t="shared" si="658"/>
        <v>0</v>
      </c>
      <c r="D332" s="11" t="str">
        <f t="shared" si="658"/>
        <v>0</v>
      </c>
      <c r="E332" s="11" t="str">
        <f t="shared" si="658"/>
        <v>0</v>
      </c>
      <c r="F332" s="11" t="str">
        <f t="shared" si="658"/>
        <v>0</v>
      </c>
      <c r="G332" s="11" t="str">
        <f t="shared" si="658"/>
        <v>0</v>
      </c>
      <c r="H332" s="11" t="str">
        <f t="shared" si="658"/>
        <v>0</v>
      </c>
      <c r="I332" s="11" t="str">
        <f t="shared" si="658"/>
        <v>0</v>
      </c>
      <c r="J332" s="11" t="str">
        <f t="shared" si="658"/>
        <v>0</v>
      </c>
      <c r="K332" s="11" t="str">
        <f t="shared" si="658"/>
        <v>0</v>
      </c>
      <c r="L332" s="11" t="str">
        <f t="shared" si="658"/>
        <v>0</v>
      </c>
      <c r="M332" s="11" t="str">
        <f t="shared" si="658"/>
        <v>0</v>
      </c>
      <c r="N332" s="11" t="str">
        <f t="shared" si="658"/>
        <v>0</v>
      </c>
      <c r="O332" s="11" t="str">
        <f t="shared" si="658"/>
        <v>0</v>
      </c>
      <c r="P332" s="11" t="str">
        <f t="shared" si="658"/>
        <v>0</v>
      </c>
      <c r="Q332" s="11" t="str">
        <f t="shared" si="658"/>
        <v>0</v>
      </c>
      <c r="R332" s="11" t="str">
        <f t="shared" si="658"/>
        <v>0</v>
      </c>
      <c r="S332" s="11" t="str">
        <f t="shared" si="658"/>
        <v>0</v>
      </c>
      <c r="T332" s="11" t="str">
        <f t="shared" si="658"/>
        <v>0</v>
      </c>
      <c r="U332" s="11" t="str">
        <f t="shared" si="658"/>
        <v>0</v>
      </c>
      <c r="V332" s="11" t="str">
        <f t="shared" si="658"/>
        <v>0</v>
      </c>
      <c r="W332" s="11" t="str">
        <f t="shared" si="658"/>
        <v>0</v>
      </c>
      <c r="X332" s="11" t="str">
        <f t="shared" si="658"/>
        <v>0</v>
      </c>
      <c r="Y332" s="11" t="str">
        <f t="shared" si="658"/>
        <v>0</v>
      </c>
      <c r="Z332" s="11" t="str">
        <f t="shared" si="658"/>
        <v>0</v>
      </c>
      <c r="AA332" s="11" t="str">
        <f t="shared" si="658"/>
        <v>0</v>
      </c>
      <c r="AB332" s="11" t="str">
        <f t="shared" si="658"/>
        <v>0</v>
      </c>
      <c r="AC332" s="11" t="str">
        <f t="shared" si="658"/>
        <v>0</v>
      </c>
      <c r="AD332" s="11" t="str">
        <f t="shared" si="658"/>
        <v>0</v>
      </c>
      <c r="AE332" s="11" t="str">
        <f t="shared" si="658"/>
        <v>0</v>
      </c>
      <c r="AF332" s="11" t="str">
        <f t="shared" si="658"/>
        <v>0</v>
      </c>
      <c r="AG332" s="11" t="str">
        <f t="shared" si="658"/>
        <v>0</v>
      </c>
      <c r="AH332" s="11" t="str">
        <f t="shared" si="658"/>
        <v>0</v>
      </c>
      <c r="AI332" s="11" t="str">
        <f t="shared" si="658"/>
        <v>0</v>
      </c>
      <c r="AJ332" s="11" t="str">
        <f t="shared" si="658"/>
        <v>0</v>
      </c>
      <c r="AK332" s="11" t="str">
        <f t="shared" si="658"/>
        <v>0</v>
      </c>
      <c r="AL332" s="11" t="str">
        <f t="shared" si="658"/>
        <v>0</v>
      </c>
      <c r="AM332" s="11" t="str">
        <f t="shared" si="658"/>
        <v>0</v>
      </c>
      <c r="AN332" s="11" t="str">
        <f t="shared" si="658"/>
        <v>0</v>
      </c>
      <c r="AO332" s="11" t="str">
        <f t="shared" si="658"/>
        <v>0</v>
      </c>
      <c r="AP332" s="11" t="str">
        <f t="shared" si="658"/>
        <v>0</v>
      </c>
      <c r="AQ332" s="11" t="str">
        <f t="shared" si="658"/>
        <v>0</v>
      </c>
      <c r="AR332" s="11" t="str">
        <f t="shared" si="658"/>
        <v>0</v>
      </c>
      <c r="AS332" s="11" t="str">
        <f t="shared" si="658"/>
        <v>0</v>
      </c>
      <c r="AT332" s="11" t="str">
        <f t="shared" si="658"/>
        <v>0</v>
      </c>
      <c r="AU332" s="11" t="str">
        <f t="shared" si="658"/>
        <v>0</v>
      </c>
      <c r="AV332" s="11" t="str">
        <f t="shared" si="658"/>
        <v>0</v>
      </c>
      <c r="AW332" s="11" t="str">
        <f t="shared" si="658"/>
        <v>0</v>
      </c>
      <c r="AX332" s="11" t="str">
        <f t="shared" si="658"/>
        <v>0</v>
      </c>
      <c r="AY332" s="11" t="str">
        <f t="shared" si="658"/>
        <v>0</v>
      </c>
      <c r="AZ332" s="11" t="str">
        <f t="shared" si="658"/>
        <v>0</v>
      </c>
      <c r="BA332" s="11" t="str">
        <f t="shared" si="658"/>
        <v>0</v>
      </c>
      <c r="BB332" s="11" t="str">
        <f t="shared" si="658"/>
        <v/>
      </c>
      <c r="BC332" s="11" t="str">
        <f t="shared" si="658"/>
        <v/>
      </c>
      <c r="BD332" s="11" t="str">
        <f t="shared" si="658"/>
        <v/>
      </c>
      <c r="BE332" s="11" t="str">
        <f t="shared" si="658"/>
        <v/>
      </c>
      <c r="BF332" s="11" t="str">
        <f t="shared" si="658"/>
        <v/>
      </c>
      <c r="BG332" s="11" t="str">
        <f t="shared" si="658"/>
        <v/>
      </c>
      <c r="BH332" s="11" t="str">
        <f t="shared" si="658"/>
        <v/>
      </c>
      <c r="BI332" s="11" t="str">
        <f t="shared" si="658"/>
        <v/>
      </c>
      <c r="BJ332" s="11" t="str">
        <f t="shared" si="658"/>
        <v/>
      </c>
      <c r="BK332" s="11" t="str">
        <f t="shared" si="658"/>
        <v/>
      </c>
      <c r="BL332" s="11" t="str">
        <f t="shared" si="540"/>
        <v/>
      </c>
      <c r="BM332" s="11" t="str">
        <f t="shared" si="541"/>
        <v/>
      </c>
      <c r="BN332" s="11">
        <f t="shared" si="542"/>
        <v>0</v>
      </c>
      <c r="BO332" s="11" t="b">
        <f t="shared" si="537"/>
        <v>0</v>
      </c>
      <c r="BP332" t="b">
        <f>AND(COUNTIF(ranges!B$2:B$4,'Sample Manifest - ALL TYPES'!G323)=0,NOT(ISBLANK('Sample Manifest - ALL TYPES'!G323)))</f>
        <v>0</v>
      </c>
      <c r="CB332" s="11" t="b">
        <f t="shared" si="543"/>
        <v>0</v>
      </c>
      <c r="CD332" s="54" t="b">
        <f>IF(OR('Sample Manifest - ALL TYPES'!AB323="Custom indexes",'Sample Manifest - ALL TYPES'!AB323="Non-listed commercial indexes"),TRUE,FALSE)</f>
        <v>0</v>
      </c>
      <c r="CE332" s="54"/>
      <c r="CG332" s="62">
        <f>'Sample Manifest - ALL TYPES'!Q323</f>
        <v>0</v>
      </c>
      <c r="CH332" s="61" t="str">
        <f t="shared" ref="CH332:CK332" si="659">SUBSTITUTE(CG332,CH$17,"")</f>
        <v>0</v>
      </c>
      <c r="CI332" s="61" t="str">
        <f t="shared" si="659"/>
        <v>0</v>
      </c>
      <c r="CJ332" s="61" t="str">
        <f t="shared" si="659"/>
        <v>0</v>
      </c>
      <c r="CK332" s="61" t="str">
        <f t="shared" si="659"/>
        <v>0</v>
      </c>
      <c r="CL332" s="61">
        <f t="shared" si="545"/>
        <v>1</v>
      </c>
      <c r="CM332" s="61" t="b">
        <f>AND(NOT(ISBLANK('Sample Manifest - ALL TYPES'!Q323)),NOT(CL332=0))</f>
        <v>0</v>
      </c>
      <c r="CR332" s="11" t="b">
        <f>AND('Sample Manifest - ALL TYPES'!B323="Illumina Library Pool",ISBLANK('Sample Manifest - ALL TYPES'!Z323))</f>
        <v>0</v>
      </c>
    </row>
    <row r="333" spans="1:96" s="11" customFormat="1" x14ac:dyDescent="0.2">
      <c r="A333" s="11">
        <f>'Sample Manifest - ALL TYPES'!C324</f>
        <v>0</v>
      </c>
      <c r="B333" s="11" t="str">
        <f t="shared" ref="B333:BK333" si="660">SUBSTITUTE(A333,B$17,"")</f>
        <v>0</v>
      </c>
      <c r="C333" s="11" t="str">
        <f t="shared" si="660"/>
        <v>0</v>
      </c>
      <c r="D333" s="11" t="str">
        <f t="shared" si="660"/>
        <v>0</v>
      </c>
      <c r="E333" s="11" t="str">
        <f t="shared" si="660"/>
        <v>0</v>
      </c>
      <c r="F333" s="11" t="str">
        <f t="shared" si="660"/>
        <v>0</v>
      </c>
      <c r="G333" s="11" t="str">
        <f t="shared" si="660"/>
        <v>0</v>
      </c>
      <c r="H333" s="11" t="str">
        <f t="shared" si="660"/>
        <v>0</v>
      </c>
      <c r="I333" s="11" t="str">
        <f t="shared" si="660"/>
        <v>0</v>
      </c>
      <c r="J333" s="11" t="str">
        <f t="shared" si="660"/>
        <v>0</v>
      </c>
      <c r="K333" s="11" t="str">
        <f t="shared" si="660"/>
        <v>0</v>
      </c>
      <c r="L333" s="11" t="str">
        <f t="shared" si="660"/>
        <v>0</v>
      </c>
      <c r="M333" s="11" t="str">
        <f t="shared" si="660"/>
        <v>0</v>
      </c>
      <c r="N333" s="11" t="str">
        <f t="shared" si="660"/>
        <v>0</v>
      </c>
      <c r="O333" s="11" t="str">
        <f t="shared" si="660"/>
        <v>0</v>
      </c>
      <c r="P333" s="11" t="str">
        <f t="shared" si="660"/>
        <v>0</v>
      </c>
      <c r="Q333" s="11" t="str">
        <f t="shared" si="660"/>
        <v>0</v>
      </c>
      <c r="R333" s="11" t="str">
        <f t="shared" si="660"/>
        <v>0</v>
      </c>
      <c r="S333" s="11" t="str">
        <f t="shared" si="660"/>
        <v>0</v>
      </c>
      <c r="T333" s="11" t="str">
        <f t="shared" si="660"/>
        <v>0</v>
      </c>
      <c r="U333" s="11" t="str">
        <f t="shared" si="660"/>
        <v>0</v>
      </c>
      <c r="V333" s="11" t="str">
        <f t="shared" si="660"/>
        <v>0</v>
      </c>
      <c r="W333" s="11" t="str">
        <f t="shared" si="660"/>
        <v>0</v>
      </c>
      <c r="X333" s="11" t="str">
        <f t="shared" si="660"/>
        <v>0</v>
      </c>
      <c r="Y333" s="11" t="str">
        <f t="shared" si="660"/>
        <v>0</v>
      </c>
      <c r="Z333" s="11" t="str">
        <f t="shared" si="660"/>
        <v>0</v>
      </c>
      <c r="AA333" s="11" t="str">
        <f t="shared" si="660"/>
        <v>0</v>
      </c>
      <c r="AB333" s="11" t="str">
        <f t="shared" si="660"/>
        <v>0</v>
      </c>
      <c r="AC333" s="11" t="str">
        <f t="shared" si="660"/>
        <v>0</v>
      </c>
      <c r="AD333" s="11" t="str">
        <f t="shared" si="660"/>
        <v>0</v>
      </c>
      <c r="AE333" s="11" t="str">
        <f t="shared" si="660"/>
        <v>0</v>
      </c>
      <c r="AF333" s="11" t="str">
        <f t="shared" si="660"/>
        <v>0</v>
      </c>
      <c r="AG333" s="11" t="str">
        <f t="shared" si="660"/>
        <v>0</v>
      </c>
      <c r="AH333" s="11" t="str">
        <f t="shared" si="660"/>
        <v>0</v>
      </c>
      <c r="AI333" s="11" t="str">
        <f t="shared" si="660"/>
        <v>0</v>
      </c>
      <c r="AJ333" s="11" t="str">
        <f t="shared" si="660"/>
        <v>0</v>
      </c>
      <c r="AK333" s="11" t="str">
        <f t="shared" si="660"/>
        <v>0</v>
      </c>
      <c r="AL333" s="11" t="str">
        <f t="shared" si="660"/>
        <v>0</v>
      </c>
      <c r="AM333" s="11" t="str">
        <f t="shared" si="660"/>
        <v>0</v>
      </c>
      <c r="AN333" s="11" t="str">
        <f t="shared" si="660"/>
        <v>0</v>
      </c>
      <c r="AO333" s="11" t="str">
        <f t="shared" si="660"/>
        <v>0</v>
      </c>
      <c r="AP333" s="11" t="str">
        <f t="shared" si="660"/>
        <v>0</v>
      </c>
      <c r="AQ333" s="11" t="str">
        <f t="shared" si="660"/>
        <v>0</v>
      </c>
      <c r="AR333" s="11" t="str">
        <f t="shared" si="660"/>
        <v>0</v>
      </c>
      <c r="AS333" s="11" t="str">
        <f t="shared" si="660"/>
        <v>0</v>
      </c>
      <c r="AT333" s="11" t="str">
        <f t="shared" si="660"/>
        <v>0</v>
      </c>
      <c r="AU333" s="11" t="str">
        <f t="shared" si="660"/>
        <v>0</v>
      </c>
      <c r="AV333" s="11" t="str">
        <f t="shared" si="660"/>
        <v>0</v>
      </c>
      <c r="AW333" s="11" t="str">
        <f t="shared" si="660"/>
        <v>0</v>
      </c>
      <c r="AX333" s="11" t="str">
        <f t="shared" si="660"/>
        <v>0</v>
      </c>
      <c r="AY333" s="11" t="str">
        <f t="shared" si="660"/>
        <v>0</v>
      </c>
      <c r="AZ333" s="11" t="str">
        <f t="shared" si="660"/>
        <v>0</v>
      </c>
      <c r="BA333" s="11" t="str">
        <f t="shared" si="660"/>
        <v>0</v>
      </c>
      <c r="BB333" s="11" t="str">
        <f t="shared" si="660"/>
        <v/>
      </c>
      <c r="BC333" s="11" t="str">
        <f t="shared" si="660"/>
        <v/>
      </c>
      <c r="BD333" s="11" t="str">
        <f t="shared" si="660"/>
        <v/>
      </c>
      <c r="BE333" s="11" t="str">
        <f t="shared" si="660"/>
        <v/>
      </c>
      <c r="BF333" s="11" t="str">
        <f t="shared" si="660"/>
        <v/>
      </c>
      <c r="BG333" s="11" t="str">
        <f t="shared" si="660"/>
        <v/>
      </c>
      <c r="BH333" s="11" t="str">
        <f t="shared" si="660"/>
        <v/>
      </c>
      <c r="BI333" s="11" t="str">
        <f t="shared" si="660"/>
        <v/>
      </c>
      <c r="BJ333" s="11" t="str">
        <f t="shared" si="660"/>
        <v/>
      </c>
      <c r="BK333" s="11" t="str">
        <f t="shared" si="660"/>
        <v/>
      </c>
      <c r="BL333" s="11" t="str">
        <f t="shared" si="540"/>
        <v/>
      </c>
      <c r="BM333" s="11" t="str">
        <f t="shared" si="541"/>
        <v/>
      </c>
      <c r="BN333" s="11">
        <f t="shared" si="542"/>
        <v>0</v>
      </c>
      <c r="BO333" s="11" t="b">
        <f t="shared" si="537"/>
        <v>0</v>
      </c>
      <c r="BP333" t="b">
        <f>AND(COUNTIF(ranges!B$2:B$4,'Sample Manifest - ALL TYPES'!G324)=0,NOT(ISBLANK('Sample Manifest - ALL TYPES'!G324)))</f>
        <v>0</v>
      </c>
      <c r="CB333" s="11" t="b">
        <f t="shared" si="543"/>
        <v>0</v>
      </c>
      <c r="CD333" s="54" t="b">
        <f>IF(OR('Sample Manifest - ALL TYPES'!AB324="Custom indexes",'Sample Manifest - ALL TYPES'!AB324="Non-listed commercial indexes"),TRUE,FALSE)</f>
        <v>0</v>
      </c>
      <c r="CE333" s="54"/>
      <c r="CG333" s="62">
        <f>'Sample Manifest - ALL TYPES'!Q324</f>
        <v>0</v>
      </c>
      <c r="CH333" s="61" t="str">
        <f t="shared" ref="CH333:CK333" si="661">SUBSTITUTE(CG333,CH$17,"")</f>
        <v>0</v>
      </c>
      <c r="CI333" s="61" t="str">
        <f t="shared" si="661"/>
        <v>0</v>
      </c>
      <c r="CJ333" s="61" t="str">
        <f t="shared" si="661"/>
        <v>0</v>
      </c>
      <c r="CK333" s="61" t="str">
        <f t="shared" si="661"/>
        <v>0</v>
      </c>
      <c r="CL333" s="61">
        <f t="shared" si="545"/>
        <v>1</v>
      </c>
      <c r="CM333" s="61" t="b">
        <f>AND(NOT(ISBLANK('Sample Manifest - ALL TYPES'!Q324)),NOT(CL333=0))</f>
        <v>0</v>
      </c>
      <c r="CR333" s="11" t="b">
        <f>AND('Sample Manifest - ALL TYPES'!B324="Illumina Library Pool",ISBLANK('Sample Manifest - ALL TYPES'!Z324))</f>
        <v>0</v>
      </c>
    </row>
    <row r="334" spans="1:96" s="11" customFormat="1" x14ac:dyDescent="0.2">
      <c r="A334" s="11">
        <f>'Sample Manifest - ALL TYPES'!C325</f>
        <v>0</v>
      </c>
      <c r="B334" s="11" t="str">
        <f t="shared" ref="B334:BK334" si="662">SUBSTITUTE(A334,B$17,"")</f>
        <v>0</v>
      </c>
      <c r="C334" s="11" t="str">
        <f t="shared" si="662"/>
        <v>0</v>
      </c>
      <c r="D334" s="11" t="str">
        <f t="shared" si="662"/>
        <v>0</v>
      </c>
      <c r="E334" s="11" t="str">
        <f t="shared" si="662"/>
        <v>0</v>
      </c>
      <c r="F334" s="11" t="str">
        <f t="shared" si="662"/>
        <v>0</v>
      </c>
      <c r="G334" s="11" t="str">
        <f t="shared" si="662"/>
        <v>0</v>
      </c>
      <c r="H334" s="11" t="str">
        <f t="shared" si="662"/>
        <v>0</v>
      </c>
      <c r="I334" s="11" t="str">
        <f t="shared" si="662"/>
        <v>0</v>
      </c>
      <c r="J334" s="11" t="str">
        <f t="shared" si="662"/>
        <v>0</v>
      </c>
      <c r="K334" s="11" t="str">
        <f t="shared" si="662"/>
        <v>0</v>
      </c>
      <c r="L334" s="11" t="str">
        <f t="shared" si="662"/>
        <v>0</v>
      </c>
      <c r="M334" s="11" t="str">
        <f t="shared" si="662"/>
        <v>0</v>
      </c>
      <c r="N334" s="11" t="str">
        <f t="shared" si="662"/>
        <v>0</v>
      </c>
      <c r="O334" s="11" t="str">
        <f t="shared" si="662"/>
        <v>0</v>
      </c>
      <c r="P334" s="11" t="str">
        <f t="shared" si="662"/>
        <v>0</v>
      </c>
      <c r="Q334" s="11" t="str">
        <f t="shared" si="662"/>
        <v>0</v>
      </c>
      <c r="R334" s="11" t="str">
        <f t="shared" si="662"/>
        <v>0</v>
      </c>
      <c r="S334" s="11" t="str">
        <f t="shared" si="662"/>
        <v>0</v>
      </c>
      <c r="T334" s="11" t="str">
        <f t="shared" si="662"/>
        <v>0</v>
      </c>
      <c r="U334" s="11" t="str">
        <f t="shared" si="662"/>
        <v>0</v>
      </c>
      <c r="V334" s="11" t="str">
        <f t="shared" si="662"/>
        <v>0</v>
      </c>
      <c r="W334" s="11" t="str">
        <f t="shared" si="662"/>
        <v>0</v>
      </c>
      <c r="X334" s="11" t="str">
        <f t="shared" si="662"/>
        <v>0</v>
      </c>
      <c r="Y334" s="11" t="str">
        <f t="shared" si="662"/>
        <v>0</v>
      </c>
      <c r="Z334" s="11" t="str">
        <f t="shared" si="662"/>
        <v>0</v>
      </c>
      <c r="AA334" s="11" t="str">
        <f t="shared" si="662"/>
        <v>0</v>
      </c>
      <c r="AB334" s="11" t="str">
        <f t="shared" si="662"/>
        <v>0</v>
      </c>
      <c r="AC334" s="11" t="str">
        <f t="shared" si="662"/>
        <v>0</v>
      </c>
      <c r="AD334" s="11" t="str">
        <f t="shared" si="662"/>
        <v>0</v>
      </c>
      <c r="AE334" s="11" t="str">
        <f t="shared" si="662"/>
        <v>0</v>
      </c>
      <c r="AF334" s="11" t="str">
        <f t="shared" si="662"/>
        <v>0</v>
      </c>
      <c r="AG334" s="11" t="str">
        <f t="shared" si="662"/>
        <v>0</v>
      </c>
      <c r="AH334" s="11" t="str">
        <f t="shared" si="662"/>
        <v>0</v>
      </c>
      <c r="AI334" s="11" t="str">
        <f t="shared" si="662"/>
        <v>0</v>
      </c>
      <c r="AJ334" s="11" t="str">
        <f t="shared" si="662"/>
        <v>0</v>
      </c>
      <c r="AK334" s="11" t="str">
        <f t="shared" si="662"/>
        <v>0</v>
      </c>
      <c r="AL334" s="11" t="str">
        <f t="shared" si="662"/>
        <v>0</v>
      </c>
      <c r="AM334" s="11" t="str">
        <f t="shared" si="662"/>
        <v>0</v>
      </c>
      <c r="AN334" s="11" t="str">
        <f t="shared" si="662"/>
        <v>0</v>
      </c>
      <c r="AO334" s="11" t="str">
        <f t="shared" si="662"/>
        <v>0</v>
      </c>
      <c r="AP334" s="11" t="str">
        <f t="shared" si="662"/>
        <v>0</v>
      </c>
      <c r="AQ334" s="11" t="str">
        <f t="shared" si="662"/>
        <v>0</v>
      </c>
      <c r="AR334" s="11" t="str">
        <f t="shared" si="662"/>
        <v>0</v>
      </c>
      <c r="AS334" s="11" t="str">
        <f t="shared" si="662"/>
        <v>0</v>
      </c>
      <c r="AT334" s="11" t="str">
        <f t="shared" si="662"/>
        <v>0</v>
      </c>
      <c r="AU334" s="11" t="str">
        <f t="shared" si="662"/>
        <v>0</v>
      </c>
      <c r="AV334" s="11" t="str">
        <f t="shared" si="662"/>
        <v>0</v>
      </c>
      <c r="AW334" s="11" t="str">
        <f t="shared" si="662"/>
        <v>0</v>
      </c>
      <c r="AX334" s="11" t="str">
        <f t="shared" si="662"/>
        <v>0</v>
      </c>
      <c r="AY334" s="11" t="str">
        <f t="shared" si="662"/>
        <v>0</v>
      </c>
      <c r="AZ334" s="11" t="str">
        <f t="shared" si="662"/>
        <v>0</v>
      </c>
      <c r="BA334" s="11" t="str">
        <f t="shared" si="662"/>
        <v>0</v>
      </c>
      <c r="BB334" s="11" t="str">
        <f t="shared" si="662"/>
        <v/>
      </c>
      <c r="BC334" s="11" t="str">
        <f t="shared" si="662"/>
        <v/>
      </c>
      <c r="BD334" s="11" t="str">
        <f t="shared" si="662"/>
        <v/>
      </c>
      <c r="BE334" s="11" t="str">
        <f t="shared" si="662"/>
        <v/>
      </c>
      <c r="BF334" s="11" t="str">
        <f t="shared" si="662"/>
        <v/>
      </c>
      <c r="BG334" s="11" t="str">
        <f t="shared" si="662"/>
        <v/>
      </c>
      <c r="BH334" s="11" t="str">
        <f t="shared" si="662"/>
        <v/>
      </c>
      <c r="BI334" s="11" t="str">
        <f t="shared" si="662"/>
        <v/>
      </c>
      <c r="BJ334" s="11" t="str">
        <f t="shared" si="662"/>
        <v/>
      </c>
      <c r="BK334" s="11" t="str">
        <f t="shared" si="662"/>
        <v/>
      </c>
      <c r="BL334" s="11" t="str">
        <f t="shared" si="540"/>
        <v/>
      </c>
      <c r="BM334" s="11" t="str">
        <f t="shared" si="541"/>
        <v/>
      </c>
      <c r="BN334" s="11">
        <f t="shared" si="542"/>
        <v>0</v>
      </c>
      <c r="BO334" s="11" t="b">
        <f t="shared" si="537"/>
        <v>0</v>
      </c>
      <c r="BP334" t="b">
        <f>AND(COUNTIF(ranges!B$2:B$4,'Sample Manifest - ALL TYPES'!G325)=0,NOT(ISBLANK('Sample Manifest - ALL TYPES'!G325)))</f>
        <v>0</v>
      </c>
      <c r="CB334" s="11" t="b">
        <f t="shared" si="543"/>
        <v>0</v>
      </c>
      <c r="CD334" s="54" t="b">
        <f>IF(OR('Sample Manifest - ALL TYPES'!AB325="Custom indexes",'Sample Manifest - ALL TYPES'!AB325="Non-listed commercial indexes"),TRUE,FALSE)</f>
        <v>0</v>
      </c>
      <c r="CE334" s="54"/>
      <c r="CG334" s="62">
        <f>'Sample Manifest - ALL TYPES'!Q325</f>
        <v>0</v>
      </c>
      <c r="CH334" s="61" t="str">
        <f t="shared" ref="CH334:CK334" si="663">SUBSTITUTE(CG334,CH$17,"")</f>
        <v>0</v>
      </c>
      <c r="CI334" s="61" t="str">
        <f t="shared" si="663"/>
        <v>0</v>
      </c>
      <c r="CJ334" s="61" t="str">
        <f t="shared" si="663"/>
        <v>0</v>
      </c>
      <c r="CK334" s="61" t="str">
        <f t="shared" si="663"/>
        <v>0</v>
      </c>
      <c r="CL334" s="61">
        <f t="shared" si="545"/>
        <v>1</v>
      </c>
      <c r="CM334" s="61" t="b">
        <f>AND(NOT(ISBLANK('Sample Manifest - ALL TYPES'!Q325)),NOT(CL334=0))</f>
        <v>0</v>
      </c>
      <c r="CR334" s="11" t="b">
        <f>AND('Sample Manifest - ALL TYPES'!B325="Illumina Library Pool",ISBLANK('Sample Manifest - ALL TYPES'!Z325))</f>
        <v>0</v>
      </c>
    </row>
    <row r="335" spans="1:96" s="11" customFormat="1" x14ac:dyDescent="0.2">
      <c r="A335" s="11">
        <f>'Sample Manifest - ALL TYPES'!C326</f>
        <v>0</v>
      </c>
      <c r="B335" s="11" t="str">
        <f t="shared" ref="B335:BK335" si="664">SUBSTITUTE(A335,B$17,"")</f>
        <v>0</v>
      </c>
      <c r="C335" s="11" t="str">
        <f t="shared" si="664"/>
        <v>0</v>
      </c>
      <c r="D335" s="11" t="str">
        <f t="shared" si="664"/>
        <v>0</v>
      </c>
      <c r="E335" s="11" t="str">
        <f t="shared" si="664"/>
        <v>0</v>
      </c>
      <c r="F335" s="11" t="str">
        <f t="shared" si="664"/>
        <v>0</v>
      </c>
      <c r="G335" s="11" t="str">
        <f t="shared" si="664"/>
        <v>0</v>
      </c>
      <c r="H335" s="11" t="str">
        <f t="shared" si="664"/>
        <v>0</v>
      </c>
      <c r="I335" s="11" t="str">
        <f t="shared" si="664"/>
        <v>0</v>
      </c>
      <c r="J335" s="11" t="str">
        <f t="shared" si="664"/>
        <v>0</v>
      </c>
      <c r="K335" s="11" t="str">
        <f t="shared" si="664"/>
        <v>0</v>
      </c>
      <c r="L335" s="11" t="str">
        <f t="shared" si="664"/>
        <v>0</v>
      </c>
      <c r="M335" s="11" t="str">
        <f t="shared" si="664"/>
        <v>0</v>
      </c>
      <c r="N335" s="11" t="str">
        <f t="shared" si="664"/>
        <v>0</v>
      </c>
      <c r="O335" s="11" t="str">
        <f t="shared" si="664"/>
        <v>0</v>
      </c>
      <c r="P335" s="11" t="str">
        <f t="shared" si="664"/>
        <v>0</v>
      </c>
      <c r="Q335" s="11" t="str">
        <f t="shared" si="664"/>
        <v>0</v>
      </c>
      <c r="R335" s="11" t="str">
        <f t="shared" si="664"/>
        <v>0</v>
      </c>
      <c r="S335" s="11" t="str">
        <f t="shared" si="664"/>
        <v>0</v>
      </c>
      <c r="T335" s="11" t="str">
        <f t="shared" si="664"/>
        <v>0</v>
      </c>
      <c r="U335" s="11" t="str">
        <f t="shared" si="664"/>
        <v>0</v>
      </c>
      <c r="V335" s="11" t="str">
        <f t="shared" si="664"/>
        <v>0</v>
      </c>
      <c r="W335" s="11" t="str">
        <f t="shared" si="664"/>
        <v>0</v>
      </c>
      <c r="X335" s="11" t="str">
        <f t="shared" si="664"/>
        <v>0</v>
      </c>
      <c r="Y335" s="11" t="str">
        <f t="shared" si="664"/>
        <v>0</v>
      </c>
      <c r="Z335" s="11" t="str">
        <f t="shared" si="664"/>
        <v>0</v>
      </c>
      <c r="AA335" s="11" t="str">
        <f t="shared" si="664"/>
        <v>0</v>
      </c>
      <c r="AB335" s="11" t="str">
        <f t="shared" si="664"/>
        <v>0</v>
      </c>
      <c r="AC335" s="11" t="str">
        <f t="shared" si="664"/>
        <v>0</v>
      </c>
      <c r="AD335" s="11" t="str">
        <f t="shared" si="664"/>
        <v>0</v>
      </c>
      <c r="AE335" s="11" t="str">
        <f t="shared" si="664"/>
        <v>0</v>
      </c>
      <c r="AF335" s="11" t="str">
        <f t="shared" si="664"/>
        <v>0</v>
      </c>
      <c r="AG335" s="11" t="str">
        <f t="shared" si="664"/>
        <v>0</v>
      </c>
      <c r="AH335" s="11" t="str">
        <f t="shared" si="664"/>
        <v>0</v>
      </c>
      <c r="AI335" s="11" t="str">
        <f t="shared" si="664"/>
        <v>0</v>
      </c>
      <c r="AJ335" s="11" t="str">
        <f t="shared" si="664"/>
        <v>0</v>
      </c>
      <c r="AK335" s="11" t="str">
        <f t="shared" si="664"/>
        <v>0</v>
      </c>
      <c r="AL335" s="11" t="str">
        <f t="shared" si="664"/>
        <v>0</v>
      </c>
      <c r="AM335" s="11" t="str">
        <f t="shared" si="664"/>
        <v>0</v>
      </c>
      <c r="AN335" s="11" t="str">
        <f t="shared" si="664"/>
        <v>0</v>
      </c>
      <c r="AO335" s="11" t="str">
        <f t="shared" si="664"/>
        <v>0</v>
      </c>
      <c r="AP335" s="11" t="str">
        <f t="shared" si="664"/>
        <v>0</v>
      </c>
      <c r="AQ335" s="11" t="str">
        <f t="shared" si="664"/>
        <v>0</v>
      </c>
      <c r="AR335" s="11" t="str">
        <f t="shared" si="664"/>
        <v>0</v>
      </c>
      <c r="AS335" s="11" t="str">
        <f t="shared" si="664"/>
        <v>0</v>
      </c>
      <c r="AT335" s="11" t="str">
        <f t="shared" si="664"/>
        <v>0</v>
      </c>
      <c r="AU335" s="11" t="str">
        <f t="shared" si="664"/>
        <v>0</v>
      </c>
      <c r="AV335" s="11" t="str">
        <f t="shared" si="664"/>
        <v>0</v>
      </c>
      <c r="AW335" s="11" t="str">
        <f t="shared" si="664"/>
        <v>0</v>
      </c>
      <c r="AX335" s="11" t="str">
        <f t="shared" si="664"/>
        <v>0</v>
      </c>
      <c r="AY335" s="11" t="str">
        <f t="shared" si="664"/>
        <v>0</v>
      </c>
      <c r="AZ335" s="11" t="str">
        <f t="shared" si="664"/>
        <v>0</v>
      </c>
      <c r="BA335" s="11" t="str">
        <f t="shared" si="664"/>
        <v>0</v>
      </c>
      <c r="BB335" s="11" t="str">
        <f t="shared" si="664"/>
        <v/>
      </c>
      <c r="BC335" s="11" t="str">
        <f t="shared" si="664"/>
        <v/>
      </c>
      <c r="BD335" s="11" t="str">
        <f t="shared" si="664"/>
        <v/>
      </c>
      <c r="BE335" s="11" t="str">
        <f t="shared" si="664"/>
        <v/>
      </c>
      <c r="BF335" s="11" t="str">
        <f t="shared" si="664"/>
        <v/>
      </c>
      <c r="BG335" s="11" t="str">
        <f t="shared" si="664"/>
        <v/>
      </c>
      <c r="BH335" s="11" t="str">
        <f t="shared" si="664"/>
        <v/>
      </c>
      <c r="BI335" s="11" t="str">
        <f t="shared" si="664"/>
        <v/>
      </c>
      <c r="BJ335" s="11" t="str">
        <f t="shared" si="664"/>
        <v/>
      </c>
      <c r="BK335" s="11" t="str">
        <f t="shared" si="664"/>
        <v/>
      </c>
      <c r="BL335" s="11" t="str">
        <f t="shared" si="540"/>
        <v/>
      </c>
      <c r="BM335" s="11" t="str">
        <f t="shared" si="541"/>
        <v/>
      </c>
      <c r="BN335" s="11">
        <f t="shared" si="542"/>
        <v>0</v>
      </c>
      <c r="BO335" s="11" t="b">
        <f t="shared" si="537"/>
        <v>0</v>
      </c>
      <c r="BP335" t="b">
        <f>AND(COUNTIF(ranges!B$2:B$4,'Sample Manifest - ALL TYPES'!G326)=0,NOT(ISBLANK('Sample Manifest - ALL TYPES'!G326)))</f>
        <v>0</v>
      </c>
      <c r="CB335" s="11" t="b">
        <f t="shared" si="543"/>
        <v>0</v>
      </c>
      <c r="CD335" s="54" t="b">
        <f>IF(OR('Sample Manifest - ALL TYPES'!AB326="Custom indexes",'Sample Manifest - ALL TYPES'!AB326="Non-listed commercial indexes"),TRUE,FALSE)</f>
        <v>0</v>
      </c>
      <c r="CE335" s="54"/>
      <c r="CG335" s="62">
        <f>'Sample Manifest - ALL TYPES'!Q326</f>
        <v>0</v>
      </c>
      <c r="CH335" s="61" t="str">
        <f t="shared" ref="CH335:CK335" si="665">SUBSTITUTE(CG335,CH$17,"")</f>
        <v>0</v>
      </c>
      <c r="CI335" s="61" t="str">
        <f t="shared" si="665"/>
        <v>0</v>
      </c>
      <c r="CJ335" s="61" t="str">
        <f t="shared" si="665"/>
        <v>0</v>
      </c>
      <c r="CK335" s="61" t="str">
        <f t="shared" si="665"/>
        <v>0</v>
      </c>
      <c r="CL335" s="61">
        <f t="shared" si="545"/>
        <v>1</v>
      </c>
      <c r="CM335" s="61" t="b">
        <f>AND(NOT(ISBLANK('Sample Manifest - ALL TYPES'!Q326)),NOT(CL335=0))</f>
        <v>0</v>
      </c>
      <c r="CR335" s="11" t="b">
        <f>AND('Sample Manifest - ALL TYPES'!B326="Illumina Library Pool",ISBLANK('Sample Manifest - ALL TYPES'!Z326))</f>
        <v>0</v>
      </c>
    </row>
    <row r="336" spans="1:96" s="11" customFormat="1" x14ac:dyDescent="0.2">
      <c r="A336" s="11">
        <f>'Sample Manifest - ALL TYPES'!C327</f>
        <v>0</v>
      </c>
      <c r="B336" s="11" t="str">
        <f t="shared" ref="B336:BK336" si="666">SUBSTITUTE(A336,B$17,"")</f>
        <v>0</v>
      </c>
      <c r="C336" s="11" t="str">
        <f t="shared" si="666"/>
        <v>0</v>
      </c>
      <c r="D336" s="11" t="str">
        <f t="shared" si="666"/>
        <v>0</v>
      </c>
      <c r="E336" s="11" t="str">
        <f t="shared" si="666"/>
        <v>0</v>
      </c>
      <c r="F336" s="11" t="str">
        <f t="shared" si="666"/>
        <v>0</v>
      </c>
      <c r="G336" s="11" t="str">
        <f t="shared" si="666"/>
        <v>0</v>
      </c>
      <c r="H336" s="11" t="str">
        <f t="shared" si="666"/>
        <v>0</v>
      </c>
      <c r="I336" s="11" t="str">
        <f t="shared" si="666"/>
        <v>0</v>
      </c>
      <c r="J336" s="11" t="str">
        <f t="shared" si="666"/>
        <v>0</v>
      </c>
      <c r="K336" s="11" t="str">
        <f t="shared" si="666"/>
        <v>0</v>
      </c>
      <c r="L336" s="11" t="str">
        <f t="shared" si="666"/>
        <v>0</v>
      </c>
      <c r="M336" s="11" t="str">
        <f t="shared" si="666"/>
        <v>0</v>
      </c>
      <c r="N336" s="11" t="str">
        <f t="shared" si="666"/>
        <v>0</v>
      </c>
      <c r="O336" s="11" t="str">
        <f t="shared" si="666"/>
        <v>0</v>
      </c>
      <c r="P336" s="11" t="str">
        <f t="shared" si="666"/>
        <v>0</v>
      </c>
      <c r="Q336" s="11" t="str">
        <f t="shared" si="666"/>
        <v>0</v>
      </c>
      <c r="R336" s="11" t="str">
        <f t="shared" si="666"/>
        <v>0</v>
      </c>
      <c r="S336" s="11" t="str">
        <f t="shared" si="666"/>
        <v>0</v>
      </c>
      <c r="T336" s="11" t="str">
        <f t="shared" si="666"/>
        <v>0</v>
      </c>
      <c r="U336" s="11" t="str">
        <f t="shared" si="666"/>
        <v>0</v>
      </c>
      <c r="V336" s="11" t="str">
        <f t="shared" si="666"/>
        <v>0</v>
      </c>
      <c r="W336" s="11" t="str">
        <f t="shared" si="666"/>
        <v>0</v>
      </c>
      <c r="X336" s="11" t="str">
        <f t="shared" si="666"/>
        <v>0</v>
      </c>
      <c r="Y336" s="11" t="str">
        <f t="shared" si="666"/>
        <v>0</v>
      </c>
      <c r="Z336" s="11" t="str">
        <f t="shared" si="666"/>
        <v>0</v>
      </c>
      <c r="AA336" s="11" t="str">
        <f t="shared" si="666"/>
        <v>0</v>
      </c>
      <c r="AB336" s="11" t="str">
        <f t="shared" si="666"/>
        <v>0</v>
      </c>
      <c r="AC336" s="11" t="str">
        <f t="shared" si="666"/>
        <v>0</v>
      </c>
      <c r="AD336" s="11" t="str">
        <f t="shared" si="666"/>
        <v>0</v>
      </c>
      <c r="AE336" s="11" t="str">
        <f t="shared" si="666"/>
        <v>0</v>
      </c>
      <c r="AF336" s="11" t="str">
        <f t="shared" si="666"/>
        <v>0</v>
      </c>
      <c r="AG336" s="11" t="str">
        <f t="shared" si="666"/>
        <v>0</v>
      </c>
      <c r="AH336" s="11" t="str">
        <f t="shared" si="666"/>
        <v>0</v>
      </c>
      <c r="AI336" s="11" t="str">
        <f t="shared" si="666"/>
        <v>0</v>
      </c>
      <c r="AJ336" s="11" t="str">
        <f t="shared" si="666"/>
        <v>0</v>
      </c>
      <c r="AK336" s="11" t="str">
        <f t="shared" si="666"/>
        <v>0</v>
      </c>
      <c r="AL336" s="11" t="str">
        <f t="shared" si="666"/>
        <v>0</v>
      </c>
      <c r="AM336" s="11" t="str">
        <f t="shared" si="666"/>
        <v>0</v>
      </c>
      <c r="AN336" s="11" t="str">
        <f t="shared" si="666"/>
        <v>0</v>
      </c>
      <c r="AO336" s="11" t="str">
        <f t="shared" si="666"/>
        <v>0</v>
      </c>
      <c r="AP336" s="11" t="str">
        <f t="shared" si="666"/>
        <v>0</v>
      </c>
      <c r="AQ336" s="11" t="str">
        <f t="shared" si="666"/>
        <v>0</v>
      </c>
      <c r="AR336" s="11" t="str">
        <f t="shared" si="666"/>
        <v>0</v>
      </c>
      <c r="AS336" s="11" t="str">
        <f t="shared" si="666"/>
        <v>0</v>
      </c>
      <c r="AT336" s="11" t="str">
        <f t="shared" si="666"/>
        <v>0</v>
      </c>
      <c r="AU336" s="11" t="str">
        <f t="shared" si="666"/>
        <v>0</v>
      </c>
      <c r="AV336" s="11" t="str">
        <f t="shared" si="666"/>
        <v>0</v>
      </c>
      <c r="AW336" s="11" t="str">
        <f t="shared" si="666"/>
        <v>0</v>
      </c>
      <c r="AX336" s="11" t="str">
        <f t="shared" si="666"/>
        <v>0</v>
      </c>
      <c r="AY336" s="11" t="str">
        <f t="shared" si="666"/>
        <v>0</v>
      </c>
      <c r="AZ336" s="11" t="str">
        <f t="shared" si="666"/>
        <v>0</v>
      </c>
      <c r="BA336" s="11" t="str">
        <f t="shared" si="666"/>
        <v>0</v>
      </c>
      <c r="BB336" s="11" t="str">
        <f t="shared" si="666"/>
        <v/>
      </c>
      <c r="BC336" s="11" t="str">
        <f t="shared" si="666"/>
        <v/>
      </c>
      <c r="BD336" s="11" t="str">
        <f t="shared" si="666"/>
        <v/>
      </c>
      <c r="BE336" s="11" t="str">
        <f t="shared" si="666"/>
        <v/>
      </c>
      <c r="BF336" s="11" t="str">
        <f t="shared" si="666"/>
        <v/>
      </c>
      <c r="BG336" s="11" t="str">
        <f t="shared" si="666"/>
        <v/>
      </c>
      <c r="BH336" s="11" t="str">
        <f t="shared" si="666"/>
        <v/>
      </c>
      <c r="BI336" s="11" t="str">
        <f t="shared" si="666"/>
        <v/>
      </c>
      <c r="BJ336" s="11" t="str">
        <f t="shared" si="666"/>
        <v/>
      </c>
      <c r="BK336" s="11" t="str">
        <f t="shared" si="666"/>
        <v/>
      </c>
      <c r="BL336" s="11" t="str">
        <f t="shared" si="540"/>
        <v/>
      </c>
      <c r="BM336" s="11" t="str">
        <f t="shared" si="541"/>
        <v/>
      </c>
      <c r="BN336" s="11">
        <f t="shared" si="542"/>
        <v>0</v>
      </c>
      <c r="BO336" s="11" t="b">
        <f t="shared" si="537"/>
        <v>0</v>
      </c>
      <c r="BP336" t="b">
        <f>AND(COUNTIF(ranges!B$2:B$4,'Sample Manifest - ALL TYPES'!G327)=0,NOT(ISBLANK('Sample Manifest - ALL TYPES'!G327)))</f>
        <v>0</v>
      </c>
      <c r="CB336" s="11" t="b">
        <f t="shared" si="543"/>
        <v>0</v>
      </c>
      <c r="CD336" s="54" t="b">
        <f>IF(OR('Sample Manifest - ALL TYPES'!AB327="Custom indexes",'Sample Manifest - ALL TYPES'!AB327="Non-listed commercial indexes"),TRUE,FALSE)</f>
        <v>0</v>
      </c>
      <c r="CE336" s="54"/>
      <c r="CG336" s="62">
        <f>'Sample Manifest - ALL TYPES'!Q327</f>
        <v>0</v>
      </c>
      <c r="CH336" s="61" t="str">
        <f t="shared" ref="CH336:CK336" si="667">SUBSTITUTE(CG336,CH$17,"")</f>
        <v>0</v>
      </c>
      <c r="CI336" s="61" t="str">
        <f t="shared" si="667"/>
        <v>0</v>
      </c>
      <c r="CJ336" s="61" t="str">
        <f t="shared" si="667"/>
        <v>0</v>
      </c>
      <c r="CK336" s="61" t="str">
        <f t="shared" si="667"/>
        <v>0</v>
      </c>
      <c r="CL336" s="61">
        <f t="shared" si="545"/>
        <v>1</v>
      </c>
      <c r="CM336" s="61" t="b">
        <f>AND(NOT(ISBLANK('Sample Manifest - ALL TYPES'!Q327)),NOT(CL336=0))</f>
        <v>0</v>
      </c>
      <c r="CR336" s="11" t="b">
        <f>AND('Sample Manifest - ALL TYPES'!B327="Illumina Library Pool",ISBLANK('Sample Manifest - ALL TYPES'!Z327))</f>
        <v>0</v>
      </c>
    </row>
    <row r="337" spans="1:96" s="11" customFormat="1" x14ac:dyDescent="0.2">
      <c r="A337" s="11">
        <f>'Sample Manifest - ALL TYPES'!C328</f>
        <v>0</v>
      </c>
      <c r="B337" s="11" t="str">
        <f t="shared" ref="B337:BK337" si="668">SUBSTITUTE(A337,B$17,"")</f>
        <v>0</v>
      </c>
      <c r="C337" s="11" t="str">
        <f t="shared" si="668"/>
        <v>0</v>
      </c>
      <c r="D337" s="11" t="str">
        <f t="shared" si="668"/>
        <v>0</v>
      </c>
      <c r="E337" s="11" t="str">
        <f t="shared" si="668"/>
        <v>0</v>
      </c>
      <c r="F337" s="11" t="str">
        <f t="shared" si="668"/>
        <v>0</v>
      </c>
      <c r="G337" s="11" t="str">
        <f t="shared" si="668"/>
        <v>0</v>
      </c>
      <c r="H337" s="11" t="str">
        <f t="shared" si="668"/>
        <v>0</v>
      </c>
      <c r="I337" s="11" t="str">
        <f t="shared" si="668"/>
        <v>0</v>
      </c>
      <c r="J337" s="11" t="str">
        <f t="shared" si="668"/>
        <v>0</v>
      </c>
      <c r="K337" s="11" t="str">
        <f t="shared" si="668"/>
        <v>0</v>
      </c>
      <c r="L337" s="11" t="str">
        <f t="shared" si="668"/>
        <v>0</v>
      </c>
      <c r="M337" s="11" t="str">
        <f t="shared" si="668"/>
        <v>0</v>
      </c>
      <c r="N337" s="11" t="str">
        <f t="shared" si="668"/>
        <v>0</v>
      </c>
      <c r="O337" s="11" t="str">
        <f t="shared" si="668"/>
        <v>0</v>
      </c>
      <c r="P337" s="11" t="str">
        <f t="shared" si="668"/>
        <v>0</v>
      </c>
      <c r="Q337" s="11" t="str">
        <f t="shared" si="668"/>
        <v>0</v>
      </c>
      <c r="R337" s="11" t="str">
        <f t="shared" si="668"/>
        <v>0</v>
      </c>
      <c r="S337" s="11" t="str">
        <f t="shared" si="668"/>
        <v>0</v>
      </c>
      <c r="T337" s="11" t="str">
        <f t="shared" si="668"/>
        <v>0</v>
      </c>
      <c r="U337" s="11" t="str">
        <f t="shared" si="668"/>
        <v>0</v>
      </c>
      <c r="V337" s="11" t="str">
        <f t="shared" si="668"/>
        <v>0</v>
      </c>
      <c r="W337" s="11" t="str">
        <f t="shared" si="668"/>
        <v>0</v>
      </c>
      <c r="X337" s="11" t="str">
        <f t="shared" si="668"/>
        <v>0</v>
      </c>
      <c r="Y337" s="11" t="str">
        <f t="shared" si="668"/>
        <v>0</v>
      </c>
      <c r="Z337" s="11" t="str">
        <f t="shared" si="668"/>
        <v>0</v>
      </c>
      <c r="AA337" s="11" t="str">
        <f t="shared" si="668"/>
        <v>0</v>
      </c>
      <c r="AB337" s="11" t="str">
        <f t="shared" si="668"/>
        <v>0</v>
      </c>
      <c r="AC337" s="11" t="str">
        <f t="shared" si="668"/>
        <v>0</v>
      </c>
      <c r="AD337" s="11" t="str">
        <f t="shared" si="668"/>
        <v>0</v>
      </c>
      <c r="AE337" s="11" t="str">
        <f t="shared" si="668"/>
        <v>0</v>
      </c>
      <c r="AF337" s="11" t="str">
        <f t="shared" si="668"/>
        <v>0</v>
      </c>
      <c r="AG337" s="11" t="str">
        <f t="shared" si="668"/>
        <v>0</v>
      </c>
      <c r="AH337" s="11" t="str">
        <f t="shared" si="668"/>
        <v>0</v>
      </c>
      <c r="AI337" s="11" t="str">
        <f t="shared" si="668"/>
        <v>0</v>
      </c>
      <c r="AJ337" s="11" t="str">
        <f t="shared" si="668"/>
        <v>0</v>
      </c>
      <c r="AK337" s="11" t="str">
        <f t="shared" si="668"/>
        <v>0</v>
      </c>
      <c r="AL337" s="11" t="str">
        <f t="shared" si="668"/>
        <v>0</v>
      </c>
      <c r="AM337" s="11" t="str">
        <f t="shared" si="668"/>
        <v>0</v>
      </c>
      <c r="AN337" s="11" t="str">
        <f t="shared" si="668"/>
        <v>0</v>
      </c>
      <c r="AO337" s="11" t="str">
        <f t="shared" si="668"/>
        <v>0</v>
      </c>
      <c r="AP337" s="11" t="str">
        <f t="shared" si="668"/>
        <v>0</v>
      </c>
      <c r="AQ337" s="11" t="str">
        <f t="shared" si="668"/>
        <v>0</v>
      </c>
      <c r="AR337" s="11" t="str">
        <f t="shared" si="668"/>
        <v>0</v>
      </c>
      <c r="AS337" s="11" t="str">
        <f t="shared" si="668"/>
        <v>0</v>
      </c>
      <c r="AT337" s="11" t="str">
        <f t="shared" si="668"/>
        <v>0</v>
      </c>
      <c r="AU337" s="11" t="str">
        <f t="shared" si="668"/>
        <v>0</v>
      </c>
      <c r="AV337" s="11" t="str">
        <f t="shared" si="668"/>
        <v>0</v>
      </c>
      <c r="AW337" s="11" t="str">
        <f t="shared" si="668"/>
        <v>0</v>
      </c>
      <c r="AX337" s="11" t="str">
        <f t="shared" si="668"/>
        <v>0</v>
      </c>
      <c r="AY337" s="11" t="str">
        <f t="shared" si="668"/>
        <v>0</v>
      </c>
      <c r="AZ337" s="11" t="str">
        <f t="shared" si="668"/>
        <v>0</v>
      </c>
      <c r="BA337" s="11" t="str">
        <f t="shared" si="668"/>
        <v>0</v>
      </c>
      <c r="BB337" s="11" t="str">
        <f t="shared" si="668"/>
        <v/>
      </c>
      <c r="BC337" s="11" t="str">
        <f t="shared" si="668"/>
        <v/>
      </c>
      <c r="BD337" s="11" t="str">
        <f t="shared" si="668"/>
        <v/>
      </c>
      <c r="BE337" s="11" t="str">
        <f t="shared" si="668"/>
        <v/>
      </c>
      <c r="BF337" s="11" t="str">
        <f t="shared" si="668"/>
        <v/>
      </c>
      <c r="BG337" s="11" t="str">
        <f t="shared" si="668"/>
        <v/>
      </c>
      <c r="BH337" s="11" t="str">
        <f t="shared" si="668"/>
        <v/>
      </c>
      <c r="BI337" s="11" t="str">
        <f t="shared" si="668"/>
        <v/>
      </c>
      <c r="BJ337" s="11" t="str">
        <f t="shared" si="668"/>
        <v/>
      </c>
      <c r="BK337" s="11" t="str">
        <f t="shared" si="668"/>
        <v/>
      </c>
      <c r="BL337" s="11" t="str">
        <f t="shared" si="540"/>
        <v/>
      </c>
      <c r="BM337" s="11" t="str">
        <f t="shared" si="541"/>
        <v/>
      </c>
      <c r="BN337" s="11">
        <f t="shared" si="542"/>
        <v>0</v>
      </c>
      <c r="BO337" s="11" t="b">
        <f t="shared" si="537"/>
        <v>0</v>
      </c>
      <c r="BP337" t="b">
        <f>AND(COUNTIF(ranges!B$2:B$4,'Sample Manifest - ALL TYPES'!G328)=0,NOT(ISBLANK('Sample Manifest - ALL TYPES'!G328)))</f>
        <v>0</v>
      </c>
      <c r="CB337" s="11" t="b">
        <f t="shared" si="543"/>
        <v>0</v>
      </c>
      <c r="CD337" s="54" t="b">
        <f>IF(OR('Sample Manifest - ALL TYPES'!AB328="Custom indexes",'Sample Manifest - ALL TYPES'!AB328="Non-listed commercial indexes"),TRUE,FALSE)</f>
        <v>0</v>
      </c>
      <c r="CE337" s="54"/>
      <c r="CG337" s="62">
        <f>'Sample Manifest - ALL TYPES'!Q328</f>
        <v>0</v>
      </c>
      <c r="CH337" s="61" t="str">
        <f t="shared" ref="CH337:CK337" si="669">SUBSTITUTE(CG337,CH$17,"")</f>
        <v>0</v>
      </c>
      <c r="CI337" s="61" t="str">
        <f t="shared" si="669"/>
        <v>0</v>
      </c>
      <c r="CJ337" s="61" t="str">
        <f t="shared" si="669"/>
        <v>0</v>
      </c>
      <c r="CK337" s="61" t="str">
        <f t="shared" si="669"/>
        <v>0</v>
      </c>
      <c r="CL337" s="61">
        <f t="shared" si="545"/>
        <v>1</v>
      </c>
      <c r="CM337" s="61" t="b">
        <f>AND(NOT(ISBLANK('Sample Manifest - ALL TYPES'!Q328)),NOT(CL337=0))</f>
        <v>0</v>
      </c>
      <c r="CR337" s="11" t="b">
        <f>AND('Sample Manifest - ALL TYPES'!B328="Illumina Library Pool",ISBLANK('Sample Manifest - ALL TYPES'!Z328))</f>
        <v>0</v>
      </c>
    </row>
    <row r="338" spans="1:96" s="11" customFormat="1" x14ac:dyDescent="0.2">
      <c r="A338" s="11">
        <f>'Sample Manifest - ALL TYPES'!C329</f>
        <v>0</v>
      </c>
      <c r="B338" s="11" t="str">
        <f t="shared" ref="B338:BK338" si="670">SUBSTITUTE(A338,B$17,"")</f>
        <v>0</v>
      </c>
      <c r="C338" s="11" t="str">
        <f t="shared" si="670"/>
        <v>0</v>
      </c>
      <c r="D338" s="11" t="str">
        <f t="shared" si="670"/>
        <v>0</v>
      </c>
      <c r="E338" s="11" t="str">
        <f t="shared" si="670"/>
        <v>0</v>
      </c>
      <c r="F338" s="11" t="str">
        <f t="shared" si="670"/>
        <v>0</v>
      </c>
      <c r="G338" s="11" t="str">
        <f t="shared" si="670"/>
        <v>0</v>
      </c>
      <c r="H338" s="11" t="str">
        <f t="shared" si="670"/>
        <v>0</v>
      </c>
      <c r="I338" s="11" t="str">
        <f t="shared" si="670"/>
        <v>0</v>
      </c>
      <c r="J338" s="11" t="str">
        <f t="shared" si="670"/>
        <v>0</v>
      </c>
      <c r="K338" s="11" t="str">
        <f t="shared" si="670"/>
        <v>0</v>
      </c>
      <c r="L338" s="11" t="str">
        <f t="shared" si="670"/>
        <v>0</v>
      </c>
      <c r="M338" s="11" t="str">
        <f t="shared" si="670"/>
        <v>0</v>
      </c>
      <c r="N338" s="11" t="str">
        <f t="shared" si="670"/>
        <v>0</v>
      </c>
      <c r="O338" s="11" t="str">
        <f t="shared" si="670"/>
        <v>0</v>
      </c>
      <c r="P338" s="11" t="str">
        <f t="shared" si="670"/>
        <v>0</v>
      </c>
      <c r="Q338" s="11" t="str">
        <f t="shared" si="670"/>
        <v>0</v>
      </c>
      <c r="R338" s="11" t="str">
        <f t="shared" si="670"/>
        <v>0</v>
      </c>
      <c r="S338" s="11" t="str">
        <f t="shared" si="670"/>
        <v>0</v>
      </c>
      <c r="T338" s="11" t="str">
        <f t="shared" si="670"/>
        <v>0</v>
      </c>
      <c r="U338" s="11" t="str">
        <f t="shared" si="670"/>
        <v>0</v>
      </c>
      <c r="V338" s="11" t="str">
        <f t="shared" si="670"/>
        <v>0</v>
      </c>
      <c r="W338" s="11" t="str">
        <f t="shared" si="670"/>
        <v>0</v>
      </c>
      <c r="X338" s="11" t="str">
        <f t="shared" si="670"/>
        <v>0</v>
      </c>
      <c r="Y338" s="11" t="str">
        <f t="shared" si="670"/>
        <v>0</v>
      </c>
      <c r="Z338" s="11" t="str">
        <f t="shared" si="670"/>
        <v>0</v>
      </c>
      <c r="AA338" s="11" t="str">
        <f t="shared" si="670"/>
        <v>0</v>
      </c>
      <c r="AB338" s="11" t="str">
        <f t="shared" si="670"/>
        <v>0</v>
      </c>
      <c r="AC338" s="11" t="str">
        <f t="shared" si="670"/>
        <v>0</v>
      </c>
      <c r="AD338" s="11" t="str">
        <f t="shared" si="670"/>
        <v>0</v>
      </c>
      <c r="AE338" s="11" t="str">
        <f t="shared" si="670"/>
        <v>0</v>
      </c>
      <c r="AF338" s="11" t="str">
        <f t="shared" si="670"/>
        <v>0</v>
      </c>
      <c r="AG338" s="11" t="str">
        <f t="shared" si="670"/>
        <v>0</v>
      </c>
      <c r="AH338" s="11" t="str">
        <f t="shared" si="670"/>
        <v>0</v>
      </c>
      <c r="AI338" s="11" t="str">
        <f t="shared" si="670"/>
        <v>0</v>
      </c>
      <c r="AJ338" s="11" t="str">
        <f t="shared" si="670"/>
        <v>0</v>
      </c>
      <c r="AK338" s="11" t="str">
        <f t="shared" si="670"/>
        <v>0</v>
      </c>
      <c r="AL338" s="11" t="str">
        <f t="shared" si="670"/>
        <v>0</v>
      </c>
      <c r="AM338" s="11" t="str">
        <f t="shared" si="670"/>
        <v>0</v>
      </c>
      <c r="AN338" s="11" t="str">
        <f t="shared" si="670"/>
        <v>0</v>
      </c>
      <c r="AO338" s="11" t="str">
        <f t="shared" si="670"/>
        <v>0</v>
      </c>
      <c r="AP338" s="11" t="str">
        <f t="shared" si="670"/>
        <v>0</v>
      </c>
      <c r="AQ338" s="11" t="str">
        <f t="shared" si="670"/>
        <v>0</v>
      </c>
      <c r="AR338" s="11" t="str">
        <f t="shared" si="670"/>
        <v>0</v>
      </c>
      <c r="AS338" s="11" t="str">
        <f t="shared" si="670"/>
        <v>0</v>
      </c>
      <c r="AT338" s="11" t="str">
        <f t="shared" si="670"/>
        <v>0</v>
      </c>
      <c r="AU338" s="11" t="str">
        <f t="shared" si="670"/>
        <v>0</v>
      </c>
      <c r="AV338" s="11" t="str">
        <f t="shared" si="670"/>
        <v>0</v>
      </c>
      <c r="AW338" s="11" t="str">
        <f t="shared" si="670"/>
        <v>0</v>
      </c>
      <c r="AX338" s="11" t="str">
        <f t="shared" si="670"/>
        <v>0</v>
      </c>
      <c r="AY338" s="11" t="str">
        <f t="shared" si="670"/>
        <v>0</v>
      </c>
      <c r="AZ338" s="11" t="str">
        <f t="shared" si="670"/>
        <v>0</v>
      </c>
      <c r="BA338" s="11" t="str">
        <f t="shared" si="670"/>
        <v>0</v>
      </c>
      <c r="BB338" s="11" t="str">
        <f t="shared" si="670"/>
        <v/>
      </c>
      <c r="BC338" s="11" t="str">
        <f t="shared" si="670"/>
        <v/>
      </c>
      <c r="BD338" s="11" t="str">
        <f t="shared" si="670"/>
        <v/>
      </c>
      <c r="BE338" s="11" t="str">
        <f t="shared" si="670"/>
        <v/>
      </c>
      <c r="BF338" s="11" t="str">
        <f t="shared" si="670"/>
        <v/>
      </c>
      <c r="BG338" s="11" t="str">
        <f t="shared" si="670"/>
        <v/>
      </c>
      <c r="BH338" s="11" t="str">
        <f t="shared" si="670"/>
        <v/>
      </c>
      <c r="BI338" s="11" t="str">
        <f t="shared" si="670"/>
        <v/>
      </c>
      <c r="BJ338" s="11" t="str">
        <f t="shared" si="670"/>
        <v/>
      </c>
      <c r="BK338" s="11" t="str">
        <f t="shared" si="670"/>
        <v/>
      </c>
      <c r="BL338" s="11" t="str">
        <f t="shared" si="540"/>
        <v/>
      </c>
      <c r="BM338" s="11" t="str">
        <f t="shared" si="541"/>
        <v/>
      </c>
      <c r="BN338" s="11">
        <f t="shared" si="542"/>
        <v>0</v>
      </c>
      <c r="BO338" s="11" t="b">
        <f t="shared" ref="BO338:BO401" si="671">LEN(A338)&gt;BO$15</f>
        <v>0</v>
      </c>
      <c r="BP338" t="b">
        <f>AND(COUNTIF(ranges!B$2:B$4,'Sample Manifest - ALL TYPES'!G329)=0,NOT(ISBLANK('Sample Manifest - ALL TYPES'!G329)))</f>
        <v>0</v>
      </c>
      <c r="CB338" s="11" t="b">
        <f t="shared" si="543"/>
        <v>0</v>
      </c>
      <c r="CD338" s="54" t="b">
        <f>IF(OR('Sample Manifest - ALL TYPES'!AB329="Custom indexes",'Sample Manifest - ALL TYPES'!AB329="Non-listed commercial indexes"),TRUE,FALSE)</f>
        <v>0</v>
      </c>
      <c r="CE338" s="54"/>
      <c r="CG338" s="62">
        <f>'Sample Manifest - ALL TYPES'!Q329</f>
        <v>0</v>
      </c>
      <c r="CH338" s="61" t="str">
        <f t="shared" ref="CH338:CK338" si="672">SUBSTITUTE(CG338,CH$17,"")</f>
        <v>0</v>
      </c>
      <c r="CI338" s="61" t="str">
        <f t="shared" si="672"/>
        <v>0</v>
      </c>
      <c r="CJ338" s="61" t="str">
        <f t="shared" si="672"/>
        <v>0</v>
      </c>
      <c r="CK338" s="61" t="str">
        <f t="shared" si="672"/>
        <v>0</v>
      </c>
      <c r="CL338" s="61">
        <f t="shared" si="545"/>
        <v>1</v>
      </c>
      <c r="CM338" s="61" t="b">
        <f>AND(NOT(ISBLANK('Sample Manifest - ALL TYPES'!Q329)),NOT(CL338=0))</f>
        <v>0</v>
      </c>
      <c r="CR338" s="11" t="b">
        <f>AND('Sample Manifest - ALL TYPES'!B329="Illumina Library Pool",ISBLANK('Sample Manifest - ALL TYPES'!Z329))</f>
        <v>0</v>
      </c>
    </row>
    <row r="339" spans="1:96" s="11" customFormat="1" x14ac:dyDescent="0.2">
      <c r="A339" s="11">
        <f>'Sample Manifest - ALL TYPES'!C330</f>
        <v>0</v>
      </c>
      <c r="B339" s="11" t="str">
        <f t="shared" ref="B339:BK339" si="673">SUBSTITUTE(A339,B$17,"")</f>
        <v>0</v>
      </c>
      <c r="C339" s="11" t="str">
        <f t="shared" si="673"/>
        <v>0</v>
      </c>
      <c r="D339" s="11" t="str">
        <f t="shared" si="673"/>
        <v>0</v>
      </c>
      <c r="E339" s="11" t="str">
        <f t="shared" si="673"/>
        <v>0</v>
      </c>
      <c r="F339" s="11" t="str">
        <f t="shared" si="673"/>
        <v>0</v>
      </c>
      <c r="G339" s="11" t="str">
        <f t="shared" si="673"/>
        <v>0</v>
      </c>
      <c r="H339" s="11" t="str">
        <f t="shared" si="673"/>
        <v>0</v>
      </c>
      <c r="I339" s="11" t="str">
        <f t="shared" si="673"/>
        <v>0</v>
      </c>
      <c r="J339" s="11" t="str">
        <f t="shared" si="673"/>
        <v>0</v>
      </c>
      <c r="K339" s="11" t="str">
        <f t="shared" si="673"/>
        <v>0</v>
      </c>
      <c r="L339" s="11" t="str">
        <f t="shared" si="673"/>
        <v>0</v>
      </c>
      <c r="M339" s="11" t="str">
        <f t="shared" si="673"/>
        <v>0</v>
      </c>
      <c r="N339" s="11" t="str">
        <f t="shared" si="673"/>
        <v>0</v>
      </c>
      <c r="O339" s="11" t="str">
        <f t="shared" si="673"/>
        <v>0</v>
      </c>
      <c r="P339" s="11" t="str">
        <f t="shared" si="673"/>
        <v>0</v>
      </c>
      <c r="Q339" s="11" t="str">
        <f t="shared" si="673"/>
        <v>0</v>
      </c>
      <c r="R339" s="11" t="str">
        <f t="shared" si="673"/>
        <v>0</v>
      </c>
      <c r="S339" s="11" t="str">
        <f t="shared" si="673"/>
        <v>0</v>
      </c>
      <c r="T339" s="11" t="str">
        <f t="shared" si="673"/>
        <v>0</v>
      </c>
      <c r="U339" s="11" t="str">
        <f t="shared" si="673"/>
        <v>0</v>
      </c>
      <c r="V339" s="11" t="str">
        <f t="shared" si="673"/>
        <v>0</v>
      </c>
      <c r="W339" s="11" t="str">
        <f t="shared" si="673"/>
        <v>0</v>
      </c>
      <c r="X339" s="11" t="str">
        <f t="shared" si="673"/>
        <v>0</v>
      </c>
      <c r="Y339" s="11" t="str">
        <f t="shared" si="673"/>
        <v>0</v>
      </c>
      <c r="Z339" s="11" t="str">
        <f t="shared" si="673"/>
        <v>0</v>
      </c>
      <c r="AA339" s="11" t="str">
        <f t="shared" si="673"/>
        <v>0</v>
      </c>
      <c r="AB339" s="11" t="str">
        <f t="shared" si="673"/>
        <v>0</v>
      </c>
      <c r="AC339" s="11" t="str">
        <f t="shared" si="673"/>
        <v>0</v>
      </c>
      <c r="AD339" s="11" t="str">
        <f t="shared" si="673"/>
        <v>0</v>
      </c>
      <c r="AE339" s="11" t="str">
        <f t="shared" si="673"/>
        <v>0</v>
      </c>
      <c r="AF339" s="11" t="str">
        <f t="shared" si="673"/>
        <v>0</v>
      </c>
      <c r="AG339" s="11" t="str">
        <f t="shared" si="673"/>
        <v>0</v>
      </c>
      <c r="AH339" s="11" t="str">
        <f t="shared" si="673"/>
        <v>0</v>
      </c>
      <c r="AI339" s="11" t="str">
        <f t="shared" si="673"/>
        <v>0</v>
      </c>
      <c r="AJ339" s="11" t="str">
        <f t="shared" si="673"/>
        <v>0</v>
      </c>
      <c r="AK339" s="11" t="str">
        <f t="shared" si="673"/>
        <v>0</v>
      </c>
      <c r="AL339" s="11" t="str">
        <f t="shared" si="673"/>
        <v>0</v>
      </c>
      <c r="AM339" s="11" t="str">
        <f t="shared" si="673"/>
        <v>0</v>
      </c>
      <c r="AN339" s="11" t="str">
        <f t="shared" si="673"/>
        <v>0</v>
      </c>
      <c r="AO339" s="11" t="str">
        <f t="shared" si="673"/>
        <v>0</v>
      </c>
      <c r="AP339" s="11" t="str">
        <f t="shared" si="673"/>
        <v>0</v>
      </c>
      <c r="AQ339" s="11" t="str">
        <f t="shared" si="673"/>
        <v>0</v>
      </c>
      <c r="AR339" s="11" t="str">
        <f t="shared" si="673"/>
        <v>0</v>
      </c>
      <c r="AS339" s="11" t="str">
        <f t="shared" si="673"/>
        <v>0</v>
      </c>
      <c r="AT339" s="11" t="str">
        <f t="shared" si="673"/>
        <v>0</v>
      </c>
      <c r="AU339" s="11" t="str">
        <f t="shared" si="673"/>
        <v>0</v>
      </c>
      <c r="AV339" s="11" t="str">
        <f t="shared" si="673"/>
        <v>0</v>
      </c>
      <c r="AW339" s="11" t="str">
        <f t="shared" si="673"/>
        <v>0</v>
      </c>
      <c r="AX339" s="11" t="str">
        <f t="shared" si="673"/>
        <v>0</v>
      </c>
      <c r="AY339" s="11" t="str">
        <f t="shared" si="673"/>
        <v>0</v>
      </c>
      <c r="AZ339" s="11" t="str">
        <f t="shared" si="673"/>
        <v>0</v>
      </c>
      <c r="BA339" s="11" t="str">
        <f t="shared" si="673"/>
        <v>0</v>
      </c>
      <c r="BB339" s="11" t="str">
        <f t="shared" si="673"/>
        <v/>
      </c>
      <c r="BC339" s="11" t="str">
        <f t="shared" si="673"/>
        <v/>
      </c>
      <c r="BD339" s="11" t="str">
        <f t="shared" si="673"/>
        <v/>
      </c>
      <c r="BE339" s="11" t="str">
        <f t="shared" si="673"/>
        <v/>
      </c>
      <c r="BF339" s="11" t="str">
        <f t="shared" si="673"/>
        <v/>
      </c>
      <c r="BG339" s="11" t="str">
        <f t="shared" si="673"/>
        <v/>
      </c>
      <c r="BH339" s="11" t="str">
        <f t="shared" si="673"/>
        <v/>
      </c>
      <c r="BI339" s="11" t="str">
        <f t="shared" si="673"/>
        <v/>
      </c>
      <c r="BJ339" s="11" t="str">
        <f t="shared" si="673"/>
        <v/>
      </c>
      <c r="BK339" s="11" t="str">
        <f t="shared" si="673"/>
        <v/>
      </c>
      <c r="BL339" s="11" t="str">
        <f t="shared" ref="BL339:BL401" si="674">SUBSTITUTE(BK339,BL$17,"")</f>
        <v/>
      </c>
      <c r="BM339" s="11" t="str">
        <f t="shared" ref="BM339:BM401" si="675">SUBSTITUTE(BL339,BM$17,"")</f>
        <v/>
      </c>
      <c r="BN339" s="11">
        <f t="shared" ref="BN339:BN401" si="676">LEN(BM339)</f>
        <v>0</v>
      </c>
      <c r="BO339" s="11" t="b">
        <f t="shared" si="671"/>
        <v>0</v>
      </c>
      <c r="BP339" t="b">
        <f>AND(COUNTIF(ranges!B$2:B$4,'Sample Manifest - ALL TYPES'!G330)=0,NOT(ISBLANK('Sample Manifest - ALL TYPES'!G330)))</f>
        <v>0</v>
      </c>
      <c r="CB339" s="11" t="b">
        <f t="shared" ref="CB339:CB401" si="677">OR(BN339:BO339)</f>
        <v>0</v>
      </c>
      <c r="CD339" s="54" t="b">
        <f>IF(OR('Sample Manifest - ALL TYPES'!AB330="Custom indexes",'Sample Manifest - ALL TYPES'!AB330="Non-listed commercial indexes"),TRUE,FALSE)</f>
        <v>0</v>
      </c>
      <c r="CE339" s="54"/>
      <c r="CG339" s="62">
        <f>'Sample Manifest - ALL TYPES'!Q330</f>
        <v>0</v>
      </c>
      <c r="CH339" s="61" t="str">
        <f t="shared" ref="CH339:CK339" si="678">SUBSTITUTE(CG339,CH$17,"")</f>
        <v>0</v>
      </c>
      <c r="CI339" s="61" t="str">
        <f t="shared" si="678"/>
        <v>0</v>
      </c>
      <c r="CJ339" s="61" t="str">
        <f t="shared" si="678"/>
        <v>0</v>
      </c>
      <c r="CK339" s="61" t="str">
        <f t="shared" si="678"/>
        <v>0</v>
      </c>
      <c r="CL339" s="61">
        <f t="shared" ref="CL339:CL396" si="679">LEN(CK339)</f>
        <v>1</v>
      </c>
      <c r="CM339" s="61" t="b">
        <f>AND(NOT(ISBLANK('Sample Manifest - ALL TYPES'!Q330)),NOT(CL339=0))</f>
        <v>0</v>
      </c>
      <c r="CR339" s="11" t="b">
        <f>AND('Sample Manifest - ALL TYPES'!B330="Illumina Library Pool",ISBLANK('Sample Manifest - ALL TYPES'!Z330))</f>
        <v>0</v>
      </c>
    </row>
    <row r="340" spans="1:96" s="11" customFormat="1" x14ac:dyDescent="0.2">
      <c r="A340" s="11">
        <f>'Sample Manifest - ALL TYPES'!C331</f>
        <v>0</v>
      </c>
      <c r="B340" s="11" t="str">
        <f t="shared" ref="B340:BK340" si="680">SUBSTITUTE(A340,B$17,"")</f>
        <v>0</v>
      </c>
      <c r="C340" s="11" t="str">
        <f t="shared" si="680"/>
        <v>0</v>
      </c>
      <c r="D340" s="11" t="str">
        <f t="shared" si="680"/>
        <v>0</v>
      </c>
      <c r="E340" s="11" t="str">
        <f t="shared" si="680"/>
        <v>0</v>
      </c>
      <c r="F340" s="11" t="str">
        <f t="shared" si="680"/>
        <v>0</v>
      </c>
      <c r="G340" s="11" t="str">
        <f t="shared" si="680"/>
        <v>0</v>
      </c>
      <c r="H340" s="11" t="str">
        <f t="shared" si="680"/>
        <v>0</v>
      </c>
      <c r="I340" s="11" t="str">
        <f t="shared" si="680"/>
        <v>0</v>
      </c>
      <c r="J340" s="11" t="str">
        <f t="shared" si="680"/>
        <v>0</v>
      </c>
      <c r="K340" s="11" t="str">
        <f t="shared" si="680"/>
        <v>0</v>
      </c>
      <c r="L340" s="11" t="str">
        <f t="shared" si="680"/>
        <v>0</v>
      </c>
      <c r="M340" s="11" t="str">
        <f t="shared" si="680"/>
        <v>0</v>
      </c>
      <c r="N340" s="11" t="str">
        <f t="shared" si="680"/>
        <v>0</v>
      </c>
      <c r="O340" s="11" t="str">
        <f t="shared" si="680"/>
        <v>0</v>
      </c>
      <c r="P340" s="11" t="str">
        <f t="shared" si="680"/>
        <v>0</v>
      </c>
      <c r="Q340" s="11" t="str">
        <f t="shared" si="680"/>
        <v>0</v>
      </c>
      <c r="R340" s="11" t="str">
        <f t="shared" si="680"/>
        <v>0</v>
      </c>
      <c r="S340" s="11" t="str">
        <f t="shared" si="680"/>
        <v>0</v>
      </c>
      <c r="T340" s="11" t="str">
        <f t="shared" si="680"/>
        <v>0</v>
      </c>
      <c r="U340" s="11" t="str">
        <f t="shared" si="680"/>
        <v>0</v>
      </c>
      <c r="V340" s="11" t="str">
        <f t="shared" si="680"/>
        <v>0</v>
      </c>
      <c r="W340" s="11" t="str">
        <f t="shared" si="680"/>
        <v>0</v>
      </c>
      <c r="X340" s="11" t="str">
        <f t="shared" si="680"/>
        <v>0</v>
      </c>
      <c r="Y340" s="11" t="str">
        <f t="shared" si="680"/>
        <v>0</v>
      </c>
      <c r="Z340" s="11" t="str">
        <f t="shared" si="680"/>
        <v>0</v>
      </c>
      <c r="AA340" s="11" t="str">
        <f t="shared" si="680"/>
        <v>0</v>
      </c>
      <c r="AB340" s="11" t="str">
        <f t="shared" si="680"/>
        <v>0</v>
      </c>
      <c r="AC340" s="11" t="str">
        <f t="shared" si="680"/>
        <v>0</v>
      </c>
      <c r="AD340" s="11" t="str">
        <f t="shared" si="680"/>
        <v>0</v>
      </c>
      <c r="AE340" s="11" t="str">
        <f t="shared" si="680"/>
        <v>0</v>
      </c>
      <c r="AF340" s="11" t="str">
        <f t="shared" si="680"/>
        <v>0</v>
      </c>
      <c r="AG340" s="11" t="str">
        <f t="shared" si="680"/>
        <v>0</v>
      </c>
      <c r="AH340" s="11" t="str">
        <f t="shared" si="680"/>
        <v>0</v>
      </c>
      <c r="AI340" s="11" t="str">
        <f t="shared" si="680"/>
        <v>0</v>
      </c>
      <c r="AJ340" s="11" t="str">
        <f t="shared" si="680"/>
        <v>0</v>
      </c>
      <c r="AK340" s="11" t="str">
        <f t="shared" si="680"/>
        <v>0</v>
      </c>
      <c r="AL340" s="11" t="str">
        <f t="shared" si="680"/>
        <v>0</v>
      </c>
      <c r="AM340" s="11" t="str">
        <f t="shared" si="680"/>
        <v>0</v>
      </c>
      <c r="AN340" s="11" t="str">
        <f t="shared" si="680"/>
        <v>0</v>
      </c>
      <c r="AO340" s="11" t="str">
        <f t="shared" si="680"/>
        <v>0</v>
      </c>
      <c r="AP340" s="11" t="str">
        <f t="shared" si="680"/>
        <v>0</v>
      </c>
      <c r="AQ340" s="11" t="str">
        <f t="shared" si="680"/>
        <v>0</v>
      </c>
      <c r="AR340" s="11" t="str">
        <f t="shared" si="680"/>
        <v>0</v>
      </c>
      <c r="AS340" s="11" t="str">
        <f t="shared" si="680"/>
        <v>0</v>
      </c>
      <c r="AT340" s="11" t="str">
        <f t="shared" si="680"/>
        <v>0</v>
      </c>
      <c r="AU340" s="11" t="str">
        <f t="shared" si="680"/>
        <v>0</v>
      </c>
      <c r="AV340" s="11" t="str">
        <f t="shared" si="680"/>
        <v>0</v>
      </c>
      <c r="AW340" s="11" t="str">
        <f t="shared" si="680"/>
        <v>0</v>
      </c>
      <c r="AX340" s="11" t="str">
        <f t="shared" si="680"/>
        <v>0</v>
      </c>
      <c r="AY340" s="11" t="str">
        <f t="shared" si="680"/>
        <v>0</v>
      </c>
      <c r="AZ340" s="11" t="str">
        <f t="shared" si="680"/>
        <v>0</v>
      </c>
      <c r="BA340" s="11" t="str">
        <f t="shared" si="680"/>
        <v>0</v>
      </c>
      <c r="BB340" s="11" t="str">
        <f t="shared" si="680"/>
        <v/>
      </c>
      <c r="BC340" s="11" t="str">
        <f t="shared" si="680"/>
        <v/>
      </c>
      <c r="BD340" s="11" t="str">
        <f t="shared" si="680"/>
        <v/>
      </c>
      <c r="BE340" s="11" t="str">
        <f t="shared" si="680"/>
        <v/>
      </c>
      <c r="BF340" s="11" t="str">
        <f t="shared" si="680"/>
        <v/>
      </c>
      <c r="BG340" s="11" t="str">
        <f t="shared" si="680"/>
        <v/>
      </c>
      <c r="BH340" s="11" t="str">
        <f t="shared" si="680"/>
        <v/>
      </c>
      <c r="BI340" s="11" t="str">
        <f t="shared" si="680"/>
        <v/>
      </c>
      <c r="BJ340" s="11" t="str">
        <f t="shared" si="680"/>
        <v/>
      </c>
      <c r="BK340" s="11" t="str">
        <f t="shared" si="680"/>
        <v/>
      </c>
      <c r="BL340" s="11" t="str">
        <f t="shared" si="674"/>
        <v/>
      </c>
      <c r="BM340" s="11" t="str">
        <f t="shared" si="675"/>
        <v/>
      </c>
      <c r="BN340" s="11">
        <f t="shared" si="676"/>
        <v>0</v>
      </c>
      <c r="BO340" s="11" t="b">
        <f t="shared" si="671"/>
        <v>0</v>
      </c>
      <c r="BP340" t="b">
        <f>AND(COUNTIF(ranges!B$2:B$4,'Sample Manifest - ALL TYPES'!G331)=0,NOT(ISBLANK('Sample Manifest - ALL TYPES'!G331)))</f>
        <v>0</v>
      </c>
      <c r="CB340" s="11" t="b">
        <f t="shared" si="677"/>
        <v>0</v>
      </c>
      <c r="CD340" s="54" t="b">
        <f>IF(OR('Sample Manifest - ALL TYPES'!AB331="Custom indexes",'Sample Manifest - ALL TYPES'!AB331="Non-listed commercial indexes"),TRUE,FALSE)</f>
        <v>0</v>
      </c>
      <c r="CE340" s="54"/>
      <c r="CG340" s="62">
        <f>'Sample Manifest - ALL TYPES'!Q331</f>
        <v>0</v>
      </c>
      <c r="CH340" s="61" t="str">
        <f t="shared" ref="CH340:CK340" si="681">SUBSTITUTE(CG340,CH$17,"")</f>
        <v>0</v>
      </c>
      <c r="CI340" s="61" t="str">
        <f t="shared" si="681"/>
        <v>0</v>
      </c>
      <c r="CJ340" s="61" t="str">
        <f t="shared" si="681"/>
        <v>0</v>
      </c>
      <c r="CK340" s="61" t="str">
        <f t="shared" si="681"/>
        <v>0</v>
      </c>
      <c r="CL340" s="61">
        <f t="shared" si="679"/>
        <v>1</v>
      </c>
      <c r="CM340" s="61" t="b">
        <f>AND(NOT(ISBLANK('Sample Manifest - ALL TYPES'!Q331)),NOT(CL340=0))</f>
        <v>0</v>
      </c>
      <c r="CR340" s="11" t="b">
        <f>AND('Sample Manifest - ALL TYPES'!B331="Illumina Library Pool",ISBLANK('Sample Manifest - ALL TYPES'!Z331))</f>
        <v>0</v>
      </c>
    </row>
    <row r="341" spans="1:96" s="11" customFormat="1" x14ac:dyDescent="0.2">
      <c r="A341" s="11">
        <f>'Sample Manifest - ALL TYPES'!C332</f>
        <v>0</v>
      </c>
      <c r="B341" s="11" t="str">
        <f t="shared" ref="B341:BK341" si="682">SUBSTITUTE(A341,B$17,"")</f>
        <v>0</v>
      </c>
      <c r="C341" s="11" t="str">
        <f t="shared" si="682"/>
        <v>0</v>
      </c>
      <c r="D341" s="11" t="str">
        <f t="shared" si="682"/>
        <v>0</v>
      </c>
      <c r="E341" s="11" t="str">
        <f t="shared" si="682"/>
        <v>0</v>
      </c>
      <c r="F341" s="11" t="str">
        <f t="shared" si="682"/>
        <v>0</v>
      </c>
      <c r="G341" s="11" t="str">
        <f t="shared" si="682"/>
        <v>0</v>
      </c>
      <c r="H341" s="11" t="str">
        <f t="shared" si="682"/>
        <v>0</v>
      </c>
      <c r="I341" s="11" t="str">
        <f t="shared" si="682"/>
        <v>0</v>
      </c>
      <c r="J341" s="11" t="str">
        <f t="shared" si="682"/>
        <v>0</v>
      </c>
      <c r="K341" s="11" t="str">
        <f t="shared" si="682"/>
        <v>0</v>
      </c>
      <c r="L341" s="11" t="str">
        <f t="shared" si="682"/>
        <v>0</v>
      </c>
      <c r="M341" s="11" t="str">
        <f t="shared" si="682"/>
        <v>0</v>
      </c>
      <c r="N341" s="11" t="str">
        <f t="shared" si="682"/>
        <v>0</v>
      </c>
      <c r="O341" s="11" t="str">
        <f t="shared" si="682"/>
        <v>0</v>
      </c>
      <c r="P341" s="11" t="str">
        <f t="shared" si="682"/>
        <v>0</v>
      </c>
      <c r="Q341" s="11" t="str">
        <f t="shared" si="682"/>
        <v>0</v>
      </c>
      <c r="R341" s="11" t="str">
        <f t="shared" si="682"/>
        <v>0</v>
      </c>
      <c r="S341" s="11" t="str">
        <f t="shared" si="682"/>
        <v>0</v>
      </c>
      <c r="T341" s="11" t="str">
        <f t="shared" si="682"/>
        <v>0</v>
      </c>
      <c r="U341" s="11" t="str">
        <f t="shared" si="682"/>
        <v>0</v>
      </c>
      <c r="V341" s="11" t="str">
        <f t="shared" si="682"/>
        <v>0</v>
      </c>
      <c r="W341" s="11" t="str">
        <f t="shared" si="682"/>
        <v>0</v>
      </c>
      <c r="X341" s="11" t="str">
        <f t="shared" si="682"/>
        <v>0</v>
      </c>
      <c r="Y341" s="11" t="str">
        <f t="shared" si="682"/>
        <v>0</v>
      </c>
      <c r="Z341" s="11" t="str">
        <f t="shared" si="682"/>
        <v>0</v>
      </c>
      <c r="AA341" s="11" t="str">
        <f t="shared" si="682"/>
        <v>0</v>
      </c>
      <c r="AB341" s="11" t="str">
        <f t="shared" si="682"/>
        <v>0</v>
      </c>
      <c r="AC341" s="11" t="str">
        <f t="shared" si="682"/>
        <v>0</v>
      </c>
      <c r="AD341" s="11" t="str">
        <f t="shared" si="682"/>
        <v>0</v>
      </c>
      <c r="AE341" s="11" t="str">
        <f t="shared" si="682"/>
        <v>0</v>
      </c>
      <c r="AF341" s="11" t="str">
        <f t="shared" si="682"/>
        <v>0</v>
      </c>
      <c r="AG341" s="11" t="str">
        <f t="shared" si="682"/>
        <v>0</v>
      </c>
      <c r="AH341" s="11" t="str">
        <f t="shared" si="682"/>
        <v>0</v>
      </c>
      <c r="AI341" s="11" t="str">
        <f t="shared" si="682"/>
        <v>0</v>
      </c>
      <c r="AJ341" s="11" t="str">
        <f t="shared" si="682"/>
        <v>0</v>
      </c>
      <c r="AK341" s="11" t="str">
        <f t="shared" si="682"/>
        <v>0</v>
      </c>
      <c r="AL341" s="11" t="str">
        <f t="shared" si="682"/>
        <v>0</v>
      </c>
      <c r="AM341" s="11" t="str">
        <f t="shared" si="682"/>
        <v>0</v>
      </c>
      <c r="AN341" s="11" t="str">
        <f t="shared" si="682"/>
        <v>0</v>
      </c>
      <c r="AO341" s="11" t="str">
        <f t="shared" si="682"/>
        <v>0</v>
      </c>
      <c r="AP341" s="11" t="str">
        <f t="shared" si="682"/>
        <v>0</v>
      </c>
      <c r="AQ341" s="11" t="str">
        <f t="shared" si="682"/>
        <v>0</v>
      </c>
      <c r="AR341" s="11" t="str">
        <f t="shared" si="682"/>
        <v>0</v>
      </c>
      <c r="AS341" s="11" t="str">
        <f t="shared" si="682"/>
        <v>0</v>
      </c>
      <c r="AT341" s="11" t="str">
        <f t="shared" si="682"/>
        <v>0</v>
      </c>
      <c r="AU341" s="11" t="str">
        <f t="shared" si="682"/>
        <v>0</v>
      </c>
      <c r="AV341" s="11" t="str">
        <f t="shared" si="682"/>
        <v>0</v>
      </c>
      <c r="AW341" s="11" t="str">
        <f t="shared" si="682"/>
        <v>0</v>
      </c>
      <c r="AX341" s="11" t="str">
        <f t="shared" si="682"/>
        <v>0</v>
      </c>
      <c r="AY341" s="11" t="str">
        <f t="shared" si="682"/>
        <v>0</v>
      </c>
      <c r="AZ341" s="11" t="str">
        <f t="shared" si="682"/>
        <v>0</v>
      </c>
      <c r="BA341" s="11" t="str">
        <f t="shared" si="682"/>
        <v>0</v>
      </c>
      <c r="BB341" s="11" t="str">
        <f t="shared" si="682"/>
        <v/>
      </c>
      <c r="BC341" s="11" t="str">
        <f t="shared" si="682"/>
        <v/>
      </c>
      <c r="BD341" s="11" t="str">
        <f t="shared" si="682"/>
        <v/>
      </c>
      <c r="BE341" s="11" t="str">
        <f t="shared" si="682"/>
        <v/>
      </c>
      <c r="BF341" s="11" t="str">
        <f t="shared" si="682"/>
        <v/>
      </c>
      <c r="BG341" s="11" t="str">
        <f t="shared" si="682"/>
        <v/>
      </c>
      <c r="BH341" s="11" t="str">
        <f t="shared" si="682"/>
        <v/>
      </c>
      <c r="BI341" s="11" t="str">
        <f t="shared" si="682"/>
        <v/>
      </c>
      <c r="BJ341" s="11" t="str">
        <f t="shared" si="682"/>
        <v/>
      </c>
      <c r="BK341" s="11" t="str">
        <f t="shared" si="682"/>
        <v/>
      </c>
      <c r="BL341" s="11" t="str">
        <f t="shared" si="674"/>
        <v/>
      </c>
      <c r="BM341" s="11" t="str">
        <f t="shared" si="675"/>
        <v/>
      </c>
      <c r="BN341" s="11">
        <f t="shared" si="676"/>
        <v>0</v>
      </c>
      <c r="BO341" s="11" t="b">
        <f t="shared" si="671"/>
        <v>0</v>
      </c>
      <c r="BP341" t="b">
        <f>AND(COUNTIF(ranges!B$2:B$4,'Sample Manifest - ALL TYPES'!G332)=0,NOT(ISBLANK('Sample Manifest - ALL TYPES'!G332)))</f>
        <v>0</v>
      </c>
      <c r="CB341" s="11" t="b">
        <f t="shared" si="677"/>
        <v>0</v>
      </c>
      <c r="CD341" s="54" t="b">
        <f>IF(OR('Sample Manifest - ALL TYPES'!AB332="Custom indexes",'Sample Manifest - ALL TYPES'!AB332="Non-listed commercial indexes"),TRUE,FALSE)</f>
        <v>0</v>
      </c>
      <c r="CE341" s="54"/>
      <c r="CG341" s="62">
        <f>'Sample Manifest - ALL TYPES'!Q332</f>
        <v>0</v>
      </c>
      <c r="CH341" s="61" t="str">
        <f t="shared" ref="CH341:CK341" si="683">SUBSTITUTE(CG341,CH$17,"")</f>
        <v>0</v>
      </c>
      <c r="CI341" s="61" t="str">
        <f t="shared" si="683"/>
        <v>0</v>
      </c>
      <c r="CJ341" s="61" t="str">
        <f t="shared" si="683"/>
        <v>0</v>
      </c>
      <c r="CK341" s="61" t="str">
        <f t="shared" si="683"/>
        <v>0</v>
      </c>
      <c r="CL341" s="61">
        <f t="shared" si="679"/>
        <v>1</v>
      </c>
      <c r="CM341" s="61" t="b">
        <f>AND(NOT(ISBLANK('Sample Manifest - ALL TYPES'!Q332)),NOT(CL341=0))</f>
        <v>0</v>
      </c>
      <c r="CR341" s="11" t="b">
        <f>AND('Sample Manifest - ALL TYPES'!B332="Illumina Library Pool",ISBLANK('Sample Manifest - ALL TYPES'!Z332))</f>
        <v>0</v>
      </c>
    </row>
    <row r="342" spans="1:96" s="11" customFormat="1" x14ac:dyDescent="0.2">
      <c r="A342" s="11">
        <f>'Sample Manifest - ALL TYPES'!C333</f>
        <v>0</v>
      </c>
      <c r="B342" s="11" t="str">
        <f t="shared" ref="B342:BK342" si="684">SUBSTITUTE(A342,B$17,"")</f>
        <v>0</v>
      </c>
      <c r="C342" s="11" t="str">
        <f t="shared" si="684"/>
        <v>0</v>
      </c>
      <c r="D342" s="11" t="str">
        <f t="shared" si="684"/>
        <v>0</v>
      </c>
      <c r="E342" s="11" t="str">
        <f t="shared" si="684"/>
        <v>0</v>
      </c>
      <c r="F342" s="11" t="str">
        <f t="shared" si="684"/>
        <v>0</v>
      </c>
      <c r="G342" s="11" t="str">
        <f t="shared" si="684"/>
        <v>0</v>
      </c>
      <c r="H342" s="11" t="str">
        <f t="shared" si="684"/>
        <v>0</v>
      </c>
      <c r="I342" s="11" t="str">
        <f t="shared" si="684"/>
        <v>0</v>
      </c>
      <c r="J342" s="11" t="str">
        <f t="shared" si="684"/>
        <v>0</v>
      </c>
      <c r="K342" s="11" t="str">
        <f t="shared" si="684"/>
        <v>0</v>
      </c>
      <c r="L342" s="11" t="str">
        <f t="shared" si="684"/>
        <v>0</v>
      </c>
      <c r="M342" s="11" t="str">
        <f t="shared" si="684"/>
        <v>0</v>
      </c>
      <c r="N342" s="11" t="str">
        <f t="shared" si="684"/>
        <v>0</v>
      </c>
      <c r="O342" s="11" t="str">
        <f t="shared" si="684"/>
        <v>0</v>
      </c>
      <c r="P342" s="11" t="str">
        <f t="shared" si="684"/>
        <v>0</v>
      </c>
      <c r="Q342" s="11" t="str">
        <f t="shared" si="684"/>
        <v>0</v>
      </c>
      <c r="R342" s="11" t="str">
        <f t="shared" si="684"/>
        <v>0</v>
      </c>
      <c r="S342" s="11" t="str">
        <f t="shared" si="684"/>
        <v>0</v>
      </c>
      <c r="T342" s="11" t="str">
        <f t="shared" si="684"/>
        <v>0</v>
      </c>
      <c r="U342" s="11" t="str">
        <f t="shared" si="684"/>
        <v>0</v>
      </c>
      <c r="V342" s="11" t="str">
        <f t="shared" si="684"/>
        <v>0</v>
      </c>
      <c r="W342" s="11" t="str">
        <f t="shared" si="684"/>
        <v>0</v>
      </c>
      <c r="X342" s="11" t="str">
        <f t="shared" si="684"/>
        <v>0</v>
      </c>
      <c r="Y342" s="11" t="str">
        <f t="shared" si="684"/>
        <v>0</v>
      </c>
      <c r="Z342" s="11" t="str">
        <f t="shared" si="684"/>
        <v>0</v>
      </c>
      <c r="AA342" s="11" t="str">
        <f t="shared" si="684"/>
        <v>0</v>
      </c>
      <c r="AB342" s="11" t="str">
        <f t="shared" si="684"/>
        <v>0</v>
      </c>
      <c r="AC342" s="11" t="str">
        <f t="shared" si="684"/>
        <v>0</v>
      </c>
      <c r="AD342" s="11" t="str">
        <f t="shared" si="684"/>
        <v>0</v>
      </c>
      <c r="AE342" s="11" t="str">
        <f t="shared" si="684"/>
        <v>0</v>
      </c>
      <c r="AF342" s="11" t="str">
        <f t="shared" si="684"/>
        <v>0</v>
      </c>
      <c r="AG342" s="11" t="str">
        <f t="shared" si="684"/>
        <v>0</v>
      </c>
      <c r="AH342" s="11" t="str">
        <f t="shared" si="684"/>
        <v>0</v>
      </c>
      <c r="AI342" s="11" t="str">
        <f t="shared" si="684"/>
        <v>0</v>
      </c>
      <c r="AJ342" s="11" t="str">
        <f t="shared" si="684"/>
        <v>0</v>
      </c>
      <c r="AK342" s="11" t="str">
        <f t="shared" si="684"/>
        <v>0</v>
      </c>
      <c r="AL342" s="11" t="str">
        <f t="shared" si="684"/>
        <v>0</v>
      </c>
      <c r="AM342" s="11" t="str">
        <f t="shared" si="684"/>
        <v>0</v>
      </c>
      <c r="AN342" s="11" t="str">
        <f t="shared" si="684"/>
        <v>0</v>
      </c>
      <c r="AO342" s="11" t="str">
        <f t="shared" si="684"/>
        <v>0</v>
      </c>
      <c r="AP342" s="11" t="str">
        <f t="shared" si="684"/>
        <v>0</v>
      </c>
      <c r="AQ342" s="11" t="str">
        <f t="shared" si="684"/>
        <v>0</v>
      </c>
      <c r="AR342" s="11" t="str">
        <f t="shared" si="684"/>
        <v>0</v>
      </c>
      <c r="AS342" s="11" t="str">
        <f t="shared" si="684"/>
        <v>0</v>
      </c>
      <c r="AT342" s="11" t="str">
        <f t="shared" si="684"/>
        <v>0</v>
      </c>
      <c r="AU342" s="11" t="str">
        <f t="shared" si="684"/>
        <v>0</v>
      </c>
      <c r="AV342" s="11" t="str">
        <f t="shared" si="684"/>
        <v>0</v>
      </c>
      <c r="AW342" s="11" t="str">
        <f t="shared" si="684"/>
        <v>0</v>
      </c>
      <c r="AX342" s="11" t="str">
        <f t="shared" si="684"/>
        <v>0</v>
      </c>
      <c r="AY342" s="11" t="str">
        <f t="shared" si="684"/>
        <v>0</v>
      </c>
      <c r="AZ342" s="11" t="str">
        <f t="shared" si="684"/>
        <v>0</v>
      </c>
      <c r="BA342" s="11" t="str">
        <f t="shared" si="684"/>
        <v>0</v>
      </c>
      <c r="BB342" s="11" t="str">
        <f t="shared" si="684"/>
        <v/>
      </c>
      <c r="BC342" s="11" t="str">
        <f t="shared" si="684"/>
        <v/>
      </c>
      <c r="BD342" s="11" t="str">
        <f t="shared" si="684"/>
        <v/>
      </c>
      <c r="BE342" s="11" t="str">
        <f t="shared" si="684"/>
        <v/>
      </c>
      <c r="BF342" s="11" t="str">
        <f t="shared" si="684"/>
        <v/>
      </c>
      <c r="BG342" s="11" t="str">
        <f t="shared" si="684"/>
        <v/>
      </c>
      <c r="BH342" s="11" t="str">
        <f t="shared" si="684"/>
        <v/>
      </c>
      <c r="BI342" s="11" t="str">
        <f t="shared" si="684"/>
        <v/>
      </c>
      <c r="BJ342" s="11" t="str">
        <f t="shared" si="684"/>
        <v/>
      </c>
      <c r="BK342" s="11" t="str">
        <f t="shared" si="684"/>
        <v/>
      </c>
      <c r="BL342" s="11" t="str">
        <f t="shared" si="674"/>
        <v/>
      </c>
      <c r="BM342" s="11" t="str">
        <f t="shared" si="675"/>
        <v/>
      </c>
      <c r="BN342" s="11">
        <f t="shared" si="676"/>
        <v>0</v>
      </c>
      <c r="BO342" s="11" t="b">
        <f t="shared" si="671"/>
        <v>0</v>
      </c>
      <c r="BP342" t="b">
        <f>AND(COUNTIF(ranges!B$2:B$4,'Sample Manifest - ALL TYPES'!G333)=0,NOT(ISBLANK('Sample Manifest - ALL TYPES'!G333)))</f>
        <v>0</v>
      </c>
      <c r="CB342" s="11" t="b">
        <f t="shared" si="677"/>
        <v>0</v>
      </c>
      <c r="CD342" s="54" t="b">
        <f>IF(OR('Sample Manifest - ALL TYPES'!AB333="Custom indexes",'Sample Manifest - ALL TYPES'!AB333="Non-listed commercial indexes"),TRUE,FALSE)</f>
        <v>0</v>
      </c>
      <c r="CE342" s="54"/>
      <c r="CG342" s="62">
        <f>'Sample Manifest - ALL TYPES'!Q333</f>
        <v>0</v>
      </c>
      <c r="CH342" s="61" t="str">
        <f t="shared" ref="CH342:CK342" si="685">SUBSTITUTE(CG342,CH$17,"")</f>
        <v>0</v>
      </c>
      <c r="CI342" s="61" t="str">
        <f t="shared" si="685"/>
        <v>0</v>
      </c>
      <c r="CJ342" s="61" t="str">
        <f t="shared" si="685"/>
        <v>0</v>
      </c>
      <c r="CK342" s="61" t="str">
        <f t="shared" si="685"/>
        <v>0</v>
      </c>
      <c r="CL342" s="61">
        <f t="shared" si="679"/>
        <v>1</v>
      </c>
      <c r="CM342" s="61" t="b">
        <f>AND(NOT(ISBLANK('Sample Manifest - ALL TYPES'!Q333)),NOT(CL342=0))</f>
        <v>0</v>
      </c>
      <c r="CR342" s="11" t="b">
        <f>AND('Sample Manifest - ALL TYPES'!B333="Illumina Library Pool",ISBLANK('Sample Manifest - ALL TYPES'!Z333))</f>
        <v>0</v>
      </c>
    </row>
    <row r="343" spans="1:96" s="11" customFormat="1" x14ac:dyDescent="0.2">
      <c r="A343" s="11">
        <f>'Sample Manifest - ALL TYPES'!C334</f>
        <v>0</v>
      </c>
      <c r="B343" s="11" t="str">
        <f t="shared" ref="B343:BK343" si="686">SUBSTITUTE(A343,B$17,"")</f>
        <v>0</v>
      </c>
      <c r="C343" s="11" t="str">
        <f t="shared" si="686"/>
        <v>0</v>
      </c>
      <c r="D343" s="11" t="str">
        <f t="shared" si="686"/>
        <v>0</v>
      </c>
      <c r="E343" s="11" t="str">
        <f t="shared" si="686"/>
        <v>0</v>
      </c>
      <c r="F343" s="11" t="str">
        <f t="shared" si="686"/>
        <v>0</v>
      </c>
      <c r="G343" s="11" t="str">
        <f t="shared" si="686"/>
        <v>0</v>
      </c>
      <c r="H343" s="11" t="str">
        <f t="shared" si="686"/>
        <v>0</v>
      </c>
      <c r="I343" s="11" t="str">
        <f t="shared" si="686"/>
        <v>0</v>
      </c>
      <c r="J343" s="11" t="str">
        <f t="shared" si="686"/>
        <v>0</v>
      </c>
      <c r="K343" s="11" t="str">
        <f t="shared" si="686"/>
        <v>0</v>
      </c>
      <c r="L343" s="11" t="str">
        <f t="shared" si="686"/>
        <v>0</v>
      </c>
      <c r="M343" s="11" t="str">
        <f t="shared" si="686"/>
        <v>0</v>
      </c>
      <c r="N343" s="11" t="str">
        <f t="shared" si="686"/>
        <v>0</v>
      </c>
      <c r="O343" s="11" t="str">
        <f t="shared" si="686"/>
        <v>0</v>
      </c>
      <c r="P343" s="11" t="str">
        <f t="shared" si="686"/>
        <v>0</v>
      </c>
      <c r="Q343" s="11" t="str">
        <f t="shared" si="686"/>
        <v>0</v>
      </c>
      <c r="R343" s="11" t="str">
        <f t="shared" si="686"/>
        <v>0</v>
      </c>
      <c r="S343" s="11" t="str">
        <f t="shared" si="686"/>
        <v>0</v>
      </c>
      <c r="T343" s="11" t="str">
        <f t="shared" si="686"/>
        <v>0</v>
      </c>
      <c r="U343" s="11" t="str">
        <f t="shared" si="686"/>
        <v>0</v>
      </c>
      <c r="V343" s="11" t="str">
        <f t="shared" si="686"/>
        <v>0</v>
      </c>
      <c r="W343" s="11" t="str">
        <f t="shared" si="686"/>
        <v>0</v>
      </c>
      <c r="X343" s="11" t="str">
        <f t="shared" si="686"/>
        <v>0</v>
      </c>
      <c r="Y343" s="11" t="str">
        <f t="shared" si="686"/>
        <v>0</v>
      </c>
      <c r="Z343" s="11" t="str">
        <f t="shared" si="686"/>
        <v>0</v>
      </c>
      <c r="AA343" s="11" t="str">
        <f t="shared" si="686"/>
        <v>0</v>
      </c>
      <c r="AB343" s="11" t="str">
        <f t="shared" si="686"/>
        <v>0</v>
      </c>
      <c r="AC343" s="11" t="str">
        <f t="shared" si="686"/>
        <v>0</v>
      </c>
      <c r="AD343" s="11" t="str">
        <f t="shared" si="686"/>
        <v>0</v>
      </c>
      <c r="AE343" s="11" t="str">
        <f t="shared" si="686"/>
        <v>0</v>
      </c>
      <c r="AF343" s="11" t="str">
        <f t="shared" si="686"/>
        <v>0</v>
      </c>
      <c r="AG343" s="11" t="str">
        <f t="shared" si="686"/>
        <v>0</v>
      </c>
      <c r="AH343" s="11" t="str">
        <f t="shared" si="686"/>
        <v>0</v>
      </c>
      <c r="AI343" s="11" t="str">
        <f t="shared" si="686"/>
        <v>0</v>
      </c>
      <c r="AJ343" s="11" t="str">
        <f t="shared" si="686"/>
        <v>0</v>
      </c>
      <c r="AK343" s="11" t="str">
        <f t="shared" si="686"/>
        <v>0</v>
      </c>
      <c r="AL343" s="11" t="str">
        <f t="shared" si="686"/>
        <v>0</v>
      </c>
      <c r="AM343" s="11" t="str">
        <f t="shared" si="686"/>
        <v>0</v>
      </c>
      <c r="AN343" s="11" t="str">
        <f t="shared" si="686"/>
        <v>0</v>
      </c>
      <c r="AO343" s="11" t="str">
        <f t="shared" si="686"/>
        <v>0</v>
      </c>
      <c r="AP343" s="11" t="str">
        <f t="shared" si="686"/>
        <v>0</v>
      </c>
      <c r="AQ343" s="11" t="str">
        <f t="shared" si="686"/>
        <v>0</v>
      </c>
      <c r="AR343" s="11" t="str">
        <f t="shared" si="686"/>
        <v>0</v>
      </c>
      <c r="AS343" s="11" t="str">
        <f t="shared" si="686"/>
        <v>0</v>
      </c>
      <c r="AT343" s="11" t="str">
        <f t="shared" si="686"/>
        <v>0</v>
      </c>
      <c r="AU343" s="11" t="str">
        <f t="shared" si="686"/>
        <v>0</v>
      </c>
      <c r="AV343" s="11" t="str">
        <f t="shared" si="686"/>
        <v>0</v>
      </c>
      <c r="AW343" s="11" t="str">
        <f t="shared" si="686"/>
        <v>0</v>
      </c>
      <c r="AX343" s="11" t="str">
        <f t="shared" si="686"/>
        <v>0</v>
      </c>
      <c r="AY343" s="11" t="str">
        <f t="shared" si="686"/>
        <v>0</v>
      </c>
      <c r="AZ343" s="11" t="str">
        <f t="shared" si="686"/>
        <v>0</v>
      </c>
      <c r="BA343" s="11" t="str">
        <f t="shared" si="686"/>
        <v>0</v>
      </c>
      <c r="BB343" s="11" t="str">
        <f t="shared" si="686"/>
        <v/>
      </c>
      <c r="BC343" s="11" t="str">
        <f t="shared" si="686"/>
        <v/>
      </c>
      <c r="BD343" s="11" t="str">
        <f t="shared" si="686"/>
        <v/>
      </c>
      <c r="BE343" s="11" t="str">
        <f t="shared" si="686"/>
        <v/>
      </c>
      <c r="BF343" s="11" t="str">
        <f t="shared" si="686"/>
        <v/>
      </c>
      <c r="BG343" s="11" t="str">
        <f t="shared" si="686"/>
        <v/>
      </c>
      <c r="BH343" s="11" t="str">
        <f t="shared" si="686"/>
        <v/>
      </c>
      <c r="BI343" s="11" t="str">
        <f t="shared" si="686"/>
        <v/>
      </c>
      <c r="BJ343" s="11" t="str">
        <f t="shared" si="686"/>
        <v/>
      </c>
      <c r="BK343" s="11" t="str">
        <f t="shared" si="686"/>
        <v/>
      </c>
      <c r="BL343" s="11" t="str">
        <f t="shared" si="674"/>
        <v/>
      </c>
      <c r="BM343" s="11" t="str">
        <f t="shared" si="675"/>
        <v/>
      </c>
      <c r="BN343" s="11">
        <f t="shared" si="676"/>
        <v>0</v>
      </c>
      <c r="BO343" s="11" t="b">
        <f t="shared" si="671"/>
        <v>0</v>
      </c>
      <c r="BP343" t="b">
        <f>AND(COUNTIF(ranges!B$2:B$4,'Sample Manifest - ALL TYPES'!G334)=0,NOT(ISBLANK('Sample Manifest - ALL TYPES'!G334)))</f>
        <v>0</v>
      </c>
      <c r="CB343" s="11" t="b">
        <f t="shared" si="677"/>
        <v>0</v>
      </c>
      <c r="CD343" s="54" t="b">
        <f>IF(OR('Sample Manifest - ALL TYPES'!AB334="Custom indexes",'Sample Manifest - ALL TYPES'!AB334="Non-listed commercial indexes"),TRUE,FALSE)</f>
        <v>0</v>
      </c>
      <c r="CE343" s="54"/>
      <c r="CG343" s="62">
        <f>'Sample Manifest - ALL TYPES'!Q334</f>
        <v>0</v>
      </c>
      <c r="CH343" s="61" t="str">
        <f t="shared" ref="CH343:CK343" si="687">SUBSTITUTE(CG343,CH$17,"")</f>
        <v>0</v>
      </c>
      <c r="CI343" s="61" t="str">
        <f t="shared" si="687"/>
        <v>0</v>
      </c>
      <c r="CJ343" s="61" t="str">
        <f t="shared" si="687"/>
        <v>0</v>
      </c>
      <c r="CK343" s="61" t="str">
        <f t="shared" si="687"/>
        <v>0</v>
      </c>
      <c r="CL343" s="61">
        <f t="shared" si="679"/>
        <v>1</v>
      </c>
      <c r="CM343" s="61" t="b">
        <f>AND(NOT(ISBLANK('Sample Manifest - ALL TYPES'!Q334)),NOT(CL343=0))</f>
        <v>0</v>
      </c>
      <c r="CR343" s="11" t="b">
        <f>AND('Sample Manifest - ALL TYPES'!B334="Illumina Library Pool",ISBLANK('Sample Manifest - ALL TYPES'!Z334))</f>
        <v>0</v>
      </c>
    </row>
    <row r="344" spans="1:96" s="11" customFormat="1" x14ac:dyDescent="0.2">
      <c r="A344" s="11">
        <f>'Sample Manifest - ALL TYPES'!C335</f>
        <v>0</v>
      </c>
      <c r="B344" s="11" t="str">
        <f t="shared" ref="B344:BK344" si="688">SUBSTITUTE(A344,B$17,"")</f>
        <v>0</v>
      </c>
      <c r="C344" s="11" t="str">
        <f t="shared" si="688"/>
        <v>0</v>
      </c>
      <c r="D344" s="11" t="str">
        <f t="shared" si="688"/>
        <v>0</v>
      </c>
      <c r="E344" s="11" t="str">
        <f t="shared" si="688"/>
        <v>0</v>
      </c>
      <c r="F344" s="11" t="str">
        <f t="shared" si="688"/>
        <v>0</v>
      </c>
      <c r="G344" s="11" t="str">
        <f t="shared" si="688"/>
        <v>0</v>
      </c>
      <c r="H344" s="11" t="str">
        <f t="shared" si="688"/>
        <v>0</v>
      </c>
      <c r="I344" s="11" t="str">
        <f t="shared" si="688"/>
        <v>0</v>
      </c>
      <c r="J344" s="11" t="str">
        <f t="shared" si="688"/>
        <v>0</v>
      </c>
      <c r="K344" s="11" t="str">
        <f t="shared" si="688"/>
        <v>0</v>
      </c>
      <c r="L344" s="11" t="str">
        <f t="shared" si="688"/>
        <v>0</v>
      </c>
      <c r="M344" s="11" t="str">
        <f t="shared" si="688"/>
        <v>0</v>
      </c>
      <c r="N344" s="11" t="str">
        <f t="shared" si="688"/>
        <v>0</v>
      </c>
      <c r="O344" s="11" t="str">
        <f t="shared" si="688"/>
        <v>0</v>
      </c>
      <c r="P344" s="11" t="str">
        <f t="shared" si="688"/>
        <v>0</v>
      </c>
      <c r="Q344" s="11" t="str">
        <f t="shared" si="688"/>
        <v>0</v>
      </c>
      <c r="R344" s="11" t="str">
        <f t="shared" si="688"/>
        <v>0</v>
      </c>
      <c r="S344" s="11" t="str">
        <f t="shared" si="688"/>
        <v>0</v>
      </c>
      <c r="T344" s="11" t="str">
        <f t="shared" si="688"/>
        <v>0</v>
      </c>
      <c r="U344" s="11" t="str">
        <f t="shared" si="688"/>
        <v>0</v>
      </c>
      <c r="V344" s="11" t="str">
        <f t="shared" si="688"/>
        <v>0</v>
      </c>
      <c r="W344" s="11" t="str">
        <f t="shared" si="688"/>
        <v>0</v>
      </c>
      <c r="X344" s="11" t="str">
        <f t="shared" si="688"/>
        <v>0</v>
      </c>
      <c r="Y344" s="11" t="str">
        <f t="shared" si="688"/>
        <v>0</v>
      </c>
      <c r="Z344" s="11" t="str">
        <f t="shared" si="688"/>
        <v>0</v>
      </c>
      <c r="AA344" s="11" t="str">
        <f t="shared" si="688"/>
        <v>0</v>
      </c>
      <c r="AB344" s="11" t="str">
        <f t="shared" si="688"/>
        <v>0</v>
      </c>
      <c r="AC344" s="11" t="str">
        <f t="shared" si="688"/>
        <v>0</v>
      </c>
      <c r="AD344" s="11" t="str">
        <f t="shared" si="688"/>
        <v>0</v>
      </c>
      <c r="AE344" s="11" t="str">
        <f t="shared" si="688"/>
        <v>0</v>
      </c>
      <c r="AF344" s="11" t="str">
        <f t="shared" si="688"/>
        <v>0</v>
      </c>
      <c r="AG344" s="11" t="str">
        <f t="shared" si="688"/>
        <v>0</v>
      </c>
      <c r="AH344" s="11" t="str">
        <f t="shared" si="688"/>
        <v>0</v>
      </c>
      <c r="AI344" s="11" t="str">
        <f t="shared" si="688"/>
        <v>0</v>
      </c>
      <c r="AJ344" s="11" t="str">
        <f t="shared" si="688"/>
        <v>0</v>
      </c>
      <c r="AK344" s="11" t="str">
        <f t="shared" si="688"/>
        <v>0</v>
      </c>
      <c r="AL344" s="11" t="str">
        <f t="shared" si="688"/>
        <v>0</v>
      </c>
      <c r="AM344" s="11" t="str">
        <f t="shared" si="688"/>
        <v>0</v>
      </c>
      <c r="AN344" s="11" t="str">
        <f t="shared" si="688"/>
        <v>0</v>
      </c>
      <c r="AO344" s="11" t="str">
        <f t="shared" si="688"/>
        <v>0</v>
      </c>
      <c r="AP344" s="11" t="str">
        <f t="shared" si="688"/>
        <v>0</v>
      </c>
      <c r="AQ344" s="11" t="str">
        <f t="shared" si="688"/>
        <v>0</v>
      </c>
      <c r="AR344" s="11" t="str">
        <f t="shared" si="688"/>
        <v>0</v>
      </c>
      <c r="AS344" s="11" t="str">
        <f t="shared" si="688"/>
        <v>0</v>
      </c>
      <c r="AT344" s="11" t="str">
        <f t="shared" si="688"/>
        <v>0</v>
      </c>
      <c r="AU344" s="11" t="str">
        <f t="shared" si="688"/>
        <v>0</v>
      </c>
      <c r="AV344" s="11" t="str">
        <f t="shared" si="688"/>
        <v>0</v>
      </c>
      <c r="AW344" s="11" t="str">
        <f t="shared" si="688"/>
        <v>0</v>
      </c>
      <c r="AX344" s="11" t="str">
        <f t="shared" si="688"/>
        <v>0</v>
      </c>
      <c r="AY344" s="11" t="str">
        <f t="shared" si="688"/>
        <v>0</v>
      </c>
      <c r="AZ344" s="11" t="str">
        <f t="shared" si="688"/>
        <v>0</v>
      </c>
      <c r="BA344" s="11" t="str">
        <f t="shared" si="688"/>
        <v>0</v>
      </c>
      <c r="BB344" s="11" t="str">
        <f t="shared" si="688"/>
        <v/>
      </c>
      <c r="BC344" s="11" t="str">
        <f t="shared" si="688"/>
        <v/>
      </c>
      <c r="BD344" s="11" t="str">
        <f t="shared" si="688"/>
        <v/>
      </c>
      <c r="BE344" s="11" t="str">
        <f t="shared" si="688"/>
        <v/>
      </c>
      <c r="BF344" s="11" t="str">
        <f t="shared" si="688"/>
        <v/>
      </c>
      <c r="BG344" s="11" t="str">
        <f t="shared" si="688"/>
        <v/>
      </c>
      <c r="BH344" s="11" t="str">
        <f t="shared" si="688"/>
        <v/>
      </c>
      <c r="BI344" s="11" t="str">
        <f t="shared" si="688"/>
        <v/>
      </c>
      <c r="BJ344" s="11" t="str">
        <f t="shared" si="688"/>
        <v/>
      </c>
      <c r="BK344" s="11" t="str">
        <f t="shared" si="688"/>
        <v/>
      </c>
      <c r="BL344" s="11" t="str">
        <f t="shared" si="674"/>
        <v/>
      </c>
      <c r="BM344" s="11" t="str">
        <f t="shared" si="675"/>
        <v/>
      </c>
      <c r="BN344" s="11">
        <f t="shared" si="676"/>
        <v>0</v>
      </c>
      <c r="BO344" s="11" t="b">
        <f t="shared" si="671"/>
        <v>0</v>
      </c>
      <c r="BP344" t="b">
        <f>AND(COUNTIF(ranges!B$2:B$4,'Sample Manifest - ALL TYPES'!G335)=0,NOT(ISBLANK('Sample Manifest - ALL TYPES'!G335)))</f>
        <v>0</v>
      </c>
      <c r="CB344" s="11" t="b">
        <f t="shared" si="677"/>
        <v>0</v>
      </c>
      <c r="CD344" s="54" t="b">
        <f>IF(OR('Sample Manifest - ALL TYPES'!AB335="Custom indexes",'Sample Manifest - ALL TYPES'!AB335="Non-listed commercial indexes"),TRUE,FALSE)</f>
        <v>0</v>
      </c>
      <c r="CE344" s="54"/>
      <c r="CG344" s="62">
        <f>'Sample Manifest - ALL TYPES'!Q335</f>
        <v>0</v>
      </c>
      <c r="CH344" s="61" t="str">
        <f t="shared" ref="CH344:CK344" si="689">SUBSTITUTE(CG344,CH$17,"")</f>
        <v>0</v>
      </c>
      <c r="CI344" s="61" t="str">
        <f t="shared" si="689"/>
        <v>0</v>
      </c>
      <c r="CJ344" s="61" t="str">
        <f t="shared" si="689"/>
        <v>0</v>
      </c>
      <c r="CK344" s="61" t="str">
        <f t="shared" si="689"/>
        <v>0</v>
      </c>
      <c r="CL344" s="61">
        <f t="shared" si="679"/>
        <v>1</v>
      </c>
      <c r="CM344" s="61" t="b">
        <f>AND(NOT(ISBLANK('Sample Manifest - ALL TYPES'!Q335)),NOT(CL344=0))</f>
        <v>0</v>
      </c>
      <c r="CR344" s="11" t="b">
        <f>AND('Sample Manifest - ALL TYPES'!B335="Illumina Library Pool",ISBLANK('Sample Manifest - ALL TYPES'!Z335))</f>
        <v>0</v>
      </c>
    </row>
    <row r="345" spans="1:96" s="11" customFormat="1" x14ac:dyDescent="0.2">
      <c r="A345" s="11">
        <f>'Sample Manifest - ALL TYPES'!C336</f>
        <v>0</v>
      </c>
      <c r="B345" s="11" t="str">
        <f t="shared" ref="B345:BK345" si="690">SUBSTITUTE(A345,B$17,"")</f>
        <v>0</v>
      </c>
      <c r="C345" s="11" t="str">
        <f t="shared" si="690"/>
        <v>0</v>
      </c>
      <c r="D345" s="11" t="str">
        <f t="shared" si="690"/>
        <v>0</v>
      </c>
      <c r="E345" s="11" t="str">
        <f t="shared" si="690"/>
        <v>0</v>
      </c>
      <c r="F345" s="11" t="str">
        <f t="shared" si="690"/>
        <v>0</v>
      </c>
      <c r="G345" s="11" t="str">
        <f t="shared" si="690"/>
        <v>0</v>
      </c>
      <c r="H345" s="11" t="str">
        <f t="shared" si="690"/>
        <v>0</v>
      </c>
      <c r="I345" s="11" t="str">
        <f t="shared" si="690"/>
        <v>0</v>
      </c>
      <c r="J345" s="11" t="str">
        <f t="shared" si="690"/>
        <v>0</v>
      </c>
      <c r="K345" s="11" t="str">
        <f t="shared" si="690"/>
        <v>0</v>
      </c>
      <c r="L345" s="11" t="str">
        <f t="shared" si="690"/>
        <v>0</v>
      </c>
      <c r="M345" s="11" t="str">
        <f t="shared" si="690"/>
        <v>0</v>
      </c>
      <c r="N345" s="11" t="str">
        <f t="shared" si="690"/>
        <v>0</v>
      </c>
      <c r="O345" s="11" t="str">
        <f t="shared" si="690"/>
        <v>0</v>
      </c>
      <c r="P345" s="11" t="str">
        <f t="shared" si="690"/>
        <v>0</v>
      </c>
      <c r="Q345" s="11" t="str">
        <f t="shared" si="690"/>
        <v>0</v>
      </c>
      <c r="R345" s="11" t="str">
        <f t="shared" si="690"/>
        <v>0</v>
      </c>
      <c r="S345" s="11" t="str">
        <f t="shared" si="690"/>
        <v>0</v>
      </c>
      <c r="T345" s="11" t="str">
        <f t="shared" si="690"/>
        <v>0</v>
      </c>
      <c r="U345" s="11" t="str">
        <f t="shared" si="690"/>
        <v>0</v>
      </c>
      <c r="V345" s="11" t="str">
        <f t="shared" si="690"/>
        <v>0</v>
      </c>
      <c r="W345" s="11" t="str">
        <f t="shared" si="690"/>
        <v>0</v>
      </c>
      <c r="X345" s="11" t="str">
        <f t="shared" si="690"/>
        <v>0</v>
      </c>
      <c r="Y345" s="11" t="str">
        <f t="shared" si="690"/>
        <v>0</v>
      </c>
      <c r="Z345" s="11" t="str">
        <f t="shared" si="690"/>
        <v>0</v>
      </c>
      <c r="AA345" s="11" t="str">
        <f t="shared" si="690"/>
        <v>0</v>
      </c>
      <c r="AB345" s="11" t="str">
        <f t="shared" si="690"/>
        <v>0</v>
      </c>
      <c r="AC345" s="11" t="str">
        <f t="shared" si="690"/>
        <v>0</v>
      </c>
      <c r="AD345" s="11" t="str">
        <f t="shared" si="690"/>
        <v>0</v>
      </c>
      <c r="AE345" s="11" t="str">
        <f t="shared" si="690"/>
        <v>0</v>
      </c>
      <c r="AF345" s="11" t="str">
        <f t="shared" si="690"/>
        <v>0</v>
      </c>
      <c r="AG345" s="11" t="str">
        <f t="shared" si="690"/>
        <v>0</v>
      </c>
      <c r="AH345" s="11" t="str">
        <f t="shared" si="690"/>
        <v>0</v>
      </c>
      <c r="AI345" s="11" t="str">
        <f t="shared" si="690"/>
        <v>0</v>
      </c>
      <c r="AJ345" s="11" t="str">
        <f t="shared" si="690"/>
        <v>0</v>
      </c>
      <c r="AK345" s="11" t="str">
        <f t="shared" si="690"/>
        <v>0</v>
      </c>
      <c r="AL345" s="11" t="str">
        <f t="shared" si="690"/>
        <v>0</v>
      </c>
      <c r="AM345" s="11" t="str">
        <f t="shared" si="690"/>
        <v>0</v>
      </c>
      <c r="AN345" s="11" t="str">
        <f t="shared" si="690"/>
        <v>0</v>
      </c>
      <c r="AO345" s="11" t="str">
        <f t="shared" si="690"/>
        <v>0</v>
      </c>
      <c r="AP345" s="11" t="str">
        <f t="shared" si="690"/>
        <v>0</v>
      </c>
      <c r="AQ345" s="11" t="str">
        <f t="shared" si="690"/>
        <v>0</v>
      </c>
      <c r="AR345" s="11" t="str">
        <f t="shared" si="690"/>
        <v>0</v>
      </c>
      <c r="AS345" s="11" t="str">
        <f t="shared" si="690"/>
        <v>0</v>
      </c>
      <c r="AT345" s="11" t="str">
        <f t="shared" si="690"/>
        <v>0</v>
      </c>
      <c r="AU345" s="11" t="str">
        <f t="shared" si="690"/>
        <v>0</v>
      </c>
      <c r="AV345" s="11" t="str">
        <f t="shared" si="690"/>
        <v>0</v>
      </c>
      <c r="AW345" s="11" t="str">
        <f t="shared" si="690"/>
        <v>0</v>
      </c>
      <c r="AX345" s="11" t="str">
        <f t="shared" si="690"/>
        <v>0</v>
      </c>
      <c r="AY345" s="11" t="str">
        <f t="shared" si="690"/>
        <v>0</v>
      </c>
      <c r="AZ345" s="11" t="str">
        <f t="shared" si="690"/>
        <v>0</v>
      </c>
      <c r="BA345" s="11" t="str">
        <f t="shared" si="690"/>
        <v>0</v>
      </c>
      <c r="BB345" s="11" t="str">
        <f t="shared" si="690"/>
        <v/>
      </c>
      <c r="BC345" s="11" t="str">
        <f t="shared" si="690"/>
        <v/>
      </c>
      <c r="BD345" s="11" t="str">
        <f t="shared" si="690"/>
        <v/>
      </c>
      <c r="BE345" s="11" t="str">
        <f t="shared" si="690"/>
        <v/>
      </c>
      <c r="BF345" s="11" t="str">
        <f t="shared" si="690"/>
        <v/>
      </c>
      <c r="BG345" s="11" t="str">
        <f t="shared" si="690"/>
        <v/>
      </c>
      <c r="BH345" s="11" t="str">
        <f t="shared" si="690"/>
        <v/>
      </c>
      <c r="BI345" s="11" t="str">
        <f t="shared" si="690"/>
        <v/>
      </c>
      <c r="BJ345" s="11" t="str">
        <f t="shared" si="690"/>
        <v/>
      </c>
      <c r="BK345" s="11" t="str">
        <f t="shared" si="690"/>
        <v/>
      </c>
      <c r="BL345" s="11" t="str">
        <f t="shared" si="674"/>
        <v/>
      </c>
      <c r="BM345" s="11" t="str">
        <f t="shared" si="675"/>
        <v/>
      </c>
      <c r="BN345" s="11">
        <f t="shared" si="676"/>
        <v>0</v>
      </c>
      <c r="BO345" s="11" t="b">
        <f t="shared" si="671"/>
        <v>0</v>
      </c>
      <c r="BP345" t="b">
        <f>AND(COUNTIF(ranges!B$2:B$4,'Sample Manifest - ALL TYPES'!G336)=0,NOT(ISBLANK('Sample Manifest - ALL TYPES'!G336)))</f>
        <v>0</v>
      </c>
      <c r="CB345" s="11" t="b">
        <f t="shared" si="677"/>
        <v>0</v>
      </c>
      <c r="CD345" s="54" t="b">
        <f>IF(OR('Sample Manifest - ALL TYPES'!AB336="Custom indexes",'Sample Manifest - ALL TYPES'!AB336="Non-listed commercial indexes"),TRUE,FALSE)</f>
        <v>0</v>
      </c>
      <c r="CE345" s="54"/>
      <c r="CG345" s="62">
        <f>'Sample Manifest - ALL TYPES'!Q336</f>
        <v>0</v>
      </c>
      <c r="CH345" s="61" t="str">
        <f t="shared" ref="CH345:CK345" si="691">SUBSTITUTE(CG345,CH$17,"")</f>
        <v>0</v>
      </c>
      <c r="CI345" s="61" t="str">
        <f t="shared" si="691"/>
        <v>0</v>
      </c>
      <c r="CJ345" s="61" t="str">
        <f t="shared" si="691"/>
        <v>0</v>
      </c>
      <c r="CK345" s="61" t="str">
        <f t="shared" si="691"/>
        <v>0</v>
      </c>
      <c r="CL345" s="61">
        <f t="shared" si="679"/>
        <v>1</v>
      </c>
      <c r="CM345" s="61" t="b">
        <f>AND(NOT(ISBLANK('Sample Manifest - ALL TYPES'!Q336)),NOT(CL345=0))</f>
        <v>0</v>
      </c>
      <c r="CR345" s="11" t="b">
        <f>AND('Sample Manifest - ALL TYPES'!B336="Illumina Library Pool",ISBLANK('Sample Manifest - ALL TYPES'!Z336))</f>
        <v>0</v>
      </c>
    </row>
    <row r="346" spans="1:96" s="11" customFormat="1" x14ac:dyDescent="0.2">
      <c r="A346" s="11">
        <f>'Sample Manifest - ALL TYPES'!C337</f>
        <v>0</v>
      </c>
      <c r="B346" s="11" t="str">
        <f t="shared" ref="B346:BK346" si="692">SUBSTITUTE(A346,B$17,"")</f>
        <v>0</v>
      </c>
      <c r="C346" s="11" t="str">
        <f t="shared" si="692"/>
        <v>0</v>
      </c>
      <c r="D346" s="11" t="str">
        <f t="shared" si="692"/>
        <v>0</v>
      </c>
      <c r="E346" s="11" t="str">
        <f t="shared" si="692"/>
        <v>0</v>
      </c>
      <c r="F346" s="11" t="str">
        <f t="shared" si="692"/>
        <v>0</v>
      </c>
      <c r="G346" s="11" t="str">
        <f t="shared" si="692"/>
        <v>0</v>
      </c>
      <c r="H346" s="11" t="str">
        <f t="shared" si="692"/>
        <v>0</v>
      </c>
      <c r="I346" s="11" t="str">
        <f t="shared" si="692"/>
        <v>0</v>
      </c>
      <c r="J346" s="11" t="str">
        <f t="shared" si="692"/>
        <v>0</v>
      </c>
      <c r="K346" s="11" t="str">
        <f t="shared" si="692"/>
        <v>0</v>
      </c>
      <c r="L346" s="11" t="str">
        <f t="shared" si="692"/>
        <v>0</v>
      </c>
      <c r="M346" s="11" t="str">
        <f t="shared" si="692"/>
        <v>0</v>
      </c>
      <c r="N346" s="11" t="str">
        <f t="shared" si="692"/>
        <v>0</v>
      </c>
      <c r="O346" s="11" t="str">
        <f t="shared" si="692"/>
        <v>0</v>
      </c>
      <c r="P346" s="11" t="str">
        <f t="shared" si="692"/>
        <v>0</v>
      </c>
      <c r="Q346" s="11" t="str">
        <f t="shared" si="692"/>
        <v>0</v>
      </c>
      <c r="R346" s="11" t="str">
        <f t="shared" si="692"/>
        <v>0</v>
      </c>
      <c r="S346" s="11" t="str">
        <f t="shared" si="692"/>
        <v>0</v>
      </c>
      <c r="T346" s="11" t="str">
        <f t="shared" si="692"/>
        <v>0</v>
      </c>
      <c r="U346" s="11" t="str">
        <f t="shared" si="692"/>
        <v>0</v>
      </c>
      <c r="V346" s="11" t="str">
        <f t="shared" si="692"/>
        <v>0</v>
      </c>
      <c r="W346" s="11" t="str">
        <f t="shared" si="692"/>
        <v>0</v>
      </c>
      <c r="X346" s="11" t="str">
        <f t="shared" si="692"/>
        <v>0</v>
      </c>
      <c r="Y346" s="11" t="str">
        <f t="shared" si="692"/>
        <v>0</v>
      </c>
      <c r="Z346" s="11" t="str">
        <f t="shared" si="692"/>
        <v>0</v>
      </c>
      <c r="AA346" s="11" t="str">
        <f t="shared" si="692"/>
        <v>0</v>
      </c>
      <c r="AB346" s="11" t="str">
        <f t="shared" si="692"/>
        <v>0</v>
      </c>
      <c r="AC346" s="11" t="str">
        <f t="shared" si="692"/>
        <v>0</v>
      </c>
      <c r="AD346" s="11" t="str">
        <f t="shared" si="692"/>
        <v>0</v>
      </c>
      <c r="AE346" s="11" t="str">
        <f t="shared" si="692"/>
        <v>0</v>
      </c>
      <c r="AF346" s="11" t="str">
        <f t="shared" si="692"/>
        <v>0</v>
      </c>
      <c r="AG346" s="11" t="str">
        <f t="shared" si="692"/>
        <v>0</v>
      </c>
      <c r="AH346" s="11" t="str">
        <f t="shared" si="692"/>
        <v>0</v>
      </c>
      <c r="AI346" s="11" t="str">
        <f t="shared" si="692"/>
        <v>0</v>
      </c>
      <c r="AJ346" s="11" t="str">
        <f t="shared" si="692"/>
        <v>0</v>
      </c>
      <c r="AK346" s="11" t="str">
        <f t="shared" si="692"/>
        <v>0</v>
      </c>
      <c r="AL346" s="11" t="str">
        <f t="shared" si="692"/>
        <v>0</v>
      </c>
      <c r="AM346" s="11" t="str">
        <f t="shared" si="692"/>
        <v>0</v>
      </c>
      <c r="AN346" s="11" t="str">
        <f t="shared" si="692"/>
        <v>0</v>
      </c>
      <c r="AO346" s="11" t="str">
        <f t="shared" si="692"/>
        <v>0</v>
      </c>
      <c r="AP346" s="11" t="str">
        <f t="shared" si="692"/>
        <v>0</v>
      </c>
      <c r="AQ346" s="11" t="str">
        <f t="shared" si="692"/>
        <v>0</v>
      </c>
      <c r="AR346" s="11" t="str">
        <f t="shared" si="692"/>
        <v>0</v>
      </c>
      <c r="AS346" s="11" t="str">
        <f t="shared" si="692"/>
        <v>0</v>
      </c>
      <c r="AT346" s="11" t="str">
        <f t="shared" si="692"/>
        <v>0</v>
      </c>
      <c r="AU346" s="11" t="str">
        <f t="shared" si="692"/>
        <v>0</v>
      </c>
      <c r="AV346" s="11" t="str">
        <f t="shared" si="692"/>
        <v>0</v>
      </c>
      <c r="AW346" s="11" t="str">
        <f t="shared" si="692"/>
        <v>0</v>
      </c>
      <c r="AX346" s="11" t="str">
        <f t="shared" si="692"/>
        <v>0</v>
      </c>
      <c r="AY346" s="11" t="str">
        <f t="shared" si="692"/>
        <v>0</v>
      </c>
      <c r="AZ346" s="11" t="str">
        <f t="shared" si="692"/>
        <v>0</v>
      </c>
      <c r="BA346" s="11" t="str">
        <f t="shared" si="692"/>
        <v>0</v>
      </c>
      <c r="BB346" s="11" t="str">
        <f t="shared" si="692"/>
        <v/>
      </c>
      <c r="BC346" s="11" t="str">
        <f t="shared" si="692"/>
        <v/>
      </c>
      <c r="BD346" s="11" t="str">
        <f t="shared" si="692"/>
        <v/>
      </c>
      <c r="BE346" s="11" t="str">
        <f t="shared" si="692"/>
        <v/>
      </c>
      <c r="BF346" s="11" t="str">
        <f t="shared" si="692"/>
        <v/>
      </c>
      <c r="BG346" s="11" t="str">
        <f t="shared" si="692"/>
        <v/>
      </c>
      <c r="BH346" s="11" t="str">
        <f t="shared" si="692"/>
        <v/>
      </c>
      <c r="BI346" s="11" t="str">
        <f t="shared" si="692"/>
        <v/>
      </c>
      <c r="BJ346" s="11" t="str">
        <f t="shared" si="692"/>
        <v/>
      </c>
      <c r="BK346" s="11" t="str">
        <f t="shared" si="692"/>
        <v/>
      </c>
      <c r="BL346" s="11" t="str">
        <f t="shared" si="674"/>
        <v/>
      </c>
      <c r="BM346" s="11" t="str">
        <f t="shared" si="675"/>
        <v/>
      </c>
      <c r="BN346" s="11">
        <f t="shared" si="676"/>
        <v>0</v>
      </c>
      <c r="BO346" s="11" t="b">
        <f t="shared" si="671"/>
        <v>0</v>
      </c>
      <c r="BP346" t="b">
        <f>AND(COUNTIF(ranges!B$2:B$4,'Sample Manifest - ALL TYPES'!G337)=0,NOT(ISBLANK('Sample Manifest - ALL TYPES'!G337)))</f>
        <v>0</v>
      </c>
      <c r="CB346" s="11" t="b">
        <f t="shared" si="677"/>
        <v>0</v>
      </c>
      <c r="CD346" s="54" t="b">
        <f>IF(OR('Sample Manifest - ALL TYPES'!AB337="Custom indexes",'Sample Manifest - ALL TYPES'!AB337="Non-listed commercial indexes"),TRUE,FALSE)</f>
        <v>0</v>
      </c>
      <c r="CE346" s="54"/>
      <c r="CG346" s="62">
        <f>'Sample Manifest - ALL TYPES'!Q337</f>
        <v>0</v>
      </c>
      <c r="CH346" s="61" t="str">
        <f t="shared" ref="CH346:CK346" si="693">SUBSTITUTE(CG346,CH$17,"")</f>
        <v>0</v>
      </c>
      <c r="CI346" s="61" t="str">
        <f t="shared" si="693"/>
        <v>0</v>
      </c>
      <c r="CJ346" s="61" t="str">
        <f t="shared" si="693"/>
        <v>0</v>
      </c>
      <c r="CK346" s="61" t="str">
        <f t="shared" si="693"/>
        <v>0</v>
      </c>
      <c r="CL346" s="61">
        <f t="shared" si="679"/>
        <v>1</v>
      </c>
      <c r="CM346" s="61" t="b">
        <f>AND(NOT(ISBLANK('Sample Manifest - ALL TYPES'!Q337)),NOT(CL346=0))</f>
        <v>0</v>
      </c>
      <c r="CR346" s="11" t="b">
        <f>AND('Sample Manifest - ALL TYPES'!B337="Illumina Library Pool",ISBLANK('Sample Manifest - ALL TYPES'!Z337))</f>
        <v>0</v>
      </c>
    </row>
    <row r="347" spans="1:96" s="11" customFormat="1" x14ac:dyDescent="0.2">
      <c r="A347" s="11">
        <f>'Sample Manifest - ALL TYPES'!C338</f>
        <v>0</v>
      </c>
      <c r="B347" s="11" t="str">
        <f t="shared" ref="B347:BK347" si="694">SUBSTITUTE(A347,B$17,"")</f>
        <v>0</v>
      </c>
      <c r="C347" s="11" t="str">
        <f t="shared" si="694"/>
        <v>0</v>
      </c>
      <c r="D347" s="11" t="str">
        <f t="shared" si="694"/>
        <v>0</v>
      </c>
      <c r="E347" s="11" t="str">
        <f t="shared" si="694"/>
        <v>0</v>
      </c>
      <c r="F347" s="11" t="str">
        <f t="shared" si="694"/>
        <v>0</v>
      </c>
      <c r="G347" s="11" t="str">
        <f t="shared" si="694"/>
        <v>0</v>
      </c>
      <c r="H347" s="11" t="str">
        <f t="shared" si="694"/>
        <v>0</v>
      </c>
      <c r="I347" s="11" t="str">
        <f t="shared" si="694"/>
        <v>0</v>
      </c>
      <c r="J347" s="11" t="str">
        <f t="shared" si="694"/>
        <v>0</v>
      </c>
      <c r="K347" s="11" t="str">
        <f t="shared" si="694"/>
        <v>0</v>
      </c>
      <c r="L347" s="11" t="str">
        <f t="shared" si="694"/>
        <v>0</v>
      </c>
      <c r="M347" s="11" t="str">
        <f t="shared" si="694"/>
        <v>0</v>
      </c>
      <c r="N347" s="11" t="str">
        <f t="shared" si="694"/>
        <v>0</v>
      </c>
      <c r="O347" s="11" t="str">
        <f t="shared" si="694"/>
        <v>0</v>
      </c>
      <c r="P347" s="11" t="str">
        <f t="shared" si="694"/>
        <v>0</v>
      </c>
      <c r="Q347" s="11" t="str">
        <f t="shared" si="694"/>
        <v>0</v>
      </c>
      <c r="R347" s="11" t="str">
        <f t="shared" si="694"/>
        <v>0</v>
      </c>
      <c r="S347" s="11" t="str">
        <f t="shared" si="694"/>
        <v>0</v>
      </c>
      <c r="T347" s="11" t="str">
        <f t="shared" si="694"/>
        <v>0</v>
      </c>
      <c r="U347" s="11" t="str">
        <f t="shared" si="694"/>
        <v>0</v>
      </c>
      <c r="V347" s="11" t="str">
        <f t="shared" si="694"/>
        <v>0</v>
      </c>
      <c r="W347" s="11" t="str">
        <f t="shared" si="694"/>
        <v>0</v>
      </c>
      <c r="X347" s="11" t="str">
        <f t="shared" si="694"/>
        <v>0</v>
      </c>
      <c r="Y347" s="11" t="str">
        <f t="shared" si="694"/>
        <v>0</v>
      </c>
      <c r="Z347" s="11" t="str">
        <f t="shared" si="694"/>
        <v>0</v>
      </c>
      <c r="AA347" s="11" t="str">
        <f t="shared" si="694"/>
        <v>0</v>
      </c>
      <c r="AB347" s="11" t="str">
        <f t="shared" si="694"/>
        <v>0</v>
      </c>
      <c r="AC347" s="11" t="str">
        <f t="shared" si="694"/>
        <v>0</v>
      </c>
      <c r="AD347" s="11" t="str">
        <f t="shared" si="694"/>
        <v>0</v>
      </c>
      <c r="AE347" s="11" t="str">
        <f t="shared" si="694"/>
        <v>0</v>
      </c>
      <c r="AF347" s="11" t="str">
        <f t="shared" si="694"/>
        <v>0</v>
      </c>
      <c r="AG347" s="11" t="str">
        <f t="shared" si="694"/>
        <v>0</v>
      </c>
      <c r="AH347" s="11" t="str">
        <f t="shared" si="694"/>
        <v>0</v>
      </c>
      <c r="AI347" s="11" t="str">
        <f t="shared" si="694"/>
        <v>0</v>
      </c>
      <c r="AJ347" s="11" t="str">
        <f t="shared" si="694"/>
        <v>0</v>
      </c>
      <c r="AK347" s="11" t="str">
        <f t="shared" si="694"/>
        <v>0</v>
      </c>
      <c r="AL347" s="11" t="str">
        <f t="shared" si="694"/>
        <v>0</v>
      </c>
      <c r="AM347" s="11" t="str">
        <f t="shared" si="694"/>
        <v>0</v>
      </c>
      <c r="AN347" s="11" t="str">
        <f t="shared" si="694"/>
        <v>0</v>
      </c>
      <c r="AO347" s="11" t="str">
        <f t="shared" si="694"/>
        <v>0</v>
      </c>
      <c r="AP347" s="11" t="str">
        <f t="shared" si="694"/>
        <v>0</v>
      </c>
      <c r="AQ347" s="11" t="str">
        <f t="shared" si="694"/>
        <v>0</v>
      </c>
      <c r="AR347" s="11" t="str">
        <f t="shared" si="694"/>
        <v>0</v>
      </c>
      <c r="AS347" s="11" t="str">
        <f t="shared" si="694"/>
        <v>0</v>
      </c>
      <c r="AT347" s="11" t="str">
        <f t="shared" si="694"/>
        <v>0</v>
      </c>
      <c r="AU347" s="11" t="str">
        <f t="shared" si="694"/>
        <v>0</v>
      </c>
      <c r="AV347" s="11" t="str">
        <f t="shared" si="694"/>
        <v>0</v>
      </c>
      <c r="AW347" s="11" t="str">
        <f t="shared" si="694"/>
        <v>0</v>
      </c>
      <c r="AX347" s="11" t="str">
        <f t="shared" si="694"/>
        <v>0</v>
      </c>
      <c r="AY347" s="11" t="str">
        <f t="shared" si="694"/>
        <v>0</v>
      </c>
      <c r="AZ347" s="11" t="str">
        <f t="shared" si="694"/>
        <v>0</v>
      </c>
      <c r="BA347" s="11" t="str">
        <f t="shared" si="694"/>
        <v>0</v>
      </c>
      <c r="BB347" s="11" t="str">
        <f t="shared" si="694"/>
        <v/>
      </c>
      <c r="BC347" s="11" t="str">
        <f t="shared" si="694"/>
        <v/>
      </c>
      <c r="BD347" s="11" t="str">
        <f t="shared" si="694"/>
        <v/>
      </c>
      <c r="BE347" s="11" t="str">
        <f t="shared" si="694"/>
        <v/>
      </c>
      <c r="BF347" s="11" t="str">
        <f t="shared" si="694"/>
        <v/>
      </c>
      <c r="BG347" s="11" t="str">
        <f t="shared" si="694"/>
        <v/>
      </c>
      <c r="BH347" s="11" t="str">
        <f t="shared" si="694"/>
        <v/>
      </c>
      <c r="BI347" s="11" t="str">
        <f t="shared" si="694"/>
        <v/>
      </c>
      <c r="BJ347" s="11" t="str">
        <f t="shared" si="694"/>
        <v/>
      </c>
      <c r="BK347" s="11" t="str">
        <f t="shared" si="694"/>
        <v/>
      </c>
      <c r="BL347" s="11" t="str">
        <f t="shared" si="674"/>
        <v/>
      </c>
      <c r="BM347" s="11" t="str">
        <f t="shared" si="675"/>
        <v/>
      </c>
      <c r="BN347" s="11">
        <f t="shared" si="676"/>
        <v>0</v>
      </c>
      <c r="BO347" s="11" t="b">
        <f t="shared" si="671"/>
        <v>0</v>
      </c>
      <c r="BP347" t="b">
        <f>AND(COUNTIF(ranges!B$2:B$4,'Sample Manifest - ALL TYPES'!G338)=0,NOT(ISBLANK('Sample Manifest - ALL TYPES'!G338)))</f>
        <v>0</v>
      </c>
      <c r="CB347" s="11" t="b">
        <f t="shared" si="677"/>
        <v>0</v>
      </c>
      <c r="CD347" s="54" t="b">
        <f>IF(OR('Sample Manifest - ALL TYPES'!AB338="Custom indexes",'Sample Manifest - ALL TYPES'!AB338="Non-listed commercial indexes"),TRUE,FALSE)</f>
        <v>0</v>
      </c>
      <c r="CE347" s="54"/>
      <c r="CG347" s="62">
        <f>'Sample Manifest - ALL TYPES'!Q338</f>
        <v>0</v>
      </c>
      <c r="CH347" s="61" t="str">
        <f t="shared" ref="CH347:CK347" si="695">SUBSTITUTE(CG347,CH$17,"")</f>
        <v>0</v>
      </c>
      <c r="CI347" s="61" t="str">
        <f t="shared" si="695"/>
        <v>0</v>
      </c>
      <c r="CJ347" s="61" t="str">
        <f t="shared" si="695"/>
        <v>0</v>
      </c>
      <c r="CK347" s="61" t="str">
        <f t="shared" si="695"/>
        <v>0</v>
      </c>
      <c r="CL347" s="61">
        <f t="shared" si="679"/>
        <v>1</v>
      </c>
      <c r="CM347" s="61" t="b">
        <f>AND(NOT(ISBLANK('Sample Manifest - ALL TYPES'!Q338)),NOT(CL347=0))</f>
        <v>0</v>
      </c>
      <c r="CR347" s="11" t="b">
        <f>AND('Sample Manifest - ALL TYPES'!B338="Illumina Library Pool",ISBLANK('Sample Manifest - ALL TYPES'!Z338))</f>
        <v>0</v>
      </c>
    </row>
    <row r="348" spans="1:96" s="11" customFormat="1" x14ac:dyDescent="0.2">
      <c r="A348" s="11">
        <f>'Sample Manifest - ALL TYPES'!C339</f>
        <v>0</v>
      </c>
      <c r="B348" s="11" t="str">
        <f t="shared" ref="B348:BK348" si="696">SUBSTITUTE(A348,B$17,"")</f>
        <v>0</v>
      </c>
      <c r="C348" s="11" t="str">
        <f t="shared" si="696"/>
        <v>0</v>
      </c>
      <c r="D348" s="11" t="str">
        <f t="shared" si="696"/>
        <v>0</v>
      </c>
      <c r="E348" s="11" t="str">
        <f t="shared" si="696"/>
        <v>0</v>
      </c>
      <c r="F348" s="11" t="str">
        <f t="shared" si="696"/>
        <v>0</v>
      </c>
      <c r="G348" s="11" t="str">
        <f t="shared" si="696"/>
        <v>0</v>
      </c>
      <c r="H348" s="11" t="str">
        <f t="shared" si="696"/>
        <v>0</v>
      </c>
      <c r="I348" s="11" t="str">
        <f t="shared" si="696"/>
        <v>0</v>
      </c>
      <c r="J348" s="11" t="str">
        <f t="shared" si="696"/>
        <v>0</v>
      </c>
      <c r="K348" s="11" t="str">
        <f t="shared" si="696"/>
        <v>0</v>
      </c>
      <c r="L348" s="11" t="str">
        <f t="shared" si="696"/>
        <v>0</v>
      </c>
      <c r="M348" s="11" t="str">
        <f t="shared" si="696"/>
        <v>0</v>
      </c>
      <c r="N348" s="11" t="str">
        <f t="shared" si="696"/>
        <v>0</v>
      </c>
      <c r="O348" s="11" t="str">
        <f t="shared" si="696"/>
        <v>0</v>
      </c>
      <c r="P348" s="11" t="str">
        <f t="shared" si="696"/>
        <v>0</v>
      </c>
      <c r="Q348" s="11" t="str">
        <f t="shared" si="696"/>
        <v>0</v>
      </c>
      <c r="R348" s="11" t="str">
        <f t="shared" si="696"/>
        <v>0</v>
      </c>
      <c r="S348" s="11" t="str">
        <f t="shared" si="696"/>
        <v>0</v>
      </c>
      <c r="T348" s="11" t="str">
        <f t="shared" si="696"/>
        <v>0</v>
      </c>
      <c r="U348" s="11" t="str">
        <f t="shared" si="696"/>
        <v>0</v>
      </c>
      <c r="V348" s="11" t="str">
        <f t="shared" si="696"/>
        <v>0</v>
      </c>
      <c r="W348" s="11" t="str">
        <f t="shared" si="696"/>
        <v>0</v>
      </c>
      <c r="X348" s="11" t="str">
        <f t="shared" si="696"/>
        <v>0</v>
      </c>
      <c r="Y348" s="11" t="str">
        <f t="shared" si="696"/>
        <v>0</v>
      </c>
      <c r="Z348" s="11" t="str">
        <f t="shared" si="696"/>
        <v>0</v>
      </c>
      <c r="AA348" s="11" t="str">
        <f t="shared" si="696"/>
        <v>0</v>
      </c>
      <c r="AB348" s="11" t="str">
        <f t="shared" si="696"/>
        <v>0</v>
      </c>
      <c r="AC348" s="11" t="str">
        <f t="shared" si="696"/>
        <v>0</v>
      </c>
      <c r="AD348" s="11" t="str">
        <f t="shared" si="696"/>
        <v>0</v>
      </c>
      <c r="AE348" s="11" t="str">
        <f t="shared" si="696"/>
        <v>0</v>
      </c>
      <c r="AF348" s="11" t="str">
        <f t="shared" si="696"/>
        <v>0</v>
      </c>
      <c r="AG348" s="11" t="str">
        <f t="shared" si="696"/>
        <v>0</v>
      </c>
      <c r="AH348" s="11" t="str">
        <f t="shared" si="696"/>
        <v>0</v>
      </c>
      <c r="AI348" s="11" t="str">
        <f t="shared" si="696"/>
        <v>0</v>
      </c>
      <c r="AJ348" s="11" t="str">
        <f t="shared" si="696"/>
        <v>0</v>
      </c>
      <c r="AK348" s="11" t="str">
        <f t="shared" si="696"/>
        <v>0</v>
      </c>
      <c r="AL348" s="11" t="str">
        <f t="shared" si="696"/>
        <v>0</v>
      </c>
      <c r="AM348" s="11" t="str">
        <f t="shared" si="696"/>
        <v>0</v>
      </c>
      <c r="AN348" s="11" t="str">
        <f t="shared" si="696"/>
        <v>0</v>
      </c>
      <c r="AO348" s="11" t="str">
        <f t="shared" si="696"/>
        <v>0</v>
      </c>
      <c r="AP348" s="11" t="str">
        <f t="shared" si="696"/>
        <v>0</v>
      </c>
      <c r="AQ348" s="11" t="str">
        <f t="shared" si="696"/>
        <v>0</v>
      </c>
      <c r="AR348" s="11" t="str">
        <f t="shared" si="696"/>
        <v>0</v>
      </c>
      <c r="AS348" s="11" t="str">
        <f t="shared" si="696"/>
        <v>0</v>
      </c>
      <c r="AT348" s="11" t="str">
        <f t="shared" si="696"/>
        <v>0</v>
      </c>
      <c r="AU348" s="11" t="str">
        <f t="shared" si="696"/>
        <v>0</v>
      </c>
      <c r="AV348" s="11" t="str">
        <f t="shared" si="696"/>
        <v>0</v>
      </c>
      <c r="AW348" s="11" t="str">
        <f t="shared" si="696"/>
        <v>0</v>
      </c>
      <c r="AX348" s="11" t="str">
        <f t="shared" si="696"/>
        <v>0</v>
      </c>
      <c r="AY348" s="11" t="str">
        <f t="shared" si="696"/>
        <v>0</v>
      </c>
      <c r="AZ348" s="11" t="str">
        <f t="shared" si="696"/>
        <v>0</v>
      </c>
      <c r="BA348" s="11" t="str">
        <f t="shared" si="696"/>
        <v>0</v>
      </c>
      <c r="BB348" s="11" t="str">
        <f t="shared" si="696"/>
        <v/>
      </c>
      <c r="BC348" s="11" t="str">
        <f t="shared" si="696"/>
        <v/>
      </c>
      <c r="BD348" s="11" t="str">
        <f t="shared" si="696"/>
        <v/>
      </c>
      <c r="BE348" s="11" t="str">
        <f t="shared" si="696"/>
        <v/>
      </c>
      <c r="BF348" s="11" t="str">
        <f t="shared" si="696"/>
        <v/>
      </c>
      <c r="BG348" s="11" t="str">
        <f t="shared" si="696"/>
        <v/>
      </c>
      <c r="BH348" s="11" t="str">
        <f t="shared" si="696"/>
        <v/>
      </c>
      <c r="BI348" s="11" t="str">
        <f t="shared" si="696"/>
        <v/>
      </c>
      <c r="BJ348" s="11" t="str">
        <f t="shared" si="696"/>
        <v/>
      </c>
      <c r="BK348" s="11" t="str">
        <f t="shared" si="696"/>
        <v/>
      </c>
      <c r="BL348" s="11" t="str">
        <f t="shared" si="674"/>
        <v/>
      </c>
      <c r="BM348" s="11" t="str">
        <f t="shared" si="675"/>
        <v/>
      </c>
      <c r="BN348" s="11">
        <f t="shared" si="676"/>
        <v>0</v>
      </c>
      <c r="BO348" s="11" t="b">
        <f t="shared" si="671"/>
        <v>0</v>
      </c>
      <c r="BP348" t="b">
        <f>AND(COUNTIF(ranges!B$2:B$4,'Sample Manifest - ALL TYPES'!G339)=0,NOT(ISBLANK('Sample Manifest - ALL TYPES'!G339)))</f>
        <v>0</v>
      </c>
      <c r="CB348" s="11" t="b">
        <f t="shared" si="677"/>
        <v>0</v>
      </c>
      <c r="CD348" s="54" t="b">
        <f>IF(OR('Sample Manifest - ALL TYPES'!AB339="Custom indexes",'Sample Manifest - ALL TYPES'!AB339="Non-listed commercial indexes"),TRUE,FALSE)</f>
        <v>0</v>
      </c>
      <c r="CE348" s="54"/>
      <c r="CG348" s="62">
        <f>'Sample Manifest - ALL TYPES'!Q339</f>
        <v>0</v>
      </c>
      <c r="CH348" s="61" t="str">
        <f t="shared" ref="CH348:CK348" si="697">SUBSTITUTE(CG348,CH$17,"")</f>
        <v>0</v>
      </c>
      <c r="CI348" s="61" t="str">
        <f t="shared" si="697"/>
        <v>0</v>
      </c>
      <c r="CJ348" s="61" t="str">
        <f t="shared" si="697"/>
        <v>0</v>
      </c>
      <c r="CK348" s="61" t="str">
        <f t="shared" si="697"/>
        <v>0</v>
      </c>
      <c r="CL348" s="61">
        <f t="shared" si="679"/>
        <v>1</v>
      </c>
      <c r="CM348" s="61" t="b">
        <f>AND(NOT(ISBLANK('Sample Manifest - ALL TYPES'!Q339)),NOT(CL348=0))</f>
        <v>0</v>
      </c>
      <c r="CR348" s="11" t="b">
        <f>AND('Sample Manifest - ALL TYPES'!B339="Illumina Library Pool",ISBLANK('Sample Manifest - ALL TYPES'!Z339))</f>
        <v>0</v>
      </c>
    </row>
    <row r="349" spans="1:96" s="11" customFormat="1" x14ac:dyDescent="0.2">
      <c r="A349" s="11">
        <f>'Sample Manifest - ALL TYPES'!C340</f>
        <v>0</v>
      </c>
      <c r="B349" s="11" t="str">
        <f t="shared" ref="B349:BK349" si="698">SUBSTITUTE(A349,B$17,"")</f>
        <v>0</v>
      </c>
      <c r="C349" s="11" t="str">
        <f t="shared" si="698"/>
        <v>0</v>
      </c>
      <c r="D349" s="11" t="str">
        <f t="shared" si="698"/>
        <v>0</v>
      </c>
      <c r="E349" s="11" t="str">
        <f t="shared" si="698"/>
        <v>0</v>
      </c>
      <c r="F349" s="11" t="str">
        <f t="shared" si="698"/>
        <v>0</v>
      </c>
      <c r="G349" s="11" t="str">
        <f t="shared" si="698"/>
        <v>0</v>
      </c>
      <c r="H349" s="11" t="str">
        <f t="shared" si="698"/>
        <v>0</v>
      </c>
      <c r="I349" s="11" t="str">
        <f t="shared" si="698"/>
        <v>0</v>
      </c>
      <c r="J349" s="11" t="str">
        <f t="shared" si="698"/>
        <v>0</v>
      </c>
      <c r="K349" s="11" t="str">
        <f t="shared" si="698"/>
        <v>0</v>
      </c>
      <c r="L349" s="11" t="str">
        <f t="shared" si="698"/>
        <v>0</v>
      </c>
      <c r="M349" s="11" t="str">
        <f t="shared" si="698"/>
        <v>0</v>
      </c>
      <c r="N349" s="11" t="str">
        <f t="shared" si="698"/>
        <v>0</v>
      </c>
      <c r="O349" s="11" t="str">
        <f t="shared" si="698"/>
        <v>0</v>
      </c>
      <c r="P349" s="11" t="str">
        <f t="shared" si="698"/>
        <v>0</v>
      </c>
      <c r="Q349" s="11" t="str">
        <f t="shared" si="698"/>
        <v>0</v>
      </c>
      <c r="R349" s="11" t="str">
        <f t="shared" si="698"/>
        <v>0</v>
      </c>
      <c r="S349" s="11" t="str">
        <f t="shared" si="698"/>
        <v>0</v>
      </c>
      <c r="T349" s="11" t="str">
        <f t="shared" si="698"/>
        <v>0</v>
      </c>
      <c r="U349" s="11" t="str">
        <f t="shared" si="698"/>
        <v>0</v>
      </c>
      <c r="V349" s="11" t="str">
        <f t="shared" si="698"/>
        <v>0</v>
      </c>
      <c r="W349" s="11" t="str">
        <f t="shared" si="698"/>
        <v>0</v>
      </c>
      <c r="X349" s="11" t="str">
        <f t="shared" si="698"/>
        <v>0</v>
      </c>
      <c r="Y349" s="11" t="str">
        <f t="shared" si="698"/>
        <v>0</v>
      </c>
      <c r="Z349" s="11" t="str">
        <f t="shared" si="698"/>
        <v>0</v>
      </c>
      <c r="AA349" s="11" t="str">
        <f t="shared" si="698"/>
        <v>0</v>
      </c>
      <c r="AB349" s="11" t="str">
        <f t="shared" si="698"/>
        <v>0</v>
      </c>
      <c r="AC349" s="11" t="str">
        <f t="shared" si="698"/>
        <v>0</v>
      </c>
      <c r="AD349" s="11" t="str">
        <f t="shared" si="698"/>
        <v>0</v>
      </c>
      <c r="AE349" s="11" t="str">
        <f t="shared" si="698"/>
        <v>0</v>
      </c>
      <c r="AF349" s="11" t="str">
        <f t="shared" si="698"/>
        <v>0</v>
      </c>
      <c r="AG349" s="11" t="str">
        <f t="shared" si="698"/>
        <v>0</v>
      </c>
      <c r="AH349" s="11" t="str">
        <f t="shared" si="698"/>
        <v>0</v>
      </c>
      <c r="AI349" s="11" t="str">
        <f t="shared" si="698"/>
        <v>0</v>
      </c>
      <c r="AJ349" s="11" t="str">
        <f t="shared" si="698"/>
        <v>0</v>
      </c>
      <c r="AK349" s="11" t="str">
        <f t="shared" si="698"/>
        <v>0</v>
      </c>
      <c r="AL349" s="11" t="str">
        <f t="shared" si="698"/>
        <v>0</v>
      </c>
      <c r="AM349" s="11" t="str">
        <f t="shared" si="698"/>
        <v>0</v>
      </c>
      <c r="AN349" s="11" t="str">
        <f t="shared" si="698"/>
        <v>0</v>
      </c>
      <c r="AO349" s="11" t="str">
        <f t="shared" si="698"/>
        <v>0</v>
      </c>
      <c r="AP349" s="11" t="str">
        <f t="shared" si="698"/>
        <v>0</v>
      </c>
      <c r="AQ349" s="11" t="str">
        <f t="shared" si="698"/>
        <v>0</v>
      </c>
      <c r="AR349" s="11" t="str">
        <f t="shared" si="698"/>
        <v>0</v>
      </c>
      <c r="AS349" s="11" t="str">
        <f t="shared" si="698"/>
        <v>0</v>
      </c>
      <c r="AT349" s="11" t="str">
        <f t="shared" si="698"/>
        <v>0</v>
      </c>
      <c r="AU349" s="11" t="str">
        <f t="shared" si="698"/>
        <v>0</v>
      </c>
      <c r="AV349" s="11" t="str">
        <f t="shared" si="698"/>
        <v>0</v>
      </c>
      <c r="AW349" s="11" t="str">
        <f t="shared" si="698"/>
        <v>0</v>
      </c>
      <c r="AX349" s="11" t="str">
        <f t="shared" si="698"/>
        <v>0</v>
      </c>
      <c r="AY349" s="11" t="str">
        <f t="shared" si="698"/>
        <v>0</v>
      </c>
      <c r="AZ349" s="11" t="str">
        <f t="shared" si="698"/>
        <v>0</v>
      </c>
      <c r="BA349" s="11" t="str">
        <f t="shared" si="698"/>
        <v>0</v>
      </c>
      <c r="BB349" s="11" t="str">
        <f t="shared" si="698"/>
        <v/>
      </c>
      <c r="BC349" s="11" t="str">
        <f t="shared" si="698"/>
        <v/>
      </c>
      <c r="BD349" s="11" t="str">
        <f t="shared" si="698"/>
        <v/>
      </c>
      <c r="BE349" s="11" t="str">
        <f t="shared" si="698"/>
        <v/>
      </c>
      <c r="BF349" s="11" t="str">
        <f t="shared" si="698"/>
        <v/>
      </c>
      <c r="BG349" s="11" t="str">
        <f t="shared" si="698"/>
        <v/>
      </c>
      <c r="BH349" s="11" t="str">
        <f t="shared" si="698"/>
        <v/>
      </c>
      <c r="BI349" s="11" t="str">
        <f t="shared" si="698"/>
        <v/>
      </c>
      <c r="BJ349" s="11" t="str">
        <f t="shared" si="698"/>
        <v/>
      </c>
      <c r="BK349" s="11" t="str">
        <f t="shared" si="698"/>
        <v/>
      </c>
      <c r="BL349" s="11" t="str">
        <f t="shared" si="674"/>
        <v/>
      </c>
      <c r="BM349" s="11" t="str">
        <f t="shared" si="675"/>
        <v/>
      </c>
      <c r="BN349" s="11">
        <f t="shared" si="676"/>
        <v>0</v>
      </c>
      <c r="BO349" s="11" t="b">
        <f t="shared" si="671"/>
        <v>0</v>
      </c>
      <c r="BP349" t="b">
        <f>AND(COUNTIF(ranges!B$2:B$4,'Sample Manifest - ALL TYPES'!G340)=0,NOT(ISBLANK('Sample Manifest - ALL TYPES'!G340)))</f>
        <v>0</v>
      </c>
      <c r="CB349" s="11" t="b">
        <f t="shared" si="677"/>
        <v>0</v>
      </c>
      <c r="CD349" s="54" t="b">
        <f>IF(OR('Sample Manifest - ALL TYPES'!AB340="Custom indexes",'Sample Manifest - ALL TYPES'!AB340="Non-listed commercial indexes"),TRUE,FALSE)</f>
        <v>0</v>
      </c>
      <c r="CE349" s="54"/>
      <c r="CG349" s="62">
        <f>'Sample Manifest - ALL TYPES'!Q340</f>
        <v>0</v>
      </c>
      <c r="CH349" s="61" t="str">
        <f t="shared" ref="CH349:CK349" si="699">SUBSTITUTE(CG349,CH$17,"")</f>
        <v>0</v>
      </c>
      <c r="CI349" s="61" t="str">
        <f t="shared" si="699"/>
        <v>0</v>
      </c>
      <c r="CJ349" s="61" t="str">
        <f t="shared" si="699"/>
        <v>0</v>
      </c>
      <c r="CK349" s="61" t="str">
        <f t="shared" si="699"/>
        <v>0</v>
      </c>
      <c r="CL349" s="61">
        <f t="shared" si="679"/>
        <v>1</v>
      </c>
      <c r="CM349" s="61" t="b">
        <f>AND(NOT(ISBLANK('Sample Manifest - ALL TYPES'!Q340)),NOT(CL349=0))</f>
        <v>0</v>
      </c>
      <c r="CR349" s="11" t="b">
        <f>AND('Sample Manifest - ALL TYPES'!B340="Illumina Library Pool",ISBLANK('Sample Manifest - ALL TYPES'!Z340))</f>
        <v>0</v>
      </c>
    </row>
    <row r="350" spans="1:96" s="11" customFormat="1" x14ac:dyDescent="0.2">
      <c r="A350" s="11">
        <f>'Sample Manifest - ALL TYPES'!C341</f>
        <v>0</v>
      </c>
      <c r="B350" s="11" t="str">
        <f t="shared" ref="B350:BK350" si="700">SUBSTITUTE(A350,B$17,"")</f>
        <v>0</v>
      </c>
      <c r="C350" s="11" t="str">
        <f t="shared" si="700"/>
        <v>0</v>
      </c>
      <c r="D350" s="11" t="str">
        <f t="shared" si="700"/>
        <v>0</v>
      </c>
      <c r="E350" s="11" t="str">
        <f t="shared" si="700"/>
        <v>0</v>
      </c>
      <c r="F350" s="11" t="str">
        <f t="shared" si="700"/>
        <v>0</v>
      </c>
      <c r="G350" s="11" t="str">
        <f t="shared" si="700"/>
        <v>0</v>
      </c>
      <c r="H350" s="11" t="str">
        <f t="shared" si="700"/>
        <v>0</v>
      </c>
      <c r="I350" s="11" t="str">
        <f t="shared" si="700"/>
        <v>0</v>
      </c>
      <c r="J350" s="11" t="str">
        <f t="shared" si="700"/>
        <v>0</v>
      </c>
      <c r="K350" s="11" t="str">
        <f t="shared" si="700"/>
        <v>0</v>
      </c>
      <c r="L350" s="11" t="str">
        <f t="shared" si="700"/>
        <v>0</v>
      </c>
      <c r="M350" s="11" t="str">
        <f t="shared" si="700"/>
        <v>0</v>
      </c>
      <c r="N350" s="11" t="str">
        <f t="shared" si="700"/>
        <v>0</v>
      </c>
      <c r="O350" s="11" t="str">
        <f t="shared" si="700"/>
        <v>0</v>
      </c>
      <c r="P350" s="11" t="str">
        <f t="shared" si="700"/>
        <v>0</v>
      </c>
      <c r="Q350" s="11" t="str">
        <f t="shared" si="700"/>
        <v>0</v>
      </c>
      <c r="R350" s="11" t="str">
        <f t="shared" si="700"/>
        <v>0</v>
      </c>
      <c r="S350" s="11" t="str">
        <f t="shared" si="700"/>
        <v>0</v>
      </c>
      <c r="T350" s="11" t="str">
        <f t="shared" si="700"/>
        <v>0</v>
      </c>
      <c r="U350" s="11" t="str">
        <f t="shared" si="700"/>
        <v>0</v>
      </c>
      <c r="V350" s="11" t="str">
        <f t="shared" si="700"/>
        <v>0</v>
      </c>
      <c r="W350" s="11" t="str">
        <f t="shared" si="700"/>
        <v>0</v>
      </c>
      <c r="X350" s="11" t="str">
        <f t="shared" si="700"/>
        <v>0</v>
      </c>
      <c r="Y350" s="11" t="str">
        <f t="shared" si="700"/>
        <v>0</v>
      </c>
      <c r="Z350" s="11" t="str">
        <f t="shared" si="700"/>
        <v>0</v>
      </c>
      <c r="AA350" s="11" t="str">
        <f t="shared" si="700"/>
        <v>0</v>
      </c>
      <c r="AB350" s="11" t="str">
        <f t="shared" si="700"/>
        <v>0</v>
      </c>
      <c r="AC350" s="11" t="str">
        <f t="shared" si="700"/>
        <v>0</v>
      </c>
      <c r="AD350" s="11" t="str">
        <f t="shared" si="700"/>
        <v>0</v>
      </c>
      <c r="AE350" s="11" t="str">
        <f t="shared" si="700"/>
        <v>0</v>
      </c>
      <c r="AF350" s="11" t="str">
        <f t="shared" si="700"/>
        <v>0</v>
      </c>
      <c r="AG350" s="11" t="str">
        <f t="shared" si="700"/>
        <v>0</v>
      </c>
      <c r="AH350" s="11" t="str">
        <f t="shared" si="700"/>
        <v>0</v>
      </c>
      <c r="AI350" s="11" t="str">
        <f t="shared" si="700"/>
        <v>0</v>
      </c>
      <c r="AJ350" s="11" t="str">
        <f t="shared" si="700"/>
        <v>0</v>
      </c>
      <c r="AK350" s="11" t="str">
        <f t="shared" si="700"/>
        <v>0</v>
      </c>
      <c r="AL350" s="11" t="str">
        <f t="shared" si="700"/>
        <v>0</v>
      </c>
      <c r="AM350" s="11" t="str">
        <f t="shared" si="700"/>
        <v>0</v>
      </c>
      <c r="AN350" s="11" t="str">
        <f t="shared" si="700"/>
        <v>0</v>
      </c>
      <c r="AO350" s="11" t="str">
        <f t="shared" si="700"/>
        <v>0</v>
      </c>
      <c r="AP350" s="11" t="str">
        <f t="shared" si="700"/>
        <v>0</v>
      </c>
      <c r="AQ350" s="11" t="str">
        <f t="shared" si="700"/>
        <v>0</v>
      </c>
      <c r="AR350" s="11" t="str">
        <f t="shared" si="700"/>
        <v>0</v>
      </c>
      <c r="AS350" s="11" t="str">
        <f t="shared" si="700"/>
        <v>0</v>
      </c>
      <c r="AT350" s="11" t="str">
        <f t="shared" si="700"/>
        <v>0</v>
      </c>
      <c r="AU350" s="11" t="str">
        <f t="shared" si="700"/>
        <v>0</v>
      </c>
      <c r="AV350" s="11" t="str">
        <f t="shared" si="700"/>
        <v>0</v>
      </c>
      <c r="AW350" s="11" t="str">
        <f t="shared" si="700"/>
        <v>0</v>
      </c>
      <c r="AX350" s="11" t="str">
        <f t="shared" si="700"/>
        <v>0</v>
      </c>
      <c r="AY350" s="11" t="str">
        <f t="shared" si="700"/>
        <v>0</v>
      </c>
      <c r="AZ350" s="11" t="str">
        <f t="shared" si="700"/>
        <v>0</v>
      </c>
      <c r="BA350" s="11" t="str">
        <f t="shared" si="700"/>
        <v>0</v>
      </c>
      <c r="BB350" s="11" t="str">
        <f t="shared" si="700"/>
        <v/>
      </c>
      <c r="BC350" s="11" t="str">
        <f t="shared" si="700"/>
        <v/>
      </c>
      <c r="BD350" s="11" t="str">
        <f t="shared" si="700"/>
        <v/>
      </c>
      <c r="BE350" s="11" t="str">
        <f t="shared" si="700"/>
        <v/>
      </c>
      <c r="BF350" s="11" t="str">
        <f t="shared" si="700"/>
        <v/>
      </c>
      <c r="BG350" s="11" t="str">
        <f t="shared" si="700"/>
        <v/>
      </c>
      <c r="BH350" s="11" t="str">
        <f t="shared" si="700"/>
        <v/>
      </c>
      <c r="BI350" s="11" t="str">
        <f t="shared" si="700"/>
        <v/>
      </c>
      <c r="BJ350" s="11" t="str">
        <f t="shared" si="700"/>
        <v/>
      </c>
      <c r="BK350" s="11" t="str">
        <f t="shared" si="700"/>
        <v/>
      </c>
      <c r="BL350" s="11" t="str">
        <f t="shared" si="674"/>
        <v/>
      </c>
      <c r="BM350" s="11" t="str">
        <f t="shared" si="675"/>
        <v/>
      </c>
      <c r="BN350" s="11">
        <f t="shared" si="676"/>
        <v>0</v>
      </c>
      <c r="BO350" s="11" t="b">
        <f t="shared" si="671"/>
        <v>0</v>
      </c>
      <c r="BP350" t="b">
        <f>AND(COUNTIF(ranges!B$2:B$4,'Sample Manifest - ALL TYPES'!G341)=0,NOT(ISBLANK('Sample Manifest - ALL TYPES'!G341)))</f>
        <v>0</v>
      </c>
      <c r="CB350" s="11" t="b">
        <f t="shared" si="677"/>
        <v>0</v>
      </c>
      <c r="CD350" s="54" t="b">
        <f>IF(OR('Sample Manifest - ALL TYPES'!AB341="Custom indexes",'Sample Manifest - ALL TYPES'!AB341="Non-listed commercial indexes"),TRUE,FALSE)</f>
        <v>0</v>
      </c>
      <c r="CE350" s="54"/>
      <c r="CG350" s="62">
        <f>'Sample Manifest - ALL TYPES'!Q341</f>
        <v>0</v>
      </c>
      <c r="CH350" s="61" t="str">
        <f t="shared" ref="CH350:CK350" si="701">SUBSTITUTE(CG350,CH$17,"")</f>
        <v>0</v>
      </c>
      <c r="CI350" s="61" t="str">
        <f t="shared" si="701"/>
        <v>0</v>
      </c>
      <c r="CJ350" s="61" t="str">
        <f t="shared" si="701"/>
        <v>0</v>
      </c>
      <c r="CK350" s="61" t="str">
        <f t="shared" si="701"/>
        <v>0</v>
      </c>
      <c r="CL350" s="61">
        <f t="shared" si="679"/>
        <v>1</v>
      </c>
      <c r="CM350" s="61" t="b">
        <f>AND(NOT(ISBLANK('Sample Manifest - ALL TYPES'!Q341)),NOT(CL350=0))</f>
        <v>0</v>
      </c>
      <c r="CR350" s="11" t="b">
        <f>AND('Sample Manifest - ALL TYPES'!B341="Illumina Library Pool",ISBLANK('Sample Manifest - ALL TYPES'!Z341))</f>
        <v>0</v>
      </c>
    </row>
    <row r="351" spans="1:96" s="11" customFormat="1" x14ac:dyDescent="0.2">
      <c r="A351" s="11">
        <f>'Sample Manifest - ALL TYPES'!C342</f>
        <v>0</v>
      </c>
      <c r="B351" s="11" t="str">
        <f t="shared" ref="B351:BK351" si="702">SUBSTITUTE(A351,B$17,"")</f>
        <v>0</v>
      </c>
      <c r="C351" s="11" t="str">
        <f t="shared" si="702"/>
        <v>0</v>
      </c>
      <c r="D351" s="11" t="str">
        <f t="shared" si="702"/>
        <v>0</v>
      </c>
      <c r="E351" s="11" t="str">
        <f t="shared" si="702"/>
        <v>0</v>
      </c>
      <c r="F351" s="11" t="str">
        <f t="shared" si="702"/>
        <v>0</v>
      </c>
      <c r="G351" s="11" t="str">
        <f t="shared" si="702"/>
        <v>0</v>
      </c>
      <c r="H351" s="11" t="str">
        <f t="shared" si="702"/>
        <v>0</v>
      </c>
      <c r="I351" s="11" t="str">
        <f t="shared" si="702"/>
        <v>0</v>
      </c>
      <c r="J351" s="11" t="str">
        <f t="shared" si="702"/>
        <v>0</v>
      </c>
      <c r="K351" s="11" t="str">
        <f t="shared" si="702"/>
        <v>0</v>
      </c>
      <c r="L351" s="11" t="str">
        <f t="shared" si="702"/>
        <v>0</v>
      </c>
      <c r="M351" s="11" t="str">
        <f t="shared" si="702"/>
        <v>0</v>
      </c>
      <c r="N351" s="11" t="str">
        <f t="shared" si="702"/>
        <v>0</v>
      </c>
      <c r="O351" s="11" t="str">
        <f t="shared" si="702"/>
        <v>0</v>
      </c>
      <c r="P351" s="11" t="str">
        <f t="shared" si="702"/>
        <v>0</v>
      </c>
      <c r="Q351" s="11" t="str">
        <f t="shared" si="702"/>
        <v>0</v>
      </c>
      <c r="R351" s="11" t="str">
        <f t="shared" si="702"/>
        <v>0</v>
      </c>
      <c r="S351" s="11" t="str">
        <f t="shared" si="702"/>
        <v>0</v>
      </c>
      <c r="T351" s="11" t="str">
        <f t="shared" si="702"/>
        <v>0</v>
      </c>
      <c r="U351" s="11" t="str">
        <f t="shared" si="702"/>
        <v>0</v>
      </c>
      <c r="V351" s="11" t="str">
        <f t="shared" si="702"/>
        <v>0</v>
      </c>
      <c r="W351" s="11" t="str">
        <f t="shared" si="702"/>
        <v>0</v>
      </c>
      <c r="X351" s="11" t="str">
        <f t="shared" si="702"/>
        <v>0</v>
      </c>
      <c r="Y351" s="11" t="str">
        <f t="shared" si="702"/>
        <v>0</v>
      </c>
      <c r="Z351" s="11" t="str">
        <f t="shared" si="702"/>
        <v>0</v>
      </c>
      <c r="AA351" s="11" t="str">
        <f t="shared" si="702"/>
        <v>0</v>
      </c>
      <c r="AB351" s="11" t="str">
        <f t="shared" si="702"/>
        <v>0</v>
      </c>
      <c r="AC351" s="11" t="str">
        <f t="shared" si="702"/>
        <v>0</v>
      </c>
      <c r="AD351" s="11" t="str">
        <f t="shared" si="702"/>
        <v>0</v>
      </c>
      <c r="AE351" s="11" t="str">
        <f t="shared" si="702"/>
        <v>0</v>
      </c>
      <c r="AF351" s="11" t="str">
        <f t="shared" si="702"/>
        <v>0</v>
      </c>
      <c r="AG351" s="11" t="str">
        <f t="shared" si="702"/>
        <v>0</v>
      </c>
      <c r="AH351" s="11" t="str">
        <f t="shared" si="702"/>
        <v>0</v>
      </c>
      <c r="AI351" s="11" t="str">
        <f t="shared" si="702"/>
        <v>0</v>
      </c>
      <c r="AJ351" s="11" t="str">
        <f t="shared" si="702"/>
        <v>0</v>
      </c>
      <c r="AK351" s="11" t="str">
        <f t="shared" si="702"/>
        <v>0</v>
      </c>
      <c r="AL351" s="11" t="str">
        <f t="shared" si="702"/>
        <v>0</v>
      </c>
      <c r="AM351" s="11" t="str">
        <f t="shared" si="702"/>
        <v>0</v>
      </c>
      <c r="AN351" s="11" t="str">
        <f t="shared" si="702"/>
        <v>0</v>
      </c>
      <c r="AO351" s="11" t="str">
        <f t="shared" si="702"/>
        <v>0</v>
      </c>
      <c r="AP351" s="11" t="str">
        <f t="shared" si="702"/>
        <v>0</v>
      </c>
      <c r="AQ351" s="11" t="str">
        <f t="shared" si="702"/>
        <v>0</v>
      </c>
      <c r="AR351" s="11" t="str">
        <f t="shared" si="702"/>
        <v>0</v>
      </c>
      <c r="AS351" s="11" t="str">
        <f t="shared" si="702"/>
        <v>0</v>
      </c>
      <c r="AT351" s="11" t="str">
        <f t="shared" si="702"/>
        <v>0</v>
      </c>
      <c r="AU351" s="11" t="str">
        <f t="shared" si="702"/>
        <v>0</v>
      </c>
      <c r="AV351" s="11" t="str">
        <f t="shared" si="702"/>
        <v>0</v>
      </c>
      <c r="AW351" s="11" t="str">
        <f t="shared" si="702"/>
        <v>0</v>
      </c>
      <c r="AX351" s="11" t="str">
        <f t="shared" si="702"/>
        <v>0</v>
      </c>
      <c r="AY351" s="11" t="str">
        <f t="shared" si="702"/>
        <v>0</v>
      </c>
      <c r="AZ351" s="11" t="str">
        <f t="shared" si="702"/>
        <v>0</v>
      </c>
      <c r="BA351" s="11" t="str">
        <f t="shared" si="702"/>
        <v>0</v>
      </c>
      <c r="BB351" s="11" t="str">
        <f t="shared" si="702"/>
        <v/>
      </c>
      <c r="BC351" s="11" t="str">
        <f t="shared" si="702"/>
        <v/>
      </c>
      <c r="BD351" s="11" t="str">
        <f t="shared" si="702"/>
        <v/>
      </c>
      <c r="BE351" s="11" t="str">
        <f t="shared" si="702"/>
        <v/>
      </c>
      <c r="BF351" s="11" t="str">
        <f t="shared" si="702"/>
        <v/>
      </c>
      <c r="BG351" s="11" t="str">
        <f t="shared" si="702"/>
        <v/>
      </c>
      <c r="BH351" s="11" t="str">
        <f t="shared" si="702"/>
        <v/>
      </c>
      <c r="BI351" s="11" t="str">
        <f t="shared" si="702"/>
        <v/>
      </c>
      <c r="BJ351" s="11" t="str">
        <f t="shared" si="702"/>
        <v/>
      </c>
      <c r="BK351" s="11" t="str">
        <f t="shared" si="702"/>
        <v/>
      </c>
      <c r="BL351" s="11" t="str">
        <f t="shared" si="674"/>
        <v/>
      </c>
      <c r="BM351" s="11" t="str">
        <f t="shared" si="675"/>
        <v/>
      </c>
      <c r="BN351" s="11">
        <f t="shared" si="676"/>
        <v>0</v>
      </c>
      <c r="BO351" s="11" t="b">
        <f t="shared" si="671"/>
        <v>0</v>
      </c>
      <c r="BP351" t="b">
        <f>AND(COUNTIF(ranges!B$2:B$4,'Sample Manifest - ALL TYPES'!G342)=0,NOT(ISBLANK('Sample Manifest - ALL TYPES'!G342)))</f>
        <v>0</v>
      </c>
      <c r="CB351" s="11" t="b">
        <f t="shared" si="677"/>
        <v>0</v>
      </c>
      <c r="CD351" s="54" t="b">
        <f>IF(OR('Sample Manifest - ALL TYPES'!AB342="Custom indexes",'Sample Manifest - ALL TYPES'!AB342="Non-listed commercial indexes"),TRUE,FALSE)</f>
        <v>0</v>
      </c>
      <c r="CE351" s="54"/>
      <c r="CG351" s="62">
        <f>'Sample Manifest - ALL TYPES'!Q342</f>
        <v>0</v>
      </c>
      <c r="CH351" s="61" t="str">
        <f t="shared" ref="CH351:CK351" si="703">SUBSTITUTE(CG351,CH$17,"")</f>
        <v>0</v>
      </c>
      <c r="CI351" s="61" t="str">
        <f t="shared" si="703"/>
        <v>0</v>
      </c>
      <c r="CJ351" s="61" t="str">
        <f t="shared" si="703"/>
        <v>0</v>
      </c>
      <c r="CK351" s="61" t="str">
        <f t="shared" si="703"/>
        <v>0</v>
      </c>
      <c r="CL351" s="61">
        <f t="shared" si="679"/>
        <v>1</v>
      </c>
      <c r="CM351" s="61" t="b">
        <f>AND(NOT(ISBLANK('Sample Manifest - ALL TYPES'!Q342)),NOT(CL351=0))</f>
        <v>0</v>
      </c>
      <c r="CR351" s="11" t="b">
        <f>AND('Sample Manifest - ALL TYPES'!B342="Illumina Library Pool",ISBLANK('Sample Manifest - ALL TYPES'!Z342))</f>
        <v>0</v>
      </c>
    </row>
    <row r="352" spans="1:96" s="11" customFormat="1" x14ac:dyDescent="0.2">
      <c r="A352" s="11">
        <f>'Sample Manifest - ALL TYPES'!C343</f>
        <v>0</v>
      </c>
      <c r="B352" s="11" t="str">
        <f t="shared" ref="B352:BK352" si="704">SUBSTITUTE(A352,B$17,"")</f>
        <v>0</v>
      </c>
      <c r="C352" s="11" t="str">
        <f t="shared" si="704"/>
        <v>0</v>
      </c>
      <c r="D352" s="11" t="str">
        <f t="shared" si="704"/>
        <v>0</v>
      </c>
      <c r="E352" s="11" t="str">
        <f t="shared" si="704"/>
        <v>0</v>
      </c>
      <c r="F352" s="11" t="str">
        <f t="shared" si="704"/>
        <v>0</v>
      </c>
      <c r="G352" s="11" t="str">
        <f t="shared" si="704"/>
        <v>0</v>
      </c>
      <c r="H352" s="11" t="str">
        <f t="shared" si="704"/>
        <v>0</v>
      </c>
      <c r="I352" s="11" t="str">
        <f t="shared" si="704"/>
        <v>0</v>
      </c>
      <c r="J352" s="11" t="str">
        <f t="shared" si="704"/>
        <v>0</v>
      </c>
      <c r="K352" s="11" t="str">
        <f t="shared" si="704"/>
        <v>0</v>
      </c>
      <c r="L352" s="11" t="str">
        <f t="shared" si="704"/>
        <v>0</v>
      </c>
      <c r="M352" s="11" t="str">
        <f t="shared" si="704"/>
        <v>0</v>
      </c>
      <c r="N352" s="11" t="str">
        <f t="shared" si="704"/>
        <v>0</v>
      </c>
      <c r="O352" s="11" t="str">
        <f t="shared" si="704"/>
        <v>0</v>
      </c>
      <c r="P352" s="11" t="str">
        <f t="shared" si="704"/>
        <v>0</v>
      </c>
      <c r="Q352" s="11" t="str">
        <f t="shared" si="704"/>
        <v>0</v>
      </c>
      <c r="R352" s="11" t="str">
        <f t="shared" si="704"/>
        <v>0</v>
      </c>
      <c r="S352" s="11" t="str">
        <f t="shared" si="704"/>
        <v>0</v>
      </c>
      <c r="T352" s="11" t="str">
        <f t="shared" si="704"/>
        <v>0</v>
      </c>
      <c r="U352" s="11" t="str">
        <f t="shared" si="704"/>
        <v>0</v>
      </c>
      <c r="V352" s="11" t="str">
        <f t="shared" si="704"/>
        <v>0</v>
      </c>
      <c r="W352" s="11" t="str">
        <f t="shared" si="704"/>
        <v>0</v>
      </c>
      <c r="X352" s="11" t="str">
        <f t="shared" si="704"/>
        <v>0</v>
      </c>
      <c r="Y352" s="11" t="str">
        <f t="shared" si="704"/>
        <v>0</v>
      </c>
      <c r="Z352" s="11" t="str">
        <f t="shared" si="704"/>
        <v>0</v>
      </c>
      <c r="AA352" s="11" t="str">
        <f t="shared" si="704"/>
        <v>0</v>
      </c>
      <c r="AB352" s="11" t="str">
        <f t="shared" si="704"/>
        <v>0</v>
      </c>
      <c r="AC352" s="11" t="str">
        <f t="shared" si="704"/>
        <v>0</v>
      </c>
      <c r="AD352" s="11" t="str">
        <f t="shared" si="704"/>
        <v>0</v>
      </c>
      <c r="AE352" s="11" t="str">
        <f t="shared" si="704"/>
        <v>0</v>
      </c>
      <c r="AF352" s="11" t="str">
        <f t="shared" si="704"/>
        <v>0</v>
      </c>
      <c r="AG352" s="11" t="str">
        <f t="shared" si="704"/>
        <v>0</v>
      </c>
      <c r="AH352" s="11" t="str">
        <f t="shared" si="704"/>
        <v>0</v>
      </c>
      <c r="AI352" s="11" t="str">
        <f t="shared" si="704"/>
        <v>0</v>
      </c>
      <c r="AJ352" s="11" t="str">
        <f t="shared" si="704"/>
        <v>0</v>
      </c>
      <c r="AK352" s="11" t="str">
        <f t="shared" si="704"/>
        <v>0</v>
      </c>
      <c r="AL352" s="11" t="str">
        <f t="shared" si="704"/>
        <v>0</v>
      </c>
      <c r="AM352" s="11" t="str">
        <f t="shared" si="704"/>
        <v>0</v>
      </c>
      <c r="AN352" s="11" t="str">
        <f t="shared" si="704"/>
        <v>0</v>
      </c>
      <c r="AO352" s="11" t="str">
        <f t="shared" si="704"/>
        <v>0</v>
      </c>
      <c r="AP352" s="11" t="str">
        <f t="shared" si="704"/>
        <v>0</v>
      </c>
      <c r="AQ352" s="11" t="str">
        <f t="shared" si="704"/>
        <v>0</v>
      </c>
      <c r="AR352" s="11" t="str">
        <f t="shared" si="704"/>
        <v>0</v>
      </c>
      <c r="AS352" s="11" t="str">
        <f t="shared" si="704"/>
        <v>0</v>
      </c>
      <c r="AT352" s="11" t="str">
        <f t="shared" si="704"/>
        <v>0</v>
      </c>
      <c r="AU352" s="11" t="str">
        <f t="shared" si="704"/>
        <v>0</v>
      </c>
      <c r="AV352" s="11" t="str">
        <f t="shared" si="704"/>
        <v>0</v>
      </c>
      <c r="AW352" s="11" t="str">
        <f t="shared" si="704"/>
        <v>0</v>
      </c>
      <c r="AX352" s="11" t="str">
        <f t="shared" si="704"/>
        <v>0</v>
      </c>
      <c r="AY352" s="11" t="str">
        <f t="shared" si="704"/>
        <v>0</v>
      </c>
      <c r="AZ352" s="11" t="str">
        <f t="shared" si="704"/>
        <v>0</v>
      </c>
      <c r="BA352" s="11" t="str">
        <f t="shared" si="704"/>
        <v>0</v>
      </c>
      <c r="BB352" s="11" t="str">
        <f t="shared" si="704"/>
        <v/>
      </c>
      <c r="BC352" s="11" t="str">
        <f t="shared" si="704"/>
        <v/>
      </c>
      <c r="BD352" s="11" t="str">
        <f t="shared" si="704"/>
        <v/>
      </c>
      <c r="BE352" s="11" t="str">
        <f t="shared" si="704"/>
        <v/>
      </c>
      <c r="BF352" s="11" t="str">
        <f t="shared" si="704"/>
        <v/>
      </c>
      <c r="BG352" s="11" t="str">
        <f t="shared" si="704"/>
        <v/>
      </c>
      <c r="BH352" s="11" t="str">
        <f t="shared" si="704"/>
        <v/>
      </c>
      <c r="BI352" s="11" t="str">
        <f t="shared" si="704"/>
        <v/>
      </c>
      <c r="BJ352" s="11" t="str">
        <f t="shared" si="704"/>
        <v/>
      </c>
      <c r="BK352" s="11" t="str">
        <f t="shared" si="704"/>
        <v/>
      </c>
      <c r="BL352" s="11" t="str">
        <f t="shared" si="674"/>
        <v/>
      </c>
      <c r="BM352" s="11" t="str">
        <f t="shared" si="675"/>
        <v/>
      </c>
      <c r="BN352" s="11">
        <f t="shared" si="676"/>
        <v>0</v>
      </c>
      <c r="BO352" s="11" t="b">
        <f t="shared" si="671"/>
        <v>0</v>
      </c>
      <c r="BP352" t="b">
        <f>AND(COUNTIF(ranges!B$2:B$4,'Sample Manifest - ALL TYPES'!G343)=0,NOT(ISBLANK('Sample Manifest - ALL TYPES'!G343)))</f>
        <v>0</v>
      </c>
      <c r="CB352" s="11" t="b">
        <f t="shared" si="677"/>
        <v>0</v>
      </c>
      <c r="CD352" s="54" t="b">
        <f>IF(OR('Sample Manifest - ALL TYPES'!AB343="Custom indexes",'Sample Manifest - ALL TYPES'!AB343="Non-listed commercial indexes"),TRUE,FALSE)</f>
        <v>0</v>
      </c>
      <c r="CE352" s="54"/>
      <c r="CG352" s="62">
        <f>'Sample Manifest - ALL TYPES'!Q343</f>
        <v>0</v>
      </c>
      <c r="CH352" s="61" t="str">
        <f t="shared" ref="CH352:CK352" si="705">SUBSTITUTE(CG352,CH$17,"")</f>
        <v>0</v>
      </c>
      <c r="CI352" s="61" t="str">
        <f t="shared" si="705"/>
        <v>0</v>
      </c>
      <c r="CJ352" s="61" t="str">
        <f t="shared" si="705"/>
        <v>0</v>
      </c>
      <c r="CK352" s="61" t="str">
        <f t="shared" si="705"/>
        <v>0</v>
      </c>
      <c r="CL352" s="61">
        <f t="shared" si="679"/>
        <v>1</v>
      </c>
      <c r="CM352" s="61" t="b">
        <f>AND(NOT(ISBLANK('Sample Manifest - ALL TYPES'!Q343)),NOT(CL352=0))</f>
        <v>0</v>
      </c>
      <c r="CR352" s="11" t="b">
        <f>AND('Sample Manifest - ALL TYPES'!B343="Illumina Library Pool",ISBLANK('Sample Manifest - ALL TYPES'!Z343))</f>
        <v>0</v>
      </c>
    </row>
    <row r="353" spans="1:96" s="11" customFormat="1" x14ac:dyDescent="0.2">
      <c r="A353" s="11">
        <f>'Sample Manifest - ALL TYPES'!C344</f>
        <v>0</v>
      </c>
      <c r="B353" s="11" t="str">
        <f t="shared" ref="B353:BK353" si="706">SUBSTITUTE(A353,B$17,"")</f>
        <v>0</v>
      </c>
      <c r="C353" s="11" t="str">
        <f t="shared" si="706"/>
        <v>0</v>
      </c>
      <c r="D353" s="11" t="str">
        <f t="shared" si="706"/>
        <v>0</v>
      </c>
      <c r="E353" s="11" t="str">
        <f t="shared" si="706"/>
        <v>0</v>
      </c>
      <c r="F353" s="11" t="str">
        <f t="shared" si="706"/>
        <v>0</v>
      </c>
      <c r="G353" s="11" t="str">
        <f t="shared" si="706"/>
        <v>0</v>
      </c>
      <c r="H353" s="11" t="str">
        <f t="shared" si="706"/>
        <v>0</v>
      </c>
      <c r="I353" s="11" t="str">
        <f t="shared" si="706"/>
        <v>0</v>
      </c>
      <c r="J353" s="11" t="str">
        <f t="shared" si="706"/>
        <v>0</v>
      </c>
      <c r="K353" s="11" t="str">
        <f t="shared" si="706"/>
        <v>0</v>
      </c>
      <c r="L353" s="11" t="str">
        <f t="shared" si="706"/>
        <v>0</v>
      </c>
      <c r="M353" s="11" t="str">
        <f t="shared" si="706"/>
        <v>0</v>
      </c>
      <c r="N353" s="11" t="str">
        <f t="shared" si="706"/>
        <v>0</v>
      </c>
      <c r="O353" s="11" t="str">
        <f t="shared" si="706"/>
        <v>0</v>
      </c>
      <c r="P353" s="11" t="str">
        <f t="shared" si="706"/>
        <v>0</v>
      </c>
      <c r="Q353" s="11" t="str">
        <f t="shared" si="706"/>
        <v>0</v>
      </c>
      <c r="R353" s="11" t="str">
        <f t="shared" si="706"/>
        <v>0</v>
      </c>
      <c r="S353" s="11" t="str">
        <f t="shared" si="706"/>
        <v>0</v>
      </c>
      <c r="T353" s="11" t="str">
        <f t="shared" si="706"/>
        <v>0</v>
      </c>
      <c r="U353" s="11" t="str">
        <f t="shared" si="706"/>
        <v>0</v>
      </c>
      <c r="V353" s="11" t="str">
        <f t="shared" si="706"/>
        <v>0</v>
      </c>
      <c r="W353" s="11" t="str">
        <f t="shared" si="706"/>
        <v>0</v>
      </c>
      <c r="X353" s="11" t="str">
        <f t="shared" si="706"/>
        <v>0</v>
      </c>
      <c r="Y353" s="11" t="str">
        <f t="shared" si="706"/>
        <v>0</v>
      </c>
      <c r="Z353" s="11" t="str">
        <f t="shared" si="706"/>
        <v>0</v>
      </c>
      <c r="AA353" s="11" t="str">
        <f t="shared" si="706"/>
        <v>0</v>
      </c>
      <c r="AB353" s="11" t="str">
        <f t="shared" si="706"/>
        <v>0</v>
      </c>
      <c r="AC353" s="11" t="str">
        <f t="shared" si="706"/>
        <v>0</v>
      </c>
      <c r="AD353" s="11" t="str">
        <f t="shared" si="706"/>
        <v>0</v>
      </c>
      <c r="AE353" s="11" t="str">
        <f t="shared" si="706"/>
        <v>0</v>
      </c>
      <c r="AF353" s="11" t="str">
        <f t="shared" si="706"/>
        <v>0</v>
      </c>
      <c r="AG353" s="11" t="str">
        <f t="shared" si="706"/>
        <v>0</v>
      </c>
      <c r="AH353" s="11" t="str">
        <f t="shared" si="706"/>
        <v>0</v>
      </c>
      <c r="AI353" s="11" t="str">
        <f t="shared" si="706"/>
        <v>0</v>
      </c>
      <c r="AJ353" s="11" t="str">
        <f t="shared" si="706"/>
        <v>0</v>
      </c>
      <c r="AK353" s="11" t="str">
        <f t="shared" si="706"/>
        <v>0</v>
      </c>
      <c r="AL353" s="11" t="str">
        <f t="shared" si="706"/>
        <v>0</v>
      </c>
      <c r="AM353" s="11" t="str">
        <f t="shared" si="706"/>
        <v>0</v>
      </c>
      <c r="AN353" s="11" t="str">
        <f t="shared" si="706"/>
        <v>0</v>
      </c>
      <c r="AO353" s="11" t="str">
        <f t="shared" si="706"/>
        <v>0</v>
      </c>
      <c r="AP353" s="11" t="str">
        <f t="shared" si="706"/>
        <v>0</v>
      </c>
      <c r="AQ353" s="11" t="str">
        <f t="shared" si="706"/>
        <v>0</v>
      </c>
      <c r="AR353" s="11" t="str">
        <f t="shared" si="706"/>
        <v>0</v>
      </c>
      <c r="AS353" s="11" t="str">
        <f t="shared" si="706"/>
        <v>0</v>
      </c>
      <c r="AT353" s="11" t="str">
        <f t="shared" si="706"/>
        <v>0</v>
      </c>
      <c r="AU353" s="11" t="str">
        <f t="shared" si="706"/>
        <v>0</v>
      </c>
      <c r="AV353" s="11" t="str">
        <f t="shared" si="706"/>
        <v>0</v>
      </c>
      <c r="AW353" s="11" t="str">
        <f t="shared" si="706"/>
        <v>0</v>
      </c>
      <c r="AX353" s="11" t="str">
        <f t="shared" si="706"/>
        <v>0</v>
      </c>
      <c r="AY353" s="11" t="str">
        <f t="shared" si="706"/>
        <v>0</v>
      </c>
      <c r="AZ353" s="11" t="str">
        <f t="shared" si="706"/>
        <v>0</v>
      </c>
      <c r="BA353" s="11" t="str">
        <f t="shared" si="706"/>
        <v>0</v>
      </c>
      <c r="BB353" s="11" t="str">
        <f t="shared" si="706"/>
        <v/>
      </c>
      <c r="BC353" s="11" t="str">
        <f t="shared" si="706"/>
        <v/>
      </c>
      <c r="BD353" s="11" t="str">
        <f t="shared" si="706"/>
        <v/>
      </c>
      <c r="BE353" s="11" t="str">
        <f t="shared" si="706"/>
        <v/>
      </c>
      <c r="BF353" s="11" t="str">
        <f t="shared" si="706"/>
        <v/>
      </c>
      <c r="BG353" s="11" t="str">
        <f t="shared" si="706"/>
        <v/>
      </c>
      <c r="BH353" s="11" t="str">
        <f t="shared" si="706"/>
        <v/>
      </c>
      <c r="BI353" s="11" t="str">
        <f t="shared" si="706"/>
        <v/>
      </c>
      <c r="BJ353" s="11" t="str">
        <f t="shared" si="706"/>
        <v/>
      </c>
      <c r="BK353" s="11" t="str">
        <f t="shared" si="706"/>
        <v/>
      </c>
      <c r="BL353" s="11" t="str">
        <f t="shared" si="674"/>
        <v/>
      </c>
      <c r="BM353" s="11" t="str">
        <f t="shared" si="675"/>
        <v/>
      </c>
      <c r="BN353" s="11">
        <f t="shared" si="676"/>
        <v>0</v>
      </c>
      <c r="BO353" s="11" t="b">
        <f t="shared" si="671"/>
        <v>0</v>
      </c>
      <c r="BP353" t="b">
        <f>AND(COUNTIF(ranges!B$2:B$4,'Sample Manifest - ALL TYPES'!G344)=0,NOT(ISBLANK('Sample Manifest - ALL TYPES'!G344)))</f>
        <v>0</v>
      </c>
      <c r="CB353" s="11" t="b">
        <f t="shared" si="677"/>
        <v>0</v>
      </c>
      <c r="CD353" s="54" t="b">
        <f>IF(OR('Sample Manifest - ALL TYPES'!AB344="Custom indexes",'Sample Manifest - ALL TYPES'!AB344="Non-listed commercial indexes"),TRUE,FALSE)</f>
        <v>0</v>
      </c>
      <c r="CE353" s="54"/>
      <c r="CG353" s="62">
        <f>'Sample Manifest - ALL TYPES'!Q344</f>
        <v>0</v>
      </c>
      <c r="CH353" s="61" t="str">
        <f t="shared" ref="CH353:CK353" si="707">SUBSTITUTE(CG353,CH$17,"")</f>
        <v>0</v>
      </c>
      <c r="CI353" s="61" t="str">
        <f t="shared" si="707"/>
        <v>0</v>
      </c>
      <c r="CJ353" s="61" t="str">
        <f t="shared" si="707"/>
        <v>0</v>
      </c>
      <c r="CK353" s="61" t="str">
        <f t="shared" si="707"/>
        <v>0</v>
      </c>
      <c r="CL353" s="61">
        <f t="shared" si="679"/>
        <v>1</v>
      </c>
      <c r="CM353" s="61" t="b">
        <f>AND(NOT(ISBLANK('Sample Manifest - ALL TYPES'!Q344)),NOT(CL353=0))</f>
        <v>0</v>
      </c>
      <c r="CR353" s="11" t="b">
        <f>AND('Sample Manifest - ALL TYPES'!B344="Illumina Library Pool",ISBLANK('Sample Manifest - ALL TYPES'!Z344))</f>
        <v>0</v>
      </c>
    </row>
    <row r="354" spans="1:96" s="11" customFormat="1" x14ac:dyDescent="0.2">
      <c r="A354" s="11">
        <f>'Sample Manifest - ALL TYPES'!C345</f>
        <v>0</v>
      </c>
      <c r="B354" s="11" t="str">
        <f t="shared" ref="B354:BK354" si="708">SUBSTITUTE(A354,B$17,"")</f>
        <v>0</v>
      </c>
      <c r="C354" s="11" t="str">
        <f t="shared" si="708"/>
        <v>0</v>
      </c>
      <c r="D354" s="11" t="str">
        <f t="shared" si="708"/>
        <v>0</v>
      </c>
      <c r="E354" s="11" t="str">
        <f t="shared" si="708"/>
        <v>0</v>
      </c>
      <c r="F354" s="11" t="str">
        <f t="shared" si="708"/>
        <v>0</v>
      </c>
      <c r="G354" s="11" t="str">
        <f t="shared" si="708"/>
        <v>0</v>
      </c>
      <c r="H354" s="11" t="str">
        <f t="shared" si="708"/>
        <v>0</v>
      </c>
      <c r="I354" s="11" t="str">
        <f t="shared" si="708"/>
        <v>0</v>
      </c>
      <c r="J354" s="11" t="str">
        <f t="shared" si="708"/>
        <v>0</v>
      </c>
      <c r="K354" s="11" t="str">
        <f t="shared" si="708"/>
        <v>0</v>
      </c>
      <c r="L354" s="11" t="str">
        <f t="shared" si="708"/>
        <v>0</v>
      </c>
      <c r="M354" s="11" t="str">
        <f t="shared" si="708"/>
        <v>0</v>
      </c>
      <c r="N354" s="11" t="str">
        <f t="shared" si="708"/>
        <v>0</v>
      </c>
      <c r="O354" s="11" t="str">
        <f t="shared" si="708"/>
        <v>0</v>
      </c>
      <c r="P354" s="11" t="str">
        <f t="shared" si="708"/>
        <v>0</v>
      </c>
      <c r="Q354" s="11" t="str">
        <f t="shared" si="708"/>
        <v>0</v>
      </c>
      <c r="R354" s="11" t="str">
        <f t="shared" si="708"/>
        <v>0</v>
      </c>
      <c r="S354" s="11" t="str">
        <f t="shared" si="708"/>
        <v>0</v>
      </c>
      <c r="T354" s="11" t="str">
        <f t="shared" si="708"/>
        <v>0</v>
      </c>
      <c r="U354" s="11" t="str">
        <f t="shared" si="708"/>
        <v>0</v>
      </c>
      <c r="V354" s="11" t="str">
        <f t="shared" si="708"/>
        <v>0</v>
      </c>
      <c r="W354" s="11" t="str">
        <f t="shared" si="708"/>
        <v>0</v>
      </c>
      <c r="X354" s="11" t="str">
        <f t="shared" si="708"/>
        <v>0</v>
      </c>
      <c r="Y354" s="11" t="str">
        <f t="shared" si="708"/>
        <v>0</v>
      </c>
      <c r="Z354" s="11" t="str">
        <f t="shared" si="708"/>
        <v>0</v>
      </c>
      <c r="AA354" s="11" t="str">
        <f t="shared" si="708"/>
        <v>0</v>
      </c>
      <c r="AB354" s="11" t="str">
        <f t="shared" si="708"/>
        <v>0</v>
      </c>
      <c r="AC354" s="11" t="str">
        <f t="shared" si="708"/>
        <v>0</v>
      </c>
      <c r="AD354" s="11" t="str">
        <f t="shared" si="708"/>
        <v>0</v>
      </c>
      <c r="AE354" s="11" t="str">
        <f t="shared" si="708"/>
        <v>0</v>
      </c>
      <c r="AF354" s="11" t="str">
        <f t="shared" si="708"/>
        <v>0</v>
      </c>
      <c r="AG354" s="11" t="str">
        <f t="shared" si="708"/>
        <v>0</v>
      </c>
      <c r="AH354" s="11" t="str">
        <f t="shared" si="708"/>
        <v>0</v>
      </c>
      <c r="AI354" s="11" t="str">
        <f t="shared" si="708"/>
        <v>0</v>
      </c>
      <c r="AJ354" s="11" t="str">
        <f t="shared" si="708"/>
        <v>0</v>
      </c>
      <c r="AK354" s="11" t="str">
        <f t="shared" si="708"/>
        <v>0</v>
      </c>
      <c r="AL354" s="11" t="str">
        <f t="shared" si="708"/>
        <v>0</v>
      </c>
      <c r="AM354" s="11" t="str">
        <f t="shared" si="708"/>
        <v>0</v>
      </c>
      <c r="AN354" s="11" t="str">
        <f t="shared" si="708"/>
        <v>0</v>
      </c>
      <c r="AO354" s="11" t="str">
        <f t="shared" si="708"/>
        <v>0</v>
      </c>
      <c r="AP354" s="11" t="str">
        <f t="shared" si="708"/>
        <v>0</v>
      </c>
      <c r="AQ354" s="11" t="str">
        <f t="shared" si="708"/>
        <v>0</v>
      </c>
      <c r="AR354" s="11" t="str">
        <f t="shared" si="708"/>
        <v>0</v>
      </c>
      <c r="AS354" s="11" t="str">
        <f t="shared" si="708"/>
        <v>0</v>
      </c>
      <c r="AT354" s="11" t="str">
        <f t="shared" si="708"/>
        <v>0</v>
      </c>
      <c r="AU354" s="11" t="str">
        <f t="shared" si="708"/>
        <v>0</v>
      </c>
      <c r="AV354" s="11" t="str">
        <f t="shared" si="708"/>
        <v>0</v>
      </c>
      <c r="AW354" s="11" t="str">
        <f t="shared" si="708"/>
        <v>0</v>
      </c>
      <c r="AX354" s="11" t="str">
        <f t="shared" si="708"/>
        <v>0</v>
      </c>
      <c r="AY354" s="11" t="str">
        <f t="shared" si="708"/>
        <v>0</v>
      </c>
      <c r="AZ354" s="11" t="str">
        <f t="shared" si="708"/>
        <v>0</v>
      </c>
      <c r="BA354" s="11" t="str">
        <f t="shared" si="708"/>
        <v>0</v>
      </c>
      <c r="BB354" s="11" t="str">
        <f t="shared" si="708"/>
        <v/>
      </c>
      <c r="BC354" s="11" t="str">
        <f t="shared" si="708"/>
        <v/>
      </c>
      <c r="BD354" s="11" t="str">
        <f t="shared" si="708"/>
        <v/>
      </c>
      <c r="BE354" s="11" t="str">
        <f t="shared" si="708"/>
        <v/>
      </c>
      <c r="BF354" s="11" t="str">
        <f t="shared" si="708"/>
        <v/>
      </c>
      <c r="BG354" s="11" t="str">
        <f t="shared" si="708"/>
        <v/>
      </c>
      <c r="BH354" s="11" t="str">
        <f t="shared" si="708"/>
        <v/>
      </c>
      <c r="BI354" s="11" t="str">
        <f t="shared" si="708"/>
        <v/>
      </c>
      <c r="BJ354" s="11" t="str">
        <f t="shared" si="708"/>
        <v/>
      </c>
      <c r="BK354" s="11" t="str">
        <f t="shared" si="708"/>
        <v/>
      </c>
      <c r="BL354" s="11" t="str">
        <f t="shared" si="674"/>
        <v/>
      </c>
      <c r="BM354" s="11" t="str">
        <f t="shared" si="675"/>
        <v/>
      </c>
      <c r="BN354" s="11">
        <f t="shared" si="676"/>
        <v>0</v>
      </c>
      <c r="BO354" s="11" t="b">
        <f t="shared" si="671"/>
        <v>0</v>
      </c>
      <c r="BP354" t="b">
        <f>AND(COUNTIF(ranges!B$2:B$4,'Sample Manifest - ALL TYPES'!G345)=0,NOT(ISBLANK('Sample Manifest - ALL TYPES'!G345)))</f>
        <v>0</v>
      </c>
      <c r="CB354" s="11" t="b">
        <f t="shared" si="677"/>
        <v>0</v>
      </c>
      <c r="CD354" s="54" t="b">
        <f>IF(OR('Sample Manifest - ALL TYPES'!AB345="Custom indexes",'Sample Manifest - ALL TYPES'!AB345="Non-listed commercial indexes"),TRUE,FALSE)</f>
        <v>0</v>
      </c>
      <c r="CE354" s="54"/>
      <c r="CG354" s="62">
        <f>'Sample Manifest - ALL TYPES'!Q345</f>
        <v>0</v>
      </c>
      <c r="CH354" s="61" t="str">
        <f t="shared" ref="CH354:CK354" si="709">SUBSTITUTE(CG354,CH$17,"")</f>
        <v>0</v>
      </c>
      <c r="CI354" s="61" t="str">
        <f t="shared" si="709"/>
        <v>0</v>
      </c>
      <c r="CJ354" s="61" t="str">
        <f t="shared" si="709"/>
        <v>0</v>
      </c>
      <c r="CK354" s="61" t="str">
        <f t="shared" si="709"/>
        <v>0</v>
      </c>
      <c r="CL354" s="61">
        <f t="shared" si="679"/>
        <v>1</v>
      </c>
      <c r="CM354" s="61" t="b">
        <f>AND(NOT(ISBLANK('Sample Manifest - ALL TYPES'!Q345)),NOT(CL354=0))</f>
        <v>0</v>
      </c>
      <c r="CR354" s="11" t="b">
        <f>AND('Sample Manifest - ALL TYPES'!B345="Illumina Library Pool",ISBLANK('Sample Manifest - ALL TYPES'!Z345))</f>
        <v>0</v>
      </c>
    </row>
    <row r="355" spans="1:96" s="11" customFormat="1" x14ac:dyDescent="0.2">
      <c r="A355" s="11">
        <f>'Sample Manifest - ALL TYPES'!C346</f>
        <v>0</v>
      </c>
      <c r="B355" s="11" t="str">
        <f t="shared" ref="B355:BK355" si="710">SUBSTITUTE(A355,B$17,"")</f>
        <v>0</v>
      </c>
      <c r="C355" s="11" t="str">
        <f t="shared" si="710"/>
        <v>0</v>
      </c>
      <c r="D355" s="11" t="str">
        <f t="shared" si="710"/>
        <v>0</v>
      </c>
      <c r="E355" s="11" t="str">
        <f t="shared" si="710"/>
        <v>0</v>
      </c>
      <c r="F355" s="11" t="str">
        <f t="shared" si="710"/>
        <v>0</v>
      </c>
      <c r="G355" s="11" t="str">
        <f t="shared" si="710"/>
        <v>0</v>
      </c>
      <c r="H355" s="11" t="str">
        <f t="shared" si="710"/>
        <v>0</v>
      </c>
      <c r="I355" s="11" t="str">
        <f t="shared" si="710"/>
        <v>0</v>
      </c>
      <c r="J355" s="11" t="str">
        <f t="shared" si="710"/>
        <v>0</v>
      </c>
      <c r="K355" s="11" t="str">
        <f t="shared" si="710"/>
        <v>0</v>
      </c>
      <c r="L355" s="11" t="str">
        <f t="shared" si="710"/>
        <v>0</v>
      </c>
      <c r="M355" s="11" t="str">
        <f t="shared" si="710"/>
        <v>0</v>
      </c>
      <c r="N355" s="11" t="str">
        <f t="shared" si="710"/>
        <v>0</v>
      </c>
      <c r="O355" s="11" t="str">
        <f t="shared" si="710"/>
        <v>0</v>
      </c>
      <c r="P355" s="11" t="str">
        <f t="shared" si="710"/>
        <v>0</v>
      </c>
      <c r="Q355" s="11" t="str">
        <f t="shared" si="710"/>
        <v>0</v>
      </c>
      <c r="R355" s="11" t="str">
        <f t="shared" si="710"/>
        <v>0</v>
      </c>
      <c r="S355" s="11" t="str">
        <f t="shared" si="710"/>
        <v>0</v>
      </c>
      <c r="T355" s="11" t="str">
        <f t="shared" si="710"/>
        <v>0</v>
      </c>
      <c r="U355" s="11" t="str">
        <f t="shared" si="710"/>
        <v>0</v>
      </c>
      <c r="V355" s="11" t="str">
        <f t="shared" si="710"/>
        <v>0</v>
      </c>
      <c r="W355" s="11" t="str">
        <f t="shared" si="710"/>
        <v>0</v>
      </c>
      <c r="X355" s="11" t="str">
        <f t="shared" si="710"/>
        <v>0</v>
      </c>
      <c r="Y355" s="11" t="str">
        <f t="shared" si="710"/>
        <v>0</v>
      </c>
      <c r="Z355" s="11" t="str">
        <f t="shared" si="710"/>
        <v>0</v>
      </c>
      <c r="AA355" s="11" t="str">
        <f t="shared" si="710"/>
        <v>0</v>
      </c>
      <c r="AB355" s="11" t="str">
        <f t="shared" si="710"/>
        <v>0</v>
      </c>
      <c r="AC355" s="11" t="str">
        <f t="shared" si="710"/>
        <v>0</v>
      </c>
      <c r="AD355" s="11" t="str">
        <f t="shared" si="710"/>
        <v>0</v>
      </c>
      <c r="AE355" s="11" t="str">
        <f t="shared" si="710"/>
        <v>0</v>
      </c>
      <c r="AF355" s="11" t="str">
        <f t="shared" si="710"/>
        <v>0</v>
      </c>
      <c r="AG355" s="11" t="str">
        <f t="shared" si="710"/>
        <v>0</v>
      </c>
      <c r="AH355" s="11" t="str">
        <f t="shared" si="710"/>
        <v>0</v>
      </c>
      <c r="AI355" s="11" t="str">
        <f t="shared" si="710"/>
        <v>0</v>
      </c>
      <c r="AJ355" s="11" t="str">
        <f t="shared" si="710"/>
        <v>0</v>
      </c>
      <c r="AK355" s="11" t="str">
        <f t="shared" si="710"/>
        <v>0</v>
      </c>
      <c r="AL355" s="11" t="str">
        <f t="shared" si="710"/>
        <v>0</v>
      </c>
      <c r="AM355" s="11" t="str">
        <f t="shared" si="710"/>
        <v>0</v>
      </c>
      <c r="AN355" s="11" t="str">
        <f t="shared" si="710"/>
        <v>0</v>
      </c>
      <c r="AO355" s="11" t="str">
        <f t="shared" si="710"/>
        <v>0</v>
      </c>
      <c r="AP355" s="11" t="str">
        <f t="shared" si="710"/>
        <v>0</v>
      </c>
      <c r="AQ355" s="11" t="str">
        <f t="shared" si="710"/>
        <v>0</v>
      </c>
      <c r="AR355" s="11" t="str">
        <f t="shared" si="710"/>
        <v>0</v>
      </c>
      <c r="AS355" s="11" t="str">
        <f t="shared" si="710"/>
        <v>0</v>
      </c>
      <c r="AT355" s="11" t="str">
        <f t="shared" si="710"/>
        <v>0</v>
      </c>
      <c r="AU355" s="11" t="str">
        <f t="shared" si="710"/>
        <v>0</v>
      </c>
      <c r="AV355" s="11" t="str">
        <f t="shared" si="710"/>
        <v>0</v>
      </c>
      <c r="AW355" s="11" t="str">
        <f t="shared" si="710"/>
        <v>0</v>
      </c>
      <c r="AX355" s="11" t="str">
        <f t="shared" si="710"/>
        <v>0</v>
      </c>
      <c r="AY355" s="11" t="str">
        <f t="shared" si="710"/>
        <v>0</v>
      </c>
      <c r="AZ355" s="11" t="str">
        <f t="shared" si="710"/>
        <v>0</v>
      </c>
      <c r="BA355" s="11" t="str">
        <f t="shared" si="710"/>
        <v>0</v>
      </c>
      <c r="BB355" s="11" t="str">
        <f t="shared" si="710"/>
        <v/>
      </c>
      <c r="BC355" s="11" t="str">
        <f t="shared" si="710"/>
        <v/>
      </c>
      <c r="BD355" s="11" t="str">
        <f t="shared" si="710"/>
        <v/>
      </c>
      <c r="BE355" s="11" t="str">
        <f t="shared" si="710"/>
        <v/>
      </c>
      <c r="BF355" s="11" t="str">
        <f t="shared" si="710"/>
        <v/>
      </c>
      <c r="BG355" s="11" t="str">
        <f t="shared" si="710"/>
        <v/>
      </c>
      <c r="BH355" s="11" t="str">
        <f t="shared" si="710"/>
        <v/>
      </c>
      <c r="BI355" s="11" t="str">
        <f t="shared" si="710"/>
        <v/>
      </c>
      <c r="BJ355" s="11" t="str">
        <f t="shared" si="710"/>
        <v/>
      </c>
      <c r="BK355" s="11" t="str">
        <f t="shared" si="710"/>
        <v/>
      </c>
      <c r="BL355" s="11" t="str">
        <f t="shared" si="674"/>
        <v/>
      </c>
      <c r="BM355" s="11" t="str">
        <f t="shared" si="675"/>
        <v/>
      </c>
      <c r="BN355" s="11">
        <f t="shared" si="676"/>
        <v>0</v>
      </c>
      <c r="BO355" s="11" t="b">
        <f t="shared" si="671"/>
        <v>0</v>
      </c>
      <c r="BP355" t="b">
        <f>AND(COUNTIF(ranges!B$2:B$4,'Sample Manifest - ALL TYPES'!G346)=0,NOT(ISBLANK('Sample Manifest - ALL TYPES'!G346)))</f>
        <v>0</v>
      </c>
      <c r="CB355" s="11" t="b">
        <f t="shared" si="677"/>
        <v>0</v>
      </c>
      <c r="CD355" s="54" t="b">
        <f>IF(OR('Sample Manifest - ALL TYPES'!AB346="Custom indexes",'Sample Manifest - ALL TYPES'!AB346="Non-listed commercial indexes"),TRUE,FALSE)</f>
        <v>0</v>
      </c>
      <c r="CE355" s="54"/>
      <c r="CG355" s="62">
        <f>'Sample Manifest - ALL TYPES'!Q346</f>
        <v>0</v>
      </c>
      <c r="CH355" s="61" t="str">
        <f t="shared" ref="CH355:CK355" si="711">SUBSTITUTE(CG355,CH$17,"")</f>
        <v>0</v>
      </c>
      <c r="CI355" s="61" t="str">
        <f t="shared" si="711"/>
        <v>0</v>
      </c>
      <c r="CJ355" s="61" t="str">
        <f t="shared" si="711"/>
        <v>0</v>
      </c>
      <c r="CK355" s="61" t="str">
        <f t="shared" si="711"/>
        <v>0</v>
      </c>
      <c r="CL355" s="61">
        <f t="shared" si="679"/>
        <v>1</v>
      </c>
      <c r="CM355" s="61" t="b">
        <f>AND(NOT(ISBLANK('Sample Manifest - ALL TYPES'!Q346)),NOT(CL355=0))</f>
        <v>0</v>
      </c>
      <c r="CR355" s="11" t="b">
        <f>AND('Sample Manifest - ALL TYPES'!B346="Illumina Library Pool",ISBLANK('Sample Manifest - ALL TYPES'!Z346))</f>
        <v>0</v>
      </c>
    </row>
    <row r="356" spans="1:96" s="11" customFormat="1" x14ac:dyDescent="0.2">
      <c r="A356" s="11">
        <f>'Sample Manifest - ALL TYPES'!C347</f>
        <v>0</v>
      </c>
      <c r="B356" s="11" t="str">
        <f t="shared" ref="B356:BK356" si="712">SUBSTITUTE(A356,B$17,"")</f>
        <v>0</v>
      </c>
      <c r="C356" s="11" t="str">
        <f t="shared" si="712"/>
        <v>0</v>
      </c>
      <c r="D356" s="11" t="str">
        <f t="shared" si="712"/>
        <v>0</v>
      </c>
      <c r="E356" s="11" t="str">
        <f t="shared" si="712"/>
        <v>0</v>
      </c>
      <c r="F356" s="11" t="str">
        <f t="shared" si="712"/>
        <v>0</v>
      </c>
      <c r="G356" s="11" t="str">
        <f t="shared" si="712"/>
        <v>0</v>
      </c>
      <c r="H356" s="11" t="str">
        <f t="shared" si="712"/>
        <v>0</v>
      </c>
      <c r="I356" s="11" t="str">
        <f t="shared" si="712"/>
        <v>0</v>
      </c>
      <c r="J356" s="11" t="str">
        <f t="shared" si="712"/>
        <v>0</v>
      </c>
      <c r="K356" s="11" t="str">
        <f t="shared" si="712"/>
        <v>0</v>
      </c>
      <c r="L356" s="11" t="str">
        <f t="shared" si="712"/>
        <v>0</v>
      </c>
      <c r="M356" s="11" t="str">
        <f t="shared" si="712"/>
        <v>0</v>
      </c>
      <c r="N356" s="11" t="str">
        <f t="shared" si="712"/>
        <v>0</v>
      </c>
      <c r="O356" s="11" t="str">
        <f t="shared" si="712"/>
        <v>0</v>
      </c>
      <c r="P356" s="11" t="str">
        <f t="shared" si="712"/>
        <v>0</v>
      </c>
      <c r="Q356" s="11" t="str">
        <f t="shared" si="712"/>
        <v>0</v>
      </c>
      <c r="R356" s="11" t="str">
        <f t="shared" si="712"/>
        <v>0</v>
      </c>
      <c r="S356" s="11" t="str">
        <f t="shared" si="712"/>
        <v>0</v>
      </c>
      <c r="T356" s="11" t="str">
        <f t="shared" si="712"/>
        <v>0</v>
      </c>
      <c r="U356" s="11" t="str">
        <f t="shared" si="712"/>
        <v>0</v>
      </c>
      <c r="V356" s="11" t="str">
        <f t="shared" si="712"/>
        <v>0</v>
      </c>
      <c r="W356" s="11" t="str">
        <f t="shared" si="712"/>
        <v>0</v>
      </c>
      <c r="X356" s="11" t="str">
        <f t="shared" si="712"/>
        <v>0</v>
      </c>
      <c r="Y356" s="11" t="str">
        <f t="shared" si="712"/>
        <v>0</v>
      </c>
      <c r="Z356" s="11" t="str">
        <f t="shared" si="712"/>
        <v>0</v>
      </c>
      <c r="AA356" s="11" t="str">
        <f t="shared" si="712"/>
        <v>0</v>
      </c>
      <c r="AB356" s="11" t="str">
        <f t="shared" si="712"/>
        <v>0</v>
      </c>
      <c r="AC356" s="11" t="str">
        <f t="shared" si="712"/>
        <v>0</v>
      </c>
      <c r="AD356" s="11" t="str">
        <f t="shared" si="712"/>
        <v>0</v>
      </c>
      <c r="AE356" s="11" t="str">
        <f t="shared" si="712"/>
        <v>0</v>
      </c>
      <c r="AF356" s="11" t="str">
        <f t="shared" si="712"/>
        <v>0</v>
      </c>
      <c r="AG356" s="11" t="str">
        <f t="shared" si="712"/>
        <v>0</v>
      </c>
      <c r="AH356" s="11" t="str">
        <f t="shared" si="712"/>
        <v>0</v>
      </c>
      <c r="AI356" s="11" t="str">
        <f t="shared" si="712"/>
        <v>0</v>
      </c>
      <c r="AJ356" s="11" t="str">
        <f t="shared" si="712"/>
        <v>0</v>
      </c>
      <c r="AK356" s="11" t="str">
        <f t="shared" si="712"/>
        <v>0</v>
      </c>
      <c r="AL356" s="11" t="str">
        <f t="shared" si="712"/>
        <v>0</v>
      </c>
      <c r="AM356" s="11" t="str">
        <f t="shared" si="712"/>
        <v>0</v>
      </c>
      <c r="AN356" s="11" t="str">
        <f t="shared" si="712"/>
        <v>0</v>
      </c>
      <c r="AO356" s="11" t="str">
        <f t="shared" si="712"/>
        <v>0</v>
      </c>
      <c r="AP356" s="11" t="str">
        <f t="shared" si="712"/>
        <v>0</v>
      </c>
      <c r="AQ356" s="11" t="str">
        <f t="shared" si="712"/>
        <v>0</v>
      </c>
      <c r="AR356" s="11" t="str">
        <f t="shared" si="712"/>
        <v>0</v>
      </c>
      <c r="AS356" s="11" t="str">
        <f t="shared" si="712"/>
        <v>0</v>
      </c>
      <c r="AT356" s="11" t="str">
        <f t="shared" si="712"/>
        <v>0</v>
      </c>
      <c r="AU356" s="11" t="str">
        <f t="shared" si="712"/>
        <v>0</v>
      </c>
      <c r="AV356" s="11" t="str">
        <f t="shared" si="712"/>
        <v>0</v>
      </c>
      <c r="AW356" s="11" t="str">
        <f t="shared" si="712"/>
        <v>0</v>
      </c>
      <c r="AX356" s="11" t="str">
        <f t="shared" si="712"/>
        <v>0</v>
      </c>
      <c r="AY356" s="11" t="str">
        <f t="shared" si="712"/>
        <v>0</v>
      </c>
      <c r="AZ356" s="11" t="str">
        <f t="shared" si="712"/>
        <v>0</v>
      </c>
      <c r="BA356" s="11" t="str">
        <f t="shared" si="712"/>
        <v>0</v>
      </c>
      <c r="BB356" s="11" t="str">
        <f t="shared" si="712"/>
        <v/>
      </c>
      <c r="BC356" s="11" t="str">
        <f t="shared" si="712"/>
        <v/>
      </c>
      <c r="BD356" s="11" t="str">
        <f t="shared" si="712"/>
        <v/>
      </c>
      <c r="BE356" s="11" t="str">
        <f t="shared" si="712"/>
        <v/>
      </c>
      <c r="BF356" s="11" t="str">
        <f t="shared" si="712"/>
        <v/>
      </c>
      <c r="BG356" s="11" t="str">
        <f t="shared" si="712"/>
        <v/>
      </c>
      <c r="BH356" s="11" t="str">
        <f t="shared" si="712"/>
        <v/>
      </c>
      <c r="BI356" s="11" t="str">
        <f t="shared" si="712"/>
        <v/>
      </c>
      <c r="BJ356" s="11" t="str">
        <f t="shared" si="712"/>
        <v/>
      </c>
      <c r="BK356" s="11" t="str">
        <f t="shared" si="712"/>
        <v/>
      </c>
      <c r="BL356" s="11" t="str">
        <f t="shared" si="674"/>
        <v/>
      </c>
      <c r="BM356" s="11" t="str">
        <f t="shared" si="675"/>
        <v/>
      </c>
      <c r="BN356" s="11">
        <f t="shared" si="676"/>
        <v>0</v>
      </c>
      <c r="BO356" s="11" t="b">
        <f t="shared" si="671"/>
        <v>0</v>
      </c>
      <c r="BP356" t="b">
        <f>AND(COUNTIF(ranges!B$2:B$4,'Sample Manifest - ALL TYPES'!G347)=0,NOT(ISBLANK('Sample Manifest - ALL TYPES'!G347)))</f>
        <v>0</v>
      </c>
      <c r="CB356" s="11" t="b">
        <f t="shared" si="677"/>
        <v>0</v>
      </c>
      <c r="CD356" s="54" t="b">
        <f>IF(OR('Sample Manifest - ALL TYPES'!AB347="Custom indexes",'Sample Manifest - ALL TYPES'!AB347="Non-listed commercial indexes"),TRUE,FALSE)</f>
        <v>0</v>
      </c>
      <c r="CE356" s="54"/>
      <c r="CG356" s="62">
        <f>'Sample Manifest - ALL TYPES'!Q347</f>
        <v>0</v>
      </c>
      <c r="CH356" s="61" t="str">
        <f t="shared" ref="CH356:CK356" si="713">SUBSTITUTE(CG356,CH$17,"")</f>
        <v>0</v>
      </c>
      <c r="CI356" s="61" t="str">
        <f t="shared" si="713"/>
        <v>0</v>
      </c>
      <c r="CJ356" s="61" t="str">
        <f t="shared" si="713"/>
        <v>0</v>
      </c>
      <c r="CK356" s="61" t="str">
        <f t="shared" si="713"/>
        <v>0</v>
      </c>
      <c r="CL356" s="61">
        <f t="shared" si="679"/>
        <v>1</v>
      </c>
      <c r="CM356" s="61" t="b">
        <f>AND(NOT(ISBLANK('Sample Manifest - ALL TYPES'!Q347)),NOT(CL356=0))</f>
        <v>0</v>
      </c>
      <c r="CR356" s="11" t="b">
        <f>AND('Sample Manifest - ALL TYPES'!B347="Illumina Library Pool",ISBLANK('Sample Manifest - ALL TYPES'!Z347))</f>
        <v>0</v>
      </c>
    </row>
    <row r="357" spans="1:96" s="11" customFormat="1" x14ac:dyDescent="0.2">
      <c r="A357" s="11">
        <f>'Sample Manifest - ALL TYPES'!C348</f>
        <v>0</v>
      </c>
      <c r="B357" s="11" t="str">
        <f t="shared" ref="B357:BK357" si="714">SUBSTITUTE(A357,B$17,"")</f>
        <v>0</v>
      </c>
      <c r="C357" s="11" t="str">
        <f t="shared" si="714"/>
        <v>0</v>
      </c>
      <c r="D357" s="11" t="str">
        <f t="shared" si="714"/>
        <v>0</v>
      </c>
      <c r="E357" s="11" t="str">
        <f t="shared" si="714"/>
        <v>0</v>
      </c>
      <c r="F357" s="11" t="str">
        <f t="shared" si="714"/>
        <v>0</v>
      </c>
      <c r="G357" s="11" t="str">
        <f t="shared" si="714"/>
        <v>0</v>
      </c>
      <c r="H357" s="11" t="str">
        <f t="shared" si="714"/>
        <v>0</v>
      </c>
      <c r="I357" s="11" t="str">
        <f t="shared" si="714"/>
        <v>0</v>
      </c>
      <c r="J357" s="11" t="str">
        <f t="shared" si="714"/>
        <v>0</v>
      </c>
      <c r="K357" s="11" t="str">
        <f t="shared" si="714"/>
        <v>0</v>
      </c>
      <c r="L357" s="11" t="str">
        <f t="shared" si="714"/>
        <v>0</v>
      </c>
      <c r="M357" s="11" t="str">
        <f t="shared" si="714"/>
        <v>0</v>
      </c>
      <c r="N357" s="11" t="str">
        <f t="shared" si="714"/>
        <v>0</v>
      </c>
      <c r="O357" s="11" t="str">
        <f t="shared" si="714"/>
        <v>0</v>
      </c>
      <c r="P357" s="11" t="str">
        <f t="shared" si="714"/>
        <v>0</v>
      </c>
      <c r="Q357" s="11" t="str">
        <f t="shared" si="714"/>
        <v>0</v>
      </c>
      <c r="R357" s="11" t="str">
        <f t="shared" si="714"/>
        <v>0</v>
      </c>
      <c r="S357" s="11" t="str">
        <f t="shared" si="714"/>
        <v>0</v>
      </c>
      <c r="T357" s="11" t="str">
        <f t="shared" si="714"/>
        <v>0</v>
      </c>
      <c r="U357" s="11" t="str">
        <f t="shared" si="714"/>
        <v>0</v>
      </c>
      <c r="V357" s="11" t="str">
        <f t="shared" si="714"/>
        <v>0</v>
      </c>
      <c r="W357" s="11" t="str">
        <f t="shared" si="714"/>
        <v>0</v>
      </c>
      <c r="X357" s="11" t="str">
        <f t="shared" si="714"/>
        <v>0</v>
      </c>
      <c r="Y357" s="11" t="str">
        <f t="shared" si="714"/>
        <v>0</v>
      </c>
      <c r="Z357" s="11" t="str">
        <f t="shared" si="714"/>
        <v>0</v>
      </c>
      <c r="AA357" s="11" t="str">
        <f t="shared" si="714"/>
        <v>0</v>
      </c>
      <c r="AB357" s="11" t="str">
        <f t="shared" si="714"/>
        <v>0</v>
      </c>
      <c r="AC357" s="11" t="str">
        <f t="shared" si="714"/>
        <v>0</v>
      </c>
      <c r="AD357" s="11" t="str">
        <f t="shared" si="714"/>
        <v>0</v>
      </c>
      <c r="AE357" s="11" t="str">
        <f t="shared" si="714"/>
        <v>0</v>
      </c>
      <c r="AF357" s="11" t="str">
        <f t="shared" si="714"/>
        <v>0</v>
      </c>
      <c r="AG357" s="11" t="str">
        <f t="shared" si="714"/>
        <v>0</v>
      </c>
      <c r="AH357" s="11" t="str">
        <f t="shared" si="714"/>
        <v>0</v>
      </c>
      <c r="AI357" s="11" t="str">
        <f t="shared" si="714"/>
        <v>0</v>
      </c>
      <c r="AJ357" s="11" t="str">
        <f t="shared" si="714"/>
        <v>0</v>
      </c>
      <c r="AK357" s="11" t="str">
        <f t="shared" si="714"/>
        <v>0</v>
      </c>
      <c r="AL357" s="11" t="str">
        <f t="shared" si="714"/>
        <v>0</v>
      </c>
      <c r="AM357" s="11" t="str">
        <f t="shared" si="714"/>
        <v>0</v>
      </c>
      <c r="AN357" s="11" t="str">
        <f t="shared" si="714"/>
        <v>0</v>
      </c>
      <c r="AO357" s="11" t="str">
        <f t="shared" si="714"/>
        <v>0</v>
      </c>
      <c r="AP357" s="11" t="str">
        <f t="shared" si="714"/>
        <v>0</v>
      </c>
      <c r="AQ357" s="11" t="str">
        <f t="shared" si="714"/>
        <v>0</v>
      </c>
      <c r="AR357" s="11" t="str">
        <f t="shared" si="714"/>
        <v>0</v>
      </c>
      <c r="AS357" s="11" t="str">
        <f t="shared" si="714"/>
        <v>0</v>
      </c>
      <c r="AT357" s="11" t="str">
        <f t="shared" si="714"/>
        <v>0</v>
      </c>
      <c r="AU357" s="11" t="str">
        <f t="shared" si="714"/>
        <v>0</v>
      </c>
      <c r="AV357" s="11" t="str">
        <f t="shared" si="714"/>
        <v>0</v>
      </c>
      <c r="AW357" s="11" t="str">
        <f t="shared" si="714"/>
        <v>0</v>
      </c>
      <c r="AX357" s="11" t="str">
        <f t="shared" si="714"/>
        <v>0</v>
      </c>
      <c r="AY357" s="11" t="str">
        <f t="shared" si="714"/>
        <v>0</v>
      </c>
      <c r="AZ357" s="11" t="str">
        <f t="shared" si="714"/>
        <v>0</v>
      </c>
      <c r="BA357" s="11" t="str">
        <f t="shared" si="714"/>
        <v>0</v>
      </c>
      <c r="BB357" s="11" t="str">
        <f t="shared" si="714"/>
        <v/>
      </c>
      <c r="BC357" s="11" t="str">
        <f t="shared" si="714"/>
        <v/>
      </c>
      <c r="BD357" s="11" t="str">
        <f t="shared" si="714"/>
        <v/>
      </c>
      <c r="BE357" s="11" t="str">
        <f t="shared" si="714"/>
        <v/>
      </c>
      <c r="BF357" s="11" t="str">
        <f t="shared" si="714"/>
        <v/>
      </c>
      <c r="BG357" s="11" t="str">
        <f t="shared" si="714"/>
        <v/>
      </c>
      <c r="BH357" s="11" t="str">
        <f t="shared" si="714"/>
        <v/>
      </c>
      <c r="BI357" s="11" t="str">
        <f t="shared" si="714"/>
        <v/>
      </c>
      <c r="BJ357" s="11" t="str">
        <f t="shared" si="714"/>
        <v/>
      </c>
      <c r="BK357" s="11" t="str">
        <f t="shared" si="714"/>
        <v/>
      </c>
      <c r="BL357" s="11" t="str">
        <f t="shared" si="674"/>
        <v/>
      </c>
      <c r="BM357" s="11" t="str">
        <f t="shared" si="675"/>
        <v/>
      </c>
      <c r="BN357" s="11">
        <f t="shared" si="676"/>
        <v>0</v>
      </c>
      <c r="BO357" s="11" t="b">
        <f t="shared" si="671"/>
        <v>0</v>
      </c>
      <c r="BP357" t="b">
        <f>AND(COUNTIF(ranges!B$2:B$4,'Sample Manifest - ALL TYPES'!G348)=0,NOT(ISBLANK('Sample Manifest - ALL TYPES'!G348)))</f>
        <v>0</v>
      </c>
      <c r="CB357" s="11" t="b">
        <f t="shared" si="677"/>
        <v>0</v>
      </c>
      <c r="CD357" s="54" t="b">
        <f>IF(OR('Sample Manifest - ALL TYPES'!AB348="Custom indexes",'Sample Manifest - ALL TYPES'!AB348="Non-listed commercial indexes"),TRUE,FALSE)</f>
        <v>0</v>
      </c>
      <c r="CE357" s="54"/>
      <c r="CG357" s="62">
        <f>'Sample Manifest - ALL TYPES'!Q348</f>
        <v>0</v>
      </c>
      <c r="CH357" s="61" t="str">
        <f t="shared" ref="CH357:CK357" si="715">SUBSTITUTE(CG357,CH$17,"")</f>
        <v>0</v>
      </c>
      <c r="CI357" s="61" t="str">
        <f t="shared" si="715"/>
        <v>0</v>
      </c>
      <c r="CJ357" s="61" t="str">
        <f t="shared" si="715"/>
        <v>0</v>
      </c>
      <c r="CK357" s="61" t="str">
        <f t="shared" si="715"/>
        <v>0</v>
      </c>
      <c r="CL357" s="61">
        <f t="shared" si="679"/>
        <v>1</v>
      </c>
      <c r="CM357" s="61" t="b">
        <f>AND(NOT(ISBLANK('Sample Manifest - ALL TYPES'!Q348)),NOT(CL357=0))</f>
        <v>0</v>
      </c>
      <c r="CR357" s="11" t="b">
        <f>AND('Sample Manifest - ALL TYPES'!B348="Illumina Library Pool",ISBLANK('Sample Manifest - ALL TYPES'!Z348))</f>
        <v>0</v>
      </c>
    </row>
    <row r="358" spans="1:96" s="11" customFormat="1" x14ac:dyDescent="0.2">
      <c r="A358" s="11">
        <f>'Sample Manifest - ALL TYPES'!C349</f>
        <v>0</v>
      </c>
      <c r="B358" s="11" t="str">
        <f t="shared" ref="B358:BK358" si="716">SUBSTITUTE(A358,B$17,"")</f>
        <v>0</v>
      </c>
      <c r="C358" s="11" t="str">
        <f t="shared" si="716"/>
        <v>0</v>
      </c>
      <c r="D358" s="11" t="str">
        <f t="shared" si="716"/>
        <v>0</v>
      </c>
      <c r="E358" s="11" t="str">
        <f t="shared" si="716"/>
        <v>0</v>
      </c>
      <c r="F358" s="11" t="str">
        <f t="shared" si="716"/>
        <v>0</v>
      </c>
      <c r="G358" s="11" t="str">
        <f t="shared" si="716"/>
        <v>0</v>
      </c>
      <c r="H358" s="11" t="str">
        <f t="shared" si="716"/>
        <v>0</v>
      </c>
      <c r="I358" s="11" t="str">
        <f t="shared" si="716"/>
        <v>0</v>
      </c>
      <c r="J358" s="11" t="str">
        <f t="shared" si="716"/>
        <v>0</v>
      </c>
      <c r="K358" s="11" t="str">
        <f t="shared" si="716"/>
        <v>0</v>
      </c>
      <c r="L358" s="11" t="str">
        <f t="shared" si="716"/>
        <v>0</v>
      </c>
      <c r="M358" s="11" t="str">
        <f t="shared" si="716"/>
        <v>0</v>
      </c>
      <c r="N358" s="11" t="str">
        <f t="shared" si="716"/>
        <v>0</v>
      </c>
      <c r="O358" s="11" t="str">
        <f t="shared" si="716"/>
        <v>0</v>
      </c>
      <c r="P358" s="11" t="str">
        <f t="shared" si="716"/>
        <v>0</v>
      </c>
      <c r="Q358" s="11" t="str">
        <f t="shared" si="716"/>
        <v>0</v>
      </c>
      <c r="R358" s="11" t="str">
        <f t="shared" si="716"/>
        <v>0</v>
      </c>
      <c r="S358" s="11" t="str">
        <f t="shared" si="716"/>
        <v>0</v>
      </c>
      <c r="T358" s="11" t="str">
        <f t="shared" si="716"/>
        <v>0</v>
      </c>
      <c r="U358" s="11" t="str">
        <f t="shared" si="716"/>
        <v>0</v>
      </c>
      <c r="V358" s="11" t="str">
        <f t="shared" si="716"/>
        <v>0</v>
      </c>
      <c r="W358" s="11" t="str">
        <f t="shared" si="716"/>
        <v>0</v>
      </c>
      <c r="X358" s="11" t="str">
        <f t="shared" si="716"/>
        <v>0</v>
      </c>
      <c r="Y358" s="11" t="str">
        <f t="shared" si="716"/>
        <v>0</v>
      </c>
      <c r="Z358" s="11" t="str">
        <f t="shared" si="716"/>
        <v>0</v>
      </c>
      <c r="AA358" s="11" t="str">
        <f t="shared" si="716"/>
        <v>0</v>
      </c>
      <c r="AB358" s="11" t="str">
        <f t="shared" si="716"/>
        <v>0</v>
      </c>
      <c r="AC358" s="11" t="str">
        <f t="shared" si="716"/>
        <v>0</v>
      </c>
      <c r="AD358" s="11" t="str">
        <f t="shared" si="716"/>
        <v>0</v>
      </c>
      <c r="AE358" s="11" t="str">
        <f t="shared" si="716"/>
        <v>0</v>
      </c>
      <c r="AF358" s="11" t="str">
        <f t="shared" si="716"/>
        <v>0</v>
      </c>
      <c r="AG358" s="11" t="str">
        <f t="shared" si="716"/>
        <v>0</v>
      </c>
      <c r="AH358" s="11" t="str">
        <f t="shared" si="716"/>
        <v>0</v>
      </c>
      <c r="AI358" s="11" t="str">
        <f t="shared" si="716"/>
        <v>0</v>
      </c>
      <c r="AJ358" s="11" t="str">
        <f t="shared" si="716"/>
        <v>0</v>
      </c>
      <c r="AK358" s="11" t="str">
        <f t="shared" si="716"/>
        <v>0</v>
      </c>
      <c r="AL358" s="11" t="str">
        <f t="shared" si="716"/>
        <v>0</v>
      </c>
      <c r="AM358" s="11" t="str">
        <f t="shared" si="716"/>
        <v>0</v>
      </c>
      <c r="AN358" s="11" t="str">
        <f t="shared" si="716"/>
        <v>0</v>
      </c>
      <c r="AO358" s="11" t="str">
        <f t="shared" si="716"/>
        <v>0</v>
      </c>
      <c r="AP358" s="11" t="str">
        <f t="shared" si="716"/>
        <v>0</v>
      </c>
      <c r="AQ358" s="11" t="str">
        <f t="shared" si="716"/>
        <v>0</v>
      </c>
      <c r="AR358" s="11" t="str">
        <f t="shared" si="716"/>
        <v>0</v>
      </c>
      <c r="AS358" s="11" t="str">
        <f t="shared" si="716"/>
        <v>0</v>
      </c>
      <c r="AT358" s="11" t="str">
        <f t="shared" si="716"/>
        <v>0</v>
      </c>
      <c r="AU358" s="11" t="str">
        <f t="shared" si="716"/>
        <v>0</v>
      </c>
      <c r="AV358" s="11" t="str">
        <f t="shared" si="716"/>
        <v>0</v>
      </c>
      <c r="AW358" s="11" t="str">
        <f t="shared" si="716"/>
        <v>0</v>
      </c>
      <c r="AX358" s="11" t="str">
        <f t="shared" si="716"/>
        <v>0</v>
      </c>
      <c r="AY358" s="11" t="str">
        <f t="shared" si="716"/>
        <v>0</v>
      </c>
      <c r="AZ358" s="11" t="str">
        <f t="shared" si="716"/>
        <v>0</v>
      </c>
      <c r="BA358" s="11" t="str">
        <f t="shared" si="716"/>
        <v>0</v>
      </c>
      <c r="BB358" s="11" t="str">
        <f t="shared" si="716"/>
        <v/>
      </c>
      <c r="BC358" s="11" t="str">
        <f t="shared" si="716"/>
        <v/>
      </c>
      <c r="BD358" s="11" t="str">
        <f t="shared" si="716"/>
        <v/>
      </c>
      <c r="BE358" s="11" t="str">
        <f t="shared" si="716"/>
        <v/>
      </c>
      <c r="BF358" s="11" t="str">
        <f t="shared" si="716"/>
        <v/>
      </c>
      <c r="BG358" s="11" t="str">
        <f t="shared" si="716"/>
        <v/>
      </c>
      <c r="BH358" s="11" t="str">
        <f t="shared" si="716"/>
        <v/>
      </c>
      <c r="BI358" s="11" t="str">
        <f t="shared" si="716"/>
        <v/>
      </c>
      <c r="BJ358" s="11" t="str">
        <f t="shared" si="716"/>
        <v/>
      </c>
      <c r="BK358" s="11" t="str">
        <f t="shared" si="716"/>
        <v/>
      </c>
      <c r="BL358" s="11" t="str">
        <f t="shared" si="674"/>
        <v/>
      </c>
      <c r="BM358" s="11" t="str">
        <f t="shared" si="675"/>
        <v/>
      </c>
      <c r="BN358" s="11">
        <f t="shared" si="676"/>
        <v>0</v>
      </c>
      <c r="BO358" s="11" t="b">
        <f t="shared" si="671"/>
        <v>0</v>
      </c>
      <c r="BP358" t="b">
        <f>AND(COUNTIF(ranges!B$2:B$4,'Sample Manifest - ALL TYPES'!G349)=0,NOT(ISBLANK('Sample Manifest - ALL TYPES'!G349)))</f>
        <v>0</v>
      </c>
      <c r="CB358" s="11" t="b">
        <f t="shared" si="677"/>
        <v>0</v>
      </c>
      <c r="CD358" s="54" t="b">
        <f>IF(OR('Sample Manifest - ALL TYPES'!AB349="Custom indexes",'Sample Manifest - ALL TYPES'!AB349="Non-listed commercial indexes"),TRUE,FALSE)</f>
        <v>0</v>
      </c>
      <c r="CE358" s="54"/>
      <c r="CG358" s="62">
        <f>'Sample Manifest - ALL TYPES'!Q349</f>
        <v>0</v>
      </c>
      <c r="CH358" s="61" t="str">
        <f t="shared" ref="CH358:CK358" si="717">SUBSTITUTE(CG358,CH$17,"")</f>
        <v>0</v>
      </c>
      <c r="CI358" s="61" t="str">
        <f t="shared" si="717"/>
        <v>0</v>
      </c>
      <c r="CJ358" s="61" t="str">
        <f t="shared" si="717"/>
        <v>0</v>
      </c>
      <c r="CK358" s="61" t="str">
        <f t="shared" si="717"/>
        <v>0</v>
      </c>
      <c r="CL358" s="61">
        <f t="shared" si="679"/>
        <v>1</v>
      </c>
      <c r="CM358" s="61" t="b">
        <f>AND(NOT(ISBLANK('Sample Manifest - ALL TYPES'!Q349)),NOT(CL358=0))</f>
        <v>0</v>
      </c>
      <c r="CR358" s="11" t="b">
        <f>AND('Sample Manifest - ALL TYPES'!B349="Illumina Library Pool",ISBLANK('Sample Manifest - ALL TYPES'!Z349))</f>
        <v>0</v>
      </c>
    </row>
    <row r="359" spans="1:96" s="11" customFormat="1" x14ac:dyDescent="0.2">
      <c r="A359" s="11">
        <f>'Sample Manifest - ALL TYPES'!C350</f>
        <v>0</v>
      </c>
      <c r="B359" s="11" t="str">
        <f t="shared" ref="B359:BK359" si="718">SUBSTITUTE(A359,B$17,"")</f>
        <v>0</v>
      </c>
      <c r="C359" s="11" t="str">
        <f t="shared" si="718"/>
        <v>0</v>
      </c>
      <c r="D359" s="11" t="str">
        <f t="shared" si="718"/>
        <v>0</v>
      </c>
      <c r="E359" s="11" t="str">
        <f t="shared" si="718"/>
        <v>0</v>
      </c>
      <c r="F359" s="11" t="str">
        <f t="shared" si="718"/>
        <v>0</v>
      </c>
      <c r="G359" s="11" t="str">
        <f t="shared" si="718"/>
        <v>0</v>
      </c>
      <c r="H359" s="11" t="str">
        <f t="shared" si="718"/>
        <v>0</v>
      </c>
      <c r="I359" s="11" t="str">
        <f t="shared" si="718"/>
        <v>0</v>
      </c>
      <c r="J359" s="11" t="str">
        <f t="shared" si="718"/>
        <v>0</v>
      </c>
      <c r="K359" s="11" t="str">
        <f t="shared" si="718"/>
        <v>0</v>
      </c>
      <c r="L359" s="11" t="str">
        <f t="shared" si="718"/>
        <v>0</v>
      </c>
      <c r="M359" s="11" t="str">
        <f t="shared" si="718"/>
        <v>0</v>
      </c>
      <c r="N359" s="11" t="str">
        <f t="shared" si="718"/>
        <v>0</v>
      </c>
      <c r="O359" s="11" t="str">
        <f t="shared" si="718"/>
        <v>0</v>
      </c>
      <c r="P359" s="11" t="str">
        <f t="shared" si="718"/>
        <v>0</v>
      </c>
      <c r="Q359" s="11" t="str">
        <f t="shared" si="718"/>
        <v>0</v>
      </c>
      <c r="R359" s="11" t="str">
        <f t="shared" si="718"/>
        <v>0</v>
      </c>
      <c r="S359" s="11" t="str">
        <f t="shared" si="718"/>
        <v>0</v>
      </c>
      <c r="T359" s="11" t="str">
        <f t="shared" si="718"/>
        <v>0</v>
      </c>
      <c r="U359" s="11" t="str">
        <f t="shared" si="718"/>
        <v>0</v>
      </c>
      <c r="V359" s="11" t="str">
        <f t="shared" si="718"/>
        <v>0</v>
      </c>
      <c r="W359" s="11" t="str">
        <f t="shared" si="718"/>
        <v>0</v>
      </c>
      <c r="X359" s="11" t="str">
        <f t="shared" si="718"/>
        <v>0</v>
      </c>
      <c r="Y359" s="11" t="str">
        <f t="shared" si="718"/>
        <v>0</v>
      </c>
      <c r="Z359" s="11" t="str">
        <f t="shared" si="718"/>
        <v>0</v>
      </c>
      <c r="AA359" s="11" t="str">
        <f t="shared" si="718"/>
        <v>0</v>
      </c>
      <c r="AB359" s="11" t="str">
        <f t="shared" si="718"/>
        <v>0</v>
      </c>
      <c r="AC359" s="11" t="str">
        <f t="shared" si="718"/>
        <v>0</v>
      </c>
      <c r="AD359" s="11" t="str">
        <f t="shared" si="718"/>
        <v>0</v>
      </c>
      <c r="AE359" s="11" t="str">
        <f t="shared" si="718"/>
        <v>0</v>
      </c>
      <c r="AF359" s="11" t="str">
        <f t="shared" si="718"/>
        <v>0</v>
      </c>
      <c r="AG359" s="11" t="str">
        <f t="shared" si="718"/>
        <v>0</v>
      </c>
      <c r="AH359" s="11" t="str">
        <f t="shared" si="718"/>
        <v>0</v>
      </c>
      <c r="AI359" s="11" t="str">
        <f t="shared" si="718"/>
        <v>0</v>
      </c>
      <c r="AJ359" s="11" t="str">
        <f t="shared" si="718"/>
        <v>0</v>
      </c>
      <c r="AK359" s="11" t="str">
        <f t="shared" si="718"/>
        <v>0</v>
      </c>
      <c r="AL359" s="11" t="str">
        <f t="shared" si="718"/>
        <v>0</v>
      </c>
      <c r="AM359" s="11" t="str">
        <f t="shared" si="718"/>
        <v>0</v>
      </c>
      <c r="AN359" s="11" t="str">
        <f t="shared" si="718"/>
        <v>0</v>
      </c>
      <c r="AO359" s="11" t="str">
        <f t="shared" si="718"/>
        <v>0</v>
      </c>
      <c r="AP359" s="11" t="str">
        <f t="shared" si="718"/>
        <v>0</v>
      </c>
      <c r="AQ359" s="11" t="str">
        <f t="shared" si="718"/>
        <v>0</v>
      </c>
      <c r="AR359" s="11" t="str">
        <f t="shared" si="718"/>
        <v>0</v>
      </c>
      <c r="AS359" s="11" t="str">
        <f t="shared" si="718"/>
        <v>0</v>
      </c>
      <c r="AT359" s="11" t="str">
        <f t="shared" si="718"/>
        <v>0</v>
      </c>
      <c r="AU359" s="11" t="str">
        <f t="shared" si="718"/>
        <v>0</v>
      </c>
      <c r="AV359" s="11" t="str">
        <f t="shared" si="718"/>
        <v>0</v>
      </c>
      <c r="AW359" s="11" t="str">
        <f t="shared" si="718"/>
        <v>0</v>
      </c>
      <c r="AX359" s="11" t="str">
        <f t="shared" si="718"/>
        <v>0</v>
      </c>
      <c r="AY359" s="11" t="str">
        <f t="shared" si="718"/>
        <v>0</v>
      </c>
      <c r="AZ359" s="11" t="str">
        <f t="shared" si="718"/>
        <v>0</v>
      </c>
      <c r="BA359" s="11" t="str">
        <f t="shared" si="718"/>
        <v>0</v>
      </c>
      <c r="BB359" s="11" t="str">
        <f t="shared" si="718"/>
        <v/>
      </c>
      <c r="BC359" s="11" t="str">
        <f t="shared" si="718"/>
        <v/>
      </c>
      <c r="BD359" s="11" t="str">
        <f t="shared" si="718"/>
        <v/>
      </c>
      <c r="BE359" s="11" t="str">
        <f t="shared" si="718"/>
        <v/>
      </c>
      <c r="BF359" s="11" t="str">
        <f t="shared" si="718"/>
        <v/>
      </c>
      <c r="BG359" s="11" t="str">
        <f t="shared" si="718"/>
        <v/>
      </c>
      <c r="BH359" s="11" t="str">
        <f t="shared" si="718"/>
        <v/>
      </c>
      <c r="BI359" s="11" t="str">
        <f t="shared" si="718"/>
        <v/>
      </c>
      <c r="BJ359" s="11" t="str">
        <f t="shared" si="718"/>
        <v/>
      </c>
      <c r="BK359" s="11" t="str">
        <f t="shared" si="718"/>
        <v/>
      </c>
      <c r="BL359" s="11" t="str">
        <f t="shared" si="674"/>
        <v/>
      </c>
      <c r="BM359" s="11" t="str">
        <f t="shared" si="675"/>
        <v/>
      </c>
      <c r="BN359" s="11">
        <f t="shared" si="676"/>
        <v>0</v>
      </c>
      <c r="BO359" s="11" t="b">
        <f t="shared" si="671"/>
        <v>0</v>
      </c>
      <c r="BP359" t="b">
        <f>AND(COUNTIF(ranges!B$2:B$4,'Sample Manifest - ALL TYPES'!G350)=0,NOT(ISBLANK('Sample Manifest - ALL TYPES'!G350)))</f>
        <v>0</v>
      </c>
      <c r="CB359" s="11" t="b">
        <f t="shared" si="677"/>
        <v>0</v>
      </c>
      <c r="CD359" s="54" t="b">
        <f>IF(OR('Sample Manifest - ALL TYPES'!AB350="Custom indexes",'Sample Manifest - ALL TYPES'!AB350="Non-listed commercial indexes"),TRUE,FALSE)</f>
        <v>0</v>
      </c>
      <c r="CE359" s="54"/>
      <c r="CG359" s="62">
        <f>'Sample Manifest - ALL TYPES'!Q350</f>
        <v>0</v>
      </c>
      <c r="CH359" s="61" t="str">
        <f t="shared" ref="CH359:CK359" si="719">SUBSTITUTE(CG359,CH$17,"")</f>
        <v>0</v>
      </c>
      <c r="CI359" s="61" t="str">
        <f t="shared" si="719"/>
        <v>0</v>
      </c>
      <c r="CJ359" s="61" t="str">
        <f t="shared" si="719"/>
        <v>0</v>
      </c>
      <c r="CK359" s="61" t="str">
        <f t="shared" si="719"/>
        <v>0</v>
      </c>
      <c r="CL359" s="61">
        <f t="shared" si="679"/>
        <v>1</v>
      </c>
      <c r="CM359" s="61" t="b">
        <f>AND(NOT(ISBLANK('Sample Manifest - ALL TYPES'!Q350)),NOT(CL359=0))</f>
        <v>0</v>
      </c>
      <c r="CR359" s="11" t="b">
        <f>AND('Sample Manifest - ALL TYPES'!B350="Illumina Library Pool",ISBLANK('Sample Manifest - ALL TYPES'!Z350))</f>
        <v>0</v>
      </c>
    </row>
    <row r="360" spans="1:96" s="11" customFormat="1" x14ac:dyDescent="0.2">
      <c r="A360" s="11">
        <f>'Sample Manifest - ALL TYPES'!C351</f>
        <v>0</v>
      </c>
      <c r="B360" s="11" t="str">
        <f t="shared" ref="B360:BK360" si="720">SUBSTITUTE(A360,B$17,"")</f>
        <v>0</v>
      </c>
      <c r="C360" s="11" t="str">
        <f t="shared" si="720"/>
        <v>0</v>
      </c>
      <c r="D360" s="11" t="str">
        <f t="shared" si="720"/>
        <v>0</v>
      </c>
      <c r="E360" s="11" t="str">
        <f t="shared" si="720"/>
        <v>0</v>
      </c>
      <c r="F360" s="11" t="str">
        <f t="shared" si="720"/>
        <v>0</v>
      </c>
      <c r="G360" s="11" t="str">
        <f t="shared" si="720"/>
        <v>0</v>
      </c>
      <c r="H360" s="11" t="str">
        <f t="shared" si="720"/>
        <v>0</v>
      </c>
      <c r="I360" s="11" t="str">
        <f t="shared" si="720"/>
        <v>0</v>
      </c>
      <c r="J360" s="11" t="str">
        <f t="shared" si="720"/>
        <v>0</v>
      </c>
      <c r="K360" s="11" t="str">
        <f t="shared" si="720"/>
        <v>0</v>
      </c>
      <c r="L360" s="11" t="str">
        <f t="shared" si="720"/>
        <v>0</v>
      </c>
      <c r="M360" s="11" t="str">
        <f t="shared" si="720"/>
        <v>0</v>
      </c>
      <c r="N360" s="11" t="str">
        <f t="shared" si="720"/>
        <v>0</v>
      </c>
      <c r="O360" s="11" t="str">
        <f t="shared" si="720"/>
        <v>0</v>
      </c>
      <c r="P360" s="11" t="str">
        <f t="shared" si="720"/>
        <v>0</v>
      </c>
      <c r="Q360" s="11" t="str">
        <f t="shared" si="720"/>
        <v>0</v>
      </c>
      <c r="R360" s="11" t="str">
        <f t="shared" si="720"/>
        <v>0</v>
      </c>
      <c r="S360" s="11" t="str">
        <f t="shared" si="720"/>
        <v>0</v>
      </c>
      <c r="T360" s="11" t="str">
        <f t="shared" si="720"/>
        <v>0</v>
      </c>
      <c r="U360" s="11" t="str">
        <f t="shared" si="720"/>
        <v>0</v>
      </c>
      <c r="V360" s="11" t="str">
        <f t="shared" si="720"/>
        <v>0</v>
      </c>
      <c r="W360" s="11" t="str">
        <f t="shared" si="720"/>
        <v>0</v>
      </c>
      <c r="X360" s="11" t="str">
        <f t="shared" si="720"/>
        <v>0</v>
      </c>
      <c r="Y360" s="11" t="str">
        <f t="shared" si="720"/>
        <v>0</v>
      </c>
      <c r="Z360" s="11" t="str">
        <f t="shared" si="720"/>
        <v>0</v>
      </c>
      <c r="AA360" s="11" t="str">
        <f t="shared" si="720"/>
        <v>0</v>
      </c>
      <c r="AB360" s="11" t="str">
        <f t="shared" si="720"/>
        <v>0</v>
      </c>
      <c r="AC360" s="11" t="str">
        <f t="shared" si="720"/>
        <v>0</v>
      </c>
      <c r="AD360" s="11" t="str">
        <f t="shared" si="720"/>
        <v>0</v>
      </c>
      <c r="AE360" s="11" t="str">
        <f t="shared" si="720"/>
        <v>0</v>
      </c>
      <c r="AF360" s="11" t="str">
        <f t="shared" si="720"/>
        <v>0</v>
      </c>
      <c r="AG360" s="11" t="str">
        <f t="shared" si="720"/>
        <v>0</v>
      </c>
      <c r="AH360" s="11" t="str">
        <f t="shared" si="720"/>
        <v>0</v>
      </c>
      <c r="AI360" s="11" t="str">
        <f t="shared" si="720"/>
        <v>0</v>
      </c>
      <c r="AJ360" s="11" t="str">
        <f t="shared" si="720"/>
        <v>0</v>
      </c>
      <c r="AK360" s="11" t="str">
        <f t="shared" si="720"/>
        <v>0</v>
      </c>
      <c r="AL360" s="11" t="str">
        <f t="shared" si="720"/>
        <v>0</v>
      </c>
      <c r="AM360" s="11" t="str">
        <f t="shared" si="720"/>
        <v>0</v>
      </c>
      <c r="AN360" s="11" t="str">
        <f t="shared" si="720"/>
        <v>0</v>
      </c>
      <c r="AO360" s="11" t="str">
        <f t="shared" si="720"/>
        <v>0</v>
      </c>
      <c r="AP360" s="11" t="str">
        <f t="shared" si="720"/>
        <v>0</v>
      </c>
      <c r="AQ360" s="11" t="str">
        <f t="shared" si="720"/>
        <v>0</v>
      </c>
      <c r="AR360" s="11" t="str">
        <f t="shared" si="720"/>
        <v>0</v>
      </c>
      <c r="AS360" s="11" t="str">
        <f t="shared" si="720"/>
        <v>0</v>
      </c>
      <c r="AT360" s="11" t="str">
        <f t="shared" si="720"/>
        <v>0</v>
      </c>
      <c r="AU360" s="11" t="str">
        <f t="shared" si="720"/>
        <v>0</v>
      </c>
      <c r="AV360" s="11" t="str">
        <f t="shared" si="720"/>
        <v>0</v>
      </c>
      <c r="AW360" s="11" t="str">
        <f t="shared" si="720"/>
        <v>0</v>
      </c>
      <c r="AX360" s="11" t="str">
        <f t="shared" si="720"/>
        <v>0</v>
      </c>
      <c r="AY360" s="11" t="str">
        <f t="shared" si="720"/>
        <v>0</v>
      </c>
      <c r="AZ360" s="11" t="str">
        <f t="shared" si="720"/>
        <v>0</v>
      </c>
      <c r="BA360" s="11" t="str">
        <f t="shared" si="720"/>
        <v>0</v>
      </c>
      <c r="BB360" s="11" t="str">
        <f t="shared" si="720"/>
        <v/>
      </c>
      <c r="BC360" s="11" t="str">
        <f t="shared" si="720"/>
        <v/>
      </c>
      <c r="BD360" s="11" t="str">
        <f t="shared" si="720"/>
        <v/>
      </c>
      <c r="BE360" s="11" t="str">
        <f t="shared" si="720"/>
        <v/>
      </c>
      <c r="BF360" s="11" t="str">
        <f t="shared" si="720"/>
        <v/>
      </c>
      <c r="BG360" s="11" t="str">
        <f t="shared" si="720"/>
        <v/>
      </c>
      <c r="BH360" s="11" t="str">
        <f t="shared" si="720"/>
        <v/>
      </c>
      <c r="BI360" s="11" t="str">
        <f t="shared" si="720"/>
        <v/>
      </c>
      <c r="BJ360" s="11" t="str">
        <f t="shared" si="720"/>
        <v/>
      </c>
      <c r="BK360" s="11" t="str">
        <f t="shared" si="720"/>
        <v/>
      </c>
      <c r="BL360" s="11" t="str">
        <f t="shared" si="674"/>
        <v/>
      </c>
      <c r="BM360" s="11" t="str">
        <f t="shared" si="675"/>
        <v/>
      </c>
      <c r="BN360" s="11">
        <f t="shared" si="676"/>
        <v>0</v>
      </c>
      <c r="BO360" s="11" t="b">
        <f t="shared" si="671"/>
        <v>0</v>
      </c>
      <c r="BP360" t="b">
        <f>AND(COUNTIF(ranges!B$2:B$4,'Sample Manifest - ALL TYPES'!G351)=0,NOT(ISBLANK('Sample Manifest - ALL TYPES'!G351)))</f>
        <v>0</v>
      </c>
      <c r="CB360" s="11" t="b">
        <f t="shared" si="677"/>
        <v>0</v>
      </c>
      <c r="CD360" s="54" t="b">
        <f>IF(OR('Sample Manifest - ALL TYPES'!AB351="Custom indexes",'Sample Manifest - ALL TYPES'!AB351="Non-listed commercial indexes"),TRUE,FALSE)</f>
        <v>0</v>
      </c>
      <c r="CE360" s="54"/>
      <c r="CG360" s="62">
        <f>'Sample Manifest - ALL TYPES'!Q351</f>
        <v>0</v>
      </c>
      <c r="CH360" s="61" t="str">
        <f t="shared" ref="CH360:CK360" si="721">SUBSTITUTE(CG360,CH$17,"")</f>
        <v>0</v>
      </c>
      <c r="CI360" s="61" t="str">
        <f t="shared" si="721"/>
        <v>0</v>
      </c>
      <c r="CJ360" s="61" t="str">
        <f t="shared" si="721"/>
        <v>0</v>
      </c>
      <c r="CK360" s="61" t="str">
        <f t="shared" si="721"/>
        <v>0</v>
      </c>
      <c r="CL360" s="61">
        <f t="shared" si="679"/>
        <v>1</v>
      </c>
      <c r="CM360" s="61" t="b">
        <f>AND(NOT(ISBLANK('Sample Manifest - ALL TYPES'!Q351)),NOT(CL360=0))</f>
        <v>0</v>
      </c>
      <c r="CR360" s="11" t="b">
        <f>AND('Sample Manifest - ALL TYPES'!B351="Illumina Library Pool",ISBLANK('Sample Manifest - ALL TYPES'!Z351))</f>
        <v>0</v>
      </c>
    </row>
    <row r="361" spans="1:96" s="11" customFormat="1" x14ac:dyDescent="0.2">
      <c r="A361" s="11">
        <f>'Sample Manifest - ALL TYPES'!C352</f>
        <v>0</v>
      </c>
      <c r="B361" s="11" t="str">
        <f t="shared" ref="B361:BK361" si="722">SUBSTITUTE(A361,B$17,"")</f>
        <v>0</v>
      </c>
      <c r="C361" s="11" t="str">
        <f t="shared" si="722"/>
        <v>0</v>
      </c>
      <c r="D361" s="11" t="str">
        <f t="shared" si="722"/>
        <v>0</v>
      </c>
      <c r="E361" s="11" t="str">
        <f t="shared" si="722"/>
        <v>0</v>
      </c>
      <c r="F361" s="11" t="str">
        <f t="shared" si="722"/>
        <v>0</v>
      </c>
      <c r="G361" s="11" t="str">
        <f t="shared" si="722"/>
        <v>0</v>
      </c>
      <c r="H361" s="11" t="str">
        <f t="shared" si="722"/>
        <v>0</v>
      </c>
      <c r="I361" s="11" t="str">
        <f t="shared" si="722"/>
        <v>0</v>
      </c>
      <c r="J361" s="11" t="str">
        <f t="shared" si="722"/>
        <v>0</v>
      </c>
      <c r="K361" s="11" t="str">
        <f t="shared" si="722"/>
        <v>0</v>
      </c>
      <c r="L361" s="11" t="str">
        <f t="shared" si="722"/>
        <v>0</v>
      </c>
      <c r="M361" s="11" t="str">
        <f t="shared" si="722"/>
        <v>0</v>
      </c>
      <c r="N361" s="11" t="str">
        <f t="shared" si="722"/>
        <v>0</v>
      </c>
      <c r="O361" s="11" t="str">
        <f t="shared" si="722"/>
        <v>0</v>
      </c>
      <c r="P361" s="11" t="str">
        <f t="shared" si="722"/>
        <v>0</v>
      </c>
      <c r="Q361" s="11" t="str">
        <f t="shared" si="722"/>
        <v>0</v>
      </c>
      <c r="R361" s="11" t="str">
        <f t="shared" si="722"/>
        <v>0</v>
      </c>
      <c r="S361" s="11" t="str">
        <f t="shared" si="722"/>
        <v>0</v>
      </c>
      <c r="T361" s="11" t="str">
        <f t="shared" si="722"/>
        <v>0</v>
      </c>
      <c r="U361" s="11" t="str">
        <f t="shared" si="722"/>
        <v>0</v>
      </c>
      <c r="V361" s="11" t="str">
        <f t="shared" si="722"/>
        <v>0</v>
      </c>
      <c r="W361" s="11" t="str">
        <f t="shared" si="722"/>
        <v>0</v>
      </c>
      <c r="X361" s="11" t="str">
        <f t="shared" si="722"/>
        <v>0</v>
      </c>
      <c r="Y361" s="11" t="str">
        <f t="shared" si="722"/>
        <v>0</v>
      </c>
      <c r="Z361" s="11" t="str">
        <f t="shared" si="722"/>
        <v>0</v>
      </c>
      <c r="AA361" s="11" t="str">
        <f t="shared" si="722"/>
        <v>0</v>
      </c>
      <c r="AB361" s="11" t="str">
        <f t="shared" si="722"/>
        <v>0</v>
      </c>
      <c r="AC361" s="11" t="str">
        <f t="shared" si="722"/>
        <v>0</v>
      </c>
      <c r="AD361" s="11" t="str">
        <f t="shared" si="722"/>
        <v>0</v>
      </c>
      <c r="AE361" s="11" t="str">
        <f t="shared" si="722"/>
        <v>0</v>
      </c>
      <c r="AF361" s="11" t="str">
        <f t="shared" si="722"/>
        <v>0</v>
      </c>
      <c r="AG361" s="11" t="str">
        <f t="shared" si="722"/>
        <v>0</v>
      </c>
      <c r="AH361" s="11" t="str">
        <f t="shared" si="722"/>
        <v>0</v>
      </c>
      <c r="AI361" s="11" t="str">
        <f t="shared" si="722"/>
        <v>0</v>
      </c>
      <c r="AJ361" s="11" t="str">
        <f t="shared" si="722"/>
        <v>0</v>
      </c>
      <c r="AK361" s="11" t="str">
        <f t="shared" si="722"/>
        <v>0</v>
      </c>
      <c r="AL361" s="11" t="str">
        <f t="shared" si="722"/>
        <v>0</v>
      </c>
      <c r="AM361" s="11" t="str">
        <f t="shared" si="722"/>
        <v>0</v>
      </c>
      <c r="AN361" s="11" t="str">
        <f t="shared" si="722"/>
        <v>0</v>
      </c>
      <c r="AO361" s="11" t="str">
        <f t="shared" si="722"/>
        <v>0</v>
      </c>
      <c r="AP361" s="11" t="str">
        <f t="shared" si="722"/>
        <v>0</v>
      </c>
      <c r="AQ361" s="11" t="str">
        <f t="shared" si="722"/>
        <v>0</v>
      </c>
      <c r="AR361" s="11" t="str">
        <f t="shared" si="722"/>
        <v>0</v>
      </c>
      <c r="AS361" s="11" t="str">
        <f t="shared" si="722"/>
        <v>0</v>
      </c>
      <c r="AT361" s="11" t="str">
        <f t="shared" si="722"/>
        <v>0</v>
      </c>
      <c r="AU361" s="11" t="str">
        <f t="shared" si="722"/>
        <v>0</v>
      </c>
      <c r="AV361" s="11" t="str">
        <f t="shared" si="722"/>
        <v>0</v>
      </c>
      <c r="AW361" s="11" t="str">
        <f t="shared" si="722"/>
        <v>0</v>
      </c>
      <c r="AX361" s="11" t="str">
        <f t="shared" si="722"/>
        <v>0</v>
      </c>
      <c r="AY361" s="11" t="str">
        <f t="shared" si="722"/>
        <v>0</v>
      </c>
      <c r="AZ361" s="11" t="str">
        <f t="shared" si="722"/>
        <v>0</v>
      </c>
      <c r="BA361" s="11" t="str">
        <f t="shared" si="722"/>
        <v>0</v>
      </c>
      <c r="BB361" s="11" t="str">
        <f t="shared" si="722"/>
        <v/>
      </c>
      <c r="BC361" s="11" t="str">
        <f t="shared" si="722"/>
        <v/>
      </c>
      <c r="BD361" s="11" t="str">
        <f t="shared" si="722"/>
        <v/>
      </c>
      <c r="BE361" s="11" t="str">
        <f t="shared" si="722"/>
        <v/>
      </c>
      <c r="BF361" s="11" t="str">
        <f t="shared" si="722"/>
        <v/>
      </c>
      <c r="BG361" s="11" t="str">
        <f t="shared" si="722"/>
        <v/>
      </c>
      <c r="BH361" s="11" t="str">
        <f t="shared" si="722"/>
        <v/>
      </c>
      <c r="BI361" s="11" t="str">
        <f t="shared" si="722"/>
        <v/>
      </c>
      <c r="BJ361" s="11" t="str">
        <f t="shared" si="722"/>
        <v/>
      </c>
      <c r="BK361" s="11" t="str">
        <f t="shared" si="722"/>
        <v/>
      </c>
      <c r="BL361" s="11" t="str">
        <f t="shared" si="674"/>
        <v/>
      </c>
      <c r="BM361" s="11" t="str">
        <f t="shared" si="675"/>
        <v/>
      </c>
      <c r="BN361" s="11">
        <f t="shared" si="676"/>
        <v>0</v>
      </c>
      <c r="BO361" s="11" t="b">
        <f t="shared" si="671"/>
        <v>0</v>
      </c>
      <c r="BP361" t="b">
        <f>AND(COUNTIF(ranges!B$2:B$4,'Sample Manifest - ALL TYPES'!G352)=0,NOT(ISBLANK('Sample Manifest - ALL TYPES'!G352)))</f>
        <v>0</v>
      </c>
      <c r="CB361" s="11" t="b">
        <f t="shared" si="677"/>
        <v>0</v>
      </c>
      <c r="CD361" s="54" t="b">
        <f>IF(OR('Sample Manifest - ALL TYPES'!AB352="Custom indexes",'Sample Manifest - ALL TYPES'!AB352="Non-listed commercial indexes"),TRUE,FALSE)</f>
        <v>0</v>
      </c>
      <c r="CE361" s="54"/>
      <c r="CG361" s="62">
        <f>'Sample Manifest - ALL TYPES'!Q352</f>
        <v>0</v>
      </c>
      <c r="CH361" s="61" t="str">
        <f t="shared" ref="CH361:CK361" si="723">SUBSTITUTE(CG361,CH$17,"")</f>
        <v>0</v>
      </c>
      <c r="CI361" s="61" t="str">
        <f t="shared" si="723"/>
        <v>0</v>
      </c>
      <c r="CJ361" s="61" t="str">
        <f t="shared" si="723"/>
        <v>0</v>
      </c>
      <c r="CK361" s="61" t="str">
        <f t="shared" si="723"/>
        <v>0</v>
      </c>
      <c r="CL361" s="61">
        <f t="shared" si="679"/>
        <v>1</v>
      </c>
      <c r="CM361" s="61" t="b">
        <f>AND(NOT(ISBLANK('Sample Manifest - ALL TYPES'!Q352)),NOT(CL361=0))</f>
        <v>0</v>
      </c>
      <c r="CR361" s="11" t="b">
        <f>AND('Sample Manifest - ALL TYPES'!B352="Illumina Library Pool",ISBLANK('Sample Manifest - ALL TYPES'!Z352))</f>
        <v>0</v>
      </c>
    </row>
    <row r="362" spans="1:96" s="11" customFormat="1" x14ac:dyDescent="0.2">
      <c r="A362" s="11">
        <f>'Sample Manifest - ALL TYPES'!C353</f>
        <v>0</v>
      </c>
      <c r="B362" s="11" t="str">
        <f t="shared" ref="B362:BK362" si="724">SUBSTITUTE(A362,B$17,"")</f>
        <v>0</v>
      </c>
      <c r="C362" s="11" t="str">
        <f t="shared" si="724"/>
        <v>0</v>
      </c>
      <c r="D362" s="11" t="str">
        <f t="shared" si="724"/>
        <v>0</v>
      </c>
      <c r="E362" s="11" t="str">
        <f t="shared" si="724"/>
        <v>0</v>
      </c>
      <c r="F362" s="11" t="str">
        <f t="shared" si="724"/>
        <v>0</v>
      </c>
      <c r="G362" s="11" t="str">
        <f t="shared" si="724"/>
        <v>0</v>
      </c>
      <c r="H362" s="11" t="str">
        <f t="shared" si="724"/>
        <v>0</v>
      </c>
      <c r="I362" s="11" t="str">
        <f t="shared" si="724"/>
        <v>0</v>
      </c>
      <c r="J362" s="11" t="str">
        <f t="shared" si="724"/>
        <v>0</v>
      </c>
      <c r="K362" s="11" t="str">
        <f t="shared" si="724"/>
        <v>0</v>
      </c>
      <c r="L362" s="11" t="str">
        <f t="shared" si="724"/>
        <v>0</v>
      </c>
      <c r="M362" s="11" t="str">
        <f t="shared" si="724"/>
        <v>0</v>
      </c>
      <c r="N362" s="11" t="str">
        <f t="shared" si="724"/>
        <v>0</v>
      </c>
      <c r="O362" s="11" t="str">
        <f t="shared" si="724"/>
        <v>0</v>
      </c>
      <c r="P362" s="11" t="str">
        <f t="shared" si="724"/>
        <v>0</v>
      </c>
      <c r="Q362" s="11" t="str">
        <f t="shared" si="724"/>
        <v>0</v>
      </c>
      <c r="R362" s="11" t="str">
        <f t="shared" si="724"/>
        <v>0</v>
      </c>
      <c r="S362" s="11" t="str">
        <f t="shared" si="724"/>
        <v>0</v>
      </c>
      <c r="T362" s="11" t="str">
        <f t="shared" si="724"/>
        <v>0</v>
      </c>
      <c r="U362" s="11" t="str">
        <f t="shared" si="724"/>
        <v>0</v>
      </c>
      <c r="V362" s="11" t="str">
        <f t="shared" si="724"/>
        <v>0</v>
      </c>
      <c r="W362" s="11" t="str">
        <f t="shared" si="724"/>
        <v>0</v>
      </c>
      <c r="X362" s="11" t="str">
        <f t="shared" si="724"/>
        <v>0</v>
      </c>
      <c r="Y362" s="11" t="str">
        <f t="shared" si="724"/>
        <v>0</v>
      </c>
      <c r="Z362" s="11" t="str">
        <f t="shared" si="724"/>
        <v>0</v>
      </c>
      <c r="AA362" s="11" t="str">
        <f t="shared" si="724"/>
        <v>0</v>
      </c>
      <c r="AB362" s="11" t="str">
        <f t="shared" si="724"/>
        <v>0</v>
      </c>
      <c r="AC362" s="11" t="str">
        <f t="shared" si="724"/>
        <v>0</v>
      </c>
      <c r="AD362" s="11" t="str">
        <f t="shared" si="724"/>
        <v>0</v>
      </c>
      <c r="AE362" s="11" t="str">
        <f t="shared" si="724"/>
        <v>0</v>
      </c>
      <c r="AF362" s="11" t="str">
        <f t="shared" si="724"/>
        <v>0</v>
      </c>
      <c r="AG362" s="11" t="str">
        <f t="shared" si="724"/>
        <v>0</v>
      </c>
      <c r="AH362" s="11" t="str">
        <f t="shared" si="724"/>
        <v>0</v>
      </c>
      <c r="AI362" s="11" t="str">
        <f t="shared" si="724"/>
        <v>0</v>
      </c>
      <c r="AJ362" s="11" t="str">
        <f t="shared" si="724"/>
        <v>0</v>
      </c>
      <c r="AK362" s="11" t="str">
        <f t="shared" si="724"/>
        <v>0</v>
      </c>
      <c r="AL362" s="11" t="str">
        <f t="shared" si="724"/>
        <v>0</v>
      </c>
      <c r="AM362" s="11" t="str">
        <f t="shared" si="724"/>
        <v>0</v>
      </c>
      <c r="AN362" s="11" t="str">
        <f t="shared" si="724"/>
        <v>0</v>
      </c>
      <c r="AO362" s="11" t="str">
        <f t="shared" si="724"/>
        <v>0</v>
      </c>
      <c r="AP362" s="11" t="str">
        <f t="shared" si="724"/>
        <v>0</v>
      </c>
      <c r="AQ362" s="11" t="str">
        <f t="shared" si="724"/>
        <v>0</v>
      </c>
      <c r="AR362" s="11" t="str">
        <f t="shared" si="724"/>
        <v>0</v>
      </c>
      <c r="AS362" s="11" t="str">
        <f t="shared" si="724"/>
        <v>0</v>
      </c>
      <c r="AT362" s="11" t="str">
        <f t="shared" si="724"/>
        <v>0</v>
      </c>
      <c r="AU362" s="11" t="str">
        <f t="shared" si="724"/>
        <v>0</v>
      </c>
      <c r="AV362" s="11" t="str">
        <f t="shared" si="724"/>
        <v>0</v>
      </c>
      <c r="AW362" s="11" t="str">
        <f t="shared" si="724"/>
        <v>0</v>
      </c>
      <c r="AX362" s="11" t="str">
        <f t="shared" si="724"/>
        <v>0</v>
      </c>
      <c r="AY362" s="11" t="str">
        <f t="shared" si="724"/>
        <v>0</v>
      </c>
      <c r="AZ362" s="11" t="str">
        <f t="shared" si="724"/>
        <v>0</v>
      </c>
      <c r="BA362" s="11" t="str">
        <f t="shared" si="724"/>
        <v>0</v>
      </c>
      <c r="BB362" s="11" t="str">
        <f t="shared" si="724"/>
        <v/>
      </c>
      <c r="BC362" s="11" t="str">
        <f t="shared" si="724"/>
        <v/>
      </c>
      <c r="BD362" s="11" t="str">
        <f t="shared" si="724"/>
        <v/>
      </c>
      <c r="BE362" s="11" t="str">
        <f t="shared" si="724"/>
        <v/>
      </c>
      <c r="BF362" s="11" t="str">
        <f t="shared" si="724"/>
        <v/>
      </c>
      <c r="BG362" s="11" t="str">
        <f t="shared" si="724"/>
        <v/>
      </c>
      <c r="BH362" s="11" t="str">
        <f t="shared" si="724"/>
        <v/>
      </c>
      <c r="BI362" s="11" t="str">
        <f t="shared" si="724"/>
        <v/>
      </c>
      <c r="BJ362" s="11" t="str">
        <f t="shared" si="724"/>
        <v/>
      </c>
      <c r="BK362" s="11" t="str">
        <f t="shared" si="724"/>
        <v/>
      </c>
      <c r="BL362" s="11" t="str">
        <f t="shared" si="674"/>
        <v/>
      </c>
      <c r="BM362" s="11" t="str">
        <f t="shared" si="675"/>
        <v/>
      </c>
      <c r="BN362" s="11">
        <f t="shared" si="676"/>
        <v>0</v>
      </c>
      <c r="BO362" s="11" t="b">
        <f t="shared" si="671"/>
        <v>0</v>
      </c>
      <c r="BP362" t="b">
        <f>AND(COUNTIF(ranges!B$2:B$4,'Sample Manifest - ALL TYPES'!G353)=0,NOT(ISBLANK('Sample Manifest - ALL TYPES'!G353)))</f>
        <v>0</v>
      </c>
      <c r="CB362" s="11" t="b">
        <f t="shared" si="677"/>
        <v>0</v>
      </c>
      <c r="CD362" s="54" t="b">
        <f>IF(OR('Sample Manifest - ALL TYPES'!AB353="Custom indexes",'Sample Manifest - ALL TYPES'!AB353="Non-listed commercial indexes"),TRUE,FALSE)</f>
        <v>0</v>
      </c>
      <c r="CE362" s="54"/>
      <c r="CG362" s="62">
        <f>'Sample Manifest - ALL TYPES'!Q353</f>
        <v>0</v>
      </c>
      <c r="CH362" s="61" t="str">
        <f t="shared" ref="CH362:CK362" si="725">SUBSTITUTE(CG362,CH$17,"")</f>
        <v>0</v>
      </c>
      <c r="CI362" s="61" t="str">
        <f t="shared" si="725"/>
        <v>0</v>
      </c>
      <c r="CJ362" s="61" t="str">
        <f t="shared" si="725"/>
        <v>0</v>
      </c>
      <c r="CK362" s="61" t="str">
        <f t="shared" si="725"/>
        <v>0</v>
      </c>
      <c r="CL362" s="61">
        <f t="shared" si="679"/>
        <v>1</v>
      </c>
      <c r="CM362" s="61" t="b">
        <f>AND(NOT(ISBLANK('Sample Manifest - ALL TYPES'!Q353)),NOT(CL362=0))</f>
        <v>0</v>
      </c>
      <c r="CR362" s="11" t="b">
        <f>AND('Sample Manifest - ALL TYPES'!B353="Illumina Library Pool",ISBLANK('Sample Manifest - ALL TYPES'!Z353))</f>
        <v>0</v>
      </c>
    </row>
    <row r="363" spans="1:96" s="11" customFormat="1" x14ac:dyDescent="0.2">
      <c r="A363" s="11">
        <f>'Sample Manifest - ALL TYPES'!C354</f>
        <v>0</v>
      </c>
      <c r="B363" s="11" t="str">
        <f t="shared" ref="B363:BK363" si="726">SUBSTITUTE(A363,B$17,"")</f>
        <v>0</v>
      </c>
      <c r="C363" s="11" t="str">
        <f t="shared" si="726"/>
        <v>0</v>
      </c>
      <c r="D363" s="11" t="str">
        <f t="shared" si="726"/>
        <v>0</v>
      </c>
      <c r="E363" s="11" t="str">
        <f t="shared" si="726"/>
        <v>0</v>
      </c>
      <c r="F363" s="11" t="str">
        <f t="shared" si="726"/>
        <v>0</v>
      </c>
      <c r="G363" s="11" t="str">
        <f t="shared" si="726"/>
        <v>0</v>
      </c>
      <c r="H363" s="11" t="str">
        <f t="shared" si="726"/>
        <v>0</v>
      </c>
      <c r="I363" s="11" t="str">
        <f t="shared" si="726"/>
        <v>0</v>
      </c>
      <c r="J363" s="11" t="str">
        <f t="shared" si="726"/>
        <v>0</v>
      </c>
      <c r="K363" s="11" t="str">
        <f t="shared" si="726"/>
        <v>0</v>
      </c>
      <c r="L363" s="11" t="str">
        <f t="shared" si="726"/>
        <v>0</v>
      </c>
      <c r="M363" s="11" t="str">
        <f t="shared" si="726"/>
        <v>0</v>
      </c>
      <c r="N363" s="11" t="str">
        <f t="shared" si="726"/>
        <v>0</v>
      </c>
      <c r="O363" s="11" t="str">
        <f t="shared" si="726"/>
        <v>0</v>
      </c>
      <c r="P363" s="11" t="str">
        <f t="shared" si="726"/>
        <v>0</v>
      </c>
      <c r="Q363" s="11" t="str">
        <f t="shared" si="726"/>
        <v>0</v>
      </c>
      <c r="R363" s="11" t="str">
        <f t="shared" si="726"/>
        <v>0</v>
      </c>
      <c r="S363" s="11" t="str">
        <f t="shared" si="726"/>
        <v>0</v>
      </c>
      <c r="T363" s="11" t="str">
        <f t="shared" si="726"/>
        <v>0</v>
      </c>
      <c r="U363" s="11" t="str">
        <f t="shared" si="726"/>
        <v>0</v>
      </c>
      <c r="V363" s="11" t="str">
        <f t="shared" si="726"/>
        <v>0</v>
      </c>
      <c r="W363" s="11" t="str">
        <f t="shared" si="726"/>
        <v>0</v>
      </c>
      <c r="X363" s="11" t="str">
        <f t="shared" si="726"/>
        <v>0</v>
      </c>
      <c r="Y363" s="11" t="str">
        <f t="shared" si="726"/>
        <v>0</v>
      </c>
      <c r="Z363" s="11" t="str">
        <f t="shared" si="726"/>
        <v>0</v>
      </c>
      <c r="AA363" s="11" t="str">
        <f t="shared" si="726"/>
        <v>0</v>
      </c>
      <c r="AB363" s="11" t="str">
        <f t="shared" si="726"/>
        <v>0</v>
      </c>
      <c r="AC363" s="11" t="str">
        <f t="shared" si="726"/>
        <v>0</v>
      </c>
      <c r="AD363" s="11" t="str">
        <f t="shared" si="726"/>
        <v>0</v>
      </c>
      <c r="AE363" s="11" t="str">
        <f t="shared" si="726"/>
        <v>0</v>
      </c>
      <c r="AF363" s="11" t="str">
        <f t="shared" si="726"/>
        <v>0</v>
      </c>
      <c r="AG363" s="11" t="str">
        <f t="shared" si="726"/>
        <v>0</v>
      </c>
      <c r="AH363" s="11" t="str">
        <f t="shared" si="726"/>
        <v>0</v>
      </c>
      <c r="AI363" s="11" t="str">
        <f t="shared" si="726"/>
        <v>0</v>
      </c>
      <c r="AJ363" s="11" t="str">
        <f t="shared" si="726"/>
        <v>0</v>
      </c>
      <c r="AK363" s="11" t="str">
        <f t="shared" si="726"/>
        <v>0</v>
      </c>
      <c r="AL363" s="11" t="str">
        <f t="shared" si="726"/>
        <v>0</v>
      </c>
      <c r="AM363" s="11" t="str">
        <f t="shared" si="726"/>
        <v>0</v>
      </c>
      <c r="AN363" s="11" t="str">
        <f t="shared" si="726"/>
        <v>0</v>
      </c>
      <c r="AO363" s="11" t="str">
        <f t="shared" si="726"/>
        <v>0</v>
      </c>
      <c r="AP363" s="11" t="str">
        <f t="shared" si="726"/>
        <v>0</v>
      </c>
      <c r="AQ363" s="11" t="str">
        <f t="shared" si="726"/>
        <v>0</v>
      </c>
      <c r="AR363" s="11" t="str">
        <f t="shared" si="726"/>
        <v>0</v>
      </c>
      <c r="AS363" s="11" t="str">
        <f t="shared" si="726"/>
        <v>0</v>
      </c>
      <c r="AT363" s="11" t="str">
        <f t="shared" si="726"/>
        <v>0</v>
      </c>
      <c r="AU363" s="11" t="str">
        <f t="shared" si="726"/>
        <v>0</v>
      </c>
      <c r="AV363" s="11" t="str">
        <f t="shared" si="726"/>
        <v>0</v>
      </c>
      <c r="AW363" s="11" t="str">
        <f t="shared" si="726"/>
        <v>0</v>
      </c>
      <c r="AX363" s="11" t="str">
        <f t="shared" si="726"/>
        <v>0</v>
      </c>
      <c r="AY363" s="11" t="str">
        <f t="shared" si="726"/>
        <v>0</v>
      </c>
      <c r="AZ363" s="11" t="str">
        <f t="shared" si="726"/>
        <v>0</v>
      </c>
      <c r="BA363" s="11" t="str">
        <f t="shared" si="726"/>
        <v>0</v>
      </c>
      <c r="BB363" s="11" t="str">
        <f t="shared" si="726"/>
        <v/>
      </c>
      <c r="BC363" s="11" t="str">
        <f t="shared" si="726"/>
        <v/>
      </c>
      <c r="BD363" s="11" t="str">
        <f t="shared" si="726"/>
        <v/>
      </c>
      <c r="BE363" s="11" t="str">
        <f t="shared" si="726"/>
        <v/>
      </c>
      <c r="BF363" s="11" t="str">
        <f t="shared" si="726"/>
        <v/>
      </c>
      <c r="BG363" s="11" t="str">
        <f t="shared" si="726"/>
        <v/>
      </c>
      <c r="BH363" s="11" t="str">
        <f t="shared" si="726"/>
        <v/>
      </c>
      <c r="BI363" s="11" t="str">
        <f t="shared" si="726"/>
        <v/>
      </c>
      <c r="BJ363" s="11" t="str">
        <f t="shared" si="726"/>
        <v/>
      </c>
      <c r="BK363" s="11" t="str">
        <f t="shared" si="726"/>
        <v/>
      </c>
      <c r="BL363" s="11" t="str">
        <f t="shared" si="674"/>
        <v/>
      </c>
      <c r="BM363" s="11" t="str">
        <f t="shared" si="675"/>
        <v/>
      </c>
      <c r="BN363" s="11">
        <f t="shared" si="676"/>
        <v>0</v>
      </c>
      <c r="BO363" s="11" t="b">
        <f t="shared" si="671"/>
        <v>0</v>
      </c>
      <c r="BP363" t="b">
        <f>AND(COUNTIF(ranges!B$2:B$4,'Sample Manifest - ALL TYPES'!G354)=0,NOT(ISBLANK('Sample Manifest - ALL TYPES'!G354)))</f>
        <v>0</v>
      </c>
      <c r="CB363" s="11" t="b">
        <f t="shared" si="677"/>
        <v>0</v>
      </c>
      <c r="CD363" s="54" t="b">
        <f>IF(OR('Sample Manifest - ALL TYPES'!AB354="Custom indexes",'Sample Manifest - ALL TYPES'!AB354="Non-listed commercial indexes"),TRUE,FALSE)</f>
        <v>0</v>
      </c>
      <c r="CE363" s="54"/>
      <c r="CG363" s="62">
        <f>'Sample Manifest - ALL TYPES'!Q354</f>
        <v>0</v>
      </c>
      <c r="CH363" s="61" t="str">
        <f t="shared" ref="CH363:CK363" si="727">SUBSTITUTE(CG363,CH$17,"")</f>
        <v>0</v>
      </c>
      <c r="CI363" s="61" t="str">
        <f t="shared" si="727"/>
        <v>0</v>
      </c>
      <c r="CJ363" s="61" t="str">
        <f t="shared" si="727"/>
        <v>0</v>
      </c>
      <c r="CK363" s="61" t="str">
        <f t="shared" si="727"/>
        <v>0</v>
      </c>
      <c r="CL363" s="61">
        <f t="shared" si="679"/>
        <v>1</v>
      </c>
      <c r="CM363" s="61" t="b">
        <f>AND(NOT(ISBLANK('Sample Manifest - ALL TYPES'!Q354)),NOT(CL363=0))</f>
        <v>0</v>
      </c>
      <c r="CR363" s="11" t="b">
        <f>AND('Sample Manifest - ALL TYPES'!B354="Illumina Library Pool",ISBLANK('Sample Manifest - ALL TYPES'!Z354))</f>
        <v>0</v>
      </c>
    </row>
    <row r="364" spans="1:96" s="11" customFormat="1" x14ac:dyDescent="0.2">
      <c r="A364" s="11">
        <f>'Sample Manifest - ALL TYPES'!C355</f>
        <v>0</v>
      </c>
      <c r="B364" s="11" t="str">
        <f t="shared" ref="B364:BK364" si="728">SUBSTITUTE(A364,B$17,"")</f>
        <v>0</v>
      </c>
      <c r="C364" s="11" t="str">
        <f t="shared" si="728"/>
        <v>0</v>
      </c>
      <c r="D364" s="11" t="str">
        <f t="shared" si="728"/>
        <v>0</v>
      </c>
      <c r="E364" s="11" t="str">
        <f t="shared" si="728"/>
        <v>0</v>
      </c>
      <c r="F364" s="11" t="str">
        <f t="shared" si="728"/>
        <v>0</v>
      </c>
      <c r="G364" s="11" t="str">
        <f t="shared" si="728"/>
        <v>0</v>
      </c>
      <c r="H364" s="11" t="str">
        <f t="shared" si="728"/>
        <v>0</v>
      </c>
      <c r="I364" s="11" t="str">
        <f t="shared" si="728"/>
        <v>0</v>
      </c>
      <c r="J364" s="11" t="str">
        <f t="shared" si="728"/>
        <v>0</v>
      </c>
      <c r="K364" s="11" t="str">
        <f t="shared" si="728"/>
        <v>0</v>
      </c>
      <c r="L364" s="11" t="str">
        <f t="shared" si="728"/>
        <v>0</v>
      </c>
      <c r="M364" s="11" t="str">
        <f t="shared" si="728"/>
        <v>0</v>
      </c>
      <c r="N364" s="11" t="str">
        <f t="shared" si="728"/>
        <v>0</v>
      </c>
      <c r="O364" s="11" t="str">
        <f t="shared" si="728"/>
        <v>0</v>
      </c>
      <c r="P364" s="11" t="str">
        <f t="shared" si="728"/>
        <v>0</v>
      </c>
      <c r="Q364" s="11" t="str">
        <f t="shared" si="728"/>
        <v>0</v>
      </c>
      <c r="R364" s="11" t="str">
        <f t="shared" si="728"/>
        <v>0</v>
      </c>
      <c r="S364" s="11" t="str">
        <f t="shared" si="728"/>
        <v>0</v>
      </c>
      <c r="T364" s="11" t="str">
        <f t="shared" si="728"/>
        <v>0</v>
      </c>
      <c r="U364" s="11" t="str">
        <f t="shared" si="728"/>
        <v>0</v>
      </c>
      <c r="V364" s="11" t="str">
        <f t="shared" si="728"/>
        <v>0</v>
      </c>
      <c r="W364" s="11" t="str">
        <f t="shared" si="728"/>
        <v>0</v>
      </c>
      <c r="X364" s="11" t="str">
        <f t="shared" si="728"/>
        <v>0</v>
      </c>
      <c r="Y364" s="11" t="str">
        <f t="shared" si="728"/>
        <v>0</v>
      </c>
      <c r="Z364" s="11" t="str">
        <f t="shared" si="728"/>
        <v>0</v>
      </c>
      <c r="AA364" s="11" t="str">
        <f t="shared" si="728"/>
        <v>0</v>
      </c>
      <c r="AB364" s="11" t="str">
        <f t="shared" si="728"/>
        <v>0</v>
      </c>
      <c r="AC364" s="11" t="str">
        <f t="shared" si="728"/>
        <v>0</v>
      </c>
      <c r="AD364" s="11" t="str">
        <f t="shared" si="728"/>
        <v>0</v>
      </c>
      <c r="AE364" s="11" t="str">
        <f t="shared" si="728"/>
        <v>0</v>
      </c>
      <c r="AF364" s="11" t="str">
        <f t="shared" si="728"/>
        <v>0</v>
      </c>
      <c r="AG364" s="11" t="str">
        <f t="shared" si="728"/>
        <v>0</v>
      </c>
      <c r="AH364" s="11" t="str">
        <f t="shared" si="728"/>
        <v>0</v>
      </c>
      <c r="AI364" s="11" t="str">
        <f t="shared" si="728"/>
        <v>0</v>
      </c>
      <c r="AJ364" s="11" t="str">
        <f t="shared" si="728"/>
        <v>0</v>
      </c>
      <c r="AK364" s="11" t="str">
        <f t="shared" si="728"/>
        <v>0</v>
      </c>
      <c r="AL364" s="11" t="str">
        <f t="shared" si="728"/>
        <v>0</v>
      </c>
      <c r="AM364" s="11" t="str">
        <f t="shared" si="728"/>
        <v>0</v>
      </c>
      <c r="AN364" s="11" t="str">
        <f t="shared" si="728"/>
        <v>0</v>
      </c>
      <c r="AO364" s="11" t="str">
        <f t="shared" si="728"/>
        <v>0</v>
      </c>
      <c r="AP364" s="11" t="str">
        <f t="shared" si="728"/>
        <v>0</v>
      </c>
      <c r="AQ364" s="11" t="str">
        <f t="shared" si="728"/>
        <v>0</v>
      </c>
      <c r="AR364" s="11" t="str">
        <f t="shared" si="728"/>
        <v>0</v>
      </c>
      <c r="AS364" s="11" t="str">
        <f t="shared" si="728"/>
        <v>0</v>
      </c>
      <c r="AT364" s="11" t="str">
        <f t="shared" si="728"/>
        <v>0</v>
      </c>
      <c r="AU364" s="11" t="str">
        <f t="shared" si="728"/>
        <v>0</v>
      </c>
      <c r="AV364" s="11" t="str">
        <f t="shared" si="728"/>
        <v>0</v>
      </c>
      <c r="AW364" s="11" t="str">
        <f t="shared" si="728"/>
        <v>0</v>
      </c>
      <c r="AX364" s="11" t="str">
        <f t="shared" si="728"/>
        <v>0</v>
      </c>
      <c r="AY364" s="11" t="str">
        <f t="shared" si="728"/>
        <v>0</v>
      </c>
      <c r="AZ364" s="11" t="str">
        <f t="shared" si="728"/>
        <v>0</v>
      </c>
      <c r="BA364" s="11" t="str">
        <f t="shared" si="728"/>
        <v>0</v>
      </c>
      <c r="BB364" s="11" t="str">
        <f t="shared" si="728"/>
        <v/>
      </c>
      <c r="BC364" s="11" t="str">
        <f t="shared" si="728"/>
        <v/>
      </c>
      <c r="BD364" s="11" t="str">
        <f t="shared" si="728"/>
        <v/>
      </c>
      <c r="BE364" s="11" t="str">
        <f t="shared" si="728"/>
        <v/>
      </c>
      <c r="BF364" s="11" t="str">
        <f t="shared" si="728"/>
        <v/>
      </c>
      <c r="BG364" s="11" t="str">
        <f t="shared" si="728"/>
        <v/>
      </c>
      <c r="BH364" s="11" t="str">
        <f t="shared" si="728"/>
        <v/>
      </c>
      <c r="BI364" s="11" t="str">
        <f t="shared" si="728"/>
        <v/>
      </c>
      <c r="BJ364" s="11" t="str">
        <f t="shared" si="728"/>
        <v/>
      </c>
      <c r="BK364" s="11" t="str">
        <f t="shared" si="728"/>
        <v/>
      </c>
      <c r="BL364" s="11" t="str">
        <f t="shared" si="674"/>
        <v/>
      </c>
      <c r="BM364" s="11" t="str">
        <f t="shared" si="675"/>
        <v/>
      </c>
      <c r="BN364" s="11">
        <f t="shared" si="676"/>
        <v>0</v>
      </c>
      <c r="BO364" s="11" t="b">
        <f t="shared" si="671"/>
        <v>0</v>
      </c>
      <c r="BP364" t="b">
        <f>AND(COUNTIF(ranges!B$2:B$4,'Sample Manifest - ALL TYPES'!G355)=0,NOT(ISBLANK('Sample Manifest - ALL TYPES'!G355)))</f>
        <v>0</v>
      </c>
      <c r="CB364" s="11" t="b">
        <f t="shared" si="677"/>
        <v>0</v>
      </c>
      <c r="CD364" s="54" t="b">
        <f>IF(OR('Sample Manifest - ALL TYPES'!AB355="Custom indexes",'Sample Manifest - ALL TYPES'!AB355="Non-listed commercial indexes"),TRUE,FALSE)</f>
        <v>0</v>
      </c>
      <c r="CE364" s="54"/>
      <c r="CG364" s="62">
        <f>'Sample Manifest - ALL TYPES'!Q355</f>
        <v>0</v>
      </c>
      <c r="CH364" s="61" t="str">
        <f t="shared" ref="CH364:CK364" si="729">SUBSTITUTE(CG364,CH$17,"")</f>
        <v>0</v>
      </c>
      <c r="CI364" s="61" t="str">
        <f t="shared" si="729"/>
        <v>0</v>
      </c>
      <c r="CJ364" s="61" t="str">
        <f t="shared" si="729"/>
        <v>0</v>
      </c>
      <c r="CK364" s="61" t="str">
        <f t="shared" si="729"/>
        <v>0</v>
      </c>
      <c r="CL364" s="61">
        <f t="shared" si="679"/>
        <v>1</v>
      </c>
      <c r="CM364" s="61" t="b">
        <f>AND(NOT(ISBLANK('Sample Manifest - ALL TYPES'!Q355)),NOT(CL364=0))</f>
        <v>0</v>
      </c>
      <c r="CR364" s="11" t="b">
        <f>AND('Sample Manifest - ALL TYPES'!B355="Illumina Library Pool",ISBLANK('Sample Manifest - ALL TYPES'!Z355))</f>
        <v>0</v>
      </c>
    </row>
    <row r="365" spans="1:96" s="11" customFormat="1" x14ac:dyDescent="0.2">
      <c r="A365" s="11">
        <f>'Sample Manifest - ALL TYPES'!C356</f>
        <v>0</v>
      </c>
      <c r="B365" s="11" t="str">
        <f t="shared" ref="B365:BK365" si="730">SUBSTITUTE(A365,B$17,"")</f>
        <v>0</v>
      </c>
      <c r="C365" s="11" t="str">
        <f t="shared" si="730"/>
        <v>0</v>
      </c>
      <c r="D365" s="11" t="str">
        <f t="shared" si="730"/>
        <v>0</v>
      </c>
      <c r="E365" s="11" t="str">
        <f t="shared" si="730"/>
        <v>0</v>
      </c>
      <c r="F365" s="11" t="str">
        <f t="shared" si="730"/>
        <v>0</v>
      </c>
      <c r="G365" s="11" t="str">
        <f t="shared" si="730"/>
        <v>0</v>
      </c>
      <c r="H365" s="11" t="str">
        <f t="shared" si="730"/>
        <v>0</v>
      </c>
      <c r="I365" s="11" t="str">
        <f t="shared" si="730"/>
        <v>0</v>
      </c>
      <c r="J365" s="11" t="str">
        <f t="shared" si="730"/>
        <v>0</v>
      </c>
      <c r="K365" s="11" t="str">
        <f t="shared" si="730"/>
        <v>0</v>
      </c>
      <c r="L365" s="11" t="str">
        <f t="shared" si="730"/>
        <v>0</v>
      </c>
      <c r="M365" s="11" t="str">
        <f t="shared" si="730"/>
        <v>0</v>
      </c>
      <c r="N365" s="11" t="str">
        <f t="shared" si="730"/>
        <v>0</v>
      </c>
      <c r="O365" s="11" t="str">
        <f t="shared" si="730"/>
        <v>0</v>
      </c>
      <c r="P365" s="11" t="str">
        <f t="shared" si="730"/>
        <v>0</v>
      </c>
      <c r="Q365" s="11" t="str">
        <f t="shared" si="730"/>
        <v>0</v>
      </c>
      <c r="R365" s="11" t="str">
        <f t="shared" si="730"/>
        <v>0</v>
      </c>
      <c r="S365" s="11" t="str">
        <f t="shared" si="730"/>
        <v>0</v>
      </c>
      <c r="T365" s="11" t="str">
        <f t="shared" si="730"/>
        <v>0</v>
      </c>
      <c r="U365" s="11" t="str">
        <f t="shared" si="730"/>
        <v>0</v>
      </c>
      <c r="V365" s="11" t="str">
        <f t="shared" si="730"/>
        <v>0</v>
      </c>
      <c r="W365" s="11" t="str">
        <f t="shared" si="730"/>
        <v>0</v>
      </c>
      <c r="X365" s="11" t="str">
        <f t="shared" si="730"/>
        <v>0</v>
      </c>
      <c r="Y365" s="11" t="str">
        <f t="shared" si="730"/>
        <v>0</v>
      </c>
      <c r="Z365" s="11" t="str">
        <f t="shared" si="730"/>
        <v>0</v>
      </c>
      <c r="AA365" s="11" t="str">
        <f t="shared" si="730"/>
        <v>0</v>
      </c>
      <c r="AB365" s="11" t="str">
        <f t="shared" si="730"/>
        <v>0</v>
      </c>
      <c r="AC365" s="11" t="str">
        <f t="shared" si="730"/>
        <v>0</v>
      </c>
      <c r="AD365" s="11" t="str">
        <f t="shared" si="730"/>
        <v>0</v>
      </c>
      <c r="AE365" s="11" t="str">
        <f t="shared" si="730"/>
        <v>0</v>
      </c>
      <c r="AF365" s="11" t="str">
        <f t="shared" si="730"/>
        <v>0</v>
      </c>
      <c r="AG365" s="11" t="str">
        <f t="shared" si="730"/>
        <v>0</v>
      </c>
      <c r="AH365" s="11" t="str">
        <f t="shared" si="730"/>
        <v>0</v>
      </c>
      <c r="AI365" s="11" t="str">
        <f t="shared" si="730"/>
        <v>0</v>
      </c>
      <c r="AJ365" s="11" t="str">
        <f t="shared" si="730"/>
        <v>0</v>
      </c>
      <c r="AK365" s="11" t="str">
        <f t="shared" si="730"/>
        <v>0</v>
      </c>
      <c r="AL365" s="11" t="str">
        <f t="shared" si="730"/>
        <v>0</v>
      </c>
      <c r="AM365" s="11" t="str">
        <f t="shared" si="730"/>
        <v>0</v>
      </c>
      <c r="AN365" s="11" t="str">
        <f t="shared" si="730"/>
        <v>0</v>
      </c>
      <c r="AO365" s="11" t="str">
        <f t="shared" si="730"/>
        <v>0</v>
      </c>
      <c r="AP365" s="11" t="str">
        <f t="shared" si="730"/>
        <v>0</v>
      </c>
      <c r="AQ365" s="11" t="str">
        <f t="shared" si="730"/>
        <v>0</v>
      </c>
      <c r="AR365" s="11" t="str">
        <f t="shared" si="730"/>
        <v>0</v>
      </c>
      <c r="AS365" s="11" t="str">
        <f t="shared" si="730"/>
        <v>0</v>
      </c>
      <c r="AT365" s="11" t="str">
        <f t="shared" si="730"/>
        <v>0</v>
      </c>
      <c r="AU365" s="11" t="str">
        <f t="shared" si="730"/>
        <v>0</v>
      </c>
      <c r="AV365" s="11" t="str">
        <f t="shared" si="730"/>
        <v>0</v>
      </c>
      <c r="AW365" s="11" t="str">
        <f t="shared" si="730"/>
        <v>0</v>
      </c>
      <c r="AX365" s="11" t="str">
        <f t="shared" si="730"/>
        <v>0</v>
      </c>
      <c r="AY365" s="11" t="str">
        <f t="shared" si="730"/>
        <v>0</v>
      </c>
      <c r="AZ365" s="11" t="str">
        <f t="shared" si="730"/>
        <v>0</v>
      </c>
      <c r="BA365" s="11" t="str">
        <f t="shared" si="730"/>
        <v>0</v>
      </c>
      <c r="BB365" s="11" t="str">
        <f t="shared" si="730"/>
        <v/>
      </c>
      <c r="BC365" s="11" t="str">
        <f t="shared" si="730"/>
        <v/>
      </c>
      <c r="BD365" s="11" t="str">
        <f t="shared" si="730"/>
        <v/>
      </c>
      <c r="BE365" s="11" t="str">
        <f t="shared" si="730"/>
        <v/>
      </c>
      <c r="BF365" s="11" t="str">
        <f t="shared" si="730"/>
        <v/>
      </c>
      <c r="BG365" s="11" t="str">
        <f t="shared" si="730"/>
        <v/>
      </c>
      <c r="BH365" s="11" t="str">
        <f t="shared" si="730"/>
        <v/>
      </c>
      <c r="BI365" s="11" t="str">
        <f t="shared" si="730"/>
        <v/>
      </c>
      <c r="BJ365" s="11" t="str">
        <f t="shared" si="730"/>
        <v/>
      </c>
      <c r="BK365" s="11" t="str">
        <f t="shared" si="730"/>
        <v/>
      </c>
      <c r="BL365" s="11" t="str">
        <f t="shared" si="674"/>
        <v/>
      </c>
      <c r="BM365" s="11" t="str">
        <f t="shared" si="675"/>
        <v/>
      </c>
      <c r="BN365" s="11">
        <f t="shared" si="676"/>
        <v>0</v>
      </c>
      <c r="BO365" s="11" t="b">
        <f t="shared" si="671"/>
        <v>0</v>
      </c>
      <c r="BP365" t="b">
        <f>AND(COUNTIF(ranges!B$2:B$4,'Sample Manifest - ALL TYPES'!G356)=0,NOT(ISBLANK('Sample Manifest - ALL TYPES'!G356)))</f>
        <v>0</v>
      </c>
      <c r="CB365" s="11" t="b">
        <f t="shared" si="677"/>
        <v>0</v>
      </c>
      <c r="CD365" s="54" t="b">
        <f>IF(OR('Sample Manifest - ALL TYPES'!AB356="Custom indexes",'Sample Manifest - ALL TYPES'!AB356="Non-listed commercial indexes"),TRUE,FALSE)</f>
        <v>0</v>
      </c>
      <c r="CE365" s="54"/>
      <c r="CG365" s="62">
        <f>'Sample Manifest - ALL TYPES'!Q356</f>
        <v>0</v>
      </c>
      <c r="CH365" s="61" t="str">
        <f t="shared" ref="CH365:CK365" si="731">SUBSTITUTE(CG365,CH$17,"")</f>
        <v>0</v>
      </c>
      <c r="CI365" s="61" t="str">
        <f t="shared" si="731"/>
        <v>0</v>
      </c>
      <c r="CJ365" s="61" t="str">
        <f t="shared" si="731"/>
        <v>0</v>
      </c>
      <c r="CK365" s="61" t="str">
        <f t="shared" si="731"/>
        <v>0</v>
      </c>
      <c r="CL365" s="61">
        <f t="shared" si="679"/>
        <v>1</v>
      </c>
      <c r="CM365" s="61" t="b">
        <f>AND(NOT(ISBLANK('Sample Manifest - ALL TYPES'!Q356)),NOT(CL365=0))</f>
        <v>0</v>
      </c>
      <c r="CR365" s="11" t="b">
        <f>AND('Sample Manifest - ALL TYPES'!B356="Illumina Library Pool",ISBLANK('Sample Manifest - ALL TYPES'!Z356))</f>
        <v>0</v>
      </c>
    </row>
    <row r="366" spans="1:96" s="11" customFormat="1" x14ac:dyDescent="0.2">
      <c r="A366" s="11">
        <f>'Sample Manifest - ALL TYPES'!C357</f>
        <v>0</v>
      </c>
      <c r="B366" s="11" t="str">
        <f t="shared" ref="B366:BK366" si="732">SUBSTITUTE(A366,B$17,"")</f>
        <v>0</v>
      </c>
      <c r="C366" s="11" t="str">
        <f t="shared" si="732"/>
        <v>0</v>
      </c>
      <c r="D366" s="11" t="str">
        <f t="shared" si="732"/>
        <v>0</v>
      </c>
      <c r="E366" s="11" t="str">
        <f t="shared" si="732"/>
        <v>0</v>
      </c>
      <c r="F366" s="11" t="str">
        <f t="shared" si="732"/>
        <v>0</v>
      </c>
      <c r="G366" s="11" t="str">
        <f t="shared" si="732"/>
        <v>0</v>
      </c>
      <c r="H366" s="11" t="str">
        <f t="shared" si="732"/>
        <v>0</v>
      </c>
      <c r="I366" s="11" t="str">
        <f t="shared" si="732"/>
        <v>0</v>
      </c>
      <c r="J366" s="11" t="str">
        <f t="shared" si="732"/>
        <v>0</v>
      </c>
      <c r="K366" s="11" t="str">
        <f t="shared" si="732"/>
        <v>0</v>
      </c>
      <c r="L366" s="11" t="str">
        <f t="shared" si="732"/>
        <v>0</v>
      </c>
      <c r="M366" s="11" t="str">
        <f t="shared" si="732"/>
        <v>0</v>
      </c>
      <c r="N366" s="11" t="str">
        <f t="shared" si="732"/>
        <v>0</v>
      </c>
      <c r="O366" s="11" t="str">
        <f t="shared" si="732"/>
        <v>0</v>
      </c>
      <c r="P366" s="11" t="str">
        <f t="shared" si="732"/>
        <v>0</v>
      </c>
      <c r="Q366" s="11" t="str">
        <f t="shared" si="732"/>
        <v>0</v>
      </c>
      <c r="R366" s="11" t="str">
        <f t="shared" si="732"/>
        <v>0</v>
      </c>
      <c r="S366" s="11" t="str">
        <f t="shared" si="732"/>
        <v>0</v>
      </c>
      <c r="T366" s="11" t="str">
        <f t="shared" si="732"/>
        <v>0</v>
      </c>
      <c r="U366" s="11" t="str">
        <f t="shared" si="732"/>
        <v>0</v>
      </c>
      <c r="V366" s="11" t="str">
        <f t="shared" si="732"/>
        <v>0</v>
      </c>
      <c r="W366" s="11" t="str">
        <f t="shared" si="732"/>
        <v>0</v>
      </c>
      <c r="X366" s="11" t="str">
        <f t="shared" si="732"/>
        <v>0</v>
      </c>
      <c r="Y366" s="11" t="str">
        <f t="shared" si="732"/>
        <v>0</v>
      </c>
      <c r="Z366" s="11" t="str">
        <f t="shared" si="732"/>
        <v>0</v>
      </c>
      <c r="AA366" s="11" t="str">
        <f t="shared" si="732"/>
        <v>0</v>
      </c>
      <c r="AB366" s="11" t="str">
        <f t="shared" si="732"/>
        <v>0</v>
      </c>
      <c r="AC366" s="11" t="str">
        <f t="shared" si="732"/>
        <v>0</v>
      </c>
      <c r="AD366" s="11" t="str">
        <f t="shared" si="732"/>
        <v>0</v>
      </c>
      <c r="AE366" s="11" t="str">
        <f t="shared" si="732"/>
        <v>0</v>
      </c>
      <c r="AF366" s="11" t="str">
        <f t="shared" si="732"/>
        <v>0</v>
      </c>
      <c r="AG366" s="11" t="str">
        <f t="shared" si="732"/>
        <v>0</v>
      </c>
      <c r="AH366" s="11" t="str">
        <f t="shared" si="732"/>
        <v>0</v>
      </c>
      <c r="AI366" s="11" t="str">
        <f t="shared" si="732"/>
        <v>0</v>
      </c>
      <c r="AJ366" s="11" t="str">
        <f t="shared" si="732"/>
        <v>0</v>
      </c>
      <c r="AK366" s="11" t="str">
        <f t="shared" si="732"/>
        <v>0</v>
      </c>
      <c r="AL366" s="11" t="str">
        <f t="shared" si="732"/>
        <v>0</v>
      </c>
      <c r="AM366" s="11" t="str">
        <f t="shared" si="732"/>
        <v>0</v>
      </c>
      <c r="AN366" s="11" t="str">
        <f t="shared" si="732"/>
        <v>0</v>
      </c>
      <c r="AO366" s="11" t="str">
        <f t="shared" si="732"/>
        <v>0</v>
      </c>
      <c r="AP366" s="11" t="str">
        <f t="shared" si="732"/>
        <v>0</v>
      </c>
      <c r="AQ366" s="11" t="str">
        <f t="shared" si="732"/>
        <v>0</v>
      </c>
      <c r="AR366" s="11" t="str">
        <f t="shared" si="732"/>
        <v>0</v>
      </c>
      <c r="AS366" s="11" t="str">
        <f t="shared" si="732"/>
        <v>0</v>
      </c>
      <c r="AT366" s="11" t="str">
        <f t="shared" si="732"/>
        <v>0</v>
      </c>
      <c r="AU366" s="11" t="str">
        <f t="shared" si="732"/>
        <v>0</v>
      </c>
      <c r="AV366" s="11" t="str">
        <f t="shared" si="732"/>
        <v>0</v>
      </c>
      <c r="AW366" s="11" t="str">
        <f t="shared" si="732"/>
        <v>0</v>
      </c>
      <c r="AX366" s="11" t="str">
        <f t="shared" si="732"/>
        <v>0</v>
      </c>
      <c r="AY366" s="11" t="str">
        <f t="shared" si="732"/>
        <v>0</v>
      </c>
      <c r="AZ366" s="11" t="str">
        <f t="shared" si="732"/>
        <v>0</v>
      </c>
      <c r="BA366" s="11" t="str">
        <f t="shared" si="732"/>
        <v>0</v>
      </c>
      <c r="BB366" s="11" t="str">
        <f t="shared" si="732"/>
        <v/>
      </c>
      <c r="BC366" s="11" t="str">
        <f t="shared" si="732"/>
        <v/>
      </c>
      <c r="BD366" s="11" t="str">
        <f t="shared" si="732"/>
        <v/>
      </c>
      <c r="BE366" s="11" t="str">
        <f t="shared" si="732"/>
        <v/>
      </c>
      <c r="BF366" s="11" t="str">
        <f t="shared" si="732"/>
        <v/>
      </c>
      <c r="BG366" s="11" t="str">
        <f t="shared" si="732"/>
        <v/>
      </c>
      <c r="BH366" s="11" t="str">
        <f t="shared" si="732"/>
        <v/>
      </c>
      <c r="BI366" s="11" t="str">
        <f t="shared" si="732"/>
        <v/>
      </c>
      <c r="BJ366" s="11" t="str">
        <f t="shared" si="732"/>
        <v/>
      </c>
      <c r="BK366" s="11" t="str">
        <f t="shared" si="732"/>
        <v/>
      </c>
      <c r="BL366" s="11" t="str">
        <f t="shared" si="674"/>
        <v/>
      </c>
      <c r="BM366" s="11" t="str">
        <f t="shared" si="675"/>
        <v/>
      </c>
      <c r="BN366" s="11">
        <f t="shared" si="676"/>
        <v>0</v>
      </c>
      <c r="BO366" s="11" t="b">
        <f t="shared" si="671"/>
        <v>0</v>
      </c>
      <c r="BP366" t="b">
        <f>AND(COUNTIF(ranges!B$2:B$4,'Sample Manifest - ALL TYPES'!G357)=0,NOT(ISBLANK('Sample Manifest - ALL TYPES'!G357)))</f>
        <v>0</v>
      </c>
      <c r="CB366" s="11" t="b">
        <f t="shared" si="677"/>
        <v>0</v>
      </c>
      <c r="CD366" s="54" t="b">
        <f>IF(OR('Sample Manifest - ALL TYPES'!AB357="Custom indexes",'Sample Manifest - ALL TYPES'!AB357="Non-listed commercial indexes"),TRUE,FALSE)</f>
        <v>0</v>
      </c>
      <c r="CE366" s="54"/>
      <c r="CG366" s="62">
        <f>'Sample Manifest - ALL TYPES'!Q357</f>
        <v>0</v>
      </c>
      <c r="CH366" s="61" t="str">
        <f t="shared" ref="CH366:CK366" si="733">SUBSTITUTE(CG366,CH$17,"")</f>
        <v>0</v>
      </c>
      <c r="CI366" s="61" t="str">
        <f t="shared" si="733"/>
        <v>0</v>
      </c>
      <c r="CJ366" s="61" t="str">
        <f t="shared" si="733"/>
        <v>0</v>
      </c>
      <c r="CK366" s="61" t="str">
        <f t="shared" si="733"/>
        <v>0</v>
      </c>
      <c r="CL366" s="61">
        <f t="shared" si="679"/>
        <v>1</v>
      </c>
      <c r="CM366" s="61" t="b">
        <f>AND(NOT(ISBLANK('Sample Manifest - ALL TYPES'!Q357)),NOT(CL366=0))</f>
        <v>0</v>
      </c>
      <c r="CR366" s="11" t="b">
        <f>AND('Sample Manifest - ALL TYPES'!B357="Illumina Library Pool",ISBLANK('Sample Manifest - ALL TYPES'!Z357))</f>
        <v>0</v>
      </c>
    </row>
    <row r="367" spans="1:96" s="11" customFormat="1" x14ac:dyDescent="0.2">
      <c r="A367" s="11">
        <f>'Sample Manifest - ALL TYPES'!C358</f>
        <v>0</v>
      </c>
      <c r="B367" s="11" t="str">
        <f t="shared" ref="B367:BK367" si="734">SUBSTITUTE(A367,B$17,"")</f>
        <v>0</v>
      </c>
      <c r="C367" s="11" t="str">
        <f t="shared" si="734"/>
        <v>0</v>
      </c>
      <c r="D367" s="11" t="str">
        <f t="shared" si="734"/>
        <v>0</v>
      </c>
      <c r="E367" s="11" t="str">
        <f t="shared" si="734"/>
        <v>0</v>
      </c>
      <c r="F367" s="11" t="str">
        <f t="shared" si="734"/>
        <v>0</v>
      </c>
      <c r="G367" s="11" t="str">
        <f t="shared" si="734"/>
        <v>0</v>
      </c>
      <c r="H367" s="11" t="str">
        <f t="shared" si="734"/>
        <v>0</v>
      </c>
      <c r="I367" s="11" t="str">
        <f t="shared" si="734"/>
        <v>0</v>
      </c>
      <c r="J367" s="11" t="str">
        <f t="shared" si="734"/>
        <v>0</v>
      </c>
      <c r="K367" s="11" t="str">
        <f t="shared" si="734"/>
        <v>0</v>
      </c>
      <c r="L367" s="11" t="str">
        <f t="shared" si="734"/>
        <v>0</v>
      </c>
      <c r="M367" s="11" t="str">
        <f t="shared" si="734"/>
        <v>0</v>
      </c>
      <c r="N367" s="11" t="str">
        <f t="shared" si="734"/>
        <v>0</v>
      </c>
      <c r="O367" s="11" t="str">
        <f t="shared" si="734"/>
        <v>0</v>
      </c>
      <c r="P367" s="11" t="str">
        <f t="shared" si="734"/>
        <v>0</v>
      </c>
      <c r="Q367" s="11" t="str">
        <f t="shared" si="734"/>
        <v>0</v>
      </c>
      <c r="R367" s="11" t="str">
        <f t="shared" si="734"/>
        <v>0</v>
      </c>
      <c r="S367" s="11" t="str">
        <f t="shared" si="734"/>
        <v>0</v>
      </c>
      <c r="T367" s="11" t="str">
        <f t="shared" si="734"/>
        <v>0</v>
      </c>
      <c r="U367" s="11" t="str">
        <f t="shared" si="734"/>
        <v>0</v>
      </c>
      <c r="V367" s="11" t="str">
        <f t="shared" si="734"/>
        <v>0</v>
      </c>
      <c r="W367" s="11" t="str">
        <f t="shared" si="734"/>
        <v>0</v>
      </c>
      <c r="X367" s="11" t="str">
        <f t="shared" si="734"/>
        <v>0</v>
      </c>
      <c r="Y367" s="11" t="str">
        <f t="shared" si="734"/>
        <v>0</v>
      </c>
      <c r="Z367" s="11" t="str">
        <f t="shared" si="734"/>
        <v>0</v>
      </c>
      <c r="AA367" s="11" t="str">
        <f t="shared" si="734"/>
        <v>0</v>
      </c>
      <c r="AB367" s="11" t="str">
        <f t="shared" si="734"/>
        <v>0</v>
      </c>
      <c r="AC367" s="11" t="str">
        <f t="shared" si="734"/>
        <v>0</v>
      </c>
      <c r="AD367" s="11" t="str">
        <f t="shared" si="734"/>
        <v>0</v>
      </c>
      <c r="AE367" s="11" t="str">
        <f t="shared" si="734"/>
        <v>0</v>
      </c>
      <c r="AF367" s="11" t="str">
        <f t="shared" si="734"/>
        <v>0</v>
      </c>
      <c r="AG367" s="11" t="str">
        <f t="shared" si="734"/>
        <v>0</v>
      </c>
      <c r="AH367" s="11" t="str">
        <f t="shared" si="734"/>
        <v>0</v>
      </c>
      <c r="AI367" s="11" t="str">
        <f t="shared" si="734"/>
        <v>0</v>
      </c>
      <c r="AJ367" s="11" t="str">
        <f t="shared" si="734"/>
        <v>0</v>
      </c>
      <c r="AK367" s="11" t="str">
        <f t="shared" si="734"/>
        <v>0</v>
      </c>
      <c r="AL367" s="11" t="str">
        <f t="shared" si="734"/>
        <v>0</v>
      </c>
      <c r="AM367" s="11" t="str">
        <f t="shared" si="734"/>
        <v>0</v>
      </c>
      <c r="AN367" s="11" t="str">
        <f t="shared" si="734"/>
        <v>0</v>
      </c>
      <c r="AO367" s="11" t="str">
        <f t="shared" si="734"/>
        <v>0</v>
      </c>
      <c r="AP367" s="11" t="str">
        <f t="shared" si="734"/>
        <v>0</v>
      </c>
      <c r="AQ367" s="11" t="str">
        <f t="shared" si="734"/>
        <v>0</v>
      </c>
      <c r="AR367" s="11" t="str">
        <f t="shared" si="734"/>
        <v>0</v>
      </c>
      <c r="AS367" s="11" t="str">
        <f t="shared" si="734"/>
        <v>0</v>
      </c>
      <c r="AT367" s="11" t="str">
        <f t="shared" si="734"/>
        <v>0</v>
      </c>
      <c r="AU367" s="11" t="str">
        <f t="shared" si="734"/>
        <v>0</v>
      </c>
      <c r="AV367" s="11" t="str">
        <f t="shared" si="734"/>
        <v>0</v>
      </c>
      <c r="AW367" s="11" t="str">
        <f t="shared" si="734"/>
        <v>0</v>
      </c>
      <c r="AX367" s="11" t="str">
        <f t="shared" si="734"/>
        <v>0</v>
      </c>
      <c r="AY367" s="11" t="str">
        <f t="shared" si="734"/>
        <v>0</v>
      </c>
      <c r="AZ367" s="11" t="str">
        <f t="shared" si="734"/>
        <v>0</v>
      </c>
      <c r="BA367" s="11" t="str">
        <f t="shared" si="734"/>
        <v>0</v>
      </c>
      <c r="BB367" s="11" t="str">
        <f t="shared" si="734"/>
        <v/>
      </c>
      <c r="BC367" s="11" t="str">
        <f t="shared" si="734"/>
        <v/>
      </c>
      <c r="BD367" s="11" t="str">
        <f t="shared" si="734"/>
        <v/>
      </c>
      <c r="BE367" s="11" t="str">
        <f t="shared" si="734"/>
        <v/>
      </c>
      <c r="BF367" s="11" t="str">
        <f t="shared" si="734"/>
        <v/>
      </c>
      <c r="BG367" s="11" t="str">
        <f t="shared" si="734"/>
        <v/>
      </c>
      <c r="BH367" s="11" t="str">
        <f t="shared" si="734"/>
        <v/>
      </c>
      <c r="BI367" s="11" t="str">
        <f t="shared" si="734"/>
        <v/>
      </c>
      <c r="BJ367" s="11" t="str">
        <f t="shared" si="734"/>
        <v/>
      </c>
      <c r="BK367" s="11" t="str">
        <f t="shared" si="734"/>
        <v/>
      </c>
      <c r="BL367" s="11" t="str">
        <f t="shared" si="674"/>
        <v/>
      </c>
      <c r="BM367" s="11" t="str">
        <f t="shared" si="675"/>
        <v/>
      </c>
      <c r="BN367" s="11">
        <f t="shared" si="676"/>
        <v>0</v>
      </c>
      <c r="BO367" s="11" t="b">
        <f t="shared" si="671"/>
        <v>0</v>
      </c>
      <c r="BP367" t="b">
        <f>AND(COUNTIF(ranges!B$2:B$4,'Sample Manifest - ALL TYPES'!G358)=0,NOT(ISBLANK('Sample Manifest - ALL TYPES'!G358)))</f>
        <v>0</v>
      </c>
      <c r="CB367" s="11" t="b">
        <f t="shared" si="677"/>
        <v>0</v>
      </c>
      <c r="CD367" s="54" t="b">
        <f>IF(OR('Sample Manifest - ALL TYPES'!AB358="Custom indexes",'Sample Manifest - ALL TYPES'!AB358="Non-listed commercial indexes"),TRUE,FALSE)</f>
        <v>0</v>
      </c>
      <c r="CE367" s="54"/>
      <c r="CG367" s="62">
        <f>'Sample Manifest - ALL TYPES'!Q358</f>
        <v>0</v>
      </c>
      <c r="CH367" s="61" t="str">
        <f t="shared" ref="CH367:CK367" si="735">SUBSTITUTE(CG367,CH$17,"")</f>
        <v>0</v>
      </c>
      <c r="CI367" s="61" t="str">
        <f t="shared" si="735"/>
        <v>0</v>
      </c>
      <c r="CJ367" s="61" t="str">
        <f t="shared" si="735"/>
        <v>0</v>
      </c>
      <c r="CK367" s="61" t="str">
        <f t="shared" si="735"/>
        <v>0</v>
      </c>
      <c r="CL367" s="61">
        <f t="shared" si="679"/>
        <v>1</v>
      </c>
      <c r="CM367" s="61" t="b">
        <f>AND(NOT(ISBLANK('Sample Manifest - ALL TYPES'!Q358)),NOT(CL367=0))</f>
        <v>0</v>
      </c>
      <c r="CR367" s="11" t="b">
        <f>AND('Sample Manifest - ALL TYPES'!B358="Illumina Library Pool",ISBLANK('Sample Manifest - ALL TYPES'!Z358))</f>
        <v>0</v>
      </c>
    </row>
    <row r="368" spans="1:96" s="11" customFormat="1" x14ac:dyDescent="0.2">
      <c r="A368" s="11">
        <f>'Sample Manifest - ALL TYPES'!C359</f>
        <v>0</v>
      </c>
      <c r="B368" s="11" t="str">
        <f t="shared" ref="B368:BK368" si="736">SUBSTITUTE(A368,B$17,"")</f>
        <v>0</v>
      </c>
      <c r="C368" s="11" t="str">
        <f t="shared" si="736"/>
        <v>0</v>
      </c>
      <c r="D368" s="11" t="str">
        <f t="shared" si="736"/>
        <v>0</v>
      </c>
      <c r="E368" s="11" t="str">
        <f t="shared" si="736"/>
        <v>0</v>
      </c>
      <c r="F368" s="11" t="str">
        <f t="shared" si="736"/>
        <v>0</v>
      </c>
      <c r="G368" s="11" t="str">
        <f t="shared" si="736"/>
        <v>0</v>
      </c>
      <c r="H368" s="11" t="str">
        <f t="shared" si="736"/>
        <v>0</v>
      </c>
      <c r="I368" s="11" t="str">
        <f t="shared" si="736"/>
        <v>0</v>
      </c>
      <c r="J368" s="11" t="str">
        <f t="shared" si="736"/>
        <v>0</v>
      </c>
      <c r="K368" s="11" t="str">
        <f t="shared" si="736"/>
        <v>0</v>
      </c>
      <c r="L368" s="11" t="str">
        <f t="shared" si="736"/>
        <v>0</v>
      </c>
      <c r="M368" s="11" t="str">
        <f t="shared" si="736"/>
        <v>0</v>
      </c>
      <c r="N368" s="11" t="str">
        <f t="shared" si="736"/>
        <v>0</v>
      </c>
      <c r="O368" s="11" t="str">
        <f t="shared" si="736"/>
        <v>0</v>
      </c>
      <c r="P368" s="11" t="str">
        <f t="shared" si="736"/>
        <v>0</v>
      </c>
      <c r="Q368" s="11" t="str">
        <f t="shared" si="736"/>
        <v>0</v>
      </c>
      <c r="R368" s="11" t="str">
        <f t="shared" si="736"/>
        <v>0</v>
      </c>
      <c r="S368" s="11" t="str">
        <f t="shared" si="736"/>
        <v>0</v>
      </c>
      <c r="T368" s="11" t="str">
        <f t="shared" si="736"/>
        <v>0</v>
      </c>
      <c r="U368" s="11" t="str">
        <f t="shared" si="736"/>
        <v>0</v>
      </c>
      <c r="V368" s="11" t="str">
        <f t="shared" si="736"/>
        <v>0</v>
      </c>
      <c r="W368" s="11" t="str">
        <f t="shared" si="736"/>
        <v>0</v>
      </c>
      <c r="X368" s="11" t="str">
        <f t="shared" si="736"/>
        <v>0</v>
      </c>
      <c r="Y368" s="11" t="str">
        <f t="shared" si="736"/>
        <v>0</v>
      </c>
      <c r="Z368" s="11" t="str">
        <f t="shared" si="736"/>
        <v>0</v>
      </c>
      <c r="AA368" s="11" t="str">
        <f t="shared" si="736"/>
        <v>0</v>
      </c>
      <c r="AB368" s="11" t="str">
        <f t="shared" si="736"/>
        <v>0</v>
      </c>
      <c r="AC368" s="11" t="str">
        <f t="shared" si="736"/>
        <v>0</v>
      </c>
      <c r="AD368" s="11" t="str">
        <f t="shared" si="736"/>
        <v>0</v>
      </c>
      <c r="AE368" s="11" t="str">
        <f t="shared" si="736"/>
        <v>0</v>
      </c>
      <c r="AF368" s="11" t="str">
        <f t="shared" si="736"/>
        <v>0</v>
      </c>
      <c r="AG368" s="11" t="str">
        <f t="shared" si="736"/>
        <v>0</v>
      </c>
      <c r="AH368" s="11" t="str">
        <f t="shared" si="736"/>
        <v>0</v>
      </c>
      <c r="AI368" s="11" t="str">
        <f t="shared" si="736"/>
        <v>0</v>
      </c>
      <c r="AJ368" s="11" t="str">
        <f t="shared" si="736"/>
        <v>0</v>
      </c>
      <c r="AK368" s="11" t="str">
        <f t="shared" si="736"/>
        <v>0</v>
      </c>
      <c r="AL368" s="11" t="str">
        <f t="shared" si="736"/>
        <v>0</v>
      </c>
      <c r="AM368" s="11" t="str">
        <f t="shared" si="736"/>
        <v>0</v>
      </c>
      <c r="AN368" s="11" t="str">
        <f t="shared" si="736"/>
        <v>0</v>
      </c>
      <c r="AO368" s="11" t="str">
        <f t="shared" si="736"/>
        <v>0</v>
      </c>
      <c r="AP368" s="11" t="str">
        <f t="shared" si="736"/>
        <v>0</v>
      </c>
      <c r="AQ368" s="11" t="str">
        <f t="shared" si="736"/>
        <v>0</v>
      </c>
      <c r="AR368" s="11" t="str">
        <f t="shared" si="736"/>
        <v>0</v>
      </c>
      <c r="AS368" s="11" t="str">
        <f t="shared" si="736"/>
        <v>0</v>
      </c>
      <c r="AT368" s="11" t="str">
        <f t="shared" si="736"/>
        <v>0</v>
      </c>
      <c r="AU368" s="11" t="str">
        <f t="shared" si="736"/>
        <v>0</v>
      </c>
      <c r="AV368" s="11" t="str">
        <f t="shared" si="736"/>
        <v>0</v>
      </c>
      <c r="AW368" s="11" t="str">
        <f t="shared" si="736"/>
        <v>0</v>
      </c>
      <c r="AX368" s="11" t="str">
        <f t="shared" si="736"/>
        <v>0</v>
      </c>
      <c r="AY368" s="11" t="str">
        <f t="shared" si="736"/>
        <v>0</v>
      </c>
      <c r="AZ368" s="11" t="str">
        <f t="shared" si="736"/>
        <v>0</v>
      </c>
      <c r="BA368" s="11" t="str">
        <f t="shared" si="736"/>
        <v>0</v>
      </c>
      <c r="BB368" s="11" t="str">
        <f t="shared" si="736"/>
        <v/>
      </c>
      <c r="BC368" s="11" t="str">
        <f t="shared" si="736"/>
        <v/>
      </c>
      <c r="BD368" s="11" t="str">
        <f t="shared" si="736"/>
        <v/>
      </c>
      <c r="BE368" s="11" t="str">
        <f t="shared" si="736"/>
        <v/>
      </c>
      <c r="BF368" s="11" t="str">
        <f t="shared" si="736"/>
        <v/>
      </c>
      <c r="BG368" s="11" t="str">
        <f t="shared" si="736"/>
        <v/>
      </c>
      <c r="BH368" s="11" t="str">
        <f t="shared" si="736"/>
        <v/>
      </c>
      <c r="BI368" s="11" t="str">
        <f t="shared" si="736"/>
        <v/>
      </c>
      <c r="BJ368" s="11" t="str">
        <f t="shared" si="736"/>
        <v/>
      </c>
      <c r="BK368" s="11" t="str">
        <f t="shared" si="736"/>
        <v/>
      </c>
      <c r="BL368" s="11" t="str">
        <f t="shared" si="674"/>
        <v/>
      </c>
      <c r="BM368" s="11" t="str">
        <f t="shared" si="675"/>
        <v/>
      </c>
      <c r="BN368" s="11">
        <f t="shared" si="676"/>
        <v>0</v>
      </c>
      <c r="BO368" s="11" t="b">
        <f t="shared" si="671"/>
        <v>0</v>
      </c>
      <c r="BP368" t="b">
        <f>AND(COUNTIF(ranges!B$2:B$4,'Sample Manifest - ALL TYPES'!G359)=0,NOT(ISBLANK('Sample Manifest - ALL TYPES'!G359)))</f>
        <v>0</v>
      </c>
      <c r="CB368" s="11" t="b">
        <f t="shared" si="677"/>
        <v>0</v>
      </c>
      <c r="CD368" s="54" t="b">
        <f>IF(OR('Sample Manifest - ALL TYPES'!AB359="Custom indexes",'Sample Manifest - ALL TYPES'!AB359="Non-listed commercial indexes"),TRUE,FALSE)</f>
        <v>0</v>
      </c>
      <c r="CE368" s="54"/>
      <c r="CG368" s="62">
        <f>'Sample Manifest - ALL TYPES'!Q359</f>
        <v>0</v>
      </c>
      <c r="CH368" s="61" t="str">
        <f t="shared" ref="CH368:CK368" si="737">SUBSTITUTE(CG368,CH$17,"")</f>
        <v>0</v>
      </c>
      <c r="CI368" s="61" t="str">
        <f t="shared" si="737"/>
        <v>0</v>
      </c>
      <c r="CJ368" s="61" t="str">
        <f t="shared" si="737"/>
        <v>0</v>
      </c>
      <c r="CK368" s="61" t="str">
        <f t="shared" si="737"/>
        <v>0</v>
      </c>
      <c r="CL368" s="61">
        <f t="shared" si="679"/>
        <v>1</v>
      </c>
      <c r="CM368" s="61" t="b">
        <f>AND(NOT(ISBLANK('Sample Manifest - ALL TYPES'!Q359)),NOT(CL368=0))</f>
        <v>0</v>
      </c>
      <c r="CR368" s="11" t="b">
        <f>AND('Sample Manifest - ALL TYPES'!B359="Illumina Library Pool",ISBLANK('Sample Manifest - ALL TYPES'!Z359))</f>
        <v>0</v>
      </c>
    </row>
    <row r="369" spans="1:96" s="11" customFormat="1" x14ac:dyDescent="0.2">
      <c r="A369" s="11">
        <f>'Sample Manifest - ALL TYPES'!C360</f>
        <v>0</v>
      </c>
      <c r="B369" s="11" t="str">
        <f t="shared" ref="B369:BK369" si="738">SUBSTITUTE(A369,B$17,"")</f>
        <v>0</v>
      </c>
      <c r="C369" s="11" t="str">
        <f t="shared" si="738"/>
        <v>0</v>
      </c>
      <c r="D369" s="11" t="str">
        <f t="shared" si="738"/>
        <v>0</v>
      </c>
      <c r="E369" s="11" t="str">
        <f t="shared" si="738"/>
        <v>0</v>
      </c>
      <c r="F369" s="11" t="str">
        <f t="shared" si="738"/>
        <v>0</v>
      </c>
      <c r="G369" s="11" t="str">
        <f t="shared" si="738"/>
        <v>0</v>
      </c>
      <c r="H369" s="11" t="str">
        <f t="shared" si="738"/>
        <v>0</v>
      </c>
      <c r="I369" s="11" t="str">
        <f t="shared" si="738"/>
        <v>0</v>
      </c>
      <c r="J369" s="11" t="str">
        <f t="shared" si="738"/>
        <v>0</v>
      </c>
      <c r="K369" s="11" t="str">
        <f t="shared" si="738"/>
        <v>0</v>
      </c>
      <c r="L369" s="11" t="str">
        <f t="shared" si="738"/>
        <v>0</v>
      </c>
      <c r="M369" s="11" t="str">
        <f t="shared" si="738"/>
        <v>0</v>
      </c>
      <c r="N369" s="11" t="str">
        <f t="shared" si="738"/>
        <v>0</v>
      </c>
      <c r="O369" s="11" t="str">
        <f t="shared" si="738"/>
        <v>0</v>
      </c>
      <c r="P369" s="11" t="str">
        <f t="shared" si="738"/>
        <v>0</v>
      </c>
      <c r="Q369" s="11" t="str">
        <f t="shared" si="738"/>
        <v>0</v>
      </c>
      <c r="R369" s="11" t="str">
        <f t="shared" si="738"/>
        <v>0</v>
      </c>
      <c r="S369" s="11" t="str">
        <f t="shared" si="738"/>
        <v>0</v>
      </c>
      <c r="T369" s="11" t="str">
        <f t="shared" si="738"/>
        <v>0</v>
      </c>
      <c r="U369" s="11" t="str">
        <f t="shared" si="738"/>
        <v>0</v>
      </c>
      <c r="V369" s="11" t="str">
        <f t="shared" si="738"/>
        <v>0</v>
      </c>
      <c r="W369" s="11" t="str">
        <f t="shared" si="738"/>
        <v>0</v>
      </c>
      <c r="X369" s="11" t="str">
        <f t="shared" si="738"/>
        <v>0</v>
      </c>
      <c r="Y369" s="11" t="str">
        <f t="shared" si="738"/>
        <v>0</v>
      </c>
      <c r="Z369" s="11" t="str">
        <f t="shared" si="738"/>
        <v>0</v>
      </c>
      <c r="AA369" s="11" t="str">
        <f t="shared" si="738"/>
        <v>0</v>
      </c>
      <c r="AB369" s="11" t="str">
        <f t="shared" si="738"/>
        <v>0</v>
      </c>
      <c r="AC369" s="11" t="str">
        <f t="shared" si="738"/>
        <v>0</v>
      </c>
      <c r="AD369" s="11" t="str">
        <f t="shared" si="738"/>
        <v>0</v>
      </c>
      <c r="AE369" s="11" t="str">
        <f t="shared" si="738"/>
        <v>0</v>
      </c>
      <c r="AF369" s="11" t="str">
        <f t="shared" si="738"/>
        <v>0</v>
      </c>
      <c r="AG369" s="11" t="str">
        <f t="shared" si="738"/>
        <v>0</v>
      </c>
      <c r="AH369" s="11" t="str">
        <f t="shared" si="738"/>
        <v>0</v>
      </c>
      <c r="AI369" s="11" t="str">
        <f t="shared" si="738"/>
        <v>0</v>
      </c>
      <c r="AJ369" s="11" t="str">
        <f t="shared" si="738"/>
        <v>0</v>
      </c>
      <c r="AK369" s="11" t="str">
        <f t="shared" si="738"/>
        <v>0</v>
      </c>
      <c r="AL369" s="11" t="str">
        <f t="shared" si="738"/>
        <v>0</v>
      </c>
      <c r="AM369" s="11" t="str">
        <f t="shared" si="738"/>
        <v>0</v>
      </c>
      <c r="AN369" s="11" t="str">
        <f t="shared" si="738"/>
        <v>0</v>
      </c>
      <c r="AO369" s="11" t="str">
        <f t="shared" si="738"/>
        <v>0</v>
      </c>
      <c r="AP369" s="11" t="str">
        <f t="shared" si="738"/>
        <v>0</v>
      </c>
      <c r="AQ369" s="11" t="str">
        <f t="shared" si="738"/>
        <v>0</v>
      </c>
      <c r="AR369" s="11" t="str">
        <f t="shared" si="738"/>
        <v>0</v>
      </c>
      <c r="AS369" s="11" t="str">
        <f t="shared" si="738"/>
        <v>0</v>
      </c>
      <c r="AT369" s="11" t="str">
        <f t="shared" si="738"/>
        <v>0</v>
      </c>
      <c r="AU369" s="11" t="str">
        <f t="shared" si="738"/>
        <v>0</v>
      </c>
      <c r="AV369" s="11" t="str">
        <f t="shared" si="738"/>
        <v>0</v>
      </c>
      <c r="AW369" s="11" t="str">
        <f t="shared" si="738"/>
        <v>0</v>
      </c>
      <c r="AX369" s="11" t="str">
        <f t="shared" si="738"/>
        <v>0</v>
      </c>
      <c r="AY369" s="11" t="str">
        <f t="shared" si="738"/>
        <v>0</v>
      </c>
      <c r="AZ369" s="11" t="str">
        <f t="shared" si="738"/>
        <v>0</v>
      </c>
      <c r="BA369" s="11" t="str">
        <f t="shared" si="738"/>
        <v>0</v>
      </c>
      <c r="BB369" s="11" t="str">
        <f t="shared" si="738"/>
        <v/>
      </c>
      <c r="BC369" s="11" t="str">
        <f t="shared" si="738"/>
        <v/>
      </c>
      <c r="BD369" s="11" t="str">
        <f t="shared" si="738"/>
        <v/>
      </c>
      <c r="BE369" s="11" t="str">
        <f t="shared" si="738"/>
        <v/>
      </c>
      <c r="BF369" s="11" t="str">
        <f t="shared" si="738"/>
        <v/>
      </c>
      <c r="BG369" s="11" t="str">
        <f t="shared" si="738"/>
        <v/>
      </c>
      <c r="BH369" s="11" t="str">
        <f t="shared" si="738"/>
        <v/>
      </c>
      <c r="BI369" s="11" t="str">
        <f t="shared" si="738"/>
        <v/>
      </c>
      <c r="BJ369" s="11" t="str">
        <f t="shared" si="738"/>
        <v/>
      </c>
      <c r="BK369" s="11" t="str">
        <f t="shared" si="738"/>
        <v/>
      </c>
      <c r="BL369" s="11" t="str">
        <f t="shared" si="674"/>
        <v/>
      </c>
      <c r="BM369" s="11" t="str">
        <f t="shared" si="675"/>
        <v/>
      </c>
      <c r="BN369" s="11">
        <f t="shared" si="676"/>
        <v>0</v>
      </c>
      <c r="BO369" s="11" t="b">
        <f t="shared" si="671"/>
        <v>0</v>
      </c>
      <c r="BP369" t="b">
        <f>AND(COUNTIF(ranges!B$2:B$4,'Sample Manifest - ALL TYPES'!G360)=0,NOT(ISBLANK('Sample Manifest - ALL TYPES'!G360)))</f>
        <v>0</v>
      </c>
      <c r="CB369" s="11" t="b">
        <f t="shared" si="677"/>
        <v>0</v>
      </c>
      <c r="CD369" s="54" t="b">
        <f>IF(OR('Sample Manifest - ALL TYPES'!AB360="Custom indexes",'Sample Manifest - ALL TYPES'!AB360="Non-listed commercial indexes"),TRUE,FALSE)</f>
        <v>0</v>
      </c>
      <c r="CE369" s="54"/>
      <c r="CG369" s="62">
        <f>'Sample Manifest - ALL TYPES'!Q360</f>
        <v>0</v>
      </c>
      <c r="CH369" s="61" t="str">
        <f t="shared" ref="CH369:CK369" si="739">SUBSTITUTE(CG369,CH$17,"")</f>
        <v>0</v>
      </c>
      <c r="CI369" s="61" t="str">
        <f t="shared" si="739"/>
        <v>0</v>
      </c>
      <c r="CJ369" s="61" t="str">
        <f t="shared" si="739"/>
        <v>0</v>
      </c>
      <c r="CK369" s="61" t="str">
        <f t="shared" si="739"/>
        <v>0</v>
      </c>
      <c r="CL369" s="61">
        <f t="shared" si="679"/>
        <v>1</v>
      </c>
      <c r="CM369" s="61" t="b">
        <f>AND(NOT(ISBLANK('Sample Manifest - ALL TYPES'!Q360)),NOT(CL369=0))</f>
        <v>0</v>
      </c>
      <c r="CR369" s="11" t="b">
        <f>AND('Sample Manifest - ALL TYPES'!B360="Illumina Library Pool",ISBLANK('Sample Manifest - ALL TYPES'!Z360))</f>
        <v>0</v>
      </c>
    </row>
    <row r="370" spans="1:96" s="11" customFormat="1" x14ac:dyDescent="0.2">
      <c r="A370" s="11">
        <f>'Sample Manifest - ALL TYPES'!C361</f>
        <v>0</v>
      </c>
      <c r="B370" s="11" t="str">
        <f t="shared" ref="B370:BK370" si="740">SUBSTITUTE(A370,B$17,"")</f>
        <v>0</v>
      </c>
      <c r="C370" s="11" t="str">
        <f t="shared" si="740"/>
        <v>0</v>
      </c>
      <c r="D370" s="11" t="str">
        <f t="shared" si="740"/>
        <v>0</v>
      </c>
      <c r="E370" s="11" t="str">
        <f t="shared" si="740"/>
        <v>0</v>
      </c>
      <c r="F370" s="11" t="str">
        <f t="shared" si="740"/>
        <v>0</v>
      </c>
      <c r="G370" s="11" t="str">
        <f t="shared" si="740"/>
        <v>0</v>
      </c>
      <c r="H370" s="11" t="str">
        <f t="shared" si="740"/>
        <v>0</v>
      </c>
      <c r="I370" s="11" t="str">
        <f t="shared" si="740"/>
        <v>0</v>
      </c>
      <c r="J370" s="11" t="str">
        <f t="shared" si="740"/>
        <v>0</v>
      </c>
      <c r="K370" s="11" t="str">
        <f t="shared" si="740"/>
        <v>0</v>
      </c>
      <c r="L370" s="11" t="str">
        <f t="shared" si="740"/>
        <v>0</v>
      </c>
      <c r="M370" s="11" t="str">
        <f t="shared" si="740"/>
        <v>0</v>
      </c>
      <c r="N370" s="11" t="str">
        <f t="shared" si="740"/>
        <v>0</v>
      </c>
      <c r="O370" s="11" t="str">
        <f t="shared" si="740"/>
        <v>0</v>
      </c>
      <c r="P370" s="11" t="str">
        <f t="shared" si="740"/>
        <v>0</v>
      </c>
      <c r="Q370" s="11" t="str">
        <f t="shared" si="740"/>
        <v>0</v>
      </c>
      <c r="R370" s="11" t="str">
        <f t="shared" si="740"/>
        <v>0</v>
      </c>
      <c r="S370" s="11" t="str">
        <f t="shared" si="740"/>
        <v>0</v>
      </c>
      <c r="T370" s="11" t="str">
        <f t="shared" si="740"/>
        <v>0</v>
      </c>
      <c r="U370" s="11" t="str">
        <f t="shared" si="740"/>
        <v>0</v>
      </c>
      <c r="V370" s="11" t="str">
        <f t="shared" si="740"/>
        <v>0</v>
      </c>
      <c r="W370" s="11" t="str">
        <f t="shared" si="740"/>
        <v>0</v>
      </c>
      <c r="X370" s="11" t="str">
        <f t="shared" si="740"/>
        <v>0</v>
      </c>
      <c r="Y370" s="11" t="str">
        <f t="shared" si="740"/>
        <v>0</v>
      </c>
      <c r="Z370" s="11" t="str">
        <f t="shared" si="740"/>
        <v>0</v>
      </c>
      <c r="AA370" s="11" t="str">
        <f t="shared" si="740"/>
        <v>0</v>
      </c>
      <c r="AB370" s="11" t="str">
        <f t="shared" si="740"/>
        <v>0</v>
      </c>
      <c r="AC370" s="11" t="str">
        <f t="shared" si="740"/>
        <v>0</v>
      </c>
      <c r="AD370" s="11" t="str">
        <f t="shared" si="740"/>
        <v>0</v>
      </c>
      <c r="AE370" s="11" t="str">
        <f t="shared" si="740"/>
        <v>0</v>
      </c>
      <c r="AF370" s="11" t="str">
        <f t="shared" si="740"/>
        <v>0</v>
      </c>
      <c r="AG370" s="11" t="str">
        <f t="shared" si="740"/>
        <v>0</v>
      </c>
      <c r="AH370" s="11" t="str">
        <f t="shared" si="740"/>
        <v>0</v>
      </c>
      <c r="AI370" s="11" t="str">
        <f t="shared" si="740"/>
        <v>0</v>
      </c>
      <c r="AJ370" s="11" t="str">
        <f t="shared" si="740"/>
        <v>0</v>
      </c>
      <c r="AK370" s="11" t="str">
        <f t="shared" si="740"/>
        <v>0</v>
      </c>
      <c r="AL370" s="11" t="str">
        <f t="shared" si="740"/>
        <v>0</v>
      </c>
      <c r="AM370" s="11" t="str">
        <f t="shared" si="740"/>
        <v>0</v>
      </c>
      <c r="AN370" s="11" t="str">
        <f t="shared" si="740"/>
        <v>0</v>
      </c>
      <c r="AO370" s="11" t="str">
        <f t="shared" si="740"/>
        <v>0</v>
      </c>
      <c r="AP370" s="11" t="str">
        <f t="shared" si="740"/>
        <v>0</v>
      </c>
      <c r="AQ370" s="11" t="str">
        <f t="shared" si="740"/>
        <v>0</v>
      </c>
      <c r="AR370" s="11" t="str">
        <f t="shared" si="740"/>
        <v>0</v>
      </c>
      <c r="AS370" s="11" t="str">
        <f t="shared" si="740"/>
        <v>0</v>
      </c>
      <c r="AT370" s="11" t="str">
        <f t="shared" si="740"/>
        <v>0</v>
      </c>
      <c r="AU370" s="11" t="str">
        <f t="shared" si="740"/>
        <v>0</v>
      </c>
      <c r="AV370" s="11" t="str">
        <f t="shared" si="740"/>
        <v>0</v>
      </c>
      <c r="AW370" s="11" t="str">
        <f t="shared" si="740"/>
        <v>0</v>
      </c>
      <c r="AX370" s="11" t="str">
        <f t="shared" si="740"/>
        <v>0</v>
      </c>
      <c r="AY370" s="11" t="str">
        <f t="shared" si="740"/>
        <v>0</v>
      </c>
      <c r="AZ370" s="11" t="str">
        <f t="shared" si="740"/>
        <v>0</v>
      </c>
      <c r="BA370" s="11" t="str">
        <f t="shared" si="740"/>
        <v>0</v>
      </c>
      <c r="BB370" s="11" t="str">
        <f t="shared" si="740"/>
        <v/>
      </c>
      <c r="BC370" s="11" t="str">
        <f t="shared" si="740"/>
        <v/>
      </c>
      <c r="BD370" s="11" t="str">
        <f t="shared" si="740"/>
        <v/>
      </c>
      <c r="BE370" s="11" t="str">
        <f t="shared" si="740"/>
        <v/>
      </c>
      <c r="BF370" s="11" t="str">
        <f t="shared" si="740"/>
        <v/>
      </c>
      <c r="BG370" s="11" t="str">
        <f t="shared" si="740"/>
        <v/>
      </c>
      <c r="BH370" s="11" t="str">
        <f t="shared" si="740"/>
        <v/>
      </c>
      <c r="BI370" s="11" t="str">
        <f t="shared" si="740"/>
        <v/>
      </c>
      <c r="BJ370" s="11" t="str">
        <f t="shared" si="740"/>
        <v/>
      </c>
      <c r="BK370" s="11" t="str">
        <f t="shared" si="740"/>
        <v/>
      </c>
      <c r="BL370" s="11" t="str">
        <f t="shared" si="674"/>
        <v/>
      </c>
      <c r="BM370" s="11" t="str">
        <f t="shared" si="675"/>
        <v/>
      </c>
      <c r="BN370" s="11">
        <f t="shared" si="676"/>
        <v>0</v>
      </c>
      <c r="BO370" s="11" t="b">
        <f t="shared" si="671"/>
        <v>0</v>
      </c>
      <c r="BP370" t="b">
        <f>AND(COUNTIF(ranges!B$2:B$4,'Sample Manifest - ALL TYPES'!G361)=0,NOT(ISBLANK('Sample Manifest - ALL TYPES'!G361)))</f>
        <v>0</v>
      </c>
      <c r="CB370" s="11" t="b">
        <f t="shared" si="677"/>
        <v>0</v>
      </c>
      <c r="CD370" s="54" t="b">
        <f>IF(OR('Sample Manifest - ALL TYPES'!AB361="Custom indexes",'Sample Manifest - ALL TYPES'!AB361="Non-listed commercial indexes"),TRUE,FALSE)</f>
        <v>0</v>
      </c>
      <c r="CE370" s="54"/>
      <c r="CG370" s="62">
        <f>'Sample Manifest - ALL TYPES'!Q361</f>
        <v>0</v>
      </c>
      <c r="CH370" s="61" t="str">
        <f t="shared" ref="CH370:CK370" si="741">SUBSTITUTE(CG370,CH$17,"")</f>
        <v>0</v>
      </c>
      <c r="CI370" s="61" t="str">
        <f t="shared" si="741"/>
        <v>0</v>
      </c>
      <c r="CJ370" s="61" t="str">
        <f t="shared" si="741"/>
        <v>0</v>
      </c>
      <c r="CK370" s="61" t="str">
        <f t="shared" si="741"/>
        <v>0</v>
      </c>
      <c r="CL370" s="61">
        <f t="shared" si="679"/>
        <v>1</v>
      </c>
      <c r="CM370" s="61" t="b">
        <f>AND(NOT(ISBLANK('Sample Manifest - ALL TYPES'!Q361)),NOT(CL370=0))</f>
        <v>0</v>
      </c>
      <c r="CR370" s="11" t="b">
        <f>AND('Sample Manifest - ALL TYPES'!B361="Illumina Library Pool",ISBLANK('Sample Manifest - ALL TYPES'!Z361))</f>
        <v>0</v>
      </c>
    </row>
    <row r="371" spans="1:96" s="11" customFormat="1" x14ac:dyDescent="0.2">
      <c r="A371" s="11">
        <f>'Sample Manifest - ALL TYPES'!C362</f>
        <v>0</v>
      </c>
      <c r="B371" s="11" t="str">
        <f t="shared" ref="B371:BK371" si="742">SUBSTITUTE(A371,B$17,"")</f>
        <v>0</v>
      </c>
      <c r="C371" s="11" t="str">
        <f t="shared" si="742"/>
        <v>0</v>
      </c>
      <c r="D371" s="11" t="str">
        <f t="shared" si="742"/>
        <v>0</v>
      </c>
      <c r="E371" s="11" t="str">
        <f t="shared" si="742"/>
        <v>0</v>
      </c>
      <c r="F371" s="11" t="str">
        <f t="shared" si="742"/>
        <v>0</v>
      </c>
      <c r="G371" s="11" t="str">
        <f t="shared" si="742"/>
        <v>0</v>
      </c>
      <c r="H371" s="11" t="str">
        <f t="shared" si="742"/>
        <v>0</v>
      </c>
      <c r="I371" s="11" t="str">
        <f t="shared" si="742"/>
        <v>0</v>
      </c>
      <c r="J371" s="11" t="str">
        <f t="shared" si="742"/>
        <v>0</v>
      </c>
      <c r="K371" s="11" t="str">
        <f t="shared" si="742"/>
        <v>0</v>
      </c>
      <c r="L371" s="11" t="str">
        <f t="shared" si="742"/>
        <v>0</v>
      </c>
      <c r="M371" s="11" t="str">
        <f t="shared" si="742"/>
        <v>0</v>
      </c>
      <c r="N371" s="11" t="str">
        <f t="shared" si="742"/>
        <v>0</v>
      </c>
      <c r="O371" s="11" t="str">
        <f t="shared" si="742"/>
        <v>0</v>
      </c>
      <c r="P371" s="11" t="str">
        <f t="shared" si="742"/>
        <v>0</v>
      </c>
      <c r="Q371" s="11" t="str">
        <f t="shared" si="742"/>
        <v>0</v>
      </c>
      <c r="R371" s="11" t="str">
        <f t="shared" si="742"/>
        <v>0</v>
      </c>
      <c r="S371" s="11" t="str">
        <f t="shared" si="742"/>
        <v>0</v>
      </c>
      <c r="T371" s="11" t="str">
        <f t="shared" si="742"/>
        <v>0</v>
      </c>
      <c r="U371" s="11" t="str">
        <f t="shared" si="742"/>
        <v>0</v>
      </c>
      <c r="V371" s="11" t="str">
        <f t="shared" si="742"/>
        <v>0</v>
      </c>
      <c r="W371" s="11" t="str">
        <f t="shared" si="742"/>
        <v>0</v>
      </c>
      <c r="X371" s="11" t="str">
        <f t="shared" si="742"/>
        <v>0</v>
      </c>
      <c r="Y371" s="11" t="str">
        <f t="shared" si="742"/>
        <v>0</v>
      </c>
      <c r="Z371" s="11" t="str">
        <f t="shared" si="742"/>
        <v>0</v>
      </c>
      <c r="AA371" s="11" t="str">
        <f t="shared" si="742"/>
        <v>0</v>
      </c>
      <c r="AB371" s="11" t="str">
        <f t="shared" si="742"/>
        <v>0</v>
      </c>
      <c r="AC371" s="11" t="str">
        <f t="shared" si="742"/>
        <v>0</v>
      </c>
      <c r="AD371" s="11" t="str">
        <f t="shared" si="742"/>
        <v>0</v>
      </c>
      <c r="AE371" s="11" t="str">
        <f t="shared" si="742"/>
        <v>0</v>
      </c>
      <c r="AF371" s="11" t="str">
        <f t="shared" si="742"/>
        <v>0</v>
      </c>
      <c r="AG371" s="11" t="str">
        <f t="shared" si="742"/>
        <v>0</v>
      </c>
      <c r="AH371" s="11" t="str">
        <f t="shared" si="742"/>
        <v>0</v>
      </c>
      <c r="AI371" s="11" t="str">
        <f t="shared" si="742"/>
        <v>0</v>
      </c>
      <c r="AJ371" s="11" t="str">
        <f t="shared" si="742"/>
        <v>0</v>
      </c>
      <c r="AK371" s="11" t="str">
        <f t="shared" si="742"/>
        <v>0</v>
      </c>
      <c r="AL371" s="11" t="str">
        <f t="shared" si="742"/>
        <v>0</v>
      </c>
      <c r="AM371" s="11" t="str">
        <f t="shared" si="742"/>
        <v>0</v>
      </c>
      <c r="AN371" s="11" t="str">
        <f t="shared" si="742"/>
        <v>0</v>
      </c>
      <c r="AO371" s="11" t="str">
        <f t="shared" si="742"/>
        <v>0</v>
      </c>
      <c r="AP371" s="11" t="str">
        <f t="shared" si="742"/>
        <v>0</v>
      </c>
      <c r="AQ371" s="11" t="str">
        <f t="shared" si="742"/>
        <v>0</v>
      </c>
      <c r="AR371" s="11" t="str">
        <f t="shared" si="742"/>
        <v>0</v>
      </c>
      <c r="AS371" s="11" t="str">
        <f t="shared" si="742"/>
        <v>0</v>
      </c>
      <c r="AT371" s="11" t="str">
        <f t="shared" si="742"/>
        <v>0</v>
      </c>
      <c r="AU371" s="11" t="str">
        <f t="shared" si="742"/>
        <v>0</v>
      </c>
      <c r="AV371" s="11" t="str">
        <f t="shared" si="742"/>
        <v>0</v>
      </c>
      <c r="AW371" s="11" t="str">
        <f t="shared" si="742"/>
        <v>0</v>
      </c>
      <c r="AX371" s="11" t="str">
        <f t="shared" si="742"/>
        <v>0</v>
      </c>
      <c r="AY371" s="11" t="str">
        <f t="shared" si="742"/>
        <v>0</v>
      </c>
      <c r="AZ371" s="11" t="str">
        <f t="shared" si="742"/>
        <v>0</v>
      </c>
      <c r="BA371" s="11" t="str">
        <f t="shared" si="742"/>
        <v>0</v>
      </c>
      <c r="BB371" s="11" t="str">
        <f t="shared" si="742"/>
        <v/>
      </c>
      <c r="BC371" s="11" t="str">
        <f t="shared" si="742"/>
        <v/>
      </c>
      <c r="BD371" s="11" t="str">
        <f t="shared" si="742"/>
        <v/>
      </c>
      <c r="BE371" s="11" t="str">
        <f t="shared" si="742"/>
        <v/>
      </c>
      <c r="BF371" s="11" t="str">
        <f t="shared" si="742"/>
        <v/>
      </c>
      <c r="BG371" s="11" t="str">
        <f t="shared" si="742"/>
        <v/>
      </c>
      <c r="BH371" s="11" t="str">
        <f t="shared" si="742"/>
        <v/>
      </c>
      <c r="BI371" s="11" t="str">
        <f t="shared" si="742"/>
        <v/>
      </c>
      <c r="BJ371" s="11" t="str">
        <f t="shared" si="742"/>
        <v/>
      </c>
      <c r="BK371" s="11" t="str">
        <f t="shared" si="742"/>
        <v/>
      </c>
      <c r="BL371" s="11" t="str">
        <f t="shared" si="674"/>
        <v/>
      </c>
      <c r="BM371" s="11" t="str">
        <f t="shared" si="675"/>
        <v/>
      </c>
      <c r="BN371" s="11">
        <f t="shared" si="676"/>
        <v>0</v>
      </c>
      <c r="BO371" s="11" t="b">
        <f t="shared" si="671"/>
        <v>0</v>
      </c>
      <c r="BP371" t="b">
        <f>AND(COUNTIF(ranges!B$2:B$4,'Sample Manifest - ALL TYPES'!G362)=0,NOT(ISBLANK('Sample Manifest - ALL TYPES'!G362)))</f>
        <v>0</v>
      </c>
      <c r="CB371" s="11" t="b">
        <f t="shared" si="677"/>
        <v>0</v>
      </c>
      <c r="CD371" s="54" t="b">
        <f>IF(OR('Sample Manifest - ALL TYPES'!AB362="Custom indexes",'Sample Manifest - ALL TYPES'!AB362="Non-listed commercial indexes"),TRUE,FALSE)</f>
        <v>0</v>
      </c>
      <c r="CE371" s="54"/>
      <c r="CG371" s="62">
        <f>'Sample Manifest - ALL TYPES'!Q362</f>
        <v>0</v>
      </c>
      <c r="CH371" s="61" t="str">
        <f t="shared" ref="CH371:CK371" si="743">SUBSTITUTE(CG371,CH$17,"")</f>
        <v>0</v>
      </c>
      <c r="CI371" s="61" t="str">
        <f t="shared" si="743"/>
        <v>0</v>
      </c>
      <c r="CJ371" s="61" t="str">
        <f t="shared" si="743"/>
        <v>0</v>
      </c>
      <c r="CK371" s="61" t="str">
        <f t="shared" si="743"/>
        <v>0</v>
      </c>
      <c r="CL371" s="61">
        <f t="shared" si="679"/>
        <v>1</v>
      </c>
      <c r="CM371" s="61" t="b">
        <f>AND(NOT(ISBLANK('Sample Manifest - ALL TYPES'!Q362)),NOT(CL371=0))</f>
        <v>0</v>
      </c>
      <c r="CR371" s="11" t="b">
        <f>AND('Sample Manifest - ALL TYPES'!B362="Illumina Library Pool",ISBLANK('Sample Manifest - ALL TYPES'!Z362))</f>
        <v>0</v>
      </c>
    </row>
    <row r="372" spans="1:96" s="11" customFormat="1" x14ac:dyDescent="0.2">
      <c r="A372" s="11">
        <f>'Sample Manifest - ALL TYPES'!C363</f>
        <v>0</v>
      </c>
      <c r="B372" s="11" t="str">
        <f t="shared" ref="B372:BK372" si="744">SUBSTITUTE(A372,B$17,"")</f>
        <v>0</v>
      </c>
      <c r="C372" s="11" t="str">
        <f t="shared" si="744"/>
        <v>0</v>
      </c>
      <c r="D372" s="11" t="str">
        <f t="shared" si="744"/>
        <v>0</v>
      </c>
      <c r="E372" s="11" t="str">
        <f t="shared" si="744"/>
        <v>0</v>
      </c>
      <c r="F372" s="11" t="str">
        <f t="shared" si="744"/>
        <v>0</v>
      </c>
      <c r="G372" s="11" t="str">
        <f t="shared" si="744"/>
        <v>0</v>
      </c>
      <c r="H372" s="11" t="str">
        <f t="shared" si="744"/>
        <v>0</v>
      </c>
      <c r="I372" s="11" t="str">
        <f t="shared" si="744"/>
        <v>0</v>
      </c>
      <c r="J372" s="11" t="str">
        <f t="shared" si="744"/>
        <v>0</v>
      </c>
      <c r="K372" s="11" t="str">
        <f t="shared" si="744"/>
        <v>0</v>
      </c>
      <c r="L372" s="11" t="str">
        <f t="shared" si="744"/>
        <v>0</v>
      </c>
      <c r="M372" s="11" t="str">
        <f t="shared" si="744"/>
        <v>0</v>
      </c>
      <c r="N372" s="11" t="str">
        <f t="shared" si="744"/>
        <v>0</v>
      </c>
      <c r="O372" s="11" t="str">
        <f t="shared" si="744"/>
        <v>0</v>
      </c>
      <c r="P372" s="11" t="str">
        <f t="shared" si="744"/>
        <v>0</v>
      </c>
      <c r="Q372" s="11" t="str">
        <f t="shared" si="744"/>
        <v>0</v>
      </c>
      <c r="R372" s="11" t="str">
        <f t="shared" si="744"/>
        <v>0</v>
      </c>
      <c r="S372" s="11" t="str">
        <f t="shared" si="744"/>
        <v>0</v>
      </c>
      <c r="T372" s="11" t="str">
        <f t="shared" si="744"/>
        <v>0</v>
      </c>
      <c r="U372" s="11" t="str">
        <f t="shared" si="744"/>
        <v>0</v>
      </c>
      <c r="V372" s="11" t="str">
        <f t="shared" si="744"/>
        <v>0</v>
      </c>
      <c r="W372" s="11" t="str">
        <f t="shared" si="744"/>
        <v>0</v>
      </c>
      <c r="X372" s="11" t="str">
        <f t="shared" si="744"/>
        <v>0</v>
      </c>
      <c r="Y372" s="11" t="str">
        <f t="shared" si="744"/>
        <v>0</v>
      </c>
      <c r="Z372" s="11" t="str">
        <f t="shared" si="744"/>
        <v>0</v>
      </c>
      <c r="AA372" s="11" t="str">
        <f t="shared" si="744"/>
        <v>0</v>
      </c>
      <c r="AB372" s="11" t="str">
        <f t="shared" si="744"/>
        <v>0</v>
      </c>
      <c r="AC372" s="11" t="str">
        <f t="shared" si="744"/>
        <v>0</v>
      </c>
      <c r="AD372" s="11" t="str">
        <f t="shared" si="744"/>
        <v>0</v>
      </c>
      <c r="AE372" s="11" t="str">
        <f t="shared" si="744"/>
        <v>0</v>
      </c>
      <c r="AF372" s="11" t="str">
        <f t="shared" si="744"/>
        <v>0</v>
      </c>
      <c r="AG372" s="11" t="str">
        <f t="shared" si="744"/>
        <v>0</v>
      </c>
      <c r="AH372" s="11" t="str">
        <f t="shared" si="744"/>
        <v>0</v>
      </c>
      <c r="AI372" s="11" t="str">
        <f t="shared" si="744"/>
        <v>0</v>
      </c>
      <c r="AJ372" s="11" t="str">
        <f t="shared" si="744"/>
        <v>0</v>
      </c>
      <c r="AK372" s="11" t="str">
        <f t="shared" si="744"/>
        <v>0</v>
      </c>
      <c r="AL372" s="11" t="str">
        <f t="shared" si="744"/>
        <v>0</v>
      </c>
      <c r="AM372" s="11" t="str">
        <f t="shared" si="744"/>
        <v>0</v>
      </c>
      <c r="AN372" s="11" t="str">
        <f t="shared" si="744"/>
        <v>0</v>
      </c>
      <c r="AO372" s="11" t="str">
        <f t="shared" si="744"/>
        <v>0</v>
      </c>
      <c r="AP372" s="11" t="str">
        <f t="shared" si="744"/>
        <v>0</v>
      </c>
      <c r="AQ372" s="11" t="str">
        <f t="shared" si="744"/>
        <v>0</v>
      </c>
      <c r="AR372" s="11" t="str">
        <f t="shared" si="744"/>
        <v>0</v>
      </c>
      <c r="AS372" s="11" t="str">
        <f t="shared" si="744"/>
        <v>0</v>
      </c>
      <c r="AT372" s="11" t="str">
        <f t="shared" si="744"/>
        <v>0</v>
      </c>
      <c r="AU372" s="11" t="str">
        <f t="shared" si="744"/>
        <v>0</v>
      </c>
      <c r="AV372" s="11" t="str">
        <f t="shared" si="744"/>
        <v>0</v>
      </c>
      <c r="AW372" s="11" t="str">
        <f t="shared" si="744"/>
        <v>0</v>
      </c>
      <c r="AX372" s="11" t="str">
        <f t="shared" si="744"/>
        <v>0</v>
      </c>
      <c r="AY372" s="11" t="str">
        <f t="shared" si="744"/>
        <v>0</v>
      </c>
      <c r="AZ372" s="11" t="str">
        <f t="shared" si="744"/>
        <v>0</v>
      </c>
      <c r="BA372" s="11" t="str">
        <f t="shared" si="744"/>
        <v>0</v>
      </c>
      <c r="BB372" s="11" t="str">
        <f t="shared" si="744"/>
        <v/>
      </c>
      <c r="BC372" s="11" t="str">
        <f t="shared" si="744"/>
        <v/>
      </c>
      <c r="BD372" s="11" t="str">
        <f t="shared" si="744"/>
        <v/>
      </c>
      <c r="BE372" s="11" t="str">
        <f t="shared" si="744"/>
        <v/>
      </c>
      <c r="BF372" s="11" t="str">
        <f t="shared" si="744"/>
        <v/>
      </c>
      <c r="BG372" s="11" t="str">
        <f t="shared" si="744"/>
        <v/>
      </c>
      <c r="BH372" s="11" t="str">
        <f t="shared" si="744"/>
        <v/>
      </c>
      <c r="BI372" s="11" t="str">
        <f t="shared" si="744"/>
        <v/>
      </c>
      <c r="BJ372" s="11" t="str">
        <f t="shared" si="744"/>
        <v/>
      </c>
      <c r="BK372" s="11" t="str">
        <f t="shared" si="744"/>
        <v/>
      </c>
      <c r="BL372" s="11" t="str">
        <f t="shared" si="674"/>
        <v/>
      </c>
      <c r="BM372" s="11" t="str">
        <f t="shared" si="675"/>
        <v/>
      </c>
      <c r="BN372" s="11">
        <f t="shared" si="676"/>
        <v>0</v>
      </c>
      <c r="BO372" s="11" t="b">
        <f t="shared" si="671"/>
        <v>0</v>
      </c>
      <c r="BP372" t="b">
        <f>AND(COUNTIF(ranges!B$2:B$4,'Sample Manifest - ALL TYPES'!G363)=0,NOT(ISBLANK('Sample Manifest - ALL TYPES'!G363)))</f>
        <v>0</v>
      </c>
      <c r="CB372" s="11" t="b">
        <f t="shared" si="677"/>
        <v>0</v>
      </c>
      <c r="CD372" s="54" t="b">
        <f>IF(OR('Sample Manifest - ALL TYPES'!AB363="Custom indexes",'Sample Manifest - ALL TYPES'!AB363="Non-listed commercial indexes"),TRUE,FALSE)</f>
        <v>0</v>
      </c>
      <c r="CE372" s="54"/>
      <c r="CG372" s="62">
        <f>'Sample Manifest - ALL TYPES'!Q363</f>
        <v>0</v>
      </c>
      <c r="CH372" s="61" t="str">
        <f t="shared" ref="CH372:CK372" si="745">SUBSTITUTE(CG372,CH$17,"")</f>
        <v>0</v>
      </c>
      <c r="CI372" s="61" t="str">
        <f t="shared" si="745"/>
        <v>0</v>
      </c>
      <c r="CJ372" s="61" t="str">
        <f t="shared" si="745"/>
        <v>0</v>
      </c>
      <c r="CK372" s="61" t="str">
        <f t="shared" si="745"/>
        <v>0</v>
      </c>
      <c r="CL372" s="61">
        <f t="shared" si="679"/>
        <v>1</v>
      </c>
      <c r="CM372" s="61" t="b">
        <f>AND(NOT(ISBLANK('Sample Manifest - ALL TYPES'!Q363)),NOT(CL372=0))</f>
        <v>0</v>
      </c>
      <c r="CR372" s="11" t="b">
        <f>AND('Sample Manifest - ALL TYPES'!B363="Illumina Library Pool",ISBLANK('Sample Manifest - ALL TYPES'!Z363))</f>
        <v>0</v>
      </c>
    </row>
    <row r="373" spans="1:96" s="11" customFormat="1" x14ac:dyDescent="0.2">
      <c r="A373" s="11">
        <f>'Sample Manifest - ALL TYPES'!C364</f>
        <v>0</v>
      </c>
      <c r="B373" s="11" t="str">
        <f t="shared" ref="B373:BK373" si="746">SUBSTITUTE(A373,B$17,"")</f>
        <v>0</v>
      </c>
      <c r="C373" s="11" t="str">
        <f t="shared" si="746"/>
        <v>0</v>
      </c>
      <c r="D373" s="11" t="str">
        <f t="shared" si="746"/>
        <v>0</v>
      </c>
      <c r="E373" s="11" t="str">
        <f t="shared" si="746"/>
        <v>0</v>
      </c>
      <c r="F373" s="11" t="str">
        <f t="shared" si="746"/>
        <v>0</v>
      </c>
      <c r="G373" s="11" t="str">
        <f t="shared" si="746"/>
        <v>0</v>
      </c>
      <c r="H373" s="11" t="str">
        <f t="shared" si="746"/>
        <v>0</v>
      </c>
      <c r="I373" s="11" t="str">
        <f t="shared" si="746"/>
        <v>0</v>
      </c>
      <c r="J373" s="11" t="str">
        <f t="shared" si="746"/>
        <v>0</v>
      </c>
      <c r="K373" s="11" t="str">
        <f t="shared" si="746"/>
        <v>0</v>
      </c>
      <c r="L373" s="11" t="str">
        <f t="shared" si="746"/>
        <v>0</v>
      </c>
      <c r="M373" s="11" t="str">
        <f t="shared" si="746"/>
        <v>0</v>
      </c>
      <c r="N373" s="11" t="str">
        <f t="shared" si="746"/>
        <v>0</v>
      </c>
      <c r="O373" s="11" t="str">
        <f t="shared" si="746"/>
        <v>0</v>
      </c>
      <c r="P373" s="11" t="str">
        <f t="shared" si="746"/>
        <v>0</v>
      </c>
      <c r="Q373" s="11" t="str">
        <f t="shared" si="746"/>
        <v>0</v>
      </c>
      <c r="R373" s="11" t="str">
        <f t="shared" si="746"/>
        <v>0</v>
      </c>
      <c r="S373" s="11" t="str">
        <f t="shared" si="746"/>
        <v>0</v>
      </c>
      <c r="T373" s="11" t="str">
        <f t="shared" si="746"/>
        <v>0</v>
      </c>
      <c r="U373" s="11" t="str">
        <f t="shared" si="746"/>
        <v>0</v>
      </c>
      <c r="V373" s="11" t="str">
        <f t="shared" si="746"/>
        <v>0</v>
      </c>
      <c r="W373" s="11" t="str">
        <f t="shared" si="746"/>
        <v>0</v>
      </c>
      <c r="X373" s="11" t="str">
        <f t="shared" si="746"/>
        <v>0</v>
      </c>
      <c r="Y373" s="11" t="str">
        <f t="shared" si="746"/>
        <v>0</v>
      </c>
      <c r="Z373" s="11" t="str">
        <f t="shared" si="746"/>
        <v>0</v>
      </c>
      <c r="AA373" s="11" t="str">
        <f t="shared" si="746"/>
        <v>0</v>
      </c>
      <c r="AB373" s="11" t="str">
        <f t="shared" si="746"/>
        <v>0</v>
      </c>
      <c r="AC373" s="11" t="str">
        <f t="shared" si="746"/>
        <v>0</v>
      </c>
      <c r="AD373" s="11" t="str">
        <f t="shared" si="746"/>
        <v>0</v>
      </c>
      <c r="AE373" s="11" t="str">
        <f t="shared" si="746"/>
        <v>0</v>
      </c>
      <c r="AF373" s="11" t="str">
        <f t="shared" si="746"/>
        <v>0</v>
      </c>
      <c r="AG373" s="11" t="str">
        <f t="shared" si="746"/>
        <v>0</v>
      </c>
      <c r="AH373" s="11" t="str">
        <f t="shared" si="746"/>
        <v>0</v>
      </c>
      <c r="AI373" s="11" t="str">
        <f t="shared" si="746"/>
        <v>0</v>
      </c>
      <c r="AJ373" s="11" t="str">
        <f t="shared" si="746"/>
        <v>0</v>
      </c>
      <c r="AK373" s="11" t="str">
        <f t="shared" si="746"/>
        <v>0</v>
      </c>
      <c r="AL373" s="11" t="str">
        <f t="shared" si="746"/>
        <v>0</v>
      </c>
      <c r="AM373" s="11" t="str">
        <f t="shared" si="746"/>
        <v>0</v>
      </c>
      <c r="AN373" s="11" t="str">
        <f t="shared" si="746"/>
        <v>0</v>
      </c>
      <c r="AO373" s="11" t="str">
        <f t="shared" si="746"/>
        <v>0</v>
      </c>
      <c r="AP373" s="11" t="str">
        <f t="shared" si="746"/>
        <v>0</v>
      </c>
      <c r="AQ373" s="11" t="str">
        <f t="shared" si="746"/>
        <v>0</v>
      </c>
      <c r="AR373" s="11" t="str">
        <f t="shared" si="746"/>
        <v>0</v>
      </c>
      <c r="AS373" s="11" t="str">
        <f t="shared" si="746"/>
        <v>0</v>
      </c>
      <c r="AT373" s="11" t="str">
        <f t="shared" si="746"/>
        <v>0</v>
      </c>
      <c r="AU373" s="11" t="str">
        <f t="shared" si="746"/>
        <v>0</v>
      </c>
      <c r="AV373" s="11" t="str">
        <f t="shared" si="746"/>
        <v>0</v>
      </c>
      <c r="AW373" s="11" t="str">
        <f t="shared" si="746"/>
        <v>0</v>
      </c>
      <c r="AX373" s="11" t="str">
        <f t="shared" si="746"/>
        <v>0</v>
      </c>
      <c r="AY373" s="11" t="str">
        <f t="shared" si="746"/>
        <v>0</v>
      </c>
      <c r="AZ373" s="11" t="str">
        <f t="shared" si="746"/>
        <v>0</v>
      </c>
      <c r="BA373" s="11" t="str">
        <f t="shared" si="746"/>
        <v>0</v>
      </c>
      <c r="BB373" s="11" t="str">
        <f t="shared" si="746"/>
        <v/>
      </c>
      <c r="BC373" s="11" t="str">
        <f t="shared" si="746"/>
        <v/>
      </c>
      <c r="BD373" s="11" t="str">
        <f t="shared" si="746"/>
        <v/>
      </c>
      <c r="BE373" s="11" t="str">
        <f t="shared" si="746"/>
        <v/>
      </c>
      <c r="BF373" s="11" t="str">
        <f t="shared" si="746"/>
        <v/>
      </c>
      <c r="BG373" s="11" t="str">
        <f t="shared" si="746"/>
        <v/>
      </c>
      <c r="BH373" s="11" t="str">
        <f t="shared" si="746"/>
        <v/>
      </c>
      <c r="BI373" s="11" t="str">
        <f t="shared" si="746"/>
        <v/>
      </c>
      <c r="BJ373" s="11" t="str">
        <f t="shared" si="746"/>
        <v/>
      </c>
      <c r="BK373" s="11" t="str">
        <f t="shared" si="746"/>
        <v/>
      </c>
      <c r="BL373" s="11" t="str">
        <f t="shared" si="674"/>
        <v/>
      </c>
      <c r="BM373" s="11" t="str">
        <f t="shared" si="675"/>
        <v/>
      </c>
      <c r="BN373" s="11">
        <f t="shared" si="676"/>
        <v>0</v>
      </c>
      <c r="BO373" s="11" t="b">
        <f t="shared" si="671"/>
        <v>0</v>
      </c>
      <c r="BP373" t="b">
        <f>AND(COUNTIF(ranges!B$2:B$4,'Sample Manifest - ALL TYPES'!G364)=0,NOT(ISBLANK('Sample Manifest - ALL TYPES'!G364)))</f>
        <v>0</v>
      </c>
      <c r="CB373" s="11" t="b">
        <f t="shared" si="677"/>
        <v>0</v>
      </c>
      <c r="CD373" s="54" t="b">
        <f>IF(OR('Sample Manifest - ALL TYPES'!AB364="Custom indexes",'Sample Manifest - ALL TYPES'!AB364="Non-listed commercial indexes"),TRUE,FALSE)</f>
        <v>0</v>
      </c>
      <c r="CE373" s="54"/>
      <c r="CG373" s="62">
        <f>'Sample Manifest - ALL TYPES'!Q364</f>
        <v>0</v>
      </c>
      <c r="CH373" s="61" t="str">
        <f t="shared" ref="CH373:CK373" si="747">SUBSTITUTE(CG373,CH$17,"")</f>
        <v>0</v>
      </c>
      <c r="CI373" s="61" t="str">
        <f t="shared" si="747"/>
        <v>0</v>
      </c>
      <c r="CJ373" s="61" t="str">
        <f t="shared" si="747"/>
        <v>0</v>
      </c>
      <c r="CK373" s="61" t="str">
        <f t="shared" si="747"/>
        <v>0</v>
      </c>
      <c r="CL373" s="61">
        <f t="shared" si="679"/>
        <v>1</v>
      </c>
      <c r="CM373" s="61" t="b">
        <f>AND(NOT(ISBLANK('Sample Manifest - ALL TYPES'!Q364)),NOT(CL373=0))</f>
        <v>0</v>
      </c>
      <c r="CR373" s="11" t="b">
        <f>AND('Sample Manifest - ALL TYPES'!B364="Illumina Library Pool",ISBLANK('Sample Manifest - ALL TYPES'!Z364))</f>
        <v>0</v>
      </c>
    </row>
    <row r="374" spans="1:96" s="11" customFormat="1" x14ac:dyDescent="0.2">
      <c r="A374" s="11">
        <f>'Sample Manifest - ALL TYPES'!C365</f>
        <v>0</v>
      </c>
      <c r="B374" s="11" t="str">
        <f t="shared" ref="B374:BK374" si="748">SUBSTITUTE(A374,B$17,"")</f>
        <v>0</v>
      </c>
      <c r="C374" s="11" t="str">
        <f t="shared" si="748"/>
        <v>0</v>
      </c>
      <c r="D374" s="11" t="str">
        <f t="shared" si="748"/>
        <v>0</v>
      </c>
      <c r="E374" s="11" t="str">
        <f t="shared" si="748"/>
        <v>0</v>
      </c>
      <c r="F374" s="11" t="str">
        <f t="shared" si="748"/>
        <v>0</v>
      </c>
      <c r="G374" s="11" t="str">
        <f t="shared" si="748"/>
        <v>0</v>
      </c>
      <c r="H374" s="11" t="str">
        <f t="shared" si="748"/>
        <v>0</v>
      </c>
      <c r="I374" s="11" t="str">
        <f t="shared" si="748"/>
        <v>0</v>
      </c>
      <c r="J374" s="11" t="str">
        <f t="shared" si="748"/>
        <v>0</v>
      </c>
      <c r="K374" s="11" t="str">
        <f t="shared" si="748"/>
        <v>0</v>
      </c>
      <c r="L374" s="11" t="str">
        <f t="shared" si="748"/>
        <v>0</v>
      </c>
      <c r="M374" s="11" t="str">
        <f t="shared" si="748"/>
        <v>0</v>
      </c>
      <c r="N374" s="11" t="str">
        <f t="shared" si="748"/>
        <v>0</v>
      </c>
      <c r="O374" s="11" t="str">
        <f t="shared" si="748"/>
        <v>0</v>
      </c>
      <c r="P374" s="11" t="str">
        <f t="shared" si="748"/>
        <v>0</v>
      </c>
      <c r="Q374" s="11" t="str">
        <f t="shared" si="748"/>
        <v>0</v>
      </c>
      <c r="R374" s="11" t="str">
        <f t="shared" si="748"/>
        <v>0</v>
      </c>
      <c r="S374" s="11" t="str">
        <f t="shared" si="748"/>
        <v>0</v>
      </c>
      <c r="T374" s="11" t="str">
        <f t="shared" si="748"/>
        <v>0</v>
      </c>
      <c r="U374" s="11" t="str">
        <f t="shared" si="748"/>
        <v>0</v>
      </c>
      <c r="V374" s="11" t="str">
        <f t="shared" si="748"/>
        <v>0</v>
      </c>
      <c r="W374" s="11" t="str">
        <f t="shared" si="748"/>
        <v>0</v>
      </c>
      <c r="X374" s="11" t="str">
        <f t="shared" si="748"/>
        <v>0</v>
      </c>
      <c r="Y374" s="11" t="str">
        <f t="shared" si="748"/>
        <v>0</v>
      </c>
      <c r="Z374" s="11" t="str">
        <f t="shared" si="748"/>
        <v>0</v>
      </c>
      <c r="AA374" s="11" t="str">
        <f t="shared" si="748"/>
        <v>0</v>
      </c>
      <c r="AB374" s="11" t="str">
        <f t="shared" si="748"/>
        <v>0</v>
      </c>
      <c r="AC374" s="11" t="str">
        <f t="shared" si="748"/>
        <v>0</v>
      </c>
      <c r="AD374" s="11" t="str">
        <f t="shared" si="748"/>
        <v>0</v>
      </c>
      <c r="AE374" s="11" t="str">
        <f t="shared" si="748"/>
        <v>0</v>
      </c>
      <c r="AF374" s="11" t="str">
        <f t="shared" si="748"/>
        <v>0</v>
      </c>
      <c r="AG374" s="11" t="str">
        <f t="shared" si="748"/>
        <v>0</v>
      </c>
      <c r="AH374" s="11" t="str">
        <f t="shared" si="748"/>
        <v>0</v>
      </c>
      <c r="AI374" s="11" t="str">
        <f t="shared" si="748"/>
        <v>0</v>
      </c>
      <c r="AJ374" s="11" t="str">
        <f t="shared" si="748"/>
        <v>0</v>
      </c>
      <c r="AK374" s="11" t="str">
        <f t="shared" si="748"/>
        <v>0</v>
      </c>
      <c r="AL374" s="11" t="str">
        <f t="shared" si="748"/>
        <v>0</v>
      </c>
      <c r="AM374" s="11" t="str">
        <f t="shared" si="748"/>
        <v>0</v>
      </c>
      <c r="AN374" s="11" t="str">
        <f t="shared" si="748"/>
        <v>0</v>
      </c>
      <c r="AO374" s="11" t="str">
        <f t="shared" si="748"/>
        <v>0</v>
      </c>
      <c r="AP374" s="11" t="str">
        <f t="shared" si="748"/>
        <v>0</v>
      </c>
      <c r="AQ374" s="11" t="str">
        <f t="shared" si="748"/>
        <v>0</v>
      </c>
      <c r="AR374" s="11" t="str">
        <f t="shared" si="748"/>
        <v>0</v>
      </c>
      <c r="AS374" s="11" t="str">
        <f t="shared" si="748"/>
        <v>0</v>
      </c>
      <c r="AT374" s="11" t="str">
        <f t="shared" si="748"/>
        <v>0</v>
      </c>
      <c r="AU374" s="11" t="str">
        <f t="shared" si="748"/>
        <v>0</v>
      </c>
      <c r="AV374" s="11" t="str">
        <f t="shared" si="748"/>
        <v>0</v>
      </c>
      <c r="AW374" s="11" t="str">
        <f t="shared" si="748"/>
        <v>0</v>
      </c>
      <c r="AX374" s="11" t="str">
        <f t="shared" si="748"/>
        <v>0</v>
      </c>
      <c r="AY374" s="11" t="str">
        <f t="shared" si="748"/>
        <v>0</v>
      </c>
      <c r="AZ374" s="11" t="str">
        <f t="shared" si="748"/>
        <v>0</v>
      </c>
      <c r="BA374" s="11" t="str">
        <f t="shared" si="748"/>
        <v>0</v>
      </c>
      <c r="BB374" s="11" t="str">
        <f t="shared" si="748"/>
        <v/>
      </c>
      <c r="BC374" s="11" t="str">
        <f t="shared" si="748"/>
        <v/>
      </c>
      <c r="BD374" s="11" t="str">
        <f t="shared" si="748"/>
        <v/>
      </c>
      <c r="BE374" s="11" t="str">
        <f t="shared" si="748"/>
        <v/>
      </c>
      <c r="BF374" s="11" t="str">
        <f t="shared" si="748"/>
        <v/>
      </c>
      <c r="BG374" s="11" t="str">
        <f t="shared" si="748"/>
        <v/>
      </c>
      <c r="BH374" s="11" t="str">
        <f t="shared" si="748"/>
        <v/>
      </c>
      <c r="BI374" s="11" t="str">
        <f t="shared" si="748"/>
        <v/>
      </c>
      <c r="BJ374" s="11" t="str">
        <f t="shared" si="748"/>
        <v/>
      </c>
      <c r="BK374" s="11" t="str">
        <f t="shared" si="748"/>
        <v/>
      </c>
      <c r="BL374" s="11" t="str">
        <f t="shared" si="674"/>
        <v/>
      </c>
      <c r="BM374" s="11" t="str">
        <f t="shared" si="675"/>
        <v/>
      </c>
      <c r="BN374" s="11">
        <f t="shared" si="676"/>
        <v>0</v>
      </c>
      <c r="BO374" s="11" t="b">
        <f t="shared" si="671"/>
        <v>0</v>
      </c>
      <c r="BP374" t="b">
        <f>AND(COUNTIF(ranges!B$2:B$4,'Sample Manifest - ALL TYPES'!G365)=0,NOT(ISBLANK('Sample Manifest - ALL TYPES'!G365)))</f>
        <v>0</v>
      </c>
      <c r="CB374" s="11" t="b">
        <f t="shared" si="677"/>
        <v>0</v>
      </c>
      <c r="CD374" s="54" t="b">
        <f>IF(OR('Sample Manifest - ALL TYPES'!AB365="Custom indexes",'Sample Manifest - ALL TYPES'!AB365="Non-listed commercial indexes"),TRUE,FALSE)</f>
        <v>0</v>
      </c>
      <c r="CE374" s="54"/>
      <c r="CG374" s="62">
        <f>'Sample Manifest - ALL TYPES'!Q365</f>
        <v>0</v>
      </c>
      <c r="CH374" s="61" t="str">
        <f t="shared" ref="CH374:CK374" si="749">SUBSTITUTE(CG374,CH$17,"")</f>
        <v>0</v>
      </c>
      <c r="CI374" s="61" t="str">
        <f t="shared" si="749"/>
        <v>0</v>
      </c>
      <c r="CJ374" s="61" t="str">
        <f t="shared" si="749"/>
        <v>0</v>
      </c>
      <c r="CK374" s="61" t="str">
        <f t="shared" si="749"/>
        <v>0</v>
      </c>
      <c r="CL374" s="61">
        <f t="shared" si="679"/>
        <v>1</v>
      </c>
      <c r="CM374" s="61" t="b">
        <f>AND(NOT(ISBLANK('Sample Manifest - ALL TYPES'!Q365)),NOT(CL374=0))</f>
        <v>0</v>
      </c>
      <c r="CR374" s="11" t="b">
        <f>AND('Sample Manifest - ALL TYPES'!B365="Illumina Library Pool",ISBLANK('Sample Manifest - ALL TYPES'!Z365))</f>
        <v>0</v>
      </c>
    </row>
    <row r="375" spans="1:96" s="11" customFormat="1" x14ac:dyDescent="0.2">
      <c r="A375" s="11">
        <f>'Sample Manifest - ALL TYPES'!C366</f>
        <v>0</v>
      </c>
      <c r="B375" s="11" t="str">
        <f t="shared" ref="B375:BK375" si="750">SUBSTITUTE(A375,B$17,"")</f>
        <v>0</v>
      </c>
      <c r="C375" s="11" t="str">
        <f t="shared" si="750"/>
        <v>0</v>
      </c>
      <c r="D375" s="11" t="str">
        <f t="shared" si="750"/>
        <v>0</v>
      </c>
      <c r="E375" s="11" t="str">
        <f t="shared" si="750"/>
        <v>0</v>
      </c>
      <c r="F375" s="11" t="str">
        <f t="shared" si="750"/>
        <v>0</v>
      </c>
      <c r="G375" s="11" t="str">
        <f t="shared" si="750"/>
        <v>0</v>
      </c>
      <c r="H375" s="11" t="str">
        <f t="shared" si="750"/>
        <v>0</v>
      </c>
      <c r="I375" s="11" t="str">
        <f t="shared" si="750"/>
        <v>0</v>
      </c>
      <c r="J375" s="11" t="str">
        <f t="shared" si="750"/>
        <v>0</v>
      </c>
      <c r="K375" s="11" t="str">
        <f t="shared" si="750"/>
        <v>0</v>
      </c>
      <c r="L375" s="11" t="str">
        <f t="shared" si="750"/>
        <v>0</v>
      </c>
      <c r="M375" s="11" t="str">
        <f t="shared" si="750"/>
        <v>0</v>
      </c>
      <c r="N375" s="11" t="str">
        <f t="shared" si="750"/>
        <v>0</v>
      </c>
      <c r="O375" s="11" t="str">
        <f t="shared" si="750"/>
        <v>0</v>
      </c>
      <c r="P375" s="11" t="str">
        <f t="shared" si="750"/>
        <v>0</v>
      </c>
      <c r="Q375" s="11" t="str">
        <f t="shared" si="750"/>
        <v>0</v>
      </c>
      <c r="R375" s="11" t="str">
        <f t="shared" si="750"/>
        <v>0</v>
      </c>
      <c r="S375" s="11" t="str">
        <f t="shared" si="750"/>
        <v>0</v>
      </c>
      <c r="T375" s="11" t="str">
        <f t="shared" si="750"/>
        <v>0</v>
      </c>
      <c r="U375" s="11" t="str">
        <f t="shared" si="750"/>
        <v>0</v>
      </c>
      <c r="V375" s="11" t="str">
        <f t="shared" si="750"/>
        <v>0</v>
      </c>
      <c r="W375" s="11" t="str">
        <f t="shared" si="750"/>
        <v>0</v>
      </c>
      <c r="X375" s="11" t="str">
        <f t="shared" si="750"/>
        <v>0</v>
      </c>
      <c r="Y375" s="11" t="str">
        <f t="shared" si="750"/>
        <v>0</v>
      </c>
      <c r="Z375" s="11" t="str">
        <f t="shared" si="750"/>
        <v>0</v>
      </c>
      <c r="AA375" s="11" t="str">
        <f t="shared" si="750"/>
        <v>0</v>
      </c>
      <c r="AB375" s="11" t="str">
        <f t="shared" si="750"/>
        <v>0</v>
      </c>
      <c r="AC375" s="11" t="str">
        <f t="shared" si="750"/>
        <v>0</v>
      </c>
      <c r="AD375" s="11" t="str">
        <f t="shared" si="750"/>
        <v>0</v>
      </c>
      <c r="AE375" s="11" t="str">
        <f t="shared" si="750"/>
        <v>0</v>
      </c>
      <c r="AF375" s="11" t="str">
        <f t="shared" si="750"/>
        <v>0</v>
      </c>
      <c r="AG375" s="11" t="str">
        <f t="shared" si="750"/>
        <v>0</v>
      </c>
      <c r="AH375" s="11" t="str">
        <f t="shared" si="750"/>
        <v>0</v>
      </c>
      <c r="AI375" s="11" t="str">
        <f t="shared" si="750"/>
        <v>0</v>
      </c>
      <c r="AJ375" s="11" t="str">
        <f t="shared" si="750"/>
        <v>0</v>
      </c>
      <c r="AK375" s="11" t="str">
        <f t="shared" si="750"/>
        <v>0</v>
      </c>
      <c r="AL375" s="11" t="str">
        <f t="shared" si="750"/>
        <v>0</v>
      </c>
      <c r="AM375" s="11" t="str">
        <f t="shared" si="750"/>
        <v>0</v>
      </c>
      <c r="AN375" s="11" t="str">
        <f t="shared" si="750"/>
        <v>0</v>
      </c>
      <c r="AO375" s="11" t="str">
        <f t="shared" si="750"/>
        <v>0</v>
      </c>
      <c r="AP375" s="11" t="str">
        <f t="shared" si="750"/>
        <v>0</v>
      </c>
      <c r="AQ375" s="11" t="str">
        <f t="shared" si="750"/>
        <v>0</v>
      </c>
      <c r="AR375" s="11" t="str">
        <f t="shared" si="750"/>
        <v>0</v>
      </c>
      <c r="AS375" s="11" t="str">
        <f t="shared" si="750"/>
        <v>0</v>
      </c>
      <c r="AT375" s="11" t="str">
        <f t="shared" si="750"/>
        <v>0</v>
      </c>
      <c r="AU375" s="11" t="str">
        <f t="shared" si="750"/>
        <v>0</v>
      </c>
      <c r="AV375" s="11" t="str">
        <f t="shared" si="750"/>
        <v>0</v>
      </c>
      <c r="AW375" s="11" t="str">
        <f t="shared" si="750"/>
        <v>0</v>
      </c>
      <c r="AX375" s="11" t="str">
        <f t="shared" si="750"/>
        <v>0</v>
      </c>
      <c r="AY375" s="11" t="str">
        <f t="shared" si="750"/>
        <v>0</v>
      </c>
      <c r="AZ375" s="11" t="str">
        <f t="shared" si="750"/>
        <v>0</v>
      </c>
      <c r="BA375" s="11" t="str">
        <f t="shared" si="750"/>
        <v>0</v>
      </c>
      <c r="BB375" s="11" t="str">
        <f t="shared" si="750"/>
        <v/>
      </c>
      <c r="BC375" s="11" t="str">
        <f t="shared" si="750"/>
        <v/>
      </c>
      <c r="BD375" s="11" t="str">
        <f t="shared" si="750"/>
        <v/>
      </c>
      <c r="BE375" s="11" t="str">
        <f t="shared" si="750"/>
        <v/>
      </c>
      <c r="BF375" s="11" t="str">
        <f t="shared" si="750"/>
        <v/>
      </c>
      <c r="BG375" s="11" t="str">
        <f t="shared" si="750"/>
        <v/>
      </c>
      <c r="BH375" s="11" t="str">
        <f t="shared" si="750"/>
        <v/>
      </c>
      <c r="BI375" s="11" t="str">
        <f t="shared" si="750"/>
        <v/>
      </c>
      <c r="BJ375" s="11" t="str">
        <f t="shared" si="750"/>
        <v/>
      </c>
      <c r="BK375" s="11" t="str">
        <f t="shared" si="750"/>
        <v/>
      </c>
      <c r="BL375" s="11" t="str">
        <f t="shared" si="674"/>
        <v/>
      </c>
      <c r="BM375" s="11" t="str">
        <f t="shared" si="675"/>
        <v/>
      </c>
      <c r="BN375" s="11">
        <f t="shared" si="676"/>
        <v>0</v>
      </c>
      <c r="BO375" s="11" t="b">
        <f t="shared" si="671"/>
        <v>0</v>
      </c>
      <c r="BP375" t="b">
        <f>AND(COUNTIF(ranges!B$2:B$4,'Sample Manifest - ALL TYPES'!G366)=0,NOT(ISBLANK('Sample Manifest - ALL TYPES'!G366)))</f>
        <v>0</v>
      </c>
      <c r="CB375" s="11" t="b">
        <f t="shared" si="677"/>
        <v>0</v>
      </c>
      <c r="CD375" s="54" t="b">
        <f>IF(OR('Sample Manifest - ALL TYPES'!AB366="Custom indexes",'Sample Manifest - ALL TYPES'!AB366="Non-listed commercial indexes"),TRUE,FALSE)</f>
        <v>0</v>
      </c>
      <c r="CE375" s="54"/>
      <c r="CG375" s="62">
        <f>'Sample Manifest - ALL TYPES'!Q366</f>
        <v>0</v>
      </c>
      <c r="CH375" s="61" t="str">
        <f t="shared" ref="CH375:CK375" si="751">SUBSTITUTE(CG375,CH$17,"")</f>
        <v>0</v>
      </c>
      <c r="CI375" s="61" t="str">
        <f t="shared" si="751"/>
        <v>0</v>
      </c>
      <c r="CJ375" s="61" t="str">
        <f t="shared" si="751"/>
        <v>0</v>
      </c>
      <c r="CK375" s="61" t="str">
        <f t="shared" si="751"/>
        <v>0</v>
      </c>
      <c r="CL375" s="61">
        <f t="shared" si="679"/>
        <v>1</v>
      </c>
      <c r="CM375" s="61" t="b">
        <f>AND(NOT(ISBLANK('Sample Manifest - ALL TYPES'!Q366)),NOT(CL375=0))</f>
        <v>0</v>
      </c>
      <c r="CR375" s="11" t="b">
        <f>AND('Sample Manifest - ALL TYPES'!B366="Illumina Library Pool",ISBLANK('Sample Manifest - ALL TYPES'!Z366))</f>
        <v>0</v>
      </c>
    </row>
    <row r="376" spans="1:96" s="11" customFormat="1" x14ac:dyDescent="0.2">
      <c r="A376" s="11">
        <f>'Sample Manifest - ALL TYPES'!C367</f>
        <v>0</v>
      </c>
      <c r="B376" s="11" t="str">
        <f t="shared" ref="B376:BK376" si="752">SUBSTITUTE(A376,B$17,"")</f>
        <v>0</v>
      </c>
      <c r="C376" s="11" t="str">
        <f t="shared" si="752"/>
        <v>0</v>
      </c>
      <c r="D376" s="11" t="str">
        <f t="shared" si="752"/>
        <v>0</v>
      </c>
      <c r="E376" s="11" t="str">
        <f t="shared" si="752"/>
        <v>0</v>
      </c>
      <c r="F376" s="11" t="str">
        <f t="shared" si="752"/>
        <v>0</v>
      </c>
      <c r="G376" s="11" t="str">
        <f t="shared" si="752"/>
        <v>0</v>
      </c>
      <c r="H376" s="11" t="str">
        <f t="shared" si="752"/>
        <v>0</v>
      </c>
      <c r="I376" s="11" t="str">
        <f t="shared" si="752"/>
        <v>0</v>
      </c>
      <c r="J376" s="11" t="str">
        <f t="shared" si="752"/>
        <v>0</v>
      </c>
      <c r="K376" s="11" t="str">
        <f t="shared" si="752"/>
        <v>0</v>
      </c>
      <c r="L376" s="11" t="str">
        <f t="shared" si="752"/>
        <v>0</v>
      </c>
      <c r="M376" s="11" t="str">
        <f t="shared" si="752"/>
        <v>0</v>
      </c>
      <c r="N376" s="11" t="str">
        <f t="shared" si="752"/>
        <v>0</v>
      </c>
      <c r="O376" s="11" t="str">
        <f t="shared" si="752"/>
        <v>0</v>
      </c>
      <c r="P376" s="11" t="str">
        <f t="shared" si="752"/>
        <v>0</v>
      </c>
      <c r="Q376" s="11" t="str">
        <f t="shared" si="752"/>
        <v>0</v>
      </c>
      <c r="R376" s="11" t="str">
        <f t="shared" si="752"/>
        <v>0</v>
      </c>
      <c r="S376" s="11" t="str">
        <f t="shared" si="752"/>
        <v>0</v>
      </c>
      <c r="T376" s="11" t="str">
        <f t="shared" si="752"/>
        <v>0</v>
      </c>
      <c r="U376" s="11" t="str">
        <f t="shared" si="752"/>
        <v>0</v>
      </c>
      <c r="V376" s="11" t="str">
        <f t="shared" si="752"/>
        <v>0</v>
      </c>
      <c r="W376" s="11" t="str">
        <f t="shared" si="752"/>
        <v>0</v>
      </c>
      <c r="X376" s="11" t="str">
        <f t="shared" si="752"/>
        <v>0</v>
      </c>
      <c r="Y376" s="11" t="str">
        <f t="shared" si="752"/>
        <v>0</v>
      </c>
      <c r="Z376" s="11" t="str">
        <f t="shared" si="752"/>
        <v>0</v>
      </c>
      <c r="AA376" s="11" t="str">
        <f t="shared" si="752"/>
        <v>0</v>
      </c>
      <c r="AB376" s="11" t="str">
        <f t="shared" si="752"/>
        <v>0</v>
      </c>
      <c r="AC376" s="11" t="str">
        <f t="shared" si="752"/>
        <v>0</v>
      </c>
      <c r="AD376" s="11" t="str">
        <f t="shared" si="752"/>
        <v>0</v>
      </c>
      <c r="AE376" s="11" t="str">
        <f t="shared" si="752"/>
        <v>0</v>
      </c>
      <c r="AF376" s="11" t="str">
        <f t="shared" si="752"/>
        <v>0</v>
      </c>
      <c r="AG376" s="11" t="str">
        <f t="shared" si="752"/>
        <v>0</v>
      </c>
      <c r="AH376" s="11" t="str">
        <f t="shared" si="752"/>
        <v>0</v>
      </c>
      <c r="AI376" s="11" t="str">
        <f t="shared" si="752"/>
        <v>0</v>
      </c>
      <c r="AJ376" s="11" t="str">
        <f t="shared" si="752"/>
        <v>0</v>
      </c>
      <c r="AK376" s="11" t="str">
        <f t="shared" si="752"/>
        <v>0</v>
      </c>
      <c r="AL376" s="11" t="str">
        <f t="shared" si="752"/>
        <v>0</v>
      </c>
      <c r="AM376" s="11" t="str">
        <f t="shared" si="752"/>
        <v>0</v>
      </c>
      <c r="AN376" s="11" t="str">
        <f t="shared" si="752"/>
        <v>0</v>
      </c>
      <c r="AO376" s="11" t="str">
        <f t="shared" si="752"/>
        <v>0</v>
      </c>
      <c r="AP376" s="11" t="str">
        <f t="shared" si="752"/>
        <v>0</v>
      </c>
      <c r="AQ376" s="11" t="str">
        <f t="shared" si="752"/>
        <v>0</v>
      </c>
      <c r="AR376" s="11" t="str">
        <f t="shared" si="752"/>
        <v>0</v>
      </c>
      <c r="AS376" s="11" t="str">
        <f t="shared" si="752"/>
        <v>0</v>
      </c>
      <c r="AT376" s="11" t="str">
        <f t="shared" si="752"/>
        <v>0</v>
      </c>
      <c r="AU376" s="11" t="str">
        <f t="shared" si="752"/>
        <v>0</v>
      </c>
      <c r="AV376" s="11" t="str">
        <f t="shared" si="752"/>
        <v>0</v>
      </c>
      <c r="AW376" s="11" t="str">
        <f t="shared" si="752"/>
        <v>0</v>
      </c>
      <c r="AX376" s="11" t="str">
        <f t="shared" si="752"/>
        <v>0</v>
      </c>
      <c r="AY376" s="11" t="str">
        <f t="shared" si="752"/>
        <v>0</v>
      </c>
      <c r="AZ376" s="11" t="str">
        <f t="shared" si="752"/>
        <v>0</v>
      </c>
      <c r="BA376" s="11" t="str">
        <f t="shared" si="752"/>
        <v>0</v>
      </c>
      <c r="BB376" s="11" t="str">
        <f t="shared" si="752"/>
        <v/>
      </c>
      <c r="BC376" s="11" t="str">
        <f t="shared" si="752"/>
        <v/>
      </c>
      <c r="BD376" s="11" t="str">
        <f t="shared" si="752"/>
        <v/>
      </c>
      <c r="BE376" s="11" t="str">
        <f t="shared" si="752"/>
        <v/>
      </c>
      <c r="BF376" s="11" t="str">
        <f t="shared" si="752"/>
        <v/>
      </c>
      <c r="BG376" s="11" t="str">
        <f t="shared" si="752"/>
        <v/>
      </c>
      <c r="BH376" s="11" t="str">
        <f t="shared" si="752"/>
        <v/>
      </c>
      <c r="BI376" s="11" t="str">
        <f t="shared" si="752"/>
        <v/>
      </c>
      <c r="BJ376" s="11" t="str">
        <f t="shared" si="752"/>
        <v/>
      </c>
      <c r="BK376" s="11" t="str">
        <f t="shared" si="752"/>
        <v/>
      </c>
      <c r="BL376" s="11" t="str">
        <f t="shared" si="674"/>
        <v/>
      </c>
      <c r="BM376" s="11" t="str">
        <f t="shared" si="675"/>
        <v/>
      </c>
      <c r="BN376" s="11">
        <f t="shared" si="676"/>
        <v>0</v>
      </c>
      <c r="BO376" s="11" t="b">
        <f t="shared" si="671"/>
        <v>0</v>
      </c>
      <c r="BP376" t="b">
        <f>AND(COUNTIF(ranges!B$2:B$4,'Sample Manifest - ALL TYPES'!G367)=0,NOT(ISBLANK('Sample Manifest - ALL TYPES'!G367)))</f>
        <v>0</v>
      </c>
      <c r="CB376" s="11" t="b">
        <f t="shared" si="677"/>
        <v>0</v>
      </c>
      <c r="CD376" s="54" t="b">
        <f>IF(OR('Sample Manifest - ALL TYPES'!AB367="Custom indexes",'Sample Manifest - ALL TYPES'!AB367="Non-listed commercial indexes"),TRUE,FALSE)</f>
        <v>0</v>
      </c>
      <c r="CE376" s="54"/>
      <c r="CG376" s="62">
        <f>'Sample Manifest - ALL TYPES'!Q367</f>
        <v>0</v>
      </c>
      <c r="CH376" s="61" t="str">
        <f t="shared" ref="CH376:CK376" si="753">SUBSTITUTE(CG376,CH$17,"")</f>
        <v>0</v>
      </c>
      <c r="CI376" s="61" t="str">
        <f t="shared" si="753"/>
        <v>0</v>
      </c>
      <c r="CJ376" s="61" t="str">
        <f t="shared" si="753"/>
        <v>0</v>
      </c>
      <c r="CK376" s="61" t="str">
        <f t="shared" si="753"/>
        <v>0</v>
      </c>
      <c r="CL376" s="61">
        <f t="shared" si="679"/>
        <v>1</v>
      </c>
      <c r="CM376" s="61" t="b">
        <f>AND(NOT(ISBLANK('Sample Manifest - ALL TYPES'!Q367)),NOT(CL376=0))</f>
        <v>0</v>
      </c>
      <c r="CR376" s="11" t="b">
        <f>AND('Sample Manifest - ALL TYPES'!B367="Illumina Library Pool",ISBLANK('Sample Manifest - ALL TYPES'!Z367))</f>
        <v>0</v>
      </c>
    </row>
    <row r="377" spans="1:96" s="11" customFormat="1" x14ac:dyDescent="0.2">
      <c r="A377" s="11">
        <f>'Sample Manifest - ALL TYPES'!C368</f>
        <v>0</v>
      </c>
      <c r="B377" s="11" t="str">
        <f t="shared" ref="B377:BK377" si="754">SUBSTITUTE(A377,B$17,"")</f>
        <v>0</v>
      </c>
      <c r="C377" s="11" t="str">
        <f t="shared" si="754"/>
        <v>0</v>
      </c>
      <c r="D377" s="11" t="str">
        <f t="shared" si="754"/>
        <v>0</v>
      </c>
      <c r="E377" s="11" t="str">
        <f t="shared" si="754"/>
        <v>0</v>
      </c>
      <c r="F377" s="11" t="str">
        <f t="shared" si="754"/>
        <v>0</v>
      </c>
      <c r="G377" s="11" t="str">
        <f t="shared" si="754"/>
        <v>0</v>
      </c>
      <c r="H377" s="11" t="str">
        <f t="shared" si="754"/>
        <v>0</v>
      </c>
      <c r="I377" s="11" t="str">
        <f t="shared" si="754"/>
        <v>0</v>
      </c>
      <c r="J377" s="11" t="str">
        <f t="shared" si="754"/>
        <v>0</v>
      </c>
      <c r="K377" s="11" t="str">
        <f t="shared" si="754"/>
        <v>0</v>
      </c>
      <c r="L377" s="11" t="str">
        <f t="shared" si="754"/>
        <v>0</v>
      </c>
      <c r="M377" s="11" t="str">
        <f t="shared" si="754"/>
        <v>0</v>
      </c>
      <c r="N377" s="11" t="str">
        <f t="shared" si="754"/>
        <v>0</v>
      </c>
      <c r="O377" s="11" t="str">
        <f t="shared" si="754"/>
        <v>0</v>
      </c>
      <c r="P377" s="11" t="str">
        <f t="shared" si="754"/>
        <v>0</v>
      </c>
      <c r="Q377" s="11" t="str">
        <f t="shared" si="754"/>
        <v>0</v>
      </c>
      <c r="R377" s="11" t="str">
        <f t="shared" si="754"/>
        <v>0</v>
      </c>
      <c r="S377" s="11" t="str">
        <f t="shared" si="754"/>
        <v>0</v>
      </c>
      <c r="T377" s="11" t="str">
        <f t="shared" si="754"/>
        <v>0</v>
      </c>
      <c r="U377" s="11" t="str">
        <f t="shared" si="754"/>
        <v>0</v>
      </c>
      <c r="V377" s="11" t="str">
        <f t="shared" si="754"/>
        <v>0</v>
      </c>
      <c r="W377" s="11" t="str">
        <f t="shared" si="754"/>
        <v>0</v>
      </c>
      <c r="X377" s="11" t="str">
        <f t="shared" si="754"/>
        <v>0</v>
      </c>
      <c r="Y377" s="11" t="str">
        <f t="shared" si="754"/>
        <v>0</v>
      </c>
      <c r="Z377" s="11" t="str">
        <f t="shared" si="754"/>
        <v>0</v>
      </c>
      <c r="AA377" s="11" t="str">
        <f t="shared" si="754"/>
        <v>0</v>
      </c>
      <c r="AB377" s="11" t="str">
        <f t="shared" si="754"/>
        <v>0</v>
      </c>
      <c r="AC377" s="11" t="str">
        <f t="shared" si="754"/>
        <v>0</v>
      </c>
      <c r="AD377" s="11" t="str">
        <f t="shared" si="754"/>
        <v>0</v>
      </c>
      <c r="AE377" s="11" t="str">
        <f t="shared" si="754"/>
        <v>0</v>
      </c>
      <c r="AF377" s="11" t="str">
        <f t="shared" si="754"/>
        <v>0</v>
      </c>
      <c r="AG377" s="11" t="str">
        <f t="shared" si="754"/>
        <v>0</v>
      </c>
      <c r="AH377" s="11" t="str">
        <f t="shared" si="754"/>
        <v>0</v>
      </c>
      <c r="AI377" s="11" t="str">
        <f t="shared" si="754"/>
        <v>0</v>
      </c>
      <c r="AJ377" s="11" t="str">
        <f t="shared" si="754"/>
        <v>0</v>
      </c>
      <c r="AK377" s="11" t="str">
        <f t="shared" si="754"/>
        <v>0</v>
      </c>
      <c r="AL377" s="11" t="str">
        <f t="shared" si="754"/>
        <v>0</v>
      </c>
      <c r="AM377" s="11" t="str">
        <f t="shared" si="754"/>
        <v>0</v>
      </c>
      <c r="AN377" s="11" t="str">
        <f t="shared" si="754"/>
        <v>0</v>
      </c>
      <c r="AO377" s="11" t="str">
        <f t="shared" si="754"/>
        <v>0</v>
      </c>
      <c r="AP377" s="11" t="str">
        <f t="shared" si="754"/>
        <v>0</v>
      </c>
      <c r="AQ377" s="11" t="str">
        <f t="shared" si="754"/>
        <v>0</v>
      </c>
      <c r="AR377" s="11" t="str">
        <f t="shared" si="754"/>
        <v>0</v>
      </c>
      <c r="AS377" s="11" t="str">
        <f t="shared" si="754"/>
        <v>0</v>
      </c>
      <c r="AT377" s="11" t="str">
        <f t="shared" si="754"/>
        <v>0</v>
      </c>
      <c r="AU377" s="11" t="str">
        <f t="shared" si="754"/>
        <v>0</v>
      </c>
      <c r="AV377" s="11" t="str">
        <f t="shared" si="754"/>
        <v>0</v>
      </c>
      <c r="AW377" s="11" t="str">
        <f t="shared" si="754"/>
        <v>0</v>
      </c>
      <c r="AX377" s="11" t="str">
        <f t="shared" si="754"/>
        <v>0</v>
      </c>
      <c r="AY377" s="11" t="str">
        <f t="shared" si="754"/>
        <v>0</v>
      </c>
      <c r="AZ377" s="11" t="str">
        <f t="shared" si="754"/>
        <v>0</v>
      </c>
      <c r="BA377" s="11" t="str">
        <f t="shared" si="754"/>
        <v>0</v>
      </c>
      <c r="BB377" s="11" t="str">
        <f t="shared" si="754"/>
        <v/>
      </c>
      <c r="BC377" s="11" t="str">
        <f t="shared" si="754"/>
        <v/>
      </c>
      <c r="BD377" s="11" t="str">
        <f t="shared" si="754"/>
        <v/>
      </c>
      <c r="BE377" s="11" t="str">
        <f t="shared" si="754"/>
        <v/>
      </c>
      <c r="BF377" s="11" t="str">
        <f t="shared" si="754"/>
        <v/>
      </c>
      <c r="BG377" s="11" t="str">
        <f t="shared" si="754"/>
        <v/>
      </c>
      <c r="BH377" s="11" t="str">
        <f t="shared" si="754"/>
        <v/>
      </c>
      <c r="BI377" s="11" t="str">
        <f t="shared" si="754"/>
        <v/>
      </c>
      <c r="BJ377" s="11" t="str">
        <f t="shared" si="754"/>
        <v/>
      </c>
      <c r="BK377" s="11" t="str">
        <f t="shared" si="754"/>
        <v/>
      </c>
      <c r="BL377" s="11" t="str">
        <f t="shared" si="674"/>
        <v/>
      </c>
      <c r="BM377" s="11" t="str">
        <f t="shared" si="675"/>
        <v/>
      </c>
      <c r="BN377" s="11">
        <f t="shared" si="676"/>
        <v>0</v>
      </c>
      <c r="BO377" s="11" t="b">
        <f t="shared" si="671"/>
        <v>0</v>
      </c>
      <c r="BP377" t="b">
        <f>AND(COUNTIF(ranges!B$2:B$4,'Sample Manifest - ALL TYPES'!G368)=0,NOT(ISBLANK('Sample Manifest - ALL TYPES'!G368)))</f>
        <v>0</v>
      </c>
      <c r="CB377" s="11" t="b">
        <f t="shared" si="677"/>
        <v>0</v>
      </c>
      <c r="CD377" s="54" t="b">
        <f>IF(OR('Sample Manifest - ALL TYPES'!AB368="Custom indexes",'Sample Manifest - ALL TYPES'!AB368="Non-listed commercial indexes"),TRUE,FALSE)</f>
        <v>0</v>
      </c>
      <c r="CE377" s="54"/>
      <c r="CG377" s="62">
        <f>'Sample Manifest - ALL TYPES'!Q368</f>
        <v>0</v>
      </c>
      <c r="CH377" s="61" t="str">
        <f t="shared" ref="CH377:CK377" si="755">SUBSTITUTE(CG377,CH$17,"")</f>
        <v>0</v>
      </c>
      <c r="CI377" s="61" t="str">
        <f t="shared" si="755"/>
        <v>0</v>
      </c>
      <c r="CJ377" s="61" t="str">
        <f t="shared" si="755"/>
        <v>0</v>
      </c>
      <c r="CK377" s="61" t="str">
        <f t="shared" si="755"/>
        <v>0</v>
      </c>
      <c r="CL377" s="61">
        <f t="shared" si="679"/>
        <v>1</v>
      </c>
      <c r="CM377" s="61" t="b">
        <f>AND(NOT(ISBLANK('Sample Manifest - ALL TYPES'!Q368)),NOT(CL377=0))</f>
        <v>0</v>
      </c>
      <c r="CR377" s="11" t="b">
        <f>AND('Sample Manifest - ALL TYPES'!B368="Illumina Library Pool",ISBLANK('Sample Manifest - ALL TYPES'!Z368))</f>
        <v>0</v>
      </c>
    </row>
    <row r="378" spans="1:96" s="11" customFormat="1" x14ac:dyDescent="0.2">
      <c r="A378" s="11">
        <f>'Sample Manifest - ALL TYPES'!C369</f>
        <v>0</v>
      </c>
      <c r="B378" s="11" t="str">
        <f t="shared" ref="B378:BK378" si="756">SUBSTITUTE(A378,B$17,"")</f>
        <v>0</v>
      </c>
      <c r="C378" s="11" t="str">
        <f t="shared" si="756"/>
        <v>0</v>
      </c>
      <c r="D378" s="11" t="str">
        <f t="shared" si="756"/>
        <v>0</v>
      </c>
      <c r="E378" s="11" t="str">
        <f t="shared" si="756"/>
        <v>0</v>
      </c>
      <c r="F378" s="11" t="str">
        <f t="shared" si="756"/>
        <v>0</v>
      </c>
      <c r="G378" s="11" t="str">
        <f t="shared" si="756"/>
        <v>0</v>
      </c>
      <c r="H378" s="11" t="str">
        <f t="shared" si="756"/>
        <v>0</v>
      </c>
      <c r="I378" s="11" t="str">
        <f t="shared" si="756"/>
        <v>0</v>
      </c>
      <c r="J378" s="11" t="str">
        <f t="shared" si="756"/>
        <v>0</v>
      </c>
      <c r="K378" s="11" t="str">
        <f t="shared" si="756"/>
        <v>0</v>
      </c>
      <c r="L378" s="11" t="str">
        <f t="shared" si="756"/>
        <v>0</v>
      </c>
      <c r="M378" s="11" t="str">
        <f t="shared" si="756"/>
        <v>0</v>
      </c>
      <c r="N378" s="11" t="str">
        <f t="shared" si="756"/>
        <v>0</v>
      </c>
      <c r="O378" s="11" t="str">
        <f t="shared" si="756"/>
        <v>0</v>
      </c>
      <c r="P378" s="11" t="str">
        <f t="shared" si="756"/>
        <v>0</v>
      </c>
      <c r="Q378" s="11" t="str">
        <f t="shared" si="756"/>
        <v>0</v>
      </c>
      <c r="R378" s="11" t="str">
        <f t="shared" si="756"/>
        <v>0</v>
      </c>
      <c r="S378" s="11" t="str">
        <f t="shared" si="756"/>
        <v>0</v>
      </c>
      <c r="T378" s="11" t="str">
        <f t="shared" si="756"/>
        <v>0</v>
      </c>
      <c r="U378" s="11" t="str">
        <f t="shared" si="756"/>
        <v>0</v>
      </c>
      <c r="V378" s="11" t="str">
        <f t="shared" si="756"/>
        <v>0</v>
      </c>
      <c r="W378" s="11" t="str">
        <f t="shared" si="756"/>
        <v>0</v>
      </c>
      <c r="X378" s="11" t="str">
        <f t="shared" si="756"/>
        <v>0</v>
      </c>
      <c r="Y378" s="11" t="str">
        <f t="shared" si="756"/>
        <v>0</v>
      </c>
      <c r="Z378" s="11" t="str">
        <f t="shared" si="756"/>
        <v>0</v>
      </c>
      <c r="AA378" s="11" t="str">
        <f t="shared" si="756"/>
        <v>0</v>
      </c>
      <c r="AB378" s="11" t="str">
        <f t="shared" si="756"/>
        <v>0</v>
      </c>
      <c r="AC378" s="11" t="str">
        <f t="shared" si="756"/>
        <v>0</v>
      </c>
      <c r="AD378" s="11" t="str">
        <f t="shared" si="756"/>
        <v>0</v>
      </c>
      <c r="AE378" s="11" t="str">
        <f t="shared" si="756"/>
        <v>0</v>
      </c>
      <c r="AF378" s="11" t="str">
        <f t="shared" si="756"/>
        <v>0</v>
      </c>
      <c r="AG378" s="11" t="str">
        <f t="shared" si="756"/>
        <v>0</v>
      </c>
      <c r="AH378" s="11" t="str">
        <f t="shared" si="756"/>
        <v>0</v>
      </c>
      <c r="AI378" s="11" t="str">
        <f t="shared" si="756"/>
        <v>0</v>
      </c>
      <c r="AJ378" s="11" t="str">
        <f t="shared" si="756"/>
        <v>0</v>
      </c>
      <c r="AK378" s="11" t="str">
        <f t="shared" si="756"/>
        <v>0</v>
      </c>
      <c r="AL378" s="11" t="str">
        <f t="shared" si="756"/>
        <v>0</v>
      </c>
      <c r="AM378" s="11" t="str">
        <f t="shared" si="756"/>
        <v>0</v>
      </c>
      <c r="AN378" s="11" t="str">
        <f t="shared" si="756"/>
        <v>0</v>
      </c>
      <c r="AO378" s="11" t="str">
        <f t="shared" si="756"/>
        <v>0</v>
      </c>
      <c r="AP378" s="11" t="str">
        <f t="shared" si="756"/>
        <v>0</v>
      </c>
      <c r="AQ378" s="11" t="str">
        <f t="shared" si="756"/>
        <v>0</v>
      </c>
      <c r="AR378" s="11" t="str">
        <f t="shared" si="756"/>
        <v>0</v>
      </c>
      <c r="AS378" s="11" t="str">
        <f t="shared" si="756"/>
        <v>0</v>
      </c>
      <c r="AT378" s="11" t="str">
        <f t="shared" si="756"/>
        <v>0</v>
      </c>
      <c r="AU378" s="11" t="str">
        <f t="shared" si="756"/>
        <v>0</v>
      </c>
      <c r="AV378" s="11" t="str">
        <f t="shared" si="756"/>
        <v>0</v>
      </c>
      <c r="AW378" s="11" t="str">
        <f t="shared" si="756"/>
        <v>0</v>
      </c>
      <c r="AX378" s="11" t="str">
        <f t="shared" si="756"/>
        <v>0</v>
      </c>
      <c r="AY378" s="11" t="str">
        <f t="shared" si="756"/>
        <v>0</v>
      </c>
      <c r="AZ378" s="11" t="str">
        <f t="shared" si="756"/>
        <v>0</v>
      </c>
      <c r="BA378" s="11" t="str">
        <f t="shared" si="756"/>
        <v>0</v>
      </c>
      <c r="BB378" s="11" t="str">
        <f t="shared" si="756"/>
        <v/>
      </c>
      <c r="BC378" s="11" t="str">
        <f t="shared" si="756"/>
        <v/>
      </c>
      <c r="BD378" s="11" t="str">
        <f t="shared" si="756"/>
        <v/>
      </c>
      <c r="BE378" s="11" t="str">
        <f t="shared" si="756"/>
        <v/>
      </c>
      <c r="BF378" s="11" t="str">
        <f t="shared" si="756"/>
        <v/>
      </c>
      <c r="BG378" s="11" t="str">
        <f t="shared" si="756"/>
        <v/>
      </c>
      <c r="BH378" s="11" t="str">
        <f t="shared" si="756"/>
        <v/>
      </c>
      <c r="BI378" s="11" t="str">
        <f t="shared" si="756"/>
        <v/>
      </c>
      <c r="BJ378" s="11" t="str">
        <f t="shared" si="756"/>
        <v/>
      </c>
      <c r="BK378" s="11" t="str">
        <f t="shared" si="756"/>
        <v/>
      </c>
      <c r="BL378" s="11" t="str">
        <f t="shared" si="674"/>
        <v/>
      </c>
      <c r="BM378" s="11" t="str">
        <f t="shared" si="675"/>
        <v/>
      </c>
      <c r="BN378" s="11">
        <f t="shared" si="676"/>
        <v>0</v>
      </c>
      <c r="BO378" s="11" t="b">
        <f t="shared" si="671"/>
        <v>0</v>
      </c>
      <c r="BP378" t="b">
        <f>AND(COUNTIF(ranges!B$2:B$4,'Sample Manifest - ALL TYPES'!G369)=0,NOT(ISBLANK('Sample Manifest - ALL TYPES'!G369)))</f>
        <v>0</v>
      </c>
      <c r="CB378" s="11" t="b">
        <f t="shared" si="677"/>
        <v>0</v>
      </c>
      <c r="CD378" s="54" t="b">
        <f>IF(OR('Sample Manifest - ALL TYPES'!AB369="Custom indexes",'Sample Manifest - ALL TYPES'!AB369="Non-listed commercial indexes"),TRUE,FALSE)</f>
        <v>0</v>
      </c>
      <c r="CE378" s="54"/>
      <c r="CG378" s="62">
        <f>'Sample Manifest - ALL TYPES'!Q369</f>
        <v>0</v>
      </c>
      <c r="CH378" s="61" t="str">
        <f t="shared" ref="CH378:CK378" si="757">SUBSTITUTE(CG378,CH$17,"")</f>
        <v>0</v>
      </c>
      <c r="CI378" s="61" t="str">
        <f t="shared" si="757"/>
        <v>0</v>
      </c>
      <c r="CJ378" s="61" t="str">
        <f t="shared" si="757"/>
        <v>0</v>
      </c>
      <c r="CK378" s="61" t="str">
        <f t="shared" si="757"/>
        <v>0</v>
      </c>
      <c r="CL378" s="61">
        <f t="shared" si="679"/>
        <v>1</v>
      </c>
      <c r="CM378" s="61" t="b">
        <f>AND(NOT(ISBLANK('Sample Manifest - ALL TYPES'!Q369)),NOT(CL378=0))</f>
        <v>0</v>
      </c>
      <c r="CR378" s="11" t="b">
        <f>AND('Sample Manifest - ALL TYPES'!B369="Illumina Library Pool",ISBLANK('Sample Manifest - ALL TYPES'!Z369))</f>
        <v>0</v>
      </c>
    </row>
    <row r="379" spans="1:96" s="11" customFormat="1" x14ac:dyDescent="0.2">
      <c r="A379" s="11">
        <f>'Sample Manifest - ALL TYPES'!C370</f>
        <v>0</v>
      </c>
      <c r="B379" s="11" t="str">
        <f t="shared" ref="B379:BK379" si="758">SUBSTITUTE(A379,B$17,"")</f>
        <v>0</v>
      </c>
      <c r="C379" s="11" t="str">
        <f t="shared" si="758"/>
        <v>0</v>
      </c>
      <c r="D379" s="11" t="str">
        <f t="shared" si="758"/>
        <v>0</v>
      </c>
      <c r="E379" s="11" t="str">
        <f t="shared" si="758"/>
        <v>0</v>
      </c>
      <c r="F379" s="11" t="str">
        <f t="shared" si="758"/>
        <v>0</v>
      </c>
      <c r="G379" s="11" t="str">
        <f t="shared" si="758"/>
        <v>0</v>
      </c>
      <c r="H379" s="11" t="str">
        <f t="shared" si="758"/>
        <v>0</v>
      </c>
      <c r="I379" s="11" t="str">
        <f t="shared" si="758"/>
        <v>0</v>
      </c>
      <c r="J379" s="11" t="str">
        <f t="shared" si="758"/>
        <v>0</v>
      </c>
      <c r="K379" s="11" t="str">
        <f t="shared" si="758"/>
        <v>0</v>
      </c>
      <c r="L379" s="11" t="str">
        <f t="shared" si="758"/>
        <v>0</v>
      </c>
      <c r="M379" s="11" t="str">
        <f t="shared" si="758"/>
        <v>0</v>
      </c>
      <c r="N379" s="11" t="str">
        <f t="shared" si="758"/>
        <v>0</v>
      </c>
      <c r="O379" s="11" t="str">
        <f t="shared" si="758"/>
        <v>0</v>
      </c>
      <c r="P379" s="11" t="str">
        <f t="shared" si="758"/>
        <v>0</v>
      </c>
      <c r="Q379" s="11" t="str">
        <f t="shared" si="758"/>
        <v>0</v>
      </c>
      <c r="R379" s="11" t="str">
        <f t="shared" si="758"/>
        <v>0</v>
      </c>
      <c r="S379" s="11" t="str">
        <f t="shared" si="758"/>
        <v>0</v>
      </c>
      <c r="T379" s="11" t="str">
        <f t="shared" si="758"/>
        <v>0</v>
      </c>
      <c r="U379" s="11" t="str">
        <f t="shared" si="758"/>
        <v>0</v>
      </c>
      <c r="V379" s="11" t="str">
        <f t="shared" si="758"/>
        <v>0</v>
      </c>
      <c r="W379" s="11" t="str">
        <f t="shared" si="758"/>
        <v>0</v>
      </c>
      <c r="X379" s="11" t="str">
        <f t="shared" si="758"/>
        <v>0</v>
      </c>
      <c r="Y379" s="11" t="str">
        <f t="shared" si="758"/>
        <v>0</v>
      </c>
      <c r="Z379" s="11" t="str">
        <f t="shared" si="758"/>
        <v>0</v>
      </c>
      <c r="AA379" s="11" t="str">
        <f t="shared" si="758"/>
        <v>0</v>
      </c>
      <c r="AB379" s="11" t="str">
        <f t="shared" si="758"/>
        <v>0</v>
      </c>
      <c r="AC379" s="11" t="str">
        <f t="shared" si="758"/>
        <v>0</v>
      </c>
      <c r="AD379" s="11" t="str">
        <f t="shared" si="758"/>
        <v>0</v>
      </c>
      <c r="AE379" s="11" t="str">
        <f t="shared" si="758"/>
        <v>0</v>
      </c>
      <c r="AF379" s="11" t="str">
        <f t="shared" si="758"/>
        <v>0</v>
      </c>
      <c r="AG379" s="11" t="str">
        <f t="shared" si="758"/>
        <v>0</v>
      </c>
      <c r="AH379" s="11" t="str">
        <f t="shared" si="758"/>
        <v>0</v>
      </c>
      <c r="AI379" s="11" t="str">
        <f t="shared" si="758"/>
        <v>0</v>
      </c>
      <c r="AJ379" s="11" t="str">
        <f t="shared" si="758"/>
        <v>0</v>
      </c>
      <c r="AK379" s="11" t="str">
        <f t="shared" si="758"/>
        <v>0</v>
      </c>
      <c r="AL379" s="11" t="str">
        <f t="shared" si="758"/>
        <v>0</v>
      </c>
      <c r="AM379" s="11" t="str">
        <f t="shared" si="758"/>
        <v>0</v>
      </c>
      <c r="AN379" s="11" t="str">
        <f t="shared" si="758"/>
        <v>0</v>
      </c>
      <c r="AO379" s="11" t="str">
        <f t="shared" si="758"/>
        <v>0</v>
      </c>
      <c r="AP379" s="11" t="str">
        <f t="shared" si="758"/>
        <v>0</v>
      </c>
      <c r="AQ379" s="11" t="str">
        <f t="shared" si="758"/>
        <v>0</v>
      </c>
      <c r="AR379" s="11" t="str">
        <f t="shared" si="758"/>
        <v>0</v>
      </c>
      <c r="AS379" s="11" t="str">
        <f t="shared" si="758"/>
        <v>0</v>
      </c>
      <c r="AT379" s="11" t="str">
        <f t="shared" si="758"/>
        <v>0</v>
      </c>
      <c r="AU379" s="11" t="str">
        <f t="shared" si="758"/>
        <v>0</v>
      </c>
      <c r="AV379" s="11" t="str">
        <f t="shared" si="758"/>
        <v>0</v>
      </c>
      <c r="AW379" s="11" t="str">
        <f t="shared" si="758"/>
        <v>0</v>
      </c>
      <c r="AX379" s="11" t="str">
        <f t="shared" si="758"/>
        <v>0</v>
      </c>
      <c r="AY379" s="11" t="str">
        <f t="shared" si="758"/>
        <v>0</v>
      </c>
      <c r="AZ379" s="11" t="str">
        <f t="shared" si="758"/>
        <v>0</v>
      </c>
      <c r="BA379" s="11" t="str">
        <f t="shared" si="758"/>
        <v>0</v>
      </c>
      <c r="BB379" s="11" t="str">
        <f t="shared" si="758"/>
        <v/>
      </c>
      <c r="BC379" s="11" t="str">
        <f t="shared" si="758"/>
        <v/>
      </c>
      <c r="BD379" s="11" t="str">
        <f t="shared" si="758"/>
        <v/>
      </c>
      <c r="BE379" s="11" t="str">
        <f t="shared" si="758"/>
        <v/>
      </c>
      <c r="BF379" s="11" t="str">
        <f t="shared" si="758"/>
        <v/>
      </c>
      <c r="BG379" s="11" t="str">
        <f t="shared" si="758"/>
        <v/>
      </c>
      <c r="BH379" s="11" t="str">
        <f t="shared" si="758"/>
        <v/>
      </c>
      <c r="BI379" s="11" t="str">
        <f t="shared" si="758"/>
        <v/>
      </c>
      <c r="BJ379" s="11" t="str">
        <f t="shared" si="758"/>
        <v/>
      </c>
      <c r="BK379" s="11" t="str">
        <f t="shared" si="758"/>
        <v/>
      </c>
      <c r="BL379" s="11" t="str">
        <f t="shared" si="674"/>
        <v/>
      </c>
      <c r="BM379" s="11" t="str">
        <f t="shared" si="675"/>
        <v/>
      </c>
      <c r="BN379" s="11">
        <f t="shared" si="676"/>
        <v>0</v>
      </c>
      <c r="BO379" s="11" t="b">
        <f t="shared" si="671"/>
        <v>0</v>
      </c>
      <c r="BP379" t="b">
        <f>AND(COUNTIF(ranges!B$2:B$4,'Sample Manifest - ALL TYPES'!G370)=0,NOT(ISBLANK('Sample Manifest - ALL TYPES'!G370)))</f>
        <v>0</v>
      </c>
      <c r="CB379" s="11" t="b">
        <f t="shared" si="677"/>
        <v>0</v>
      </c>
      <c r="CD379" s="54" t="b">
        <f>IF(OR('Sample Manifest - ALL TYPES'!AB370="Custom indexes",'Sample Manifest - ALL TYPES'!AB370="Non-listed commercial indexes"),TRUE,FALSE)</f>
        <v>0</v>
      </c>
      <c r="CE379" s="54"/>
      <c r="CG379" s="62">
        <f>'Sample Manifest - ALL TYPES'!Q370</f>
        <v>0</v>
      </c>
      <c r="CH379" s="61" t="str">
        <f t="shared" ref="CH379:CK379" si="759">SUBSTITUTE(CG379,CH$17,"")</f>
        <v>0</v>
      </c>
      <c r="CI379" s="61" t="str">
        <f t="shared" si="759"/>
        <v>0</v>
      </c>
      <c r="CJ379" s="61" t="str">
        <f t="shared" si="759"/>
        <v>0</v>
      </c>
      <c r="CK379" s="61" t="str">
        <f t="shared" si="759"/>
        <v>0</v>
      </c>
      <c r="CL379" s="61">
        <f t="shared" si="679"/>
        <v>1</v>
      </c>
      <c r="CM379" s="61" t="b">
        <f>AND(NOT(ISBLANK('Sample Manifest - ALL TYPES'!Q370)),NOT(CL379=0))</f>
        <v>0</v>
      </c>
      <c r="CR379" s="11" t="b">
        <f>AND('Sample Manifest - ALL TYPES'!B370="Illumina Library Pool",ISBLANK('Sample Manifest - ALL TYPES'!Z370))</f>
        <v>0</v>
      </c>
    </row>
    <row r="380" spans="1:96" s="11" customFormat="1" x14ac:dyDescent="0.2">
      <c r="A380" s="11">
        <f>'Sample Manifest - ALL TYPES'!C371</f>
        <v>0</v>
      </c>
      <c r="B380" s="11" t="str">
        <f t="shared" ref="B380:BK380" si="760">SUBSTITUTE(A380,B$17,"")</f>
        <v>0</v>
      </c>
      <c r="C380" s="11" t="str">
        <f t="shared" si="760"/>
        <v>0</v>
      </c>
      <c r="D380" s="11" t="str">
        <f t="shared" si="760"/>
        <v>0</v>
      </c>
      <c r="E380" s="11" t="str">
        <f t="shared" si="760"/>
        <v>0</v>
      </c>
      <c r="F380" s="11" t="str">
        <f t="shared" si="760"/>
        <v>0</v>
      </c>
      <c r="G380" s="11" t="str">
        <f t="shared" si="760"/>
        <v>0</v>
      </c>
      <c r="H380" s="11" t="str">
        <f t="shared" si="760"/>
        <v>0</v>
      </c>
      <c r="I380" s="11" t="str">
        <f t="shared" si="760"/>
        <v>0</v>
      </c>
      <c r="J380" s="11" t="str">
        <f t="shared" si="760"/>
        <v>0</v>
      </c>
      <c r="K380" s="11" t="str">
        <f t="shared" si="760"/>
        <v>0</v>
      </c>
      <c r="L380" s="11" t="str">
        <f t="shared" si="760"/>
        <v>0</v>
      </c>
      <c r="M380" s="11" t="str">
        <f t="shared" si="760"/>
        <v>0</v>
      </c>
      <c r="N380" s="11" t="str">
        <f t="shared" si="760"/>
        <v>0</v>
      </c>
      <c r="O380" s="11" t="str">
        <f t="shared" si="760"/>
        <v>0</v>
      </c>
      <c r="P380" s="11" t="str">
        <f t="shared" si="760"/>
        <v>0</v>
      </c>
      <c r="Q380" s="11" t="str">
        <f t="shared" si="760"/>
        <v>0</v>
      </c>
      <c r="R380" s="11" t="str">
        <f t="shared" si="760"/>
        <v>0</v>
      </c>
      <c r="S380" s="11" t="str">
        <f t="shared" si="760"/>
        <v>0</v>
      </c>
      <c r="T380" s="11" t="str">
        <f t="shared" si="760"/>
        <v>0</v>
      </c>
      <c r="U380" s="11" t="str">
        <f t="shared" si="760"/>
        <v>0</v>
      </c>
      <c r="V380" s="11" t="str">
        <f t="shared" si="760"/>
        <v>0</v>
      </c>
      <c r="W380" s="11" t="str">
        <f t="shared" si="760"/>
        <v>0</v>
      </c>
      <c r="X380" s="11" t="str">
        <f t="shared" si="760"/>
        <v>0</v>
      </c>
      <c r="Y380" s="11" t="str">
        <f t="shared" si="760"/>
        <v>0</v>
      </c>
      <c r="Z380" s="11" t="str">
        <f t="shared" si="760"/>
        <v>0</v>
      </c>
      <c r="AA380" s="11" t="str">
        <f t="shared" si="760"/>
        <v>0</v>
      </c>
      <c r="AB380" s="11" t="str">
        <f t="shared" si="760"/>
        <v>0</v>
      </c>
      <c r="AC380" s="11" t="str">
        <f t="shared" si="760"/>
        <v>0</v>
      </c>
      <c r="AD380" s="11" t="str">
        <f t="shared" si="760"/>
        <v>0</v>
      </c>
      <c r="AE380" s="11" t="str">
        <f t="shared" si="760"/>
        <v>0</v>
      </c>
      <c r="AF380" s="11" t="str">
        <f t="shared" si="760"/>
        <v>0</v>
      </c>
      <c r="AG380" s="11" t="str">
        <f t="shared" si="760"/>
        <v>0</v>
      </c>
      <c r="AH380" s="11" t="str">
        <f t="shared" si="760"/>
        <v>0</v>
      </c>
      <c r="AI380" s="11" t="str">
        <f t="shared" si="760"/>
        <v>0</v>
      </c>
      <c r="AJ380" s="11" t="str">
        <f t="shared" si="760"/>
        <v>0</v>
      </c>
      <c r="AK380" s="11" t="str">
        <f t="shared" si="760"/>
        <v>0</v>
      </c>
      <c r="AL380" s="11" t="str">
        <f t="shared" si="760"/>
        <v>0</v>
      </c>
      <c r="AM380" s="11" t="str">
        <f t="shared" si="760"/>
        <v>0</v>
      </c>
      <c r="AN380" s="11" t="str">
        <f t="shared" si="760"/>
        <v>0</v>
      </c>
      <c r="AO380" s="11" t="str">
        <f t="shared" si="760"/>
        <v>0</v>
      </c>
      <c r="AP380" s="11" t="str">
        <f t="shared" si="760"/>
        <v>0</v>
      </c>
      <c r="AQ380" s="11" t="str">
        <f t="shared" si="760"/>
        <v>0</v>
      </c>
      <c r="AR380" s="11" t="str">
        <f t="shared" si="760"/>
        <v>0</v>
      </c>
      <c r="AS380" s="11" t="str">
        <f t="shared" si="760"/>
        <v>0</v>
      </c>
      <c r="AT380" s="11" t="str">
        <f t="shared" si="760"/>
        <v>0</v>
      </c>
      <c r="AU380" s="11" t="str">
        <f t="shared" si="760"/>
        <v>0</v>
      </c>
      <c r="AV380" s="11" t="str">
        <f t="shared" si="760"/>
        <v>0</v>
      </c>
      <c r="AW380" s="11" t="str">
        <f t="shared" si="760"/>
        <v>0</v>
      </c>
      <c r="AX380" s="11" t="str">
        <f t="shared" si="760"/>
        <v>0</v>
      </c>
      <c r="AY380" s="11" t="str">
        <f t="shared" si="760"/>
        <v>0</v>
      </c>
      <c r="AZ380" s="11" t="str">
        <f t="shared" si="760"/>
        <v>0</v>
      </c>
      <c r="BA380" s="11" t="str">
        <f t="shared" si="760"/>
        <v>0</v>
      </c>
      <c r="BB380" s="11" t="str">
        <f t="shared" si="760"/>
        <v/>
      </c>
      <c r="BC380" s="11" t="str">
        <f t="shared" si="760"/>
        <v/>
      </c>
      <c r="BD380" s="11" t="str">
        <f t="shared" si="760"/>
        <v/>
      </c>
      <c r="BE380" s="11" t="str">
        <f t="shared" si="760"/>
        <v/>
      </c>
      <c r="BF380" s="11" t="str">
        <f t="shared" si="760"/>
        <v/>
      </c>
      <c r="BG380" s="11" t="str">
        <f t="shared" si="760"/>
        <v/>
      </c>
      <c r="BH380" s="11" t="str">
        <f t="shared" si="760"/>
        <v/>
      </c>
      <c r="BI380" s="11" t="str">
        <f t="shared" si="760"/>
        <v/>
      </c>
      <c r="BJ380" s="11" t="str">
        <f t="shared" si="760"/>
        <v/>
      </c>
      <c r="BK380" s="11" t="str">
        <f t="shared" si="760"/>
        <v/>
      </c>
      <c r="BL380" s="11" t="str">
        <f t="shared" si="674"/>
        <v/>
      </c>
      <c r="BM380" s="11" t="str">
        <f t="shared" si="675"/>
        <v/>
      </c>
      <c r="BN380" s="11">
        <f t="shared" si="676"/>
        <v>0</v>
      </c>
      <c r="BO380" s="11" t="b">
        <f t="shared" si="671"/>
        <v>0</v>
      </c>
      <c r="BP380" t="b">
        <f>AND(COUNTIF(ranges!B$2:B$4,'Sample Manifest - ALL TYPES'!G371)=0,NOT(ISBLANK('Sample Manifest - ALL TYPES'!G371)))</f>
        <v>0</v>
      </c>
      <c r="CB380" s="11" t="b">
        <f t="shared" si="677"/>
        <v>0</v>
      </c>
      <c r="CD380" s="54" t="b">
        <f>IF(OR('Sample Manifest - ALL TYPES'!AB371="Custom indexes",'Sample Manifest - ALL TYPES'!AB371="Non-listed commercial indexes"),TRUE,FALSE)</f>
        <v>0</v>
      </c>
      <c r="CE380" s="54"/>
      <c r="CG380" s="62">
        <f>'Sample Manifest - ALL TYPES'!Q371</f>
        <v>0</v>
      </c>
      <c r="CH380" s="61" t="str">
        <f t="shared" ref="CH380:CK380" si="761">SUBSTITUTE(CG380,CH$17,"")</f>
        <v>0</v>
      </c>
      <c r="CI380" s="61" t="str">
        <f t="shared" si="761"/>
        <v>0</v>
      </c>
      <c r="CJ380" s="61" t="str">
        <f t="shared" si="761"/>
        <v>0</v>
      </c>
      <c r="CK380" s="61" t="str">
        <f t="shared" si="761"/>
        <v>0</v>
      </c>
      <c r="CL380" s="61">
        <f t="shared" si="679"/>
        <v>1</v>
      </c>
      <c r="CM380" s="61" t="b">
        <f>AND(NOT(ISBLANK('Sample Manifest - ALL TYPES'!Q371)),NOT(CL380=0))</f>
        <v>0</v>
      </c>
      <c r="CR380" s="11" t="b">
        <f>AND('Sample Manifest - ALL TYPES'!B371="Illumina Library Pool",ISBLANK('Sample Manifest - ALL TYPES'!Z371))</f>
        <v>0</v>
      </c>
    </row>
    <row r="381" spans="1:96" s="11" customFormat="1" x14ac:dyDescent="0.2">
      <c r="A381" s="11">
        <f>'Sample Manifest - ALL TYPES'!C372</f>
        <v>0</v>
      </c>
      <c r="B381" s="11" t="str">
        <f t="shared" ref="B381:BK381" si="762">SUBSTITUTE(A381,B$17,"")</f>
        <v>0</v>
      </c>
      <c r="C381" s="11" t="str">
        <f t="shared" si="762"/>
        <v>0</v>
      </c>
      <c r="D381" s="11" t="str">
        <f t="shared" si="762"/>
        <v>0</v>
      </c>
      <c r="E381" s="11" t="str">
        <f t="shared" si="762"/>
        <v>0</v>
      </c>
      <c r="F381" s="11" t="str">
        <f t="shared" si="762"/>
        <v>0</v>
      </c>
      <c r="G381" s="11" t="str">
        <f t="shared" si="762"/>
        <v>0</v>
      </c>
      <c r="H381" s="11" t="str">
        <f t="shared" si="762"/>
        <v>0</v>
      </c>
      <c r="I381" s="11" t="str">
        <f t="shared" si="762"/>
        <v>0</v>
      </c>
      <c r="J381" s="11" t="str">
        <f t="shared" si="762"/>
        <v>0</v>
      </c>
      <c r="K381" s="11" t="str">
        <f t="shared" si="762"/>
        <v>0</v>
      </c>
      <c r="L381" s="11" t="str">
        <f t="shared" si="762"/>
        <v>0</v>
      </c>
      <c r="M381" s="11" t="str">
        <f t="shared" si="762"/>
        <v>0</v>
      </c>
      <c r="N381" s="11" t="str">
        <f t="shared" si="762"/>
        <v>0</v>
      </c>
      <c r="O381" s="11" t="str">
        <f t="shared" si="762"/>
        <v>0</v>
      </c>
      <c r="P381" s="11" t="str">
        <f t="shared" si="762"/>
        <v>0</v>
      </c>
      <c r="Q381" s="11" t="str">
        <f t="shared" si="762"/>
        <v>0</v>
      </c>
      <c r="R381" s="11" t="str">
        <f t="shared" si="762"/>
        <v>0</v>
      </c>
      <c r="S381" s="11" t="str">
        <f t="shared" si="762"/>
        <v>0</v>
      </c>
      <c r="T381" s="11" t="str">
        <f t="shared" si="762"/>
        <v>0</v>
      </c>
      <c r="U381" s="11" t="str">
        <f t="shared" si="762"/>
        <v>0</v>
      </c>
      <c r="V381" s="11" t="str">
        <f t="shared" si="762"/>
        <v>0</v>
      </c>
      <c r="W381" s="11" t="str">
        <f t="shared" si="762"/>
        <v>0</v>
      </c>
      <c r="X381" s="11" t="str">
        <f t="shared" si="762"/>
        <v>0</v>
      </c>
      <c r="Y381" s="11" t="str">
        <f t="shared" si="762"/>
        <v>0</v>
      </c>
      <c r="Z381" s="11" t="str">
        <f t="shared" si="762"/>
        <v>0</v>
      </c>
      <c r="AA381" s="11" t="str">
        <f t="shared" si="762"/>
        <v>0</v>
      </c>
      <c r="AB381" s="11" t="str">
        <f t="shared" si="762"/>
        <v>0</v>
      </c>
      <c r="AC381" s="11" t="str">
        <f t="shared" si="762"/>
        <v>0</v>
      </c>
      <c r="AD381" s="11" t="str">
        <f t="shared" si="762"/>
        <v>0</v>
      </c>
      <c r="AE381" s="11" t="str">
        <f t="shared" si="762"/>
        <v>0</v>
      </c>
      <c r="AF381" s="11" t="str">
        <f t="shared" si="762"/>
        <v>0</v>
      </c>
      <c r="AG381" s="11" t="str">
        <f t="shared" si="762"/>
        <v>0</v>
      </c>
      <c r="AH381" s="11" t="str">
        <f t="shared" si="762"/>
        <v>0</v>
      </c>
      <c r="AI381" s="11" t="str">
        <f t="shared" si="762"/>
        <v>0</v>
      </c>
      <c r="AJ381" s="11" t="str">
        <f t="shared" si="762"/>
        <v>0</v>
      </c>
      <c r="AK381" s="11" t="str">
        <f t="shared" si="762"/>
        <v>0</v>
      </c>
      <c r="AL381" s="11" t="str">
        <f t="shared" si="762"/>
        <v>0</v>
      </c>
      <c r="AM381" s="11" t="str">
        <f t="shared" si="762"/>
        <v>0</v>
      </c>
      <c r="AN381" s="11" t="str">
        <f t="shared" si="762"/>
        <v>0</v>
      </c>
      <c r="AO381" s="11" t="str">
        <f t="shared" si="762"/>
        <v>0</v>
      </c>
      <c r="AP381" s="11" t="str">
        <f t="shared" si="762"/>
        <v>0</v>
      </c>
      <c r="AQ381" s="11" t="str">
        <f t="shared" si="762"/>
        <v>0</v>
      </c>
      <c r="AR381" s="11" t="str">
        <f t="shared" si="762"/>
        <v>0</v>
      </c>
      <c r="AS381" s="11" t="str">
        <f t="shared" si="762"/>
        <v>0</v>
      </c>
      <c r="AT381" s="11" t="str">
        <f t="shared" si="762"/>
        <v>0</v>
      </c>
      <c r="AU381" s="11" t="str">
        <f t="shared" si="762"/>
        <v>0</v>
      </c>
      <c r="AV381" s="11" t="str">
        <f t="shared" si="762"/>
        <v>0</v>
      </c>
      <c r="AW381" s="11" t="str">
        <f t="shared" si="762"/>
        <v>0</v>
      </c>
      <c r="AX381" s="11" t="str">
        <f t="shared" si="762"/>
        <v>0</v>
      </c>
      <c r="AY381" s="11" t="str">
        <f t="shared" si="762"/>
        <v>0</v>
      </c>
      <c r="AZ381" s="11" t="str">
        <f t="shared" si="762"/>
        <v>0</v>
      </c>
      <c r="BA381" s="11" t="str">
        <f t="shared" si="762"/>
        <v>0</v>
      </c>
      <c r="BB381" s="11" t="str">
        <f t="shared" si="762"/>
        <v/>
      </c>
      <c r="BC381" s="11" t="str">
        <f t="shared" si="762"/>
        <v/>
      </c>
      <c r="BD381" s="11" t="str">
        <f t="shared" si="762"/>
        <v/>
      </c>
      <c r="BE381" s="11" t="str">
        <f t="shared" si="762"/>
        <v/>
      </c>
      <c r="BF381" s="11" t="str">
        <f t="shared" si="762"/>
        <v/>
      </c>
      <c r="BG381" s="11" t="str">
        <f t="shared" si="762"/>
        <v/>
      </c>
      <c r="BH381" s="11" t="str">
        <f t="shared" si="762"/>
        <v/>
      </c>
      <c r="BI381" s="11" t="str">
        <f t="shared" si="762"/>
        <v/>
      </c>
      <c r="BJ381" s="11" t="str">
        <f t="shared" si="762"/>
        <v/>
      </c>
      <c r="BK381" s="11" t="str">
        <f t="shared" si="762"/>
        <v/>
      </c>
      <c r="BL381" s="11" t="str">
        <f t="shared" si="674"/>
        <v/>
      </c>
      <c r="BM381" s="11" t="str">
        <f t="shared" si="675"/>
        <v/>
      </c>
      <c r="BN381" s="11">
        <f t="shared" si="676"/>
        <v>0</v>
      </c>
      <c r="BO381" s="11" t="b">
        <f t="shared" si="671"/>
        <v>0</v>
      </c>
      <c r="BP381" t="b">
        <f>AND(COUNTIF(ranges!B$2:B$4,'Sample Manifest - ALL TYPES'!G372)=0,NOT(ISBLANK('Sample Manifest - ALL TYPES'!G372)))</f>
        <v>0</v>
      </c>
      <c r="CB381" s="11" t="b">
        <f t="shared" si="677"/>
        <v>0</v>
      </c>
      <c r="CD381" s="54" t="b">
        <f>IF(OR('Sample Manifest - ALL TYPES'!AB372="Custom indexes",'Sample Manifest - ALL TYPES'!AB372="Non-listed commercial indexes"),TRUE,FALSE)</f>
        <v>0</v>
      </c>
      <c r="CE381" s="54"/>
      <c r="CG381" s="62">
        <f>'Sample Manifest - ALL TYPES'!Q372</f>
        <v>0</v>
      </c>
      <c r="CH381" s="61" t="str">
        <f t="shared" ref="CH381:CK381" si="763">SUBSTITUTE(CG381,CH$17,"")</f>
        <v>0</v>
      </c>
      <c r="CI381" s="61" t="str">
        <f t="shared" si="763"/>
        <v>0</v>
      </c>
      <c r="CJ381" s="61" t="str">
        <f t="shared" si="763"/>
        <v>0</v>
      </c>
      <c r="CK381" s="61" t="str">
        <f t="shared" si="763"/>
        <v>0</v>
      </c>
      <c r="CL381" s="61">
        <f t="shared" si="679"/>
        <v>1</v>
      </c>
      <c r="CM381" s="61" t="b">
        <f>AND(NOT(ISBLANK('Sample Manifest - ALL TYPES'!Q372)),NOT(CL381=0))</f>
        <v>0</v>
      </c>
      <c r="CR381" s="11" t="b">
        <f>AND('Sample Manifest - ALL TYPES'!B372="Illumina Library Pool",ISBLANK('Sample Manifest - ALL TYPES'!Z372))</f>
        <v>0</v>
      </c>
    </row>
    <row r="382" spans="1:96" s="11" customFormat="1" x14ac:dyDescent="0.2">
      <c r="A382" s="11">
        <f>'Sample Manifest - ALL TYPES'!C373</f>
        <v>0</v>
      </c>
      <c r="B382" s="11" t="str">
        <f t="shared" ref="B382:BK382" si="764">SUBSTITUTE(A382,B$17,"")</f>
        <v>0</v>
      </c>
      <c r="C382" s="11" t="str">
        <f t="shared" si="764"/>
        <v>0</v>
      </c>
      <c r="D382" s="11" t="str">
        <f t="shared" si="764"/>
        <v>0</v>
      </c>
      <c r="E382" s="11" t="str">
        <f t="shared" si="764"/>
        <v>0</v>
      </c>
      <c r="F382" s="11" t="str">
        <f t="shared" si="764"/>
        <v>0</v>
      </c>
      <c r="G382" s="11" t="str">
        <f t="shared" si="764"/>
        <v>0</v>
      </c>
      <c r="H382" s="11" t="str">
        <f t="shared" si="764"/>
        <v>0</v>
      </c>
      <c r="I382" s="11" t="str">
        <f t="shared" si="764"/>
        <v>0</v>
      </c>
      <c r="J382" s="11" t="str">
        <f t="shared" si="764"/>
        <v>0</v>
      </c>
      <c r="K382" s="11" t="str">
        <f t="shared" si="764"/>
        <v>0</v>
      </c>
      <c r="L382" s="11" t="str">
        <f t="shared" si="764"/>
        <v>0</v>
      </c>
      <c r="M382" s="11" t="str">
        <f t="shared" si="764"/>
        <v>0</v>
      </c>
      <c r="N382" s="11" t="str">
        <f t="shared" si="764"/>
        <v>0</v>
      </c>
      <c r="O382" s="11" t="str">
        <f t="shared" si="764"/>
        <v>0</v>
      </c>
      <c r="P382" s="11" t="str">
        <f t="shared" si="764"/>
        <v>0</v>
      </c>
      <c r="Q382" s="11" t="str">
        <f t="shared" si="764"/>
        <v>0</v>
      </c>
      <c r="R382" s="11" t="str">
        <f t="shared" si="764"/>
        <v>0</v>
      </c>
      <c r="S382" s="11" t="str">
        <f t="shared" si="764"/>
        <v>0</v>
      </c>
      <c r="T382" s="11" t="str">
        <f t="shared" si="764"/>
        <v>0</v>
      </c>
      <c r="U382" s="11" t="str">
        <f t="shared" si="764"/>
        <v>0</v>
      </c>
      <c r="V382" s="11" t="str">
        <f t="shared" si="764"/>
        <v>0</v>
      </c>
      <c r="W382" s="11" t="str">
        <f t="shared" si="764"/>
        <v>0</v>
      </c>
      <c r="X382" s="11" t="str">
        <f t="shared" si="764"/>
        <v>0</v>
      </c>
      <c r="Y382" s="11" t="str">
        <f t="shared" si="764"/>
        <v>0</v>
      </c>
      <c r="Z382" s="11" t="str">
        <f t="shared" si="764"/>
        <v>0</v>
      </c>
      <c r="AA382" s="11" t="str">
        <f t="shared" si="764"/>
        <v>0</v>
      </c>
      <c r="AB382" s="11" t="str">
        <f t="shared" si="764"/>
        <v>0</v>
      </c>
      <c r="AC382" s="11" t="str">
        <f t="shared" si="764"/>
        <v>0</v>
      </c>
      <c r="AD382" s="11" t="str">
        <f t="shared" si="764"/>
        <v>0</v>
      </c>
      <c r="AE382" s="11" t="str">
        <f t="shared" si="764"/>
        <v>0</v>
      </c>
      <c r="AF382" s="11" t="str">
        <f t="shared" si="764"/>
        <v>0</v>
      </c>
      <c r="AG382" s="11" t="str">
        <f t="shared" si="764"/>
        <v>0</v>
      </c>
      <c r="AH382" s="11" t="str">
        <f t="shared" si="764"/>
        <v>0</v>
      </c>
      <c r="AI382" s="11" t="str">
        <f t="shared" si="764"/>
        <v>0</v>
      </c>
      <c r="AJ382" s="11" t="str">
        <f t="shared" si="764"/>
        <v>0</v>
      </c>
      <c r="AK382" s="11" t="str">
        <f t="shared" si="764"/>
        <v>0</v>
      </c>
      <c r="AL382" s="11" t="str">
        <f t="shared" si="764"/>
        <v>0</v>
      </c>
      <c r="AM382" s="11" t="str">
        <f t="shared" si="764"/>
        <v>0</v>
      </c>
      <c r="AN382" s="11" t="str">
        <f t="shared" si="764"/>
        <v>0</v>
      </c>
      <c r="AO382" s="11" t="str">
        <f t="shared" si="764"/>
        <v>0</v>
      </c>
      <c r="AP382" s="11" t="str">
        <f t="shared" si="764"/>
        <v>0</v>
      </c>
      <c r="AQ382" s="11" t="str">
        <f t="shared" si="764"/>
        <v>0</v>
      </c>
      <c r="AR382" s="11" t="str">
        <f t="shared" si="764"/>
        <v>0</v>
      </c>
      <c r="AS382" s="11" t="str">
        <f t="shared" si="764"/>
        <v>0</v>
      </c>
      <c r="AT382" s="11" t="str">
        <f t="shared" si="764"/>
        <v>0</v>
      </c>
      <c r="AU382" s="11" t="str">
        <f t="shared" si="764"/>
        <v>0</v>
      </c>
      <c r="AV382" s="11" t="str">
        <f t="shared" si="764"/>
        <v>0</v>
      </c>
      <c r="AW382" s="11" t="str">
        <f t="shared" si="764"/>
        <v>0</v>
      </c>
      <c r="AX382" s="11" t="str">
        <f t="shared" si="764"/>
        <v>0</v>
      </c>
      <c r="AY382" s="11" t="str">
        <f t="shared" si="764"/>
        <v>0</v>
      </c>
      <c r="AZ382" s="11" t="str">
        <f t="shared" si="764"/>
        <v>0</v>
      </c>
      <c r="BA382" s="11" t="str">
        <f t="shared" si="764"/>
        <v>0</v>
      </c>
      <c r="BB382" s="11" t="str">
        <f t="shared" si="764"/>
        <v/>
      </c>
      <c r="BC382" s="11" t="str">
        <f t="shared" si="764"/>
        <v/>
      </c>
      <c r="BD382" s="11" t="str">
        <f t="shared" si="764"/>
        <v/>
      </c>
      <c r="BE382" s="11" t="str">
        <f t="shared" si="764"/>
        <v/>
      </c>
      <c r="BF382" s="11" t="str">
        <f t="shared" si="764"/>
        <v/>
      </c>
      <c r="BG382" s="11" t="str">
        <f t="shared" si="764"/>
        <v/>
      </c>
      <c r="BH382" s="11" t="str">
        <f t="shared" si="764"/>
        <v/>
      </c>
      <c r="BI382" s="11" t="str">
        <f t="shared" si="764"/>
        <v/>
      </c>
      <c r="BJ382" s="11" t="str">
        <f t="shared" si="764"/>
        <v/>
      </c>
      <c r="BK382" s="11" t="str">
        <f t="shared" si="764"/>
        <v/>
      </c>
      <c r="BL382" s="11" t="str">
        <f t="shared" si="674"/>
        <v/>
      </c>
      <c r="BM382" s="11" t="str">
        <f t="shared" si="675"/>
        <v/>
      </c>
      <c r="BN382" s="11">
        <f t="shared" si="676"/>
        <v>0</v>
      </c>
      <c r="BO382" s="11" t="b">
        <f t="shared" si="671"/>
        <v>0</v>
      </c>
      <c r="BP382" t="b">
        <f>AND(COUNTIF(ranges!B$2:B$4,'Sample Manifest - ALL TYPES'!G373)=0,NOT(ISBLANK('Sample Manifest - ALL TYPES'!G373)))</f>
        <v>0</v>
      </c>
      <c r="CB382" s="11" t="b">
        <f t="shared" si="677"/>
        <v>0</v>
      </c>
      <c r="CD382" s="54" t="b">
        <f>IF(OR('Sample Manifest - ALL TYPES'!AB373="Custom indexes",'Sample Manifest - ALL TYPES'!AB373="Non-listed commercial indexes"),TRUE,FALSE)</f>
        <v>0</v>
      </c>
      <c r="CE382" s="54"/>
      <c r="CG382" s="62">
        <f>'Sample Manifest - ALL TYPES'!Q373</f>
        <v>0</v>
      </c>
      <c r="CH382" s="61" t="str">
        <f t="shared" ref="CH382:CK382" si="765">SUBSTITUTE(CG382,CH$17,"")</f>
        <v>0</v>
      </c>
      <c r="CI382" s="61" t="str">
        <f t="shared" si="765"/>
        <v>0</v>
      </c>
      <c r="CJ382" s="61" t="str">
        <f t="shared" si="765"/>
        <v>0</v>
      </c>
      <c r="CK382" s="61" t="str">
        <f t="shared" si="765"/>
        <v>0</v>
      </c>
      <c r="CL382" s="61">
        <f t="shared" si="679"/>
        <v>1</v>
      </c>
      <c r="CM382" s="61" t="b">
        <f>AND(NOT(ISBLANK('Sample Manifest - ALL TYPES'!Q373)),NOT(CL382=0))</f>
        <v>0</v>
      </c>
      <c r="CR382" s="11" t="b">
        <f>AND('Sample Manifest - ALL TYPES'!B373="Illumina Library Pool",ISBLANK('Sample Manifest - ALL TYPES'!Z373))</f>
        <v>0</v>
      </c>
    </row>
    <row r="383" spans="1:96" s="11" customFormat="1" x14ac:dyDescent="0.2">
      <c r="A383" s="11">
        <f>'Sample Manifest - ALL TYPES'!C374</f>
        <v>0</v>
      </c>
      <c r="B383" s="11" t="str">
        <f t="shared" ref="B383:BK383" si="766">SUBSTITUTE(A383,B$17,"")</f>
        <v>0</v>
      </c>
      <c r="C383" s="11" t="str">
        <f t="shared" si="766"/>
        <v>0</v>
      </c>
      <c r="D383" s="11" t="str">
        <f t="shared" si="766"/>
        <v>0</v>
      </c>
      <c r="E383" s="11" t="str">
        <f t="shared" si="766"/>
        <v>0</v>
      </c>
      <c r="F383" s="11" t="str">
        <f t="shared" si="766"/>
        <v>0</v>
      </c>
      <c r="G383" s="11" t="str">
        <f t="shared" si="766"/>
        <v>0</v>
      </c>
      <c r="H383" s="11" t="str">
        <f t="shared" si="766"/>
        <v>0</v>
      </c>
      <c r="I383" s="11" t="str">
        <f t="shared" si="766"/>
        <v>0</v>
      </c>
      <c r="J383" s="11" t="str">
        <f t="shared" si="766"/>
        <v>0</v>
      </c>
      <c r="K383" s="11" t="str">
        <f t="shared" si="766"/>
        <v>0</v>
      </c>
      <c r="L383" s="11" t="str">
        <f t="shared" si="766"/>
        <v>0</v>
      </c>
      <c r="M383" s="11" t="str">
        <f t="shared" si="766"/>
        <v>0</v>
      </c>
      <c r="N383" s="11" t="str">
        <f t="shared" si="766"/>
        <v>0</v>
      </c>
      <c r="O383" s="11" t="str">
        <f t="shared" si="766"/>
        <v>0</v>
      </c>
      <c r="P383" s="11" t="str">
        <f t="shared" si="766"/>
        <v>0</v>
      </c>
      <c r="Q383" s="11" t="str">
        <f t="shared" si="766"/>
        <v>0</v>
      </c>
      <c r="R383" s="11" t="str">
        <f t="shared" si="766"/>
        <v>0</v>
      </c>
      <c r="S383" s="11" t="str">
        <f t="shared" si="766"/>
        <v>0</v>
      </c>
      <c r="T383" s="11" t="str">
        <f t="shared" si="766"/>
        <v>0</v>
      </c>
      <c r="U383" s="11" t="str">
        <f t="shared" si="766"/>
        <v>0</v>
      </c>
      <c r="V383" s="11" t="str">
        <f t="shared" si="766"/>
        <v>0</v>
      </c>
      <c r="W383" s="11" t="str">
        <f t="shared" si="766"/>
        <v>0</v>
      </c>
      <c r="X383" s="11" t="str">
        <f t="shared" si="766"/>
        <v>0</v>
      </c>
      <c r="Y383" s="11" t="str">
        <f t="shared" si="766"/>
        <v>0</v>
      </c>
      <c r="Z383" s="11" t="str">
        <f t="shared" si="766"/>
        <v>0</v>
      </c>
      <c r="AA383" s="11" t="str">
        <f t="shared" si="766"/>
        <v>0</v>
      </c>
      <c r="AB383" s="11" t="str">
        <f t="shared" si="766"/>
        <v>0</v>
      </c>
      <c r="AC383" s="11" t="str">
        <f t="shared" si="766"/>
        <v>0</v>
      </c>
      <c r="AD383" s="11" t="str">
        <f t="shared" si="766"/>
        <v>0</v>
      </c>
      <c r="AE383" s="11" t="str">
        <f t="shared" si="766"/>
        <v>0</v>
      </c>
      <c r="AF383" s="11" t="str">
        <f t="shared" si="766"/>
        <v>0</v>
      </c>
      <c r="AG383" s="11" t="str">
        <f t="shared" si="766"/>
        <v>0</v>
      </c>
      <c r="AH383" s="11" t="str">
        <f t="shared" si="766"/>
        <v>0</v>
      </c>
      <c r="AI383" s="11" t="str">
        <f t="shared" si="766"/>
        <v>0</v>
      </c>
      <c r="AJ383" s="11" t="str">
        <f t="shared" si="766"/>
        <v>0</v>
      </c>
      <c r="AK383" s="11" t="str">
        <f t="shared" si="766"/>
        <v>0</v>
      </c>
      <c r="AL383" s="11" t="str">
        <f t="shared" si="766"/>
        <v>0</v>
      </c>
      <c r="AM383" s="11" t="str">
        <f t="shared" si="766"/>
        <v>0</v>
      </c>
      <c r="AN383" s="11" t="str">
        <f t="shared" si="766"/>
        <v>0</v>
      </c>
      <c r="AO383" s="11" t="str">
        <f t="shared" si="766"/>
        <v>0</v>
      </c>
      <c r="AP383" s="11" t="str">
        <f t="shared" si="766"/>
        <v>0</v>
      </c>
      <c r="AQ383" s="11" t="str">
        <f t="shared" si="766"/>
        <v>0</v>
      </c>
      <c r="AR383" s="11" t="str">
        <f t="shared" si="766"/>
        <v>0</v>
      </c>
      <c r="AS383" s="11" t="str">
        <f t="shared" si="766"/>
        <v>0</v>
      </c>
      <c r="AT383" s="11" t="str">
        <f t="shared" si="766"/>
        <v>0</v>
      </c>
      <c r="AU383" s="11" t="str">
        <f t="shared" si="766"/>
        <v>0</v>
      </c>
      <c r="AV383" s="11" t="str">
        <f t="shared" si="766"/>
        <v>0</v>
      </c>
      <c r="AW383" s="11" t="str">
        <f t="shared" si="766"/>
        <v>0</v>
      </c>
      <c r="AX383" s="11" t="str">
        <f t="shared" si="766"/>
        <v>0</v>
      </c>
      <c r="AY383" s="11" t="str">
        <f t="shared" si="766"/>
        <v>0</v>
      </c>
      <c r="AZ383" s="11" t="str">
        <f t="shared" si="766"/>
        <v>0</v>
      </c>
      <c r="BA383" s="11" t="str">
        <f t="shared" si="766"/>
        <v>0</v>
      </c>
      <c r="BB383" s="11" t="str">
        <f t="shared" si="766"/>
        <v/>
      </c>
      <c r="BC383" s="11" t="str">
        <f t="shared" si="766"/>
        <v/>
      </c>
      <c r="BD383" s="11" t="str">
        <f t="shared" si="766"/>
        <v/>
      </c>
      <c r="BE383" s="11" t="str">
        <f t="shared" si="766"/>
        <v/>
      </c>
      <c r="BF383" s="11" t="str">
        <f t="shared" si="766"/>
        <v/>
      </c>
      <c r="BG383" s="11" t="str">
        <f t="shared" si="766"/>
        <v/>
      </c>
      <c r="BH383" s="11" t="str">
        <f t="shared" si="766"/>
        <v/>
      </c>
      <c r="BI383" s="11" t="str">
        <f t="shared" si="766"/>
        <v/>
      </c>
      <c r="BJ383" s="11" t="str">
        <f t="shared" si="766"/>
        <v/>
      </c>
      <c r="BK383" s="11" t="str">
        <f t="shared" si="766"/>
        <v/>
      </c>
      <c r="BL383" s="11" t="str">
        <f t="shared" si="674"/>
        <v/>
      </c>
      <c r="BM383" s="11" t="str">
        <f t="shared" si="675"/>
        <v/>
      </c>
      <c r="BN383" s="11">
        <f t="shared" si="676"/>
        <v>0</v>
      </c>
      <c r="BO383" s="11" t="b">
        <f t="shared" si="671"/>
        <v>0</v>
      </c>
      <c r="BP383" t="b">
        <f>AND(COUNTIF(ranges!B$2:B$4,'Sample Manifest - ALL TYPES'!G374)=0,NOT(ISBLANK('Sample Manifest - ALL TYPES'!G374)))</f>
        <v>0</v>
      </c>
      <c r="CB383" s="11" t="b">
        <f t="shared" si="677"/>
        <v>0</v>
      </c>
      <c r="CD383" s="54" t="b">
        <f>IF(OR('Sample Manifest - ALL TYPES'!AB374="Custom indexes",'Sample Manifest - ALL TYPES'!AB374="Non-listed commercial indexes"),TRUE,FALSE)</f>
        <v>0</v>
      </c>
      <c r="CE383" s="54"/>
      <c r="CG383" s="62">
        <f>'Sample Manifest - ALL TYPES'!Q374</f>
        <v>0</v>
      </c>
      <c r="CH383" s="61" t="str">
        <f t="shared" ref="CH383:CK383" si="767">SUBSTITUTE(CG383,CH$17,"")</f>
        <v>0</v>
      </c>
      <c r="CI383" s="61" t="str">
        <f t="shared" si="767"/>
        <v>0</v>
      </c>
      <c r="CJ383" s="61" t="str">
        <f t="shared" si="767"/>
        <v>0</v>
      </c>
      <c r="CK383" s="61" t="str">
        <f t="shared" si="767"/>
        <v>0</v>
      </c>
      <c r="CL383" s="61">
        <f t="shared" si="679"/>
        <v>1</v>
      </c>
      <c r="CM383" s="61" t="b">
        <f>AND(NOT(ISBLANK('Sample Manifest - ALL TYPES'!Q374)),NOT(CL383=0))</f>
        <v>0</v>
      </c>
      <c r="CR383" s="11" t="b">
        <f>AND('Sample Manifest - ALL TYPES'!B374="Illumina Library Pool",ISBLANK('Sample Manifest - ALL TYPES'!Z374))</f>
        <v>0</v>
      </c>
    </row>
    <row r="384" spans="1:96" s="11" customFormat="1" x14ac:dyDescent="0.2">
      <c r="A384" s="11">
        <f>'Sample Manifest - ALL TYPES'!C375</f>
        <v>0</v>
      </c>
      <c r="B384" s="11" t="str">
        <f t="shared" ref="B384:BK384" si="768">SUBSTITUTE(A384,B$17,"")</f>
        <v>0</v>
      </c>
      <c r="C384" s="11" t="str">
        <f t="shared" si="768"/>
        <v>0</v>
      </c>
      <c r="D384" s="11" t="str">
        <f t="shared" si="768"/>
        <v>0</v>
      </c>
      <c r="E384" s="11" t="str">
        <f t="shared" si="768"/>
        <v>0</v>
      </c>
      <c r="F384" s="11" t="str">
        <f t="shared" si="768"/>
        <v>0</v>
      </c>
      <c r="G384" s="11" t="str">
        <f t="shared" si="768"/>
        <v>0</v>
      </c>
      <c r="H384" s="11" t="str">
        <f t="shared" si="768"/>
        <v>0</v>
      </c>
      <c r="I384" s="11" t="str">
        <f t="shared" si="768"/>
        <v>0</v>
      </c>
      <c r="J384" s="11" t="str">
        <f t="shared" si="768"/>
        <v>0</v>
      </c>
      <c r="K384" s="11" t="str">
        <f t="shared" si="768"/>
        <v>0</v>
      </c>
      <c r="L384" s="11" t="str">
        <f t="shared" si="768"/>
        <v>0</v>
      </c>
      <c r="M384" s="11" t="str">
        <f t="shared" si="768"/>
        <v>0</v>
      </c>
      <c r="N384" s="11" t="str">
        <f t="shared" si="768"/>
        <v>0</v>
      </c>
      <c r="O384" s="11" t="str">
        <f t="shared" si="768"/>
        <v>0</v>
      </c>
      <c r="P384" s="11" t="str">
        <f t="shared" si="768"/>
        <v>0</v>
      </c>
      <c r="Q384" s="11" t="str">
        <f t="shared" si="768"/>
        <v>0</v>
      </c>
      <c r="R384" s="11" t="str">
        <f t="shared" si="768"/>
        <v>0</v>
      </c>
      <c r="S384" s="11" t="str">
        <f t="shared" si="768"/>
        <v>0</v>
      </c>
      <c r="T384" s="11" t="str">
        <f t="shared" si="768"/>
        <v>0</v>
      </c>
      <c r="U384" s="11" t="str">
        <f t="shared" si="768"/>
        <v>0</v>
      </c>
      <c r="V384" s="11" t="str">
        <f t="shared" si="768"/>
        <v>0</v>
      </c>
      <c r="W384" s="11" t="str">
        <f t="shared" si="768"/>
        <v>0</v>
      </c>
      <c r="X384" s="11" t="str">
        <f t="shared" si="768"/>
        <v>0</v>
      </c>
      <c r="Y384" s="11" t="str">
        <f t="shared" si="768"/>
        <v>0</v>
      </c>
      <c r="Z384" s="11" t="str">
        <f t="shared" si="768"/>
        <v>0</v>
      </c>
      <c r="AA384" s="11" t="str">
        <f t="shared" si="768"/>
        <v>0</v>
      </c>
      <c r="AB384" s="11" t="str">
        <f t="shared" si="768"/>
        <v>0</v>
      </c>
      <c r="AC384" s="11" t="str">
        <f t="shared" si="768"/>
        <v>0</v>
      </c>
      <c r="AD384" s="11" t="str">
        <f t="shared" si="768"/>
        <v>0</v>
      </c>
      <c r="AE384" s="11" t="str">
        <f t="shared" si="768"/>
        <v>0</v>
      </c>
      <c r="AF384" s="11" t="str">
        <f t="shared" si="768"/>
        <v>0</v>
      </c>
      <c r="AG384" s="11" t="str">
        <f t="shared" si="768"/>
        <v>0</v>
      </c>
      <c r="AH384" s="11" t="str">
        <f t="shared" si="768"/>
        <v>0</v>
      </c>
      <c r="AI384" s="11" t="str">
        <f t="shared" si="768"/>
        <v>0</v>
      </c>
      <c r="AJ384" s="11" t="str">
        <f t="shared" si="768"/>
        <v>0</v>
      </c>
      <c r="AK384" s="11" t="str">
        <f t="shared" si="768"/>
        <v>0</v>
      </c>
      <c r="AL384" s="11" t="str">
        <f t="shared" si="768"/>
        <v>0</v>
      </c>
      <c r="AM384" s="11" t="str">
        <f t="shared" si="768"/>
        <v>0</v>
      </c>
      <c r="AN384" s="11" t="str">
        <f t="shared" si="768"/>
        <v>0</v>
      </c>
      <c r="AO384" s="11" t="str">
        <f t="shared" si="768"/>
        <v>0</v>
      </c>
      <c r="AP384" s="11" t="str">
        <f t="shared" si="768"/>
        <v>0</v>
      </c>
      <c r="AQ384" s="11" t="str">
        <f t="shared" si="768"/>
        <v>0</v>
      </c>
      <c r="AR384" s="11" t="str">
        <f t="shared" si="768"/>
        <v>0</v>
      </c>
      <c r="AS384" s="11" t="str">
        <f t="shared" si="768"/>
        <v>0</v>
      </c>
      <c r="AT384" s="11" t="str">
        <f t="shared" si="768"/>
        <v>0</v>
      </c>
      <c r="AU384" s="11" t="str">
        <f t="shared" si="768"/>
        <v>0</v>
      </c>
      <c r="AV384" s="11" t="str">
        <f t="shared" si="768"/>
        <v>0</v>
      </c>
      <c r="AW384" s="11" t="str">
        <f t="shared" si="768"/>
        <v>0</v>
      </c>
      <c r="AX384" s="11" t="str">
        <f t="shared" si="768"/>
        <v>0</v>
      </c>
      <c r="AY384" s="11" t="str">
        <f t="shared" si="768"/>
        <v>0</v>
      </c>
      <c r="AZ384" s="11" t="str">
        <f t="shared" si="768"/>
        <v>0</v>
      </c>
      <c r="BA384" s="11" t="str">
        <f t="shared" si="768"/>
        <v>0</v>
      </c>
      <c r="BB384" s="11" t="str">
        <f t="shared" si="768"/>
        <v/>
      </c>
      <c r="BC384" s="11" t="str">
        <f t="shared" si="768"/>
        <v/>
      </c>
      <c r="BD384" s="11" t="str">
        <f t="shared" si="768"/>
        <v/>
      </c>
      <c r="BE384" s="11" t="str">
        <f t="shared" si="768"/>
        <v/>
      </c>
      <c r="BF384" s="11" t="str">
        <f t="shared" si="768"/>
        <v/>
      </c>
      <c r="BG384" s="11" t="str">
        <f t="shared" si="768"/>
        <v/>
      </c>
      <c r="BH384" s="11" t="str">
        <f t="shared" si="768"/>
        <v/>
      </c>
      <c r="BI384" s="11" t="str">
        <f t="shared" si="768"/>
        <v/>
      </c>
      <c r="BJ384" s="11" t="str">
        <f t="shared" si="768"/>
        <v/>
      </c>
      <c r="BK384" s="11" t="str">
        <f t="shared" si="768"/>
        <v/>
      </c>
      <c r="BL384" s="11" t="str">
        <f t="shared" si="674"/>
        <v/>
      </c>
      <c r="BM384" s="11" t="str">
        <f t="shared" si="675"/>
        <v/>
      </c>
      <c r="BN384" s="11">
        <f t="shared" si="676"/>
        <v>0</v>
      </c>
      <c r="BO384" s="11" t="b">
        <f t="shared" si="671"/>
        <v>0</v>
      </c>
      <c r="BP384" t="b">
        <f>AND(COUNTIF(ranges!B$2:B$4,'Sample Manifest - ALL TYPES'!G375)=0,NOT(ISBLANK('Sample Manifest - ALL TYPES'!G375)))</f>
        <v>0</v>
      </c>
      <c r="CB384" s="11" t="b">
        <f t="shared" si="677"/>
        <v>0</v>
      </c>
      <c r="CD384" s="54" t="b">
        <f>IF(OR('Sample Manifest - ALL TYPES'!AB375="Custom indexes",'Sample Manifest - ALL TYPES'!AB375="Non-listed commercial indexes"),TRUE,FALSE)</f>
        <v>0</v>
      </c>
      <c r="CE384" s="54"/>
      <c r="CG384" s="62">
        <f>'Sample Manifest - ALL TYPES'!Q375</f>
        <v>0</v>
      </c>
      <c r="CH384" s="61" t="str">
        <f t="shared" ref="CH384:CK384" si="769">SUBSTITUTE(CG384,CH$17,"")</f>
        <v>0</v>
      </c>
      <c r="CI384" s="61" t="str">
        <f t="shared" si="769"/>
        <v>0</v>
      </c>
      <c r="CJ384" s="61" t="str">
        <f t="shared" si="769"/>
        <v>0</v>
      </c>
      <c r="CK384" s="61" t="str">
        <f t="shared" si="769"/>
        <v>0</v>
      </c>
      <c r="CL384" s="61">
        <f t="shared" si="679"/>
        <v>1</v>
      </c>
      <c r="CM384" s="61" t="b">
        <f>AND(NOT(ISBLANK('Sample Manifest - ALL TYPES'!Q375)),NOT(CL384=0))</f>
        <v>0</v>
      </c>
      <c r="CR384" s="11" t="b">
        <f>AND('Sample Manifest - ALL TYPES'!B375="Illumina Library Pool",ISBLANK('Sample Manifest - ALL TYPES'!Z375))</f>
        <v>0</v>
      </c>
    </row>
    <row r="385" spans="1:96" s="11" customFormat="1" x14ac:dyDescent="0.2">
      <c r="A385" s="11">
        <f>'Sample Manifest - ALL TYPES'!C376</f>
        <v>0</v>
      </c>
      <c r="B385" s="11" t="str">
        <f t="shared" ref="B385:BK385" si="770">SUBSTITUTE(A385,B$17,"")</f>
        <v>0</v>
      </c>
      <c r="C385" s="11" t="str">
        <f t="shared" si="770"/>
        <v>0</v>
      </c>
      <c r="D385" s="11" t="str">
        <f t="shared" si="770"/>
        <v>0</v>
      </c>
      <c r="E385" s="11" t="str">
        <f t="shared" si="770"/>
        <v>0</v>
      </c>
      <c r="F385" s="11" t="str">
        <f t="shared" si="770"/>
        <v>0</v>
      </c>
      <c r="G385" s="11" t="str">
        <f t="shared" si="770"/>
        <v>0</v>
      </c>
      <c r="H385" s="11" t="str">
        <f t="shared" si="770"/>
        <v>0</v>
      </c>
      <c r="I385" s="11" t="str">
        <f t="shared" si="770"/>
        <v>0</v>
      </c>
      <c r="J385" s="11" t="str">
        <f t="shared" si="770"/>
        <v>0</v>
      </c>
      <c r="K385" s="11" t="str">
        <f t="shared" si="770"/>
        <v>0</v>
      </c>
      <c r="L385" s="11" t="str">
        <f t="shared" si="770"/>
        <v>0</v>
      </c>
      <c r="M385" s="11" t="str">
        <f t="shared" si="770"/>
        <v>0</v>
      </c>
      <c r="N385" s="11" t="str">
        <f t="shared" si="770"/>
        <v>0</v>
      </c>
      <c r="O385" s="11" t="str">
        <f t="shared" si="770"/>
        <v>0</v>
      </c>
      <c r="P385" s="11" t="str">
        <f t="shared" si="770"/>
        <v>0</v>
      </c>
      <c r="Q385" s="11" t="str">
        <f t="shared" si="770"/>
        <v>0</v>
      </c>
      <c r="R385" s="11" t="str">
        <f t="shared" si="770"/>
        <v>0</v>
      </c>
      <c r="S385" s="11" t="str">
        <f t="shared" si="770"/>
        <v>0</v>
      </c>
      <c r="T385" s="11" t="str">
        <f t="shared" si="770"/>
        <v>0</v>
      </c>
      <c r="U385" s="11" t="str">
        <f t="shared" si="770"/>
        <v>0</v>
      </c>
      <c r="V385" s="11" t="str">
        <f t="shared" si="770"/>
        <v>0</v>
      </c>
      <c r="W385" s="11" t="str">
        <f t="shared" si="770"/>
        <v>0</v>
      </c>
      <c r="X385" s="11" t="str">
        <f t="shared" si="770"/>
        <v>0</v>
      </c>
      <c r="Y385" s="11" t="str">
        <f t="shared" si="770"/>
        <v>0</v>
      </c>
      <c r="Z385" s="11" t="str">
        <f t="shared" si="770"/>
        <v>0</v>
      </c>
      <c r="AA385" s="11" t="str">
        <f t="shared" si="770"/>
        <v>0</v>
      </c>
      <c r="AB385" s="11" t="str">
        <f t="shared" si="770"/>
        <v>0</v>
      </c>
      <c r="AC385" s="11" t="str">
        <f t="shared" si="770"/>
        <v>0</v>
      </c>
      <c r="AD385" s="11" t="str">
        <f t="shared" si="770"/>
        <v>0</v>
      </c>
      <c r="AE385" s="11" t="str">
        <f t="shared" si="770"/>
        <v>0</v>
      </c>
      <c r="AF385" s="11" t="str">
        <f t="shared" si="770"/>
        <v>0</v>
      </c>
      <c r="AG385" s="11" t="str">
        <f t="shared" si="770"/>
        <v>0</v>
      </c>
      <c r="AH385" s="11" t="str">
        <f t="shared" si="770"/>
        <v>0</v>
      </c>
      <c r="AI385" s="11" t="str">
        <f t="shared" si="770"/>
        <v>0</v>
      </c>
      <c r="AJ385" s="11" t="str">
        <f t="shared" si="770"/>
        <v>0</v>
      </c>
      <c r="AK385" s="11" t="str">
        <f t="shared" si="770"/>
        <v>0</v>
      </c>
      <c r="AL385" s="11" t="str">
        <f t="shared" si="770"/>
        <v>0</v>
      </c>
      <c r="AM385" s="11" t="str">
        <f t="shared" si="770"/>
        <v>0</v>
      </c>
      <c r="AN385" s="11" t="str">
        <f t="shared" si="770"/>
        <v>0</v>
      </c>
      <c r="AO385" s="11" t="str">
        <f t="shared" si="770"/>
        <v>0</v>
      </c>
      <c r="AP385" s="11" t="str">
        <f t="shared" si="770"/>
        <v>0</v>
      </c>
      <c r="AQ385" s="11" t="str">
        <f t="shared" si="770"/>
        <v>0</v>
      </c>
      <c r="AR385" s="11" t="str">
        <f t="shared" si="770"/>
        <v>0</v>
      </c>
      <c r="AS385" s="11" t="str">
        <f t="shared" si="770"/>
        <v>0</v>
      </c>
      <c r="AT385" s="11" t="str">
        <f t="shared" si="770"/>
        <v>0</v>
      </c>
      <c r="AU385" s="11" t="str">
        <f t="shared" si="770"/>
        <v>0</v>
      </c>
      <c r="AV385" s="11" t="str">
        <f t="shared" si="770"/>
        <v>0</v>
      </c>
      <c r="AW385" s="11" t="str">
        <f t="shared" si="770"/>
        <v>0</v>
      </c>
      <c r="AX385" s="11" t="str">
        <f t="shared" si="770"/>
        <v>0</v>
      </c>
      <c r="AY385" s="11" t="str">
        <f t="shared" si="770"/>
        <v>0</v>
      </c>
      <c r="AZ385" s="11" t="str">
        <f t="shared" si="770"/>
        <v>0</v>
      </c>
      <c r="BA385" s="11" t="str">
        <f t="shared" si="770"/>
        <v>0</v>
      </c>
      <c r="BB385" s="11" t="str">
        <f t="shared" si="770"/>
        <v/>
      </c>
      <c r="BC385" s="11" t="str">
        <f t="shared" si="770"/>
        <v/>
      </c>
      <c r="BD385" s="11" t="str">
        <f t="shared" si="770"/>
        <v/>
      </c>
      <c r="BE385" s="11" t="str">
        <f t="shared" si="770"/>
        <v/>
      </c>
      <c r="BF385" s="11" t="str">
        <f t="shared" si="770"/>
        <v/>
      </c>
      <c r="BG385" s="11" t="str">
        <f t="shared" si="770"/>
        <v/>
      </c>
      <c r="BH385" s="11" t="str">
        <f t="shared" si="770"/>
        <v/>
      </c>
      <c r="BI385" s="11" t="str">
        <f t="shared" si="770"/>
        <v/>
      </c>
      <c r="BJ385" s="11" t="str">
        <f t="shared" si="770"/>
        <v/>
      </c>
      <c r="BK385" s="11" t="str">
        <f t="shared" si="770"/>
        <v/>
      </c>
      <c r="BL385" s="11" t="str">
        <f t="shared" si="674"/>
        <v/>
      </c>
      <c r="BM385" s="11" t="str">
        <f t="shared" si="675"/>
        <v/>
      </c>
      <c r="BN385" s="11">
        <f t="shared" si="676"/>
        <v>0</v>
      </c>
      <c r="BO385" s="11" t="b">
        <f t="shared" si="671"/>
        <v>0</v>
      </c>
      <c r="BP385" t="b">
        <f>AND(COUNTIF(ranges!B$2:B$4,'Sample Manifest - ALL TYPES'!G376)=0,NOT(ISBLANK('Sample Manifest - ALL TYPES'!G376)))</f>
        <v>0</v>
      </c>
      <c r="CB385" s="11" t="b">
        <f t="shared" si="677"/>
        <v>0</v>
      </c>
      <c r="CD385" s="54" t="b">
        <f>IF(OR('Sample Manifest - ALL TYPES'!AB376="Custom indexes",'Sample Manifest - ALL TYPES'!AB376="Non-listed commercial indexes"),TRUE,FALSE)</f>
        <v>0</v>
      </c>
      <c r="CE385" s="54"/>
      <c r="CG385" s="62">
        <f>'Sample Manifest - ALL TYPES'!Q376</f>
        <v>0</v>
      </c>
      <c r="CH385" s="61" t="str">
        <f t="shared" ref="CH385:CK385" si="771">SUBSTITUTE(CG385,CH$17,"")</f>
        <v>0</v>
      </c>
      <c r="CI385" s="61" t="str">
        <f t="shared" si="771"/>
        <v>0</v>
      </c>
      <c r="CJ385" s="61" t="str">
        <f t="shared" si="771"/>
        <v>0</v>
      </c>
      <c r="CK385" s="61" t="str">
        <f t="shared" si="771"/>
        <v>0</v>
      </c>
      <c r="CL385" s="61">
        <f t="shared" si="679"/>
        <v>1</v>
      </c>
      <c r="CM385" s="61" t="b">
        <f>AND(NOT(ISBLANK('Sample Manifest - ALL TYPES'!Q376)),NOT(CL385=0))</f>
        <v>0</v>
      </c>
      <c r="CR385" s="11" t="b">
        <f>AND('Sample Manifest - ALL TYPES'!B376="Illumina Library Pool",ISBLANK('Sample Manifest - ALL TYPES'!Z376))</f>
        <v>0</v>
      </c>
    </row>
    <row r="386" spans="1:96" s="11" customFormat="1" x14ac:dyDescent="0.2">
      <c r="A386" s="11">
        <f>'Sample Manifest - ALL TYPES'!C377</f>
        <v>0</v>
      </c>
      <c r="B386" s="11" t="str">
        <f t="shared" ref="B386:BK386" si="772">SUBSTITUTE(A386,B$17,"")</f>
        <v>0</v>
      </c>
      <c r="C386" s="11" t="str">
        <f t="shared" si="772"/>
        <v>0</v>
      </c>
      <c r="D386" s="11" t="str">
        <f t="shared" si="772"/>
        <v>0</v>
      </c>
      <c r="E386" s="11" t="str">
        <f t="shared" si="772"/>
        <v>0</v>
      </c>
      <c r="F386" s="11" t="str">
        <f t="shared" si="772"/>
        <v>0</v>
      </c>
      <c r="G386" s="11" t="str">
        <f t="shared" si="772"/>
        <v>0</v>
      </c>
      <c r="H386" s="11" t="str">
        <f t="shared" si="772"/>
        <v>0</v>
      </c>
      <c r="I386" s="11" t="str">
        <f t="shared" si="772"/>
        <v>0</v>
      </c>
      <c r="J386" s="11" t="str">
        <f t="shared" si="772"/>
        <v>0</v>
      </c>
      <c r="K386" s="11" t="str">
        <f t="shared" si="772"/>
        <v>0</v>
      </c>
      <c r="L386" s="11" t="str">
        <f t="shared" si="772"/>
        <v>0</v>
      </c>
      <c r="M386" s="11" t="str">
        <f t="shared" si="772"/>
        <v>0</v>
      </c>
      <c r="N386" s="11" t="str">
        <f t="shared" si="772"/>
        <v>0</v>
      </c>
      <c r="O386" s="11" t="str">
        <f t="shared" si="772"/>
        <v>0</v>
      </c>
      <c r="P386" s="11" t="str">
        <f t="shared" si="772"/>
        <v>0</v>
      </c>
      <c r="Q386" s="11" t="str">
        <f t="shared" si="772"/>
        <v>0</v>
      </c>
      <c r="R386" s="11" t="str">
        <f t="shared" si="772"/>
        <v>0</v>
      </c>
      <c r="S386" s="11" t="str">
        <f t="shared" si="772"/>
        <v>0</v>
      </c>
      <c r="T386" s="11" t="str">
        <f t="shared" si="772"/>
        <v>0</v>
      </c>
      <c r="U386" s="11" t="str">
        <f t="shared" si="772"/>
        <v>0</v>
      </c>
      <c r="V386" s="11" t="str">
        <f t="shared" si="772"/>
        <v>0</v>
      </c>
      <c r="W386" s="11" t="str">
        <f t="shared" si="772"/>
        <v>0</v>
      </c>
      <c r="X386" s="11" t="str">
        <f t="shared" si="772"/>
        <v>0</v>
      </c>
      <c r="Y386" s="11" t="str">
        <f t="shared" si="772"/>
        <v>0</v>
      </c>
      <c r="Z386" s="11" t="str">
        <f t="shared" si="772"/>
        <v>0</v>
      </c>
      <c r="AA386" s="11" t="str">
        <f t="shared" si="772"/>
        <v>0</v>
      </c>
      <c r="AB386" s="11" t="str">
        <f t="shared" si="772"/>
        <v>0</v>
      </c>
      <c r="AC386" s="11" t="str">
        <f t="shared" si="772"/>
        <v>0</v>
      </c>
      <c r="AD386" s="11" t="str">
        <f t="shared" si="772"/>
        <v>0</v>
      </c>
      <c r="AE386" s="11" t="str">
        <f t="shared" si="772"/>
        <v>0</v>
      </c>
      <c r="AF386" s="11" t="str">
        <f t="shared" si="772"/>
        <v>0</v>
      </c>
      <c r="AG386" s="11" t="str">
        <f t="shared" si="772"/>
        <v>0</v>
      </c>
      <c r="AH386" s="11" t="str">
        <f t="shared" si="772"/>
        <v>0</v>
      </c>
      <c r="AI386" s="11" t="str">
        <f t="shared" si="772"/>
        <v>0</v>
      </c>
      <c r="AJ386" s="11" t="str">
        <f t="shared" si="772"/>
        <v>0</v>
      </c>
      <c r="AK386" s="11" t="str">
        <f t="shared" si="772"/>
        <v>0</v>
      </c>
      <c r="AL386" s="11" t="str">
        <f t="shared" si="772"/>
        <v>0</v>
      </c>
      <c r="AM386" s="11" t="str">
        <f t="shared" si="772"/>
        <v>0</v>
      </c>
      <c r="AN386" s="11" t="str">
        <f t="shared" si="772"/>
        <v>0</v>
      </c>
      <c r="AO386" s="11" t="str">
        <f t="shared" si="772"/>
        <v>0</v>
      </c>
      <c r="AP386" s="11" t="str">
        <f t="shared" si="772"/>
        <v>0</v>
      </c>
      <c r="AQ386" s="11" t="str">
        <f t="shared" si="772"/>
        <v>0</v>
      </c>
      <c r="AR386" s="11" t="str">
        <f t="shared" si="772"/>
        <v>0</v>
      </c>
      <c r="AS386" s="11" t="str">
        <f t="shared" si="772"/>
        <v>0</v>
      </c>
      <c r="AT386" s="11" t="str">
        <f t="shared" si="772"/>
        <v>0</v>
      </c>
      <c r="AU386" s="11" t="str">
        <f t="shared" si="772"/>
        <v>0</v>
      </c>
      <c r="AV386" s="11" t="str">
        <f t="shared" si="772"/>
        <v>0</v>
      </c>
      <c r="AW386" s="11" t="str">
        <f t="shared" si="772"/>
        <v>0</v>
      </c>
      <c r="AX386" s="11" t="str">
        <f t="shared" si="772"/>
        <v>0</v>
      </c>
      <c r="AY386" s="11" t="str">
        <f t="shared" si="772"/>
        <v>0</v>
      </c>
      <c r="AZ386" s="11" t="str">
        <f t="shared" si="772"/>
        <v>0</v>
      </c>
      <c r="BA386" s="11" t="str">
        <f t="shared" si="772"/>
        <v>0</v>
      </c>
      <c r="BB386" s="11" t="str">
        <f t="shared" si="772"/>
        <v/>
      </c>
      <c r="BC386" s="11" t="str">
        <f t="shared" si="772"/>
        <v/>
      </c>
      <c r="BD386" s="11" t="str">
        <f t="shared" si="772"/>
        <v/>
      </c>
      <c r="BE386" s="11" t="str">
        <f t="shared" si="772"/>
        <v/>
      </c>
      <c r="BF386" s="11" t="str">
        <f t="shared" si="772"/>
        <v/>
      </c>
      <c r="BG386" s="11" t="str">
        <f t="shared" si="772"/>
        <v/>
      </c>
      <c r="BH386" s="11" t="str">
        <f t="shared" si="772"/>
        <v/>
      </c>
      <c r="BI386" s="11" t="str">
        <f t="shared" si="772"/>
        <v/>
      </c>
      <c r="BJ386" s="11" t="str">
        <f t="shared" si="772"/>
        <v/>
      </c>
      <c r="BK386" s="11" t="str">
        <f t="shared" si="772"/>
        <v/>
      </c>
      <c r="BL386" s="11" t="str">
        <f t="shared" si="674"/>
        <v/>
      </c>
      <c r="BM386" s="11" t="str">
        <f t="shared" si="675"/>
        <v/>
      </c>
      <c r="BN386" s="11">
        <f t="shared" si="676"/>
        <v>0</v>
      </c>
      <c r="BO386" s="11" t="b">
        <f t="shared" si="671"/>
        <v>0</v>
      </c>
      <c r="BP386" t="b">
        <f>AND(COUNTIF(ranges!B$2:B$4,'Sample Manifest - ALL TYPES'!G377)=0,NOT(ISBLANK('Sample Manifest - ALL TYPES'!G377)))</f>
        <v>0</v>
      </c>
      <c r="CB386" s="11" t="b">
        <f t="shared" si="677"/>
        <v>0</v>
      </c>
      <c r="CD386" s="54" t="b">
        <f>IF(OR('Sample Manifest - ALL TYPES'!AB377="Custom indexes",'Sample Manifest - ALL TYPES'!AB377="Non-listed commercial indexes"),TRUE,FALSE)</f>
        <v>0</v>
      </c>
      <c r="CE386" s="54"/>
      <c r="CG386" s="62">
        <f>'Sample Manifest - ALL TYPES'!Q377</f>
        <v>0</v>
      </c>
      <c r="CH386" s="61" t="str">
        <f t="shared" ref="CH386:CK386" si="773">SUBSTITUTE(CG386,CH$17,"")</f>
        <v>0</v>
      </c>
      <c r="CI386" s="61" t="str">
        <f t="shared" si="773"/>
        <v>0</v>
      </c>
      <c r="CJ386" s="61" t="str">
        <f t="shared" si="773"/>
        <v>0</v>
      </c>
      <c r="CK386" s="61" t="str">
        <f t="shared" si="773"/>
        <v>0</v>
      </c>
      <c r="CL386" s="61">
        <f t="shared" si="679"/>
        <v>1</v>
      </c>
      <c r="CM386" s="61" t="b">
        <f>AND(NOT(ISBLANK('Sample Manifest - ALL TYPES'!Q377)),NOT(CL386=0))</f>
        <v>0</v>
      </c>
      <c r="CR386" s="11" t="b">
        <f>AND('Sample Manifest - ALL TYPES'!B377="Illumina Library Pool",ISBLANK('Sample Manifest - ALL TYPES'!Z377))</f>
        <v>0</v>
      </c>
    </row>
    <row r="387" spans="1:96" s="11" customFormat="1" x14ac:dyDescent="0.2">
      <c r="A387" s="11">
        <f>'Sample Manifest - ALL TYPES'!C378</f>
        <v>0</v>
      </c>
      <c r="B387" s="11" t="str">
        <f t="shared" ref="B387:BK387" si="774">SUBSTITUTE(A387,B$17,"")</f>
        <v>0</v>
      </c>
      <c r="C387" s="11" t="str">
        <f t="shared" si="774"/>
        <v>0</v>
      </c>
      <c r="D387" s="11" t="str">
        <f t="shared" si="774"/>
        <v>0</v>
      </c>
      <c r="E387" s="11" t="str">
        <f t="shared" si="774"/>
        <v>0</v>
      </c>
      <c r="F387" s="11" t="str">
        <f t="shared" si="774"/>
        <v>0</v>
      </c>
      <c r="G387" s="11" t="str">
        <f t="shared" si="774"/>
        <v>0</v>
      </c>
      <c r="H387" s="11" t="str">
        <f t="shared" si="774"/>
        <v>0</v>
      </c>
      <c r="I387" s="11" t="str">
        <f t="shared" si="774"/>
        <v>0</v>
      </c>
      <c r="J387" s="11" t="str">
        <f t="shared" si="774"/>
        <v>0</v>
      </c>
      <c r="K387" s="11" t="str">
        <f t="shared" si="774"/>
        <v>0</v>
      </c>
      <c r="L387" s="11" t="str">
        <f t="shared" si="774"/>
        <v>0</v>
      </c>
      <c r="M387" s="11" t="str">
        <f t="shared" si="774"/>
        <v>0</v>
      </c>
      <c r="N387" s="11" t="str">
        <f t="shared" si="774"/>
        <v>0</v>
      </c>
      <c r="O387" s="11" t="str">
        <f t="shared" si="774"/>
        <v>0</v>
      </c>
      <c r="P387" s="11" t="str">
        <f t="shared" si="774"/>
        <v>0</v>
      </c>
      <c r="Q387" s="11" t="str">
        <f t="shared" si="774"/>
        <v>0</v>
      </c>
      <c r="R387" s="11" t="str">
        <f t="shared" si="774"/>
        <v>0</v>
      </c>
      <c r="S387" s="11" t="str">
        <f t="shared" si="774"/>
        <v>0</v>
      </c>
      <c r="T387" s="11" t="str">
        <f t="shared" si="774"/>
        <v>0</v>
      </c>
      <c r="U387" s="11" t="str">
        <f t="shared" si="774"/>
        <v>0</v>
      </c>
      <c r="V387" s="11" t="str">
        <f t="shared" si="774"/>
        <v>0</v>
      </c>
      <c r="W387" s="11" t="str">
        <f t="shared" si="774"/>
        <v>0</v>
      </c>
      <c r="X387" s="11" t="str">
        <f t="shared" si="774"/>
        <v>0</v>
      </c>
      <c r="Y387" s="11" t="str">
        <f t="shared" si="774"/>
        <v>0</v>
      </c>
      <c r="Z387" s="11" t="str">
        <f t="shared" si="774"/>
        <v>0</v>
      </c>
      <c r="AA387" s="11" t="str">
        <f t="shared" si="774"/>
        <v>0</v>
      </c>
      <c r="AB387" s="11" t="str">
        <f t="shared" si="774"/>
        <v>0</v>
      </c>
      <c r="AC387" s="11" t="str">
        <f t="shared" si="774"/>
        <v>0</v>
      </c>
      <c r="AD387" s="11" t="str">
        <f t="shared" si="774"/>
        <v>0</v>
      </c>
      <c r="AE387" s="11" t="str">
        <f t="shared" si="774"/>
        <v>0</v>
      </c>
      <c r="AF387" s="11" t="str">
        <f t="shared" si="774"/>
        <v>0</v>
      </c>
      <c r="AG387" s="11" t="str">
        <f t="shared" si="774"/>
        <v>0</v>
      </c>
      <c r="AH387" s="11" t="str">
        <f t="shared" si="774"/>
        <v>0</v>
      </c>
      <c r="AI387" s="11" t="str">
        <f t="shared" si="774"/>
        <v>0</v>
      </c>
      <c r="AJ387" s="11" t="str">
        <f t="shared" si="774"/>
        <v>0</v>
      </c>
      <c r="AK387" s="11" t="str">
        <f t="shared" si="774"/>
        <v>0</v>
      </c>
      <c r="AL387" s="11" t="str">
        <f t="shared" si="774"/>
        <v>0</v>
      </c>
      <c r="AM387" s="11" t="str">
        <f t="shared" si="774"/>
        <v>0</v>
      </c>
      <c r="AN387" s="11" t="str">
        <f t="shared" si="774"/>
        <v>0</v>
      </c>
      <c r="AO387" s="11" t="str">
        <f t="shared" si="774"/>
        <v>0</v>
      </c>
      <c r="AP387" s="11" t="str">
        <f t="shared" si="774"/>
        <v>0</v>
      </c>
      <c r="AQ387" s="11" t="str">
        <f t="shared" si="774"/>
        <v>0</v>
      </c>
      <c r="AR387" s="11" t="str">
        <f t="shared" si="774"/>
        <v>0</v>
      </c>
      <c r="AS387" s="11" t="str">
        <f t="shared" si="774"/>
        <v>0</v>
      </c>
      <c r="AT387" s="11" t="str">
        <f t="shared" si="774"/>
        <v>0</v>
      </c>
      <c r="AU387" s="11" t="str">
        <f t="shared" si="774"/>
        <v>0</v>
      </c>
      <c r="AV387" s="11" t="str">
        <f t="shared" si="774"/>
        <v>0</v>
      </c>
      <c r="AW387" s="11" t="str">
        <f t="shared" si="774"/>
        <v>0</v>
      </c>
      <c r="AX387" s="11" t="str">
        <f t="shared" si="774"/>
        <v>0</v>
      </c>
      <c r="AY387" s="11" t="str">
        <f t="shared" si="774"/>
        <v>0</v>
      </c>
      <c r="AZ387" s="11" t="str">
        <f t="shared" si="774"/>
        <v>0</v>
      </c>
      <c r="BA387" s="11" t="str">
        <f t="shared" si="774"/>
        <v>0</v>
      </c>
      <c r="BB387" s="11" t="str">
        <f t="shared" si="774"/>
        <v/>
      </c>
      <c r="BC387" s="11" t="str">
        <f t="shared" si="774"/>
        <v/>
      </c>
      <c r="BD387" s="11" t="str">
        <f t="shared" si="774"/>
        <v/>
      </c>
      <c r="BE387" s="11" t="str">
        <f t="shared" si="774"/>
        <v/>
      </c>
      <c r="BF387" s="11" t="str">
        <f t="shared" si="774"/>
        <v/>
      </c>
      <c r="BG387" s="11" t="str">
        <f t="shared" si="774"/>
        <v/>
      </c>
      <c r="BH387" s="11" t="str">
        <f t="shared" si="774"/>
        <v/>
      </c>
      <c r="BI387" s="11" t="str">
        <f t="shared" si="774"/>
        <v/>
      </c>
      <c r="BJ387" s="11" t="str">
        <f t="shared" si="774"/>
        <v/>
      </c>
      <c r="BK387" s="11" t="str">
        <f t="shared" si="774"/>
        <v/>
      </c>
      <c r="BL387" s="11" t="str">
        <f t="shared" si="674"/>
        <v/>
      </c>
      <c r="BM387" s="11" t="str">
        <f t="shared" si="675"/>
        <v/>
      </c>
      <c r="BN387" s="11">
        <f t="shared" si="676"/>
        <v>0</v>
      </c>
      <c r="BO387" s="11" t="b">
        <f t="shared" si="671"/>
        <v>0</v>
      </c>
      <c r="BP387" t="b">
        <f>AND(COUNTIF(ranges!B$2:B$4,'Sample Manifest - ALL TYPES'!G378)=0,NOT(ISBLANK('Sample Manifest - ALL TYPES'!G378)))</f>
        <v>0</v>
      </c>
      <c r="CB387" s="11" t="b">
        <f t="shared" si="677"/>
        <v>0</v>
      </c>
      <c r="CD387" s="54" t="b">
        <f>IF(OR('Sample Manifest - ALL TYPES'!AB378="Custom indexes",'Sample Manifest - ALL TYPES'!AB378="Non-listed commercial indexes"),TRUE,FALSE)</f>
        <v>0</v>
      </c>
      <c r="CE387" s="54"/>
      <c r="CG387" s="62">
        <f>'Sample Manifest - ALL TYPES'!Q378</f>
        <v>0</v>
      </c>
      <c r="CH387" s="61" t="str">
        <f t="shared" ref="CH387:CK387" si="775">SUBSTITUTE(CG387,CH$17,"")</f>
        <v>0</v>
      </c>
      <c r="CI387" s="61" t="str">
        <f t="shared" si="775"/>
        <v>0</v>
      </c>
      <c r="CJ387" s="61" t="str">
        <f t="shared" si="775"/>
        <v>0</v>
      </c>
      <c r="CK387" s="61" t="str">
        <f t="shared" si="775"/>
        <v>0</v>
      </c>
      <c r="CL387" s="61">
        <f t="shared" si="679"/>
        <v>1</v>
      </c>
      <c r="CM387" s="61" t="b">
        <f>AND(NOT(ISBLANK('Sample Manifest - ALL TYPES'!Q378)),NOT(CL387=0))</f>
        <v>0</v>
      </c>
      <c r="CR387" s="11" t="b">
        <f>AND('Sample Manifest - ALL TYPES'!B378="Illumina Library Pool",ISBLANK('Sample Manifest - ALL TYPES'!Z378))</f>
        <v>0</v>
      </c>
    </row>
    <row r="388" spans="1:96" s="11" customFormat="1" x14ac:dyDescent="0.2">
      <c r="A388" s="11">
        <f>'Sample Manifest - ALL TYPES'!C379</f>
        <v>0</v>
      </c>
      <c r="B388" s="11" t="str">
        <f t="shared" ref="B388:BK388" si="776">SUBSTITUTE(A388,B$17,"")</f>
        <v>0</v>
      </c>
      <c r="C388" s="11" t="str">
        <f t="shared" si="776"/>
        <v>0</v>
      </c>
      <c r="D388" s="11" t="str">
        <f t="shared" si="776"/>
        <v>0</v>
      </c>
      <c r="E388" s="11" t="str">
        <f t="shared" si="776"/>
        <v>0</v>
      </c>
      <c r="F388" s="11" t="str">
        <f t="shared" si="776"/>
        <v>0</v>
      </c>
      <c r="G388" s="11" t="str">
        <f t="shared" si="776"/>
        <v>0</v>
      </c>
      <c r="H388" s="11" t="str">
        <f t="shared" si="776"/>
        <v>0</v>
      </c>
      <c r="I388" s="11" t="str">
        <f t="shared" si="776"/>
        <v>0</v>
      </c>
      <c r="J388" s="11" t="str">
        <f t="shared" si="776"/>
        <v>0</v>
      </c>
      <c r="K388" s="11" t="str">
        <f t="shared" si="776"/>
        <v>0</v>
      </c>
      <c r="L388" s="11" t="str">
        <f t="shared" si="776"/>
        <v>0</v>
      </c>
      <c r="M388" s="11" t="str">
        <f t="shared" si="776"/>
        <v>0</v>
      </c>
      <c r="N388" s="11" t="str">
        <f t="shared" si="776"/>
        <v>0</v>
      </c>
      <c r="O388" s="11" t="str">
        <f t="shared" si="776"/>
        <v>0</v>
      </c>
      <c r="P388" s="11" t="str">
        <f t="shared" si="776"/>
        <v>0</v>
      </c>
      <c r="Q388" s="11" t="str">
        <f t="shared" si="776"/>
        <v>0</v>
      </c>
      <c r="R388" s="11" t="str">
        <f t="shared" si="776"/>
        <v>0</v>
      </c>
      <c r="S388" s="11" t="str">
        <f t="shared" si="776"/>
        <v>0</v>
      </c>
      <c r="T388" s="11" t="str">
        <f t="shared" si="776"/>
        <v>0</v>
      </c>
      <c r="U388" s="11" t="str">
        <f t="shared" si="776"/>
        <v>0</v>
      </c>
      <c r="V388" s="11" t="str">
        <f t="shared" si="776"/>
        <v>0</v>
      </c>
      <c r="W388" s="11" t="str">
        <f t="shared" si="776"/>
        <v>0</v>
      </c>
      <c r="X388" s="11" t="str">
        <f t="shared" si="776"/>
        <v>0</v>
      </c>
      <c r="Y388" s="11" t="str">
        <f t="shared" si="776"/>
        <v>0</v>
      </c>
      <c r="Z388" s="11" t="str">
        <f t="shared" si="776"/>
        <v>0</v>
      </c>
      <c r="AA388" s="11" t="str">
        <f t="shared" si="776"/>
        <v>0</v>
      </c>
      <c r="AB388" s="11" t="str">
        <f t="shared" si="776"/>
        <v>0</v>
      </c>
      <c r="AC388" s="11" t="str">
        <f t="shared" si="776"/>
        <v>0</v>
      </c>
      <c r="AD388" s="11" t="str">
        <f t="shared" si="776"/>
        <v>0</v>
      </c>
      <c r="AE388" s="11" t="str">
        <f t="shared" si="776"/>
        <v>0</v>
      </c>
      <c r="AF388" s="11" t="str">
        <f t="shared" si="776"/>
        <v>0</v>
      </c>
      <c r="AG388" s="11" t="str">
        <f t="shared" si="776"/>
        <v>0</v>
      </c>
      <c r="AH388" s="11" t="str">
        <f t="shared" si="776"/>
        <v>0</v>
      </c>
      <c r="AI388" s="11" t="str">
        <f t="shared" si="776"/>
        <v>0</v>
      </c>
      <c r="AJ388" s="11" t="str">
        <f t="shared" si="776"/>
        <v>0</v>
      </c>
      <c r="AK388" s="11" t="str">
        <f t="shared" si="776"/>
        <v>0</v>
      </c>
      <c r="AL388" s="11" t="str">
        <f t="shared" si="776"/>
        <v>0</v>
      </c>
      <c r="AM388" s="11" t="str">
        <f t="shared" si="776"/>
        <v>0</v>
      </c>
      <c r="AN388" s="11" t="str">
        <f t="shared" si="776"/>
        <v>0</v>
      </c>
      <c r="AO388" s="11" t="str">
        <f t="shared" si="776"/>
        <v>0</v>
      </c>
      <c r="AP388" s="11" t="str">
        <f t="shared" si="776"/>
        <v>0</v>
      </c>
      <c r="AQ388" s="11" t="str">
        <f t="shared" si="776"/>
        <v>0</v>
      </c>
      <c r="AR388" s="11" t="str">
        <f t="shared" si="776"/>
        <v>0</v>
      </c>
      <c r="AS388" s="11" t="str">
        <f t="shared" si="776"/>
        <v>0</v>
      </c>
      <c r="AT388" s="11" t="str">
        <f t="shared" si="776"/>
        <v>0</v>
      </c>
      <c r="AU388" s="11" t="str">
        <f t="shared" si="776"/>
        <v>0</v>
      </c>
      <c r="AV388" s="11" t="str">
        <f t="shared" si="776"/>
        <v>0</v>
      </c>
      <c r="AW388" s="11" t="str">
        <f t="shared" si="776"/>
        <v>0</v>
      </c>
      <c r="AX388" s="11" t="str">
        <f t="shared" si="776"/>
        <v>0</v>
      </c>
      <c r="AY388" s="11" t="str">
        <f t="shared" si="776"/>
        <v>0</v>
      </c>
      <c r="AZ388" s="11" t="str">
        <f t="shared" si="776"/>
        <v>0</v>
      </c>
      <c r="BA388" s="11" t="str">
        <f t="shared" si="776"/>
        <v>0</v>
      </c>
      <c r="BB388" s="11" t="str">
        <f t="shared" si="776"/>
        <v/>
      </c>
      <c r="BC388" s="11" t="str">
        <f t="shared" si="776"/>
        <v/>
      </c>
      <c r="BD388" s="11" t="str">
        <f t="shared" si="776"/>
        <v/>
      </c>
      <c r="BE388" s="11" t="str">
        <f t="shared" si="776"/>
        <v/>
      </c>
      <c r="BF388" s="11" t="str">
        <f t="shared" si="776"/>
        <v/>
      </c>
      <c r="BG388" s="11" t="str">
        <f t="shared" si="776"/>
        <v/>
      </c>
      <c r="BH388" s="11" t="str">
        <f t="shared" si="776"/>
        <v/>
      </c>
      <c r="BI388" s="11" t="str">
        <f t="shared" si="776"/>
        <v/>
      </c>
      <c r="BJ388" s="11" t="str">
        <f t="shared" si="776"/>
        <v/>
      </c>
      <c r="BK388" s="11" t="str">
        <f t="shared" si="776"/>
        <v/>
      </c>
      <c r="BL388" s="11" t="str">
        <f t="shared" si="674"/>
        <v/>
      </c>
      <c r="BM388" s="11" t="str">
        <f t="shared" si="675"/>
        <v/>
      </c>
      <c r="BN388" s="11">
        <f t="shared" si="676"/>
        <v>0</v>
      </c>
      <c r="BO388" s="11" t="b">
        <f t="shared" si="671"/>
        <v>0</v>
      </c>
      <c r="BP388" t="b">
        <f>AND(COUNTIF(ranges!B$2:B$4,'Sample Manifest - ALL TYPES'!G379)=0,NOT(ISBLANK('Sample Manifest - ALL TYPES'!G379)))</f>
        <v>0</v>
      </c>
      <c r="CB388" s="11" t="b">
        <f t="shared" si="677"/>
        <v>0</v>
      </c>
      <c r="CD388" s="54" t="b">
        <f>IF(OR('Sample Manifest - ALL TYPES'!AB379="Custom indexes",'Sample Manifest - ALL TYPES'!AB379="Non-listed commercial indexes"),TRUE,FALSE)</f>
        <v>0</v>
      </c>
      <c r="CE388" s="54"/>
      <c r="CG388" s="62">
        <f>'Sample Manifest - ALL TYPES'!Q379</f>
        <v>0</v>
      </c>
      <c r="CH388" s="61" t="str">
        <f t="shared" ref="CH388:CK388" si="777">SUBSTITUTE(CG388,CH$17,"")</f>
        <v>0</v>
      </c>
      <c r="CI388" s="61" t="str">
        <f t="shared" si="777"/>
        <v>0</v>
      </c>
      <c r="CJ388" s="61" t="str">
        <f t="shared" si="777"/>
        <v>0</v>
      </c>
      <c r="CK388" s="61" t="str">
        <f t="shared" si="777"/>
        <v>0</v>
      </c>
      <c r="CL388" s="61">
        <f t="shared" si="679"/>
        <v>1</v>
      </c>
      <c r="CM388" s="61" t="b">
        <f>AND(NOT(ISBLANK('Sample Manifest - ALL TYPES'!Q379)),NOT(CL388=0))</f>
        <v>0</v>
      </c>
      <c r="CR388" s="11" t="b">
        <f>AND('Sample Manifest - ALL TYPES'!B379="Illumina Library Pool",ISBLANK('Sample Manifest - ALL TYPES'!Z379))</f>
        <v>0</v>
      </c>
    </row>
    <row r="389" spans="1:96" s="11" customFormat="1" x14ac:dyDescent="0.2">
      <c r="A389" s="11">
        <f>'Sample Manifest - ALL TYPES'!C380</f>
        <v>0</v>
      </c>
      <c r="B389" s="11" t="str">
        <f t="shared" ref="B389:BK389" si="778">SUBSTITUTE(A389,B$17,"")</f>
        <v>0</v>
      </c>
      <c r="C389" s="11" t="str">
        <f t="shared" si="778"/>
        <v>0</v>
      </c>
      <c r="D389" s="11" t="str">
        <f t="shared" si="778"/>
        <v>0</v>
      </c>
      <c r="E389" s="11" t="str">
        <f t="shared" si="778"/>
        <v>0</v>
      </c>
      <c r="F389" s="11" t="str">
        <f t="shared" si="778"/>
        <v>0</v>
      </c>
      <c r="G389" s="11" t="str">
        <f t="shared" si="778"/>
        <v>0</v>
      </c>
      <c r="H389" s="11" t="str">
        <f t="shared" si="778"/>
        <v>0</v>
      </c>
      <c r="I389" s="11" t="str">
        <f t="shared" si="778"/>
        <v>0</v>
      </c>
      <c r="J389" s="11" t="str">
        <f t="shared" si="778"/>
        <v>0</v>
      </c>
      <c r="K389" s="11" t="str">
        <f t="shared" si="778"/>
        <v>0</v>
      </c>
      <c r="L389" s="11" t="str">
        <f t="shared" si="778"/>
        <v>0</v>
      </c>
      <c r="M389" s="11" t="str">
        <f t="shared" si="778"/>
        <v>0</v>
      </c>
      <c r="N389" s="11" t="str">
        <f t="shared" si="778"/>
        <v>0</v>
      </c>
      <c r="O389" s="11" t="str">
        <f t="shared" si="778"/>
        <v>0</v>
      </c>
      <c r="P389" s="11" t="str">
        <f t="shared" si="778"/>
        <v>0</v>
      </c>
      <c r="Q389" s="11" t="str">
        <f t="shared" si="778"/>
        <v>0</v>
      </c>
      <c r="R389" s="11" t="str">
        <f t="shared" si="778"/>
        <v>0</v>
      </c>
      <c r="S389" s="11" t="str">
        <f t="shared" si="778"/>
        <v>0</v>
      </c>
      <c r="T389" s="11" t="str">
        <f t="shared" si="778"/>
        <v>0</v>
      </c>
      <c r="U389" s="11" t="str">
        <f t="shared" si="778"/>
        <v>0</v>
      </c>
      <c r="V389" s="11" t="str">
        <f t="shared" si="778"/>
        <v>0</v>
      </c>
      <c r="W389" s="11" t="str">
        <f t="shared" si="778"/>
        <v>0</v>
      </c>
      <c r="X389" s="11" t="str">
        <f t="shared" si="778"/>
        <v>0</v>
      </c>
      <c r="Y389" s="11" t="str">
        <f t="shared" si="778"/>
        <v>0</v>
      </c>
      <c r="Z389" s="11" t="str">
        <f t="shared" si="778"/>
        <v>0</v>
      </c>
      <c r="AA389" s="11" t="str">
        <f t="shared" si="778"/>
        <v>0</v>
      </c>
      <c r="AB389" s="11" t="str">
        <f t="shared" si="778"/>
        <v>0</v>
      </c>
      <c r="AC389" s="11" t="str">
        <f t="shared" si="778"/>
        <v>0</v>
      </c>
      <c r="AD389" s="11" t="str">
        <f t="shared" si="778"/>
        <v>0</v>
      </c>
      <c r="AE389" s="11" t="str">
        <f t="shared" si="778"/>
        <v>0</v>
      </c>
      <c r="AF389" s="11" t="str">
        <f t="shared" si="778"/>
        <v>0</v>
      </c>
      <c r="AG389" s="11" t="str">
        <f t="shared" si="778"/>
        <v>0</v>
      </c>
      <c r="AH389" s="11" t="str">
        <f t="shared" si="778"/>
        <v>0</v>
      </c>
      <c r="AI389" s="11" t="str">
        <f t="shared" si="778"/>
        <v>0</v>
      </c>
      <c r="AJ389" s="11" t="str">
        <f t="shared" si="778"/>
        <v>0</v>
      </c>
      <c r="AK389" s="11" t="str">
        <f t="shared" si="778"/>
        <v>0</v>
      </c>
      <c r="AL389" s="11" t="str">
        <f t="shared" si="778"/>
        <v>0</v>
      </c>
      <c r="AM389" s="11" t="str">
        <f t="shared" si="778"/>
        <v>0</v>
      </c>
      <c r="AN389" s="11" t="str">
        <f t="shared" si="778"/>
        <v>0</v>
      </c>
      <c r="AO389" s="11" t="str">
        <f t="shared" si="778"/>
        <v>0</v>
      </c>
      <c r="AP389" s="11" t="str">
        <f t="shared" si="778"/>
        <v>0</v>
      </c>
      <c r="AQ389" s="11" t="str">
        <f t="shared" si="778"/>
        <v>0</v>
      </c>
      <c r="AR389" s="11" t="str">
        <f t="shared" si="778"/>
        <v>0</v>
      </c>
      <c r="AS389" s="11" t="str">
        <f t="shared" si="778"/>
        <v>0</v>
      </c>
      <c r="AT389" s="11" t="str">
        <f t="shared" si="778"/>
        <v>0</v>
      </c>
      <c r="AU389" s="11" t="str">
        <f t="shared" si="778"/>
        <v>0</v>
      </c>
      <c r="AV389" s="11" t="str">
        <f t="shared" si="778"/>
        <v>0</v>
      </c>
      <c r="AW389" s="11" t="str">
        <f t="shared" si="778"/>
        <v>0</v>
      </c>
      <c r="AX389" s="11" t="str">
        <f t="shared" si="778"/>
        <v>0</v>
      </c>
      <c r="AY389" s="11" t="str">
        <f t="shared" si="778"/>
        <v>0</v>
      </c>
      <c r="AZ389" s="11" t="str">
        <f t="shared" si="778"/>
        <v>0</v>
      </c>
      <c r="BA389" s="11" t="str">
        <f t="shared" si="778"/>
        <v>0</v>
      </c>
      <c r="BB389" s="11" t="str">
        <f t="shared" si="778"/>
        <v/>
      </c>
      <c r="BC389" s="11" t="str">
        <f t="shared" si="778"/>
        <v/>
      </c>
      <c r="BD389" s="11" t="str">
        <f t="shared" si="778"/>
        <v/>
      </c>
      <c r="BE389" s="11" t="str">
        <f t="shared" si="778"/>
        <v/>
      </c>
      <c r="BF389" s="11" t="str">
        <f t="shared" si="778"/>
        <v/>
      </c>
      <c r="BG389" s="11" t="str">
        <f t="shared" si="778"/>
        <v/>
      </c>
      <c r="BH389" s="11" t="str">
        <f t="shared" si="778"/>
        <v/>
      </c>
      <c r="BI389" s="11" t="str">
        <f t="shared" si="778"/>
        <v/>
      </c>
      <c r="BJ389" s="11" t="str">
        <f t="shared" si="778"/>
        <v/>
      </c>
      <c r="BK389" s="11" t="str">
        <f t="shared" si="778"/>
        <v/>
      </c>
      <c r="BL389" s="11" t="str">
        <f t="shared" si="674"/>
        <v/>
      </c>
      <c r="BM389" s="11" t="str">
        <f t="shared" si="675"/>
        <v/>
      </c>
      <c r="BN389" s="11">
        <f t="shared" si="676"/>
        <v>0</v>
      </c>
      <c r="BO389" s="11" t="b">
        <f t="shared" si="671"/>
        <v>0</v>
      </c>
      <c r="BP389" t="b">
        <f>AND(COUNTIF(ranges!B$2:B$4,'Sample Manifest - ALL TYPES'!G380)=0,NOT(ISBLANK('Sample Manifest - ALL TYPES'!G380)))</f>
        <v>0</v>
      </c>
      <c r="CB389" s="11" t="b">
        <f t="shared" si="677"/>
        <v>0</v>
      </c>
      <c r="CD389" s="54" t="b">
        <f>IF(OR('Sample Manifest - ALL TYPES'!AB380="Custom indexes",'Sample Manifest - ALL TYPES'!AB380="Non-listed commercial indexes"),TRUE,FALSE)</f>
        <v>0</v>
      </c>
      <c r="CE389" s="54"/>
      <c r="CG389" s="62">
        <f>'Sample Manifest - ALL TYPES'!Q380</f>
        <v>0</v>
      </c>
      <c r="CH389" s="61" t="str">
        <f t="shared" ref="CH389:CK389" si="779">SUBSTITUTE(CG389,CH$17,"")</f>
        <v>0</v>
      </c>
      <c r="CI389" s="61" t="str">
        <f t="shared" si="779"/>
        <v>0</v>
      </c>
      <c r="CJ389" s="61" t="str">
        <f t="shared" si="779"/>
        <v>0</v>
      </c>
      <c r="CK389" s="61" t="str">
        <f t="shared" si="779"/>
        <v>0</v>
      </c>
      <c r="CL389" s="61">
        <f t="shared" si="679"/>
        <v>1</v>
      </c>
      <c r="CM389" s="61" t="b">
        <f>AND(NOT(ISBLANK('Sample Manifest - ALL TYPES'!Q380)),NOT(CL389=0))</f>
        <v>0</v>
      </c>
      <c r="CR389" s="11" t="b">
        <f>AND('Sample Manifest - ALL TYPES'!B380="Illumina Library Pool",ISBLANK('Sample Manifest - ALL TYPES'!Z380))</f>
        <v>0</v>
      </c>
    </row>
    <row r="390" spans="1:96" s="11" customFormat="1" x14ac:dyDescent="0.2">
      <c r="A390" s="11">
        <f>'Sample Manifest - ALL TYPES'!C381</f>
        <v>0</v>
      </c>
      <c r="B390" s="11" t="str">
        <f t="shared" ref="B390:BK390" si="780">SUBSTITUTE(A390,B$17,"")</f>
        <v>0</v>
      </c>
      <c r="C390" s="11" t="str">
        <f t="shared" si="780"/>
        <v>0</v>
      </c>
      <c r="D390" s="11" t="str">
        <f t="shared" si="780"/>
        <v>0</v>
      </c>
      <c r="E390" s="11" t="str">
        <f t="shared" si="780"/>
        <v>0</v>
      </c>
      <c r="F390" s="11" t="str">
        <f t="shared" si="780"/>
        <v>0</v>
      </c>
      <c r="G390" s="11" t="str">
        <f t="shared" si="780"/>
        <v>0</v>
      </c>
      <c r="H390" s="11" t="str">
        <f t="shared" si="780"/>
        <v>0</v>
      </c>
      <c r="I390" s="11" t="str">
        <f t="shared" si="780"/>
        <v>0</v>
      </c>
      <c r="J390" s="11" t="str">
        <f t="shared" si="780"/>
        <v>0</v>
      </c>
      <c r="K390" s="11" t="str">
        <f t="shared" si="780"/>
        <v>0</v>
      </c>
      <c r="L390" s="11" t="str">
        <f t="shared" si="780"/>
        <v>0</v>
      </c>
      <c r="M390" s="11" t="str">
        <f t="shared" si="780"/>
        <v>0</v>
      </c>
      <c r="N390" s="11" t="str">
        <f t="shared" si="780"/>
        <v>0</v>
      </c>
      <c r="O390" s="11" t="str">
        <f t="shared" si="780"/>
        <v>0</v>
      </c>
      <c r="P390" s="11" t="str">
        <f t="shared" si="780"/>
        <v>0</v>
      </c>
      <c r="Q390" s="11" t="str">
        <f t="shared" si="780"/>
        <v>0</v>
      </c>
      <c r="R390" s="11" t="str">
        <f t="shared" si="780"/>
        <v>0</v>
      </c>
      <c r="S390" s="11" t="str">
        <f t="shared" si="780"/>
        <v>0</v>
      </c>
      <c r="T390" s="11" t="str">
        <f t="shared" si="780"/>
        <v>0</v>
      </c>
      <c r="U390" s="11" t="str">
        <f t="shared" si="780"/>
        <v>0</v>
      </c>
      <c r="V390" s="11" t="str">
        <f t="shared" si="780"/>
        <v>0</v>
      </c>
      <c r="W390" s="11" t="str">
        <f t="shared" si="780"/>
        <v>0</v>
      </c>
      <c r="X390" s="11" t="str">
        <f t="shared" si="780"/>
        <v>0</v>
      </c>
      <c r="Y390" s="11" t="str">
        <f t="shared" si="780"/>
        <v>0</v>
      </c>
      <c r="Z390" s="11" t="str">
        <f t="shared" si="780"/>
        <v>0</v>
      </c>
      <c r="AA390" s="11" t="str">
        <f t="shared" si="780"/>
        <v>0</v>
      </c>
      <c r="AB390" s="11" t="str">
        <f t="shared" si="780"/>
        <v>0</v>
      </c>
      <c r="AC390" s="11" t="str">
        <f t="shared" si="780"/>
        <v>0</v>
      </c>
      <c r="AD390" s="11" t="str">
        <f t="shared" si="780"/>
        <v>0</v>
      </c>
      <c r="AE390" s="11" t="str">
        <f t="shared" si="780"/>
        <v>0</v>
      </c>
      <c r="AF390" s="11" t="str">
        <f t="shared" si="780"/>
        <v>0</v>
      </c>
      <c r="AG390" s="11" t="str">
        <f t="shared" si="780"/>
        <v>0</v>
      </c>
      <c r="AH390" s="11" t="str">
        <f t="shared" si="780"/>
        <v>0</v>
      </c>
      <c r="AI390" s="11" t="str">
        <f t="shared" si="780"/>
        <v>0</v>
      </c>
      <c r="AJ390" s="11" t="str">
        <f t="shared" si="780"/>
        <v>0</v>
      </c>
      <c r="AK390" s="11" t="str">
        <f t="shared" si="780"/>
        <v>0</v>
      </c>
      <c r="AL390" s="11" t="str">
        <f t="shared" si="780"/>
        <v>0</v>
      </c>
      <c r="AM390" s="11" t="str">
        <f t="shared" si="780"/>
        <v>0</v>
      </c>
      <c r="AN390" s="11" t="str">
        <f t="shared" si="780"/>
        <v>0</v>
      </c>
      <c r="AO390" s="11" t="str">
        <f t="shared" si="780"/>
        <v>0</v>
      </c>
      <c r="AP390" s="11" t="str">
        <f t="shared" si="780"/>
        <v>0</v>
      </c>
      <c r="AQ390" s="11" t="str">
        <f t="shared" si="780"/>
        <v>0</v>
      </c>
      <c r="AR390" s="11" t="str">
        <f t="shared" si="780"/>
        <v>0</v>
      </c>
      <c r="AS390" s="11" t="str">
        <f t="shared" si="780"/>
        <v>0</v>
      </c>
      <c r="AT390" s="11" t="str">
        <f t="shared" si="780"/>
        <v>0</v>
      </c>
      <c r="AU390" s="11" t="str">
        <f t="shared" si="780"/>
        <v>0</v>
      </c>
      <c r="AV390" s="11" t="str">
        <f t="shared" si="780"/>
        <v>0</v>
      </c>
      <c r="AW390" s="11" t="str">
        <f t="shared" si="780"/>
        <v>0</v>
      </c>
      <c r="AX390" s="11" t="str">
        <f t="shared" si="780"/>
        <v>0</v>
      </c>
      <c r="AY390" s="11" t="str">
        <f t="shared" si="780"/>
        <v>0</v>
      </c>
      <c r="AZ390" s="11" t="str">
        <f t="shared" si="780"/>
        <v>0</v>
      </c>
      <c r="BA390" s="11" t="str">
        <f t="shared" si="780"/>
        <v>0</v>
      </c>
      <c r="BB390" s="11" t="str">
        <f t="shared" si="780"/>
        <v/>
      </c>
      <c r="BC390" s="11" t="str">
        <f t="shared" si="780"/>
        <v/>
      </c>
      <c r="BD390" s="11" t="str">
        <f t="shared" si="780"/>
        <v/>
      </c>
      <c r="BE390" s="11" t="str">
        <f t="shared" si="780"/>
        <v/>
      </c>
      <c r="BF390" s="11" t="str">
        <f t="shared" si="780"/>
        <v/>
      </c>
      <c r="BG390" s="11" t="str">
        <f t="shared" si="780"/>
        <v/>
      </c>
      <c r="BH390" s="11" t="str">
        <f t="shared" si="780"/>
        <v/>
      </c>
      <c r="BI390" s="11" t="str">
        <f t="shared" si="780"/>
        <v/>
      </c>
      <c r="BJ390" s="11" t="str">
        <f t="shared" si="780"/>
        <v/>
      </c>
      <c r="BK390" s="11" t="str">
        <f t="shared" si="780"/>
        <v/>
      </c>
      <c r="BL390" s="11" t="str">
        <f t="shared" si="674"/>
        <v/>
      </c>
      <c r="BM390" s="11" t="str">
        <f t="shared" si="675"/>
        <v/>
      </c>
      <c r="BN390" s="11">
        <f t="shared" si="676"/>
        <v>0</v>
      </c>
      <c r="BO390" s="11" t="b">
        <f t="shared" si="671"/>
        <v>0</v>
      </c>
      <c r="BP390" t="b">
        <f>AND(COUNTIF(ranges!B$2:B$4,'Sample Manifest - ALL TYPES'!G381)=0,NOT(ISBLANK('Sample Manifest - ALL TYPES'!G381)))</f>
        <v>0</v>
      </c>
      <c r="CB390" s="11" t="b">
        <f t="shared" si="677"/>
        <v>0</v>
      </c>
      <c r="CD390" s="54" t="b">
        <f>IF(OR('Sample Manifest - ALL TYPES'!AB381="Custom indexes",'Sample Manifest - ALL TYPES'!AB381="Non-listed commercial indexes"),TRUE,FALSE)</f>
        <v>0</v>
      </c>
      <c r="CE390" s="54"/>
      <c r="CG390" s="62">
        <f>'Sample Manifest - ALL TYPES'!Q381</f>
        <v>0</v>
      </c>
      <c r="CH390" s="61" t="str">
        <f t="shared" ref="CH390:CK390" si="781">SUBSTITUTE(CG390,CH$17,"")</f>
        <v>0</v>
      </c>
      <c r="CI390" s="61" t="str">
        <f t="shared" si="781"/>
        <v>0</v>
      </c>
      <c r="CJ390" s="61" t="str">
        <f t="shared" si="781"/>
        <v>0</v>
      </c>
      <c r="CK390" s="61" t="str">
        <f t="shared" si="781"/>
        <v>0</v>
      </c>
      <c r="CL390" s="61">
        <f t="shared" si="679"/>
        <v>1</v>
      </c>
      <c r="CM390" s="61" t="b">
        <f>AND(NOT(ISBLANK('Sample Manifest - ALL TYPES'!Q381)),NOT(CL390=0))</f>
        <v>0</v>
      </c>
      <c r="CR390" s="11" t="b">
        <f>AND('Sample Manifest - ALL TYPES'!B381="Illumina Library Pool",ISBLANK('Sample Manifest - ALL TYPES'!Z381))</f>
        <v>0</v>
      </c>
    </row>
    <row r="391" spans="1:96" s="11" customFormat="1" x14ac:dyDescent="0.2">
      <c r="A391" s="11">
        <f>'Sample Manifest - ALL TYPES'!C382</f>
        <v>0</v>
      </c>
      <c r="B391" s="11" t="str">
        <f t="shared" ref="B391:BK391" si="782">SUBSTITUTE(A391,B$17,"")</f>
        <v>0</v>
      </c>
      <c r="C391" s="11" t="str">
        <f t="shared" si="782"/>
        <v>0</v>
      </c>
      <c r="D391" s="11" t="str">
        <f t="shared" si="782"/>
        <v>0</v>
      </c>
      <c r="E391" s="11" t="str">
        <f t="shared" si="782"/>
        <v>0</v>
      </c>
      <c r="F391" s="11" t="str">
        <f t="shared" si="782"/>
        <v>0</v>
      </c>
      <c r="G391" s="11" t="str">
        <f t="shared" si="782"/>
        <v>0</v>
      </c>
      <c r="H391" s="11" t="str">
        <f t="shared" si="782"/>
        <v>0</v>
      </c>
      <c r="I391" s="11" t="str">
        <f t="shared" si="782"/>
        <v>0</v>
      </c>
      <c r="J391" s="11" t="str">
        <f t="shared" si="782"/>
        <v>0</v>
      </c>
      <c r="K391" s="11" t="str">
        <f t="shared" si="782"/>
        <v>0</v>
      </c>
      <c r="L391" s="11" t="str">
        <f t="shared" si="782"/>
        <v>0</v>
      </c>
      <c r="M391" s="11" t="str">
        <f t="shared" si="782"/>
        <v>0</v>
      </c>
      <c r="N391" s="11" t="str">
        <f t="shared" si="782"/>
        <v>0</v>
      </c>
      <c r="O391" s="11" t="str">
        <f t="shared" si="782"/>
        <v>0</v>
      </c>
      <c r="P391" s="11" t="str">
        <f t="shared" si="782"/>
        <v>0</v>
      </c>
      <c r="Q391" s="11" t="str">
        <f t="shared" si="782"/>
        <v>0</v>
      </c>
      <c r="R391" s="11" t="str">
        <f t="shared" si="782"/>
        <v>0</v>
      </c>
      <c r="S391" s="11" t="str">
        <f t="shared" si="782"/>
        <v>0</v>
      </c>
      <c r="T391" s="11" t="str">
        <f t="shared" si="782"/>
        <v>0</v>
      </c>
      <c r="U391" s="11" t="str">
        <f t="shared" si="782"/>
        <v>0</v>
      </c>
      <c r="V391" s="11" t="str">
        <f t="shared" si="782"/>
        <v>0</v>
      </c>
      <c r="W391" s="11" t="str">
        <f t="shared" si="782"/>
        <v>0</v>
      </c>
      <c r="X391" s="11" t="str">
        <f t="shared" si="782"/>
        <v>0</v>
      </c>
      <c r="Y391" s="11" t="str">
        <f t="shared" si="782"/>
        <v>0</v>
      </c>
      <c r="Z391" s="11" t="str">
        <f t="shared" si="782"/>
        <v>0</v>
      </c>
      <c r="AA391" s="11" t="str">
        <f t="shared" si="782"/>
        <v>0</v>
      </c>
      <c r="AB391" s="11" t="str">
        <f t="shared" si="782"/>
        <v>0</v>
      </c>
      <c r="AC391" s="11" t="str">
        <f t="shared" si="782"/>
        <v>0</v>
      </c>
      <c r="AD391" s="11" t="str">
        <f t="shared" si="782"/>
        <v>0</v>
      </c>
      <c r="AE391" s="11" t="str">
        <f t="shared" si="782"/>
        <v>0</v>
      </c>
      <c r="AF391" s="11" t="str">
        <f t="shared" si="782"/>
        <v>0</v>
      </c>
      <c r="AG391" s="11" t="str">
        <f t="shared" si="782"/>
        <v>0</v>
      </c>
      <c r="AH391" s="11" t="str">
        <f t="shared" si="782"/>
        <v>0</v>
      </c>
      <c r="AI391" s="11" t="str">
        <f t="shared" si="782"/>
        <v>0</v>
      </c>
      <c r="AJ391" s="11" t="str">
        <f t="shared" si="782"/>
        <v>0</v>
      </c>
      <c r="AK391" s="11" t="str">
        <f t="shared" si="782"/>
        <v>0</v>
      </c>
      <c r="AL391" s="11" t="str">
        <f t="shared" si="782"/>
        <v>0</v>
      </c>
      <c r="AM391" s="11" t="str">
        <f t="shared" si="782"/>
        <v>0</v>
      </c>
      <c r="AN391" s="11" t="str">
        <f t="shared" si="782"/>
        <v>0</v>
      </c>
      <c r="AO391" s="11" t="str">
        <f t="shared" si="782"/>
        <v>0</v>
      </c>
      <c r="AP391" s="11" t="str">
        <f t="shared" si="782"/>
        <v>0</v>
      </c>
      <c r="AQ391" s="11" t="str">
        <f t="shared" si="782"/>
        <v>0</v>
      </c>
      <c r="AR391" s="11" t="str">
        <f t="shared" si="782"/>
        <v>0</v>
      </c>
      <c r="AS391" s="11" t="str">
        <f t="shared" si="782"/>
        <v>0</v>
      </c>
      <c r="AT391" s="11" t="str">
        <f t="shared" si="782"/>
        <v>0</v>
      </c>
      <c r="AU391" s="11" t="str">
        <f t="shared" si="782"/>
        <v>0</v>
      </c>
      <c r="AV391" s="11" t="str">
        <f t="shared" si="782"/>
        <v>0</v>
      </c>
      <c r="AW391" s="11" t="str">
        <f t="shared" si="782"/>
        <v>0</v>
      </c>
      <c r="AX391" s="11" t="str">
        <f t="shared" si="782"/>
        <v>0</v>
      </c>
      <c r="AY391" s="11" t="str">
        <f t="shared" si="782"/>
        <v>0</v>
      </c>
      <c r="AZ391" s="11" t="str">
        <f t="shared" si="782"/>
        <v>0</v>
      </c>
      <c r="BA391" s="11" t="str">
        <f t="shared" si="782"/>
        <v>0</v>
      </c>
      <c r="BB391" s="11" t="str">
        <f t="shared" si="782"/>
        <v/>
      </c>
      <c r="BC391" s="11" t="str">
        <f t="shared" si="782"/>
        <v/>
      </c>
      <c r="BD391" s="11" t="str">
        <f t="shared" si="782"/>
        <v/>
      </c>
      <c r="BE391" s="11" t="str">
        <f t="shared" si="782"/>
        <v/>
      </c>
      <c r="BF391" s="11" t="str">
        <f t="shared" si="782"/>
        <v/>
      </c>
      <c r="BG391" s="11" t="str">
        <f t="shared" si="782"/>
        <v/>
      </c>
      <c r="BH391" s="11" t="str">
        <f t="shared" si="782"/>
        <v/>
      </c>
      <c r="BI391" s="11" t="str">
        <f t="shared" si="782"/>
        <v/>
      </c>
      <c r="BJ391" s="11" t="str">
        <f t="shared" si="782"/>
        <v/>
      </c>
      <c r="BK391" s="11" t="str">
        <f t="shared" si="782"/>
        <v/>
      </c>
      <c r="BL391" s="11" t="str">
        <f t="shared" si="674"/>
        <v/>
      </c>
      <c r="BM391" s="11" t="str">
        <f t="shared" si="675"/>
        <v/>
      </c>
      <c r="BN391" s="11">
        <f t="shared" si="676"/>
        <v>0</v>
      </c>
      <c r="BO391" s="11" t="b">
        <f t="shared" si="671"/>
        <v>0</v>
      </c>
      <c r="BP391" t="b">
        <f>AND(COUNTIF(ranges!B$2:B$4,'Sample Manifest - ALL TYPES'!G382)=0,NOT(ISBLANK('Sample Manifest - ALL TYPES'!G382)))</f>
        <v>0</v>
      </c>
      <c r="CB391" s="11" t="b">
        <f t="shared" si="677"/>
        <v>0</v>
      </c>
      <c r="CD391" s="54" t="b">
        <f>IF(OR('Sample Manifest - ALL TYPES'!AB382="Custom indexes",'Sample Manifest - ALL TYPES'!AB382="Non-listed commercial indexes"),TRUE,FALSE)</f>
        <v>0</v>
      </c>
      <c r="CE391" s="54"/>
      <c r="CG391" s="62">
        <f>'Sample Manifest - ALL TYPES'!Q382</f>
        <v>0</v>
      </c>
      <c r="CH391" s="61" t="str">
        <f t="shared" ref="CH391:CK391" si="783">SUBSTITUTE(CG391,CH$17,"")</f>
        <v>0</v>
      </c>
      <c r="CI391" s="61" t="str">
        <f t="shared" si="783"/>
        <v>0</v>
      </c>
      <c r="CJ391" s="61" t="str">
        <f t="shared" si="783"/>
        <v>0</v>
      </c>
      <c r="CK391" s="61" t="str">
        <f t="shared" si="783"/>
        <v>0</v>
      </c>
      <c r="CL391" s="61">
        <f t="shared" si="679"/>
        <v>1</v>
      </c>
      <c r="CM391" s="61" t="b">
        <f>AND(NOT(ISBLANK('Sample Manifest - ALL TYPES'!Q382)),NOT(CL391=0))</f>
        <v>0</v>
      </c>
      <c r="CR391" s="11" t="b">
        <f>AND('Sample Manifest - ALL TYPES'!B382="Illumina Library Pool",ISBLANK('Sample Manifest - ALL TYPES'!Z382))</f>
        <v>0</v>
      </c>
    </row>
    <row r="392" spans="1:96" s="11" customFormat="1" x14ac:dyDescent="0.2">
      <c r="A392" s="11">
        <f>'Sample Manifest - ALL TYPES'!C383</f>
        <v>0</v>
      </c>
      <c r="B392" s="11" t="str">
        <f t="shared" ref="B392:BK392" si="784">SUBSTITUTE(A392,B$17,"")</f>
        <v>0</v>
      </c>
      <c r="C392" s="11" t="str">
        <f t="shared" si="784"/>
        <v>0</v>
      </c>
      <c r="D392" s="11" t="str">
        <f t="shared" si="784"/>
        <v>0</v>
      </c>
      <c r="E392" s="11" t="str">
        <f t="shared" si="784"/>
        <v>0</v>
      </c>
      <c r="F392" s="11" t="str">
        <f t="shared" si="784"/>
        <v>0</v>
      </c>
      <c r="G392" s="11" t="str">
        <f t="shared" si="784"/>
        <v>0</v>
      </c>
      <c r="H392" s="11" t="str">
        <f t="shared" si="784"/>
        <v>0</v>
      </c>
      <c r="I392" s="11" t="str">
        <f t="shared" si="784"/>
        <v>0</v>
      </c>
      <c r="J392" s="11" t="str">
        <f t="shared" si="784"/>
        <v>0</v>
      </c>
      <c r="K392" s="11" t="str">
        <f t="shared" si="784"/>
        <v>0</v>
      </c>
      <c r="L392" s="11" t="str">
        <f t="shared" si="784"/>
        <v>0</v>
      </c>
      <c r="M392" s="11" t="str">
        <f t="shared" si="784"/>
        <v>0</v>
      </c>
      <c r="N392" s="11" t="str">
        <f t="shared" si="784"/>
        <v>0</v>
      </c>
      <c r="O392" s="11" t="str">
        <f t="shared" si="784"/>
        <v>0</v>
      </c>
      <c r="P392" s="11" t="str">
        <f t="shared" si="784"/>
        <v>0</v>
      </c>
      <c r="Q392" s="11" t="str">
        <f t="shared" si="784"/>
        <v>0</v>
      </c>
      <c r="R392" s="11" t="str">
        <f t="shared" si="784"/>
        <v>0</v>
      </c>
      <c r="S392" s="11" t="str">
        <f t="shared" si="784"/>
        <v>0</v>
      </c>
      <c r="T392" s="11" t="str">
        <f t="shared" si="784"/>
        <v>0</v>
      </c>
      <c r="U392" s="11" t="str">
        <f t="shared" si="784"/>
        <v>0</v>
      </c>
      <c r="V392" s="11" t="str">
        <f t="shared" si="784"/>
        <v>0</v>
      </c>
      <c r="W392" s="11" t="str">
        <f t="shared" si="784"/>
        <v>0</v>
      </c>
      <c r="X392" s="11" t="str">
        <f t="shared" si="784"/>
        <v>0</v>
      </c>
      <c r="Y392" s="11" t="str">
        <f t="shared" si="784"/>
        <v>0</v>
      </c>
      <c r="Z392" s="11" t="str">
        <f t="shared" si="784"/>
        <v>0</v>
      </c>
      <c r="AA392" s="11" t="str">
        <f t="shared" si="784"/>
        <v>0</v>
      </c>
      <c r="AB392" s="11" t="str">
        <f t="shared" si="784"/>
        <v>0</v>
      </c>
      <c r="AC392" s="11" t="str">
        <f t="shared" si="784"/>
        <v>0</v>
      </c>
      <c r="AD392" s="11" t="str">
        <f t="shared" si="784"/>
        <v>0</v>
      </c>
      <c r="AE392" s="11" t="str">
        <f t="shared" si="784"/>
        <v>0</v>
      </c>
      <c r="AF392" s="11" t="str">
        <f t="shared" si="784"/>
        <v>0</v>
      </c>
      <c r="AG392" s="11" t="str">
        <f t="shared" si="784"/>
        <v>0</v>
      </c>
      <c r="AH392" s="11" t="str">
        <f t="shared" si="784"/>
        <v>0</v>
      </c>
      <c r="AI392" s="11" t="str">
        <f t="shared" si="784"/>
        <v>0</v>
      </c>
      <c r="AJ392" s="11" t="str">
        <f t="shared" si="784"/>
        <v>0</v>
      </c>
      <c r="AK392" s="11" t="str">
        <f t="shared" si="784"/>
        <v>0</v>
      </c>
      <c r="AL392" s="11" t="str">
        <f t="shared" si="784"/>
        <v>0</v>
      </c>
      <c r="AM392" s="11" t="str">
        <f t="shared" si="784"/>
        <v>0</v>
      </c>
      <c r="AN392" s="11" t="str">
        <f t="shared" si="784"/>
        <v>0</v>
      </c>
      <c r="AO392" s="11" t="str">
        <f t="shared" si="784"/>
        <v>0</v>
      </c>
      <c r="AP392" s="11" t="str">
        <f t="shared" si="784"/>
        <v>0</v>
      </c>
      <c r="AQ392" s="11" t="str">
        <f t="shared" si="784"/>
        <v>0</v>
      </c>
      <c r="AR392" s="11" t="str">
        <f t="shared" si="784"/>
        <v>0</v>
      </c>
      <c r="AS392" s="11" t="str">
        <f t="shared" si="784"/>
        <v>0</v>
      </c>
      <c r="AT392" s="11" t="str">
        <f t="shared" si="784"/>
        <v>0</v>
      </c>
      <c r="AU392" s="11" t="str">
        <f t="shared" si="784"/>
        <v>0</v>
      </c>
      <c r="AV392" s="11" t="str">
        <f t="shared" si="784"/>
        <v>0</v>
      </c>
      <c r="AW392" s="11" t="str">
        <f t="shared" si="784"/>
        <v>0</v>
      </c>
      <c r="AX392" s="11" t="str">
        <f t="shared" si="784"/>
        <v>0</v>
      </c>
      <c r="AY392" s="11" t="str">
        <f t="shared" si="784"/>
        <v>0</v>
      </c>
      <c r="AZ392" s="11" t="str">
        <f t="shared" si="784"/>
        <v>0</v>
      </c>
      <c r="BA392" s="11" t="str">
        <f t="shared" si="784"/>
        <v>0</v>
      </c>
      <c r="BB392" s="11" t="str">
        <f t="shared" si="784"/>
        <v/>
      </c>
      <c r="BC392" s="11" t="str">
        <f t="shared" si="784"/>
        <v/>
      </c>
      <c r="BD392" s="11" t="str">
        <f t="shared" si="784"/>
        <v/>
      </c>
      <c r="BE392" s="11" t="str">
        <f t="shared" si="784"/>
        <v/>
      </c>
      <c r="BF392" s="11" t="str">
        <f t="shared" si="784"/>
        <v/>
      </c>
      <c r="BG392" s="11" t="str">
        <f t="shared" si="784"/>
        <v/>
      </c>
      <c r="BH392" s="11" t="str">
        <f t="shared" si="784"/>
        <v/>
      </c>
      <c r="BI392" s="11" t="str">
        <f t="shared" si="784"/>
        <v/>
      </c>
      <c r="BJ392" s="11" t="str">
        <f t="shared" si="784"/>
        <v/>
      </c>
      <c r="BK392" s="11" t="str">
        <f t="shared" si="784"/>
        <v/>
      </c>
      <c r="BL392" s="11" t="str">
        <f t="shared" si="674"/>
        <v/>
      </c>
      <c r="BM392" s="11" t="str">
        <f t="shared" si="675"/>
        <v/>
      </c>
      <c r="BN392" s="11">
        <f t="shared" si="676"/>
        <v>0</v>
      </c>
      <c r="BO392" s="11" t="b">
        <f t="shared" si="671"/>
        <v>0</v>
      </c>
      <c r="BP392" t="b">
        <f>AND(COUNTIF(ranges!B$2:B$4,'Sample Manifest - ALL TYPES'!G383)=0,NOT(ISBLANK('Sample Manifest - ALL TYPES'!G383)))</f>
        <v>0</v>
      </c>
      <c r="CB392" s="11" t="b">
        <f t="shared" si="677"/>
        <v>0</v>
      </c>
      <c r="CD392" s="54" t="b">
        <f>IF(OR('Sample Manifest - ALL TYPES'!AB383="Custom indexes",'Sample Manifest - ALL TYPES'!AB383="Non-listed commercial indexes"),TRUE,FALSE)</f>
        <v>0</v>
      </c>
      <c r="CE392" s="54"/>
      <c r="CG392" s="62">
        <f>'Sample Manifest - ALL TYPES'!Q383</f>
        <v>0</v>
      </c>
      <c r="CH392" s="61" t="str">
        <f t="shared" ref="CH392:CK392" si="785">SUBSTITUTE(CG392,CH$17,"")</f>
        <v>0</v>
      </c>
      <c r="CI392" s="61" t="str">
        <f t="shared" si="785"/>
        <v>0</v>
      </c>
      <c r="CJ392" s="61" t="str">
        <f t="shared" si="785"/>
        <v>0</v>
      </c>
      <c r="CK392" s="61" t="str">
        <f t="shared" si="785"/>
        <v>0</v>
      </c>
      <c r="CL392" s="61">
        <f t="shared" si="679"/>
        <v>1</v>
      </c>
      <c r="CM392" s="61" t="b">
        <f>AND(NOT(ISBLANK('Sample Manifest - ALL TYPES'!Q383)),NOT(CL392=0))</f>
        <v>0</v>
      </c>
      <c r="CR392" s="11" t="b">
        <f>AND('Sample Manifest - ALL TYPES'!B383="Illumina Library Pool",ISBLANK('Sample Manifest - ALL TYPES'!Z383))</f>
        <v>0</v>
      </c>
    </row>
    <row r="393" spans="1:96" s="11" customFormat="1" x14ac:dyDescent="0.2">
      <c r="A393" s="11">
        <f>'Sample Manifest - ALL TYPES'!C384</f>
        <v>0</v>
      </c>
      <c r="B393" s="11" t="str">
        <f t="shared" ref="B393:BK393" si="786">SUBSTITUTE(A393,B$17,"")</f>
        <v>0</v>
      </c>
      <c r="C393" s="11" t="str">
        <f t="shared" si="786"/>
        <v>0</v>
      </c>
      <c r="D393" s="11" t="str">
        <f t="shared" si="786"/>
        <v>0</v>
      </c>
      <c r="E393" s="11" t="str">
        <f t="shared" si="786"/>
        <v>0</v>
      </c>
      <c r="F393" s="11" t="str">
        <f t="shared" si="786"/>
        <v>0</v>
      </c>
      <c r="G393" s="11" t="str">
        <f t="shared" si="786"/>
        <v>0</v>
      </c>
      <c r="H393" s="11" t="str">
        <f t="shared" si="786"/>
        <v>0</v>
      </c>
      <c r="I393" s="11" t="str">
        <f t="shared" si="786"/>
        <v>0</v>
      </c>
      <c r="J393" s="11" t="str">
        <f t="shared" si="786"/>
        <v>0</v>
      </c>
      <c r="K393" s="11" t="str">
        <f t="shared" si="786"/>
        <v>0</v>
      </c>
      <c r="L393" s="11" t="str">
        <f t="shared" si="786"/>
        <v>0</v>
      </c>
      <c r="M393" s="11" t="str">
        <f t="shared" si="786"/>
        <v>0</v>
      </c>
      <c r="N393" s="11" t="str">
        <f t="shared" si="786"/>
        <v>0</v>
      </c>
      <c r="O393" s="11" t="str">
        <f t="shared" si="786"/>
        <v>0</v>
      </c>
      <c r="P393" s="11" t="str">
        <f t="shared" si="786"/>
        <v>0</v>
      </c>
      <c r="Q393" s="11" t="str">
        <f t="shared" si="786"/>
        <v>0</v>
      </c>
      <c r="R393" s="11" t="str">
        <f t="shared" si="786"/>
        <v>0</v>
      </c>
      <c r="S393" s="11" t="str">
        <f t="shared" si="786"/>
        <v>0</v>
      </c>
      <c r="T393" s="11" t="str">
        <f t="shared" si="786"/>
        <v>0</v>
      </c>
      <c r="U393" s="11" t="str">
        <f t="shared" si="786"/>
        <v>0</v>
      </c>
      <c r="V393" s="11" t="str">
        <f t="shared" si="786"/>
        <v>0</v>
      </c>
      <c r="W393" s="11" t="str">
        <f t="shared" si="786"/>
        <v>0</v>
      </c>
      <c r="X393" s="11" t="str">
        <f t="shared" si="786"/>
        <v>0</v>
      </c>
      <c r="Y393" s="11" t="str">
        <f t="shared" si="786"/>
        <v>0</v>
      </c>
      <c r="Z393" s="11" t="str">
        <f t="shared" si="786"/>
        <v>0</v>
      </c>
      <c r="AA393" s="11" t="str">
        <f t="shared" si="786"/>
        <v>0</v>
      </c>
      <c r="AB393" s="11" t="str">
        <f t="shared" si="786"/>
        <v>0</v>
      </c>
      <c r="AC393" s="11" t="str">
        <f t="shared" si="786"/>
        <v>0</v>
      </c>
      <c r="AD393" s="11" t="str">
        <f t="shared" si="786"/>
        <v>0</v>
      </c>
      <c r="AE393" s="11" t="str">
        <f t="shared" si="786"/>
        <v>0</v>
      </c>
      <c r="AF393" s="11" t="str">
        <f t="shared" si="786"/>
        <v>0</v>
      </c>
      <c r="AG393" s="11" t="str">
        <f t="shared" si="786"/>
        <v>0</v>
      </c>
      <c r="AH393" s="11" t="str">
        <f t="shared" si="786"/>
        <v>0</v>
      </c>
      <c r="AI393" s="11" t="str">
        <f t="shared" si="786"/>
        <v>0</v>
      </c>
      <c r="AJ393" s="11" t="str">
        <f t="shared" si="786"/>
        <v>0</v>
      </c>
      <c r="AK393" s="11" t="str">
        <f t="shared" si="786"/>
        <v>0</v>
      </c>
      <c r="AL393" s="11" t="str">
        <f t="shared" si="786"/>
        <v>0</v>
      </c>
      <c r="AM393" s="11" t="str">
        <f t="shared" si="786"/>
        <v>0</v>
      </c>
      <c r="AN393" s="11" t="str">
        <f t="shared" si="786"/>
        <v>0</v>
      </c>
      <c r="AO393" s="11" t="str">
        <f t="shared" si="786"/>
        <v>0</v>
      </c>
      <c r="AP393" s="11" t="str">
        <f t="shared" si="786"/>
        <v>0</v>
      </c>
      <c r="AQ393" s="11" t="str">
        <f t="shared" si="786"/>
        <v>0</v>
      </c>
      <c r="AR393" s="11" t="str">
        <f t="shared" si="786"/>
        <v>0</v>
      </c>
      <c r="AS393" s="11" t="str">
        <f t="shared" si="786"/>
        <v>0</v>
      </c>
      <c r="AT393" s="11" t="str">
        <f t="shared" si="786"/>
        <v>0</v>
      </c>
      <c r="AU393" s="11" t="str">
        <f t="shared" si="786"/>
        <v>0</v>
      </c>
      <c r="AV393" s="11" t="str">
        <f t="shared" si="786"/>
        <v>0</v>
      </c>
      <c r="AW393" s="11" t="str">
        <f t="shared" si="786"/>
        <v>0</v>
      </c>
      <c r="AX393" s="11" t="str">
        <f t="shared" si="786"/>
        <v>0</v>
      </c>
      <c r="AY393" s="11" t="str">
        <f t="shared" si="786"/>
        <v>0</v>
      </c>
      <c r="AZ393" s="11" t="str">
        <f t="shared" si="786"/>
        <v>0</v>
      </c>
      <c r="BA393" s="11" t="str">
        <f t="shared" si="786"/>
        <v>0</v>
      </c>
      <c r="BB393" s="11" t="str">
        <f t="shared" si="786"/>
        <v/>
      </c>
      <c r="BC393" s="11" t="str">
        <f t="shared" si="786"/>
        <v/>
      </c>
      <c r="BD393" s="11" t="str">
        <f t="shared" si="786"/>
        <v/>
      </c>
      <c r="BE393" s="11" t="str">
        <f t="shared" si="786"/>
        <v/>
      </c>
      <c r="BF393" s="11" t="str">
        <f t="shared" si="786"/>
        <v/>
      </c>
      <c r="BG393" s="11" t="str">
        <f t="shared" si="786"/>
        <v/>
      </c>
      <c r="BH393" s="11" t="str">
        <f t="shared" si="786"/>
        <v/>
      </c>
      <c r="BI393" s="11" t="str">
        <f t="shared" si="786"/>
        <v/>
      </c>
      <c r="BJ393" s="11" t="str">
        <f t="shared" si="786"/>
        <v/>
      </c>
      <c r="BK393" s="11" t="str">
        <f t="shared" si="786"/>
        <v/>
      </c>
      <c r="BL393" s="11" t="str">
        <f t="shared" si="674"/>
        <v/>
      </c>
      <c r="BM393" s="11" t="str">
        <f t="shared" si="675"/>
        <v/>
      </c>
      <c r="BN393" s="11">
        <f t="shared" si="676"/>
        <v>0</v>
      </c>
      <c r="BO393" s="11" t="b">
        <f t="shared" si="671"/>
        <v>0</v>
      </c>
      <c r="BP393" t="b">
        <f>AND(COUNTIF(ranges!B$2:B$4,'Sample Manifest - ALL TYPES'!G384)=0,NOT(ISBLANK('Sample Manifest - ALL TYPES'!G384)))</f>
        <v>0</v>
      </c>
      <c r="CB393" s="11" t="b">
        <f t="shared" si="677"/>
        <v>0</v>
      </c>
      <c r="CD393" s="54" t="b">
        <f>IF(OR('Sample Manifest - ALL TYPES'!AB384="Custom indexes",'Sample Manifest - ALL TYPES'!AB384="Non-listed commercial indexes"),TRUE,FALSE)</f>
        <v>0</v>
      </c>
      <c r="CE393" s="54"/>
      <c r="CG393" s="62">
        <f>'Sample Manifest - ALL TYPES'!Q384</f>
        <v>0</v>
      </c>
      <c r="CH393" s="61" t="str">
        <f t="shared" ref="CH393:CK393" si="787">SUBSTITUTE(CG393,CH$17,"")</f>
        <v>0</v>
      </c>
      <c r="CI393" s="61" t="str">
        <f t="shared" si="787"/>
        <v>0</v>
      </c>
      <c r="CJ393" s="61" t="str">
        <f t="shared" si="787"/>
        <v>0</v>
      </c>
      <c r="CK393" s="61" t="str">
        <f t="shared" si="787"/>
        <v>0</v>
      </c>
      <c r="CL393" s="61">
        <f t="shared" si="679"/>
        <v>1</v>
      </c>
      <c r="CM393" s="61" t="b">
        <f>AND(NOT(ISBLANK('Sample Manifest - ALL TYPES'!Q384)),NOT(CL393=0))</f>
        <v>0</v>
      </c>
      <c r="CR393" s="11" t="b">
        <f>AND('Sample Manifest - ALL TYPES'!B384="Illumina Library Pool",ISBLANK('Sample Manifest - ALL TYPES'!Z384))</f>
        <v>0</v>
      </c>
    </row>
    <row r="394" spans="1:96" s="11" customFormat="1" x14ac:dyDescent="0.2">
      <c r="A394" s="11">
        <f>'Sample Manifest - ALL TYPES'!C385</f>
        <v>0</v>
      </c>
      <c r="B394" s="11" t="str">
        <f t="shared" ref="B394:BK394" si="788">SUBSTITUTE(A394,B$17,"")</f>
        <v>0</v>
      </c>
      <c r="C394" s="11" t="str">
        <f t="shared" si="788"/>
        <v>0</v>
      </c>
      <c r="D394" s="11" t="str">
        <f t="shared" si="788"/>
        <v>0</v>
      </c>
      <c r="E394" s="11" t="str">
        <f t="shared" si="788"/>
        <v>0</v>
      </c>
      <c r="F394" s="11" t="str">
        <f t="shared" si="788"/>
        <v>0</v>
      </c>
      <c r="G394" s="11" t="str">
        <f t="shared" si="788"/>
        <v>0</v>
      </c>
      <c r="H394" s="11" t="str">
        <f t="shared" si="788"/>
        <v>0</v>
      </c>
      <c r="I394" s="11" t="str">
        <f t="shared" si="788"/>
        <v>0</v>
      </c>
      <c r="J394" s="11" t="str">
        <f t="shared" si="788"/>
        <v>0</v>
      </c>
      <c r="K394" s="11" t="str">
        <f t="shared" si="788"/>
        <v>0</v>
      </c>
      <c r="L394" s="11" t="str">
        <f t="shared" si="788"/>
        <v>0</v>
      </c>
      <c r="M394" s="11" t="str">
        <f t="shared" si="788"/>
        <v>0</v>
      </c>
      <c r="N394" s="11" t="str">
        <f t="shared" si="788"/>
        <v>0</v>
      </c>
      <c r="O394" s="11" t="str">
        <f t="shared" si="788"/>
        <v>0</v>
      </c>
      <c r="P394" s="11" t="str">
        <f t="shared" si="788"/>
        <v>0</v>
      </c>
      <c r="Q394" s="11" t="str">
        <f t="shared" si="788"/>
        <v>0</v>
      </c>
      <c r="R394" s="11" t="str">
        <f t="shared" si="788"/>
        <v>0</v>
      </c>
      <c r="S394" s="11" t="str">
        <f t="shared" si="788"/>
        <v>0</v>
      </c>
      <c r="T394" s="11" t="str">
        <f t="shared" si="788"/>
        <v>0</v>
      </c>
      <c r="U394" s="11" t="str">
        <f t="shared" si="788"/>
        <v>0</v>
      </c>
      <c r="V394" s="11" t="str">
        <f t="shared" si="788"/>
        <v>0</v>
      </c>
      <c r="W394" s="11" t="str">
        <f t="shared" si="788"/>
        <v>0</v>
      </c>
      <c r="X394" s="11" t="str">
        <f t="shared" si="788"/>
        <v>0</v>
      </c>
      <c r="Y394" s="11" t="str">
        <f t="shared" si="788"/>
        <v>0</v>
      </c>
      <c r="Z394" s="11" t="str">
        <f t="shared" si="788"/>
        <v>0</v>
      </c>
      <c r="AA394" s="11" t="str">
        <f t="shared" si="788"/>
        <v>0</v>
      </c>
      <c r="AB394" s="11" t="str">
        <f t="shared" si="788"/>
        <v>0</v>
      </c>
      <c r="AC394" s="11" t="str">
        <f t="shared" si="788"/>
        <v>0</v>
      </c>
      <c r="AD394" s="11" t="str">
        <f t="shared" si="788"/>
        <v>0</v>
      </c>
      <c r="AE394" s="11" t="str">
        <f t="shared" si="788"/>
        <v>0</v>
      </c>
      <c r="AF394" s="11" t="str">
        <f t="shared" si="788"/>
        <v>0</v>
      </c>
      <c r="AG394" s="11" t="str">
        <f t="shared" si="788"/>
        <v>0</v>
      </c>
      <c r="AH394" s="11" t="str">
        <f t="shared" si="788"/>
        <v>0</v>
      </c>
      <c r="AI394" s="11" t="str">
        <f t="shared" si="788"/>
        <v>0</v>
      </c>
      <c r="AJ394" s="11" t="str">
        <f t="shared" si="788"/>
        <v>0</v>
      </c>
      <c r="AK394" s="11" t="str">
        <f t="shared" si="788"/>
        <v>0</v>
      </c>
      <c r="AL394" s="11" t="str">
        <f t="shared" si="788"/>
        <v>0</v>
      </c>
      <c r="AM394" s="11" t="str">
        <f t="shared" si="788"/>
        <v>0</v>
      </c>
      <c r="AN394" s="11" t="str">
        <f t="shared" si="788"/>
        <v>0</v>
      </c>
      <c r="AO394" s="11" t="str">
        <f t="shared" si="788"/>
        <v>0</v>
      </c>
      <c r="AP394" s="11" t="str">
        <f t="shared" si="788"/>
        <v>0</v>
      </c>
      <c r="AQ394" s="11" t="str">
        <f t="shared" si="788"/>
        <v>0</v>
      </c>
      <c r="AR394" s="11" t="str">
        <f t="shared" si="788"/>
        <v>0</v>
      </c>
      <c r="AS394" s="11" t="str">
        <f t="shared" si="788"/>
        <v>0</v>
      </c>
      <c r="AT394" s="11" t="str">
        <f t="shared" si="788"/>
        <v>0</v>
      </c>
      <c r="AU394" s="11" t="str">
        <f t="shared" si="788"/>
        <v>0</v>
      </c>
      <c r="AV394" s="11" t="str">
        <f t="shared" si="788"/>
        <v>0</v>
      </c>
      <c r="AW394" s="11" t="str">
        <f t="shared" si="788"/>
        <v>0</v>
      </c>
      <c r="AX394" s="11" t="str">
        <f t="shared" si="788"/>
        <v>0</v>
      </c>
      <c r="AY394" s="11" t="str">
        <f t="shared" si="788"/>
        <v>0</v>
      </c>
      <c r="AZ394" s="11" t="str">
        <f t="shared" si="788"/>
        <v>0</v>
      </c>
      <c r="BA394" s="11" t="str">
        <f t="shared" si="788"/>
        <v>0</v>
      </c>
      <c r="BB394" s="11" t="str">
        <f t="shared" si="788"/>
        <v/>
      </c>
      <c r="BC394" s="11" t="str">
        <f t="shared" si="788"/>
        <v/>
      </c>
      <c r="BD394" s="11" t="str">
        <f t="shared" si="788"/>
        <v/>
      </c>
      <c r="BE394" s="11" t="str">
        <f t="shared" si="788"/>
        <v/>
      </c>
      <c r="BF394" s="11" t="str">
        <f t="shared" si="788"/>
        <v/>
      </c>
      <c r="BG394" s="11" t="str">
        <f t="shared" si="788"/>
        <v/>
      </c>
      <c r="BH394" s="11" t="str">
        <f t="shared" si="788"/>
        <v/>
      </c>
      <c r="BI394" s="11" t="str">
        <f t="shared" si="788"/>
        <v/>
      </c>
      <c r="BJ394" s="11" t="str">
        <f t="shared" si="788"/>
        <v/>
      </c>
      <c r="BK394" s="11" t="str">
        <f t="shared" si="788"/>
        <v/>
      </c>
      <c r="BL394" s="11" t="str">
        <f t="shared" si="674"/>
        <v/>
      </c>
      <c r="BM394" s="11" t="str">
        <f t="shared" si="675"/>
        <v/>
      </c>
      <c r="BN394" s="11">
        <f t="shared" si="676"/>
        <v>0</v>
      </c>
      <c r="BO394" s="11" t="b">
        <f t="shared" si="671"/>
        <v>0</v>
      </c>
      <c r="BP394" t="b">
        <f>AND(COUNTIF(ranges!B$2:B$4,'Sample Manifest - ALL TYPES'!G385)=0,NOT(ISBLANK('Sample Manifest - ALL TYPES'!G385)))</f>
        <v>0</v>
      </c>
      <c r="CB394" s="11" t="b">
        <f t="shared" si="677"/>
        <v>0</v>
      </c>
      <c r="CD394" s="54" t="b">
        <f>IF(OR('Sample Manifest - ALL TYPES'!AB385="Custom indexes",'Sample Manifest - ALL TYPES'!AB385="Non-listed commercial indexes"),TRUE,FALSE)</f>
        <v>0</v>
      </c>
      <c r="CE394" s="54"/>
      <c r="CG394" s="62">
        <f>'Sample Manifest - ALL TYPES'!Q385</f>
        <v>0</v>
      </c>
      <c r="CH394" s="61" t="str">
        <f t="shared" ref="CH394:CK394" si="789">SUBSTITUTE(CG394,CH$17,"")</f>
        <v>0</v>
      </c>
      <c r="CI394" s="61" t="str">
        <f t="shared" si="789"/>
        <v>0</v>
      </c>
      <c r="CJ394" s="61" t="str">
        <f t="shared" si="789"/>
        <v>0</v>
      </c>
      <c r="CK394" s="61" t="str">
        <f t="shared" si="789"/>
        <v>0</v>
      </c>
      <c r="CL394" s="61">
        <f t="shared" si="679"/>
        <v>1</v>
      </c>
      <c r="CM394" s="61" t="b">
        <f>AND(NOT(ISBLANK('Sample Manifest - ALL TYPES'!Q385)),NOT(CL394=0))</f>
        <v>0</v>
      </c>
      <c r="CR394" s="11" t="b">
        <f>AND('Sample Manifest - ALL TYPES'!B385="Illumina Library Pool",ISBLANK('Sample Manifest - ALL TYPES'!Z385))</f>
        <v>0</v>
      </c>
    </row>
    <row r="395" spans="1:96" s="11" customFormat="1" x14ac:dyDescent="0.2">
      <c r="A395" s="11">
        <f>'Sample Manifest - ALL TYPES'!C386</f>
        <v>0</v>
      </c>
      <c r="B395" s="11" t="str">
        <f t="shared" ref="B395:BK395" si="790">SUBSTITUTE(A395,B$17,"")</f>
        <v>0</v>
      </c>
      <c r="C395" s="11" t="str">
        <f t="shared" si="790"/>
        <v>0</v>
      </c>
      <c r="D395" s="11" t="str">
        <f t="shared" si="790"/>
        <v>0</v>
      </c>
      <c r="E395" s="11" t="str">
        <f t="shared" si="790"/>
        <v>0</v>
      </c>
      <c r="F395" s="11" t="str">
        <f t="shared" si="790"/>
        <v>0</v>
      </c>
      <c r="G395" s="11" t="str">
        <f t="shared" si="790"/>
        <v>0</v>
      </c>
      <c r="H395" s="11" t="str">
        <f t="shared" si="790"/>
        <v>0</v>
      </c>
      <c r="I395" s="11" t="str">
        <f t="shared" si="790"/>
        <v>0</v>
      </c>
      <c r="J395" s="11" t="str">
        <f t="shared" si="790"/>
        <v>0</v>
      </c>
      <c r="K395" s="11" t="str">
        <f t="shared" si="790"/>
        <v>0</v>
      </c>
      <c r="L395" s="11" t="str">
        <f t="shared" si="790"/>
        <v>0</v>
      </c>
      <c r="M395" s="11" t="str">
        <f t="shared" si="790"/>
        <v>0</v>
      </c>
      <c r="N395" s="11" t="str">
        <f t="shared" si="790"/>
        <v>0</v>
      </c>
      <c r="O395" s="11" t="str">
        <f t="shared" si="790"/>
        <v>0</v>
      </c>
      <c r="P395" s="11" t="str">
        <f t="shared" si="790"/>
        <v>0</v>
      </c>
      <c r="Q395" s="11" t="str">
        <f t="shared" si="790"/>
        <v>0</v>
      </c>
      <c r="R395" s="11" t="str">
        <f t="shared" si="790"/>
        <v>0</v>
      </c>
      <c r="S395" s="11" t="str">
        <f t="shared" si="790"/>
        <v>0</v>
      </c>
      <c r="T395" s="11" t="str">
        <f t="shared" si="790"/>
        <v>0</v>
      </c>
      <c r="U395" s="11" t="str">
        <f t="shared" si="790"/>
        <v>0</v>
      </c>
      <c r="V395" s="11" t="str">
        <f t="shared" si="790"/>
        <v>0</v>
      </c>
      <c r="W395" s="11" t="str">
        <f t="shared" si="790"/>
        <v>0</v>
      </c>
      <c r="X395" s="11" t="str">
        <f t="shared" si="790"/>
        <v>0</v>
      </c>
      <c r="Y395" s="11" t="str">
        <f t="shared" si="790"/>
        <v>0</v>
      </c>
      <c r="Z395" s="11" t="str">
        <f t="shared" si="790"/>
        <v>0</v>
      </c>
      <c r="AA395" s="11" t="str">
        <f t="shared" si="790"/>
        <v>0</v>
      </c>
      <c r="AB395" s="11" t="str">
        <f t="shared" si="790"/>
        <v>0</v>
      </c>
      <c r="AC395" s="11" t="str">
        <f t="shared" si="790"/>
        <v>0</v>
      </c>
      <c r="AD395" s="11" t="str">
        <f t="shared" si="790"/>
        <v>0</v>
      </c>
      <c r="AE395" s="11" t="str">
        <f t="shared" si="790"/>
        <v>0</v>
      </c>
      <c r="AF395" s="11" t="str">
        <f t="shared" si="790"/>
        <v>0</v>
      </c>
      <c r="AG395" s="11" t="str">
        <f t="shared" si="790"/>
        <v>0</v>
      </c>
      <c r="AH395" s="11" t="str">
        <f t="shared" si="790"/>
        <v>0</v>
      </c>
      <c r="AI395" s="11" t="str">
        <f t="shared" si="790"/>
        <v>0</v>
      </c>
      <c r="AJ395" s="11" t="str">
        <f t="shared" si="790"/>
        <v>0</v>
      </c>
      <c r="AK395" s="11" t="str">
        <f t="shared" si="790"/>
        <v>0</v>
      </c>
      <c r="AL395" s="11" t="str">
        <f t="shared" si="790"/>
        <v>0</v>
      </c>
      <c r="AM395" s="11" t="str">
        <f t="shared" si="790"/>
        <v>0</v>
      </c>
      <c r="AN395" s="11" t="str">
        <f t="shared" si="790"/>
        <v>0</v>
      </c>
      <c r="AO395" s="11" t="str">
        <f t="shared" si="790"/>
        <v>0</v>
      </c>
      <c r="AP395" s="11" t="str">
        <f t="shared" si="790"/>
        <v>0</v>
      </c>
      <c r="AQ395" s="11" t="str">
        <f t="shared" si="790"/>
        <v>0</v>
      </c>
      <c r="AR395" s="11" t="str">
        <f t="shared" si="790"/>
        <v>0</v>
      </c>
      <c r="AS395" s="11" t="str">
        <f t="shared" si="790"/>
        <v>0</v>
      </c>
      <c r="AT395" s="11" t="str">
        <f t="shared" si="790"/>
        <v>0</v>
      </c>
      <c r="AU395" s="11" t="str">
        <f t="shared" si="790"/>
        <v>0</v>
      </c>
      <c r="AV395" s="11" t="str">
        <f t="shared" si="790"/>
        <v>0</v>
      </c>
      <c r="AW395" s="11" t="str">
        <f t="shared" si="790"/>
        <v>0</v>
      </c>
      <c r="AX395" s="11" t="str">
        <f t="shared" si="790"/>
        <v>0</v>
      </c>
      <c r="AY395" s="11" t="str">
        <f t="shared" si="790"/>
        <v>0</v>
      </c>
      <c r="AZ395" s="11" t="str">
        <f t="shared" si="790"/>
        <v>0</v>
      </c>
      <c r="BA395" s="11" t="str">
        <f t="shared" si="790"/>
        <v>0</v>
      </c>
      <c r="BB395" s="11" t="str">
        <f t="shared" si="790"/>
        <v/>
      </c>
      <c r="BC395" s="11" t="str">
        <f t="shared" si="790"/>
        <v/>
      </c>
      <c r="BD395" s="11" t="str">
        <f t="shared" si="790"/>
        <v/>
      </c>
      <c r="BE395" s="11" t="str">
        <f t="shared" si="790"/>
        <v/>
      </c>
      <c r="BF395" s="11" t="str">
        <f t="shared" si="790"/>
        <v/>
      </c>
      <c r="BG395" s="11" t="str">
        <f t="shared" si="790"/>
        <v/>
      </c>
      <c r="BH395" s="11" t="str">
        <f t="shared" si="790"/>
        <v/>
      </c>
      <c r="BI395" s="11" t="str">
        <f t="shared" si="790"/>
        <v/>
      </c>
      <c r="BJ395" s="11" t="str">
        <f t="shared" si="790"/>
        <v/>
      </c>
      <c r="BK395" s="11" t="str">
        <f t="shared" si="790"/>
        <v/>
      </c>
      <c r="BL395" s="11" t="str">
        <f t="shared" si="674"/>
        <v/>
      </c>
      <c r="BM395" s="11" t="str">
        <f t="shared" si="675"/>
        <v/>
      </c>
      <c r="BN395" s="11">
        <f t="shared" si="676"/>
        <v>0</v>
      </c>
      <c r="BO395" s="11" t="b">
        <f t="shared" si="671"/>
        <v>0</v>
      </c>
      <c r="BP395" t="b">
        <f>AND(COUNTIF(ranges!B$2:B$4,'Sample Manifest - ALL TYPES'!G386)=0,NOT(ISBLANK('Sample Manifest - ALL TYPES'!G386)))</f>
        <v>0</v>
      </c>
      <c r="CB395" s="11" t="b">
        <f t="shared" si="677"/>
        <v>0</v>
      </c>
      <c r="CD395" s="54" t="b">
        <f>IF(OR('Sample Manifest - ALL TYPES'!AB386="Custom indexes",'Sample Manifest - ALL TYPES'!AB386="Non-listed commercial indexes"),TRUE,FALSE)</f>
        <v>0</v>
      </c>
      <c r="CE395" s="54"/>
      <c r="CG395" s="62">
        <f>'Sample Manifest - ALL TYPES'!Q386</f>
        <v>0</v>
      </c>
      <c r="CH395" s="61" t="str">
        <f t="shared" ref="CH395:CK395" si="791">SUBSTITUTE(CG395,CH$17,"")</f>
        <v>0</v>
      </c>
      <c r="CI395" s="61" t="str">
        <f t="shared" si="791"/>
        <v>0</v>
      </c>
      <c r="CJ395" s="61" t="str">
        <f t="shared" si="791"/>
        <v>0</v>
      </c>
      <c r="CK395" s="61" t="str">
        <f t="shared" si="791"/>
        <v>0</v>
      </c>
      <c r="CL395" s="61">
        <f t="shared" si="679"/>
        <v>1</v>
      </c>
      <c r="CM395" s="61" t="b">
        <f>AND(NOT(ISBLANK('Sample Manifest - ALL TYPES'!Q386)),NOT(CL395=0))</f>
        <v>0</v>
      </c>
      <c r="CR395" s="11" t="b">
        <f>AND('Sample Manifest - ALL TYPES'!B386="Illumina Library Pool",ISBLANK('Sample Manifest - ALL TYPES'!Z386))</f>
        <v>0</v>
      </c>
    </row>
    <row r="396" spans="1:96" s="11" customFormat="1" x14ac:dyDescent="0.2">
      <c r="A396" s="11">
        <f>'Sample Manifest - ALL TYPES'!C387</f>
        <v>0</v>
      </c>
      <c r="B396" s="11" t="str">
        <f t="shared" ref="B396:BK396" si="792">SUBSTITUTE(A396,B$17,"")</f>
        <v>0</v>
      </c>
      <c r="C396" s="11" t="str">
        <f t="shared" si="792"/>
        <v>0</v>
      </c>
      <c r="D396" s="11" t="str">
        <f t="shared" si="792"/>
        <v>0</v>
      </c>
      <c r="E396" s="11" t="str">
        <f t="shared" si="792"/>
        <v>0</v>
      </c>
      <c r="F396" s="11" t="str">
        <f t="shared" si="792"/>
        <v>0</v>
      </c>
      <c r="G396" s="11" t="str">
        <f t="shared" si="792"/>
        <v>0</v>
      </c>
      <c r="H396" s="11" t="str">
        <f t="shared" si="792"/>
        <v>0</v>
      </c>
      <c r="I396" s="11" t="str">
        <f t="shared" si="792"/>
        <v>0</v>
      </c>
      <c r="J396" s="11" t="str">
        <f t="shared" si="792"/>
        <v>0</v>
      </c>
      <c r="K396" s="11" t="str">
        <f t="shared" si="792"/>
        <v>0</v>
      </c>
      <c r="L396" s="11" t="str">
        <f t="shared" si="792"/>
        <v>0</v>
      </c>
      <c r="M396" s="11" t="str">
        <f t="shared" si="792"/>
        <v>0</v>
      </c>
      <c r="N396" s="11" t="str">
        <f t="shared" si="792"/>
        <v>0</v>
      </c>
      <c r="O396" s="11" t="str">
        <f t="shared" si="792"/>
        <v>0</v>
      </c>
      <c r="P396" s="11" t="str">
        <f t="shared" si="792"/>
        <v>0</v>
      </c>
      <c r="Q396" s="11" t="str">
        <f t="shared" si="792"/>
        <v>0</v>
      </c>
      <c r="R396" s="11" t="str">
        <f t="shared" si="792"/>
        <v>0</v>
      </c>
      <c r="S396" s="11" t="str">
        <f t="shared" si="792"/>
        <v>0</v>
      </c>
      <c r="T396" s="11" t="str">
        <f t="shared" si="792"/>
        <v>0</v>
      </c>
      <c r="U396" s="11" t="str">
        <f t="shared" si="792"/>
        <v>0</v>
      </c>
      <c r="V396" s="11" t="str">
        <f t="shared" si="792"/>
        <v>0</v>
      </c>
      <c r="W396" s="11" t="str">
        <f t="shared" si="792"/>
        <v>0</v>
      </c>
      <c r="X396" s="11" t="str">
        <f t="shared" si="792"/>
        <v>0</v>
      </c>
      <c r="Y396" s="11" t="str">
        <f t="shared" si="792"/>
        <v>0</v>
      </c>
      <c r="Z396" s="11" t="str">
        <f t="shared" si="792"/>
        <v>0</v>
      </c>
      <c r="AA396" s="11" t="str">
        <f t="shared" si="792"/>
        <v>0</v>
      </c>
      <c r="AB396" s="11" t="str">
        <f t="shared" si="792"/>
        <v>0</v>
      </c>
      <c r="AC396" s="11" t="str">
        <f t="shared" si="792"/>
        <v>0</v>
      </c>
      <c r="AD396" s="11" t="str">
        <f t="shared" si="792"/>
        <v>0</v>
      </c>
      <c r="AE396" s="11" t="str">
        <f t="shared" si="792"/>
        <v>0</v>
      </c>
      <c r="AF396" s="11" t="str">
        <f t="shared" si="792"/>
        <v>0</v>
      </c>
      <c r="AG396" s="11" t="str">
        <f t="shared" si="792"/>
        <v>0</v>
      </c>
      <c r="AH396" s="11" t="str">
        <f t="shared" si="792"/>
        <v>0</v>
      </c>
      <c r="AI396" s="11" t="str">
        <f t="shared" si="792"/>
        <v>0</v>
      </c>
      <c r="AJ396" s="11" t="str">
        <f t="shared" si="792"/>
        <v>0</v>
      </c>
      <c r="AK396" s="11" t="str">
        <f t="shared" si="792"/>
        <v>0</v>
      </c>
      <c r="AL396" s="11" t="str">
        <f t="shared" si="792"/>
        <v>0</v>
      </c>
      <c r="AM396" s="11" t="str">
        <f t="shared" si="792"/>
        <v>0</v>
      </c>
      <c r="AN396" s="11" t="str">
        <f t="shared" si="792"/>
        <v>0</v>
      </c>
      <c r="AO396" s="11" t="str">
        <f t="shared" si="792"/>
        <v>0</v>
      </c>
      <c r="AP396" s="11" t="str">
        <f t="shared" si="792"/>
        <v>0</v>
      </c>
      <c r="AQ396" s="11" t="str">
        <f t="shared" si="792"/>
        <v>0</v>
      </c>
      <c r="AR396" s="11" t="str">
        <f t="shared" si="792"/>
        <v>0</v>
      </c>
      <c r="AS396" s="11" t="str">
        <f t="shared" si="792"/>
        <v>0</v>
      </c>
      <c r="AT396" s="11" t="str">
        <f t="shared" si="792"/>
        <v>0</v>
      </c>
      <c r="AU396" s="11" t="str">
        <f t="shared" si="792"/>
        <v>0</v>
      </c>
      <c r="AV396" s="11" t="str">
        <f t="shared" si="792"/>
        <v>0</v>
      </c>
      <c r="AW396" s="11" t="str">
        <f t="shared" si="792"/>
        <v>0</v>
      </c>
      <c r="AX396" s="11" t="str">
        <f t="shared" si="792"/>
        <v>0</v>
      </c>
      <c r="AY396" s="11" t="str">
        <f t="shared" si="792"/>
        <v>0</v>
      </c>
      <c r="AZ396" s="11" t="str">
        <f t="shared" si="792"/>
        <v>0</v>
      </c>
      <c r="BA396" s="11" t="str">
        <f t="shared" si="792"/>
        <v>0</v>
      </c>
      <c r="BB396" s="11" t="str">
        <f t="shared" si="792"/>
        <v/>
      </c>
      <c r="BC396" s="11" t="str">
        <f t="shared" si="792"/>
        <v/>
      </c>
      <c r="BD396" s="11" t="str">
        <f t="shared" si="792"/>
        <v/>
      </c>
      <c r="BE396" s="11" t="str">
        <f t="shared" si="792"/>
        <v/>
      </c>
      <c r="BF396" s="11" t="str">
        <f t="shared" si="792"/>
        <v/>
      </c>
      <c r="BG396" s="11" t="str">
        <f t="shared" si="792"/>
        <v/>
      </c>
      <c r="BH396" s="11" t="str">
        <f t="shared" si="792"/>
        <v/>
      </c>
      <c r="BI396" s="11" t="str">
        <f t="shared" si="792"/>
        <v/>
      </c>
      <c r="BJ396" s="11" t="str">
        <f t="shared" si="792"/>
        <v/>
      </c>
      <c r="BK396" s="11" t="str">
        <f t="shared" si="792"/>
        <v/>
      </c>
      <c r="BL396" s="11" t="str">
        <f t="shared" si="674"/>
        <v/>
      </c>
      <c r="BM396" s="11" t="str">
        <f t="shared" si="675"/>
        <v/>
      </c>
      <c r="BN396" s="11">
        <f t="shared" si="676"/>
        <v>0</v>
      </c>
      <c r="BO396" s="11" t="b">
        <f t="shared" si="671"/>
        <v>0</v>
      </c>
      <c r="BP396" t="b">
        <f>AND(COUNTIF(ranges!B$2:B$4,'Sample Manifest - ALL TYPES'!G387)=0,NOT(ISBLANK('Sample Manifest - ALL TYPES'!G387)))</f>
        <v>0</v>
      </c>
      <c r="CB396" s="11" t="b">
        <f t="shared" si="677"/>
        <v>0</v>
      </c>
      <c r="CD396" s="54" t="b">
        <f>IF(OR('Sample Manifest - ALL TYPES'!AB387="Custom indexes",'Sample Manifest - ALL TYPES'!AB387="Non-listed commercial indexes"),TRUE,FALSE)</f>
        <v>0</v>
      </c>
      <c r="CE396" s="54"/>
      <c r="CG396" s="62">
        <f>'Sample Manifest - ALL TYPES'!Q387</f>
        <v>0</v>
      </c>
      <c r="CH396" s="61" t="str">
        <f t="shared" ref="CH396:CK396" si="793">SUBSTITUTE(CG396,CH$17,"")</f>
        <v>0</v>
      </c>
      <c r="CI396" s="61" t="str">
        <f t="shared" si="793"/>
        <v>0</v>
      </c>
      <c r="CJ396" s="61" t="str">
        <f t="shared" si="793"/>
        <v>0</v>
      </c>
      <c r="CK396" s="61" t="str">
        <f t="shared" si="793"/>
        <v>0</v>
      </c>
      <c r="CL396" s="61">
        <f t="shared" si="679"/>
        <v>1</v>
      </c>
      <c r="CM396" s="61" t="b">
        <f>AND(NOT(ISBLANK('Sample Manifest - ALL TYPES'!Q387)),NOT(CL396=0))</f>
        <v>0</v>
      </c>
      <c r="CR396" s="11" t="b">
        <f>AND('Sample Manifest - ALL TYPES'!B387="Illumina Library Pool",ISBLANK('Sample Manifest - ALL TYPES'!Z387))</f>
        <v>0</v>
      </c>
    </row>
    <row r="397" spans="1:96" s="11" customFormat="1" x14ac:dyDescent="0.2">
      <c r="A397" s="11">
        <f>'Sample Manifest - ALL TYPES'!C388</f>
        <v>0</v>
      </c>
      <c r="B397" s="11" t="str">
        <f t="shared" ref="B397:BK397" si="794">SUBSTITUTE(A397,B$17,"")</f>
        <v>0</v>
      </c>
      <c r="C397" s="11" t="str">
        <f t="shared" si="794"/>
        <v>0</v>
      </c>
      <c r="D397" s="11" t="str">
        <f t="shared" si="794"/>
        <v>0</v>
      </c>
      <c r="E397" s="11" t="str">
        <f t="shared" si="794"/>
        <v>0</v>
      </c>
      <c r="F397" s="11" t="str">
        <f t="shared" si="794"/>
        <v>0</v>
      </c>
      <c r="G397" s="11" t="str">
        <f t="shared" si="794"/>
        <v>0</v>
      </c>
      <c r="H397" s="11" t="str">
        <f t="shared" si="794"/>
        <v>0</v>
      </c>
      <c r="I397" s="11" t="str">
        <f t="shared" si="794"/>
        <v>0</v>
      </c>
      <c r="J397" s="11" t="str">
        <f t="shared" si="794"/>
        <v>0</v>
      </c>
      <c r="K397" s="11" t="str">
        <f t="shared" si="794"/>
        <v>0</v>
      </c>
      <c r="L397" s="11" t="str">
        <f t="shared" si="794"/>
        <v>0</v>
      </c>
      <c r="M397" s="11" t="str">
        <f t="shared" si="794"/>
        <v>0</v>
      </c>
      <c r="N397" s="11" t="str">
        <f t="shared" si="794"/>
        <v>0</v>
      </c>
      <c r="O397" s="11" t="str">
        <f t="shared" si="794"/>
        <v>0</v>
      </c>
      <c r="P397" s="11" t="str">
        <f t="shared" si="794"/>
        <v>0</v>
      </c>
      <c r="Q397" s="11" t="str">
        <f t="shared" si="794"/>
        <v>0</v>
      </c>
      <c r="R397" s="11" t="str">
        <f t="shared" si="794"/>
        <v>0</v>
      </c>
      <c r="S397" s="11" t="str">
        <f t="shared" si="794"/>
        <v>0</v>
      </c>
      <c r="T397" s="11" t="str">
        <f t="shared" si="794"/>
        <v>0</v>
      </c>
      <c r="U397" s="11" t="str">
        <f t="shared" si="794"/>
        <v>0</v>
      </c>
      <c r="V397" s="11" t="str">
        <f t="shared" si="794"/>
        <v>0</v>
      </c>
      <c r="W397" s="11" t="str">
        <f t="shared" si="794"/>
        <v>0</v>
      </c>
      <c r="X397" s="11" t="str">
        <f t="shared" si="794"/>
        <v>0</v>
      </c>
      <c r="Y397" s="11" t="str">
        <f t="shared" si="794"/>
        <v>0</v>
      </c>
      <c r="Z397" s="11" t="str">
        <f t="shared" si="794"/>
        <v>0</v>
      </c>
      <c r="AA397" s="11" t="str">
        <f t="shared" si="794"/>
        <v>0</v>
      </c>
      <c r="AB397" s="11" t="str">
        <f t="shared" si="794"/>
        <v>0</v>
      </c>
      <c r="AC397" s="11" t="str">
        <f t="shared" si="794"/>
        <v>0</v>
      </c>
      <c r="AD397" s="11" t="str">
        <f t="shared" si="794"/>
        <v>0</v>
      </c>
      <c r="AE397" s="11" t="str">
        <f t="shared" si="794"/>
        <v>0</v>
      </c>
      <c r="AF397" s="11" t="str">
        <f t="shared" si="794"/>
        <v>0</v>
      </c>
      <c r="AG397" s="11" t="str">
        <f t="shared" si="794"/>
        <v>0</v>
      </c>
      <c r="AH397" s="11" t="str">
        <f t="shared" si="794"/>
        <v>0</v>
      </c>
      <c r="AI397" s="11" t="str">
        <f t="shared" si="794"/>
        <v>0</v>
      </c>
      <c r="AJ397" s="11" t="str">
        <f t="shared" si="794"/>
        <v>0</v>
      </c>
      <c r="AK397" s="11" t="str">
        <f t="shared" si="794"/>
        <v>0</v>
      </c>
      <c r="AL397" s="11" t="str">
        <f t="shared" si="794"/>
        <v>0</v>
      </c>
      <c r="AM397" s="11" t="str">
        <f t="shared" si="794"/>
        <v>0</v>
      </c>
      <c r="AN397" s="11" t="str">
        <f t="shared" si="794"/>
        <v>0</v>
      </c>
      <c r="AO397" s="11" t="str">
        <f t="shared" si="794"/>
        <v>0</v>
      </c>
      <c r="AP397" s="11" t="str">
        <f t="shared" si="794"/>
        <v>0</v>
      </c>
      <c r="AQ397" s="11" t="str">
        <f t="shared" si="794"/>
        <v>0</v>
      </c>
      <c r="AR397" s="11" t="str">
        <f t="shared" si="794"/>
        <v>0</v>
      </c>
      <c r="AS397" s="11" t="str">
        <f t="shared" si="794"/>
        <v>0</v>
      </c>
      <c r="AT397" s="11" t="str">
        <f t="shared" si="794"/>
        <v>0</v>
      </c>
      <c r="AU397" s="11" t="str">
        <f t="shared" si="794"/>
        <v>0</v>
      </c>
      <c r="AV397" s="11" t="str">
        <f t="shared" si="794"/>
        <v>0</v>
      </c>
      <c r="AW397" s="11" t="str">
        <f t="shared" si="794"/>
        <v>0</v>
      </c>
      <c r="AX397" s="11" t="str">
        <f t="shared" si="794"/>
        <v>0</v>
      </c>
      <c r="AY397" s="11" t="str">
        <f t="shared" si="794"/>
        <v>0</v>
      </c>
      <c r="AZ397" s="11" t="str">
        <f t="shared" si="794"/>
        <v>0</v>
      </c>
      <c r="BA397" s="11" t="str">
        <f t="shared" si="794"/>
        <v>0</v>
      </c>
      <c r="BB397" s="11" t="str">
        <f t="shared" si="794"/>
        <v/>
      </c>
      <c r="BC397" s="11" t="str">
        <f t="shared" si="794"/>
        <v/>
      </c>
      <c r="BD397" s="11" t="str">
        <f t="shared" si="794"/>
        <v/>
      </c>
      <c r="BE397" s="11" t="str">
        <f t="shared" si="794"/>
        <v/>
      </c>
      <c r="BF397" s="11" t="str">
        <f t="shared" si="794"/>
        <v/>
      </c>
      <c r="BG397" s="11" t="str">
        <f t="shared" si="794"/>
        <v/>
      </c>
      <c r="BH397" s="11" t="str">
        <f t="shared" si="794"/>
        <v/>
      </c>
      <c r="BI397" s="11" t="str">
        <f t="shared" si="794"/>
        <v/>
      </c>
      <c r="BJ397" s="11" t="str">
        <f t="shared" si="794"/>
        <v/>
      </c>
      <c r="BK397" s="11" t="str">
        <f t="shared" si="794"/>
        <v/>
      </c>
      <c r="BL397" s="11" t="str">
        <f t="shared" si="674"/>
        <v/>
      </c>
      <c r="BM397" s="11" t="str">
        <f t="shared" si="675"/>
        <v/>
      </c>
      <c r="BN397" s="11">
        <f t="shared" si="676"/>
        <v>0</v>
      </c>
      <c r="BO397" s="11" t="b">
        <f t="shared" si="671"/>
        <v>0</v>
      </c>
      <c r="BP397" t="b">
        <f>AND(COUNTIF(ranges!B$2:B$4,'Sample Manifest - ALL TYPES'!G388)=0,NOT(ISBLANK('Sample Manifest - ALL TYPES'!G388)))</f>
        <v>0</v>
      </c>
      <c r="CB397" s="11" t="b">
        <f t="shared" si="677"/>
        <v>0</v>
      </c>
      <c r="CD397" s="54" t="b">
        <f>IF(OR('Sample Manifest - ALL TYPES'!AB388="Custom indexes",'Sample Manifest - ALL TYPES'!AB388="Non-listed commercial indexes"),TRUE,FALSE)</f>
        <v>0</v>
      </c>
      <c r="CE397" s="54"/>
      <c r="CG397" s="62">
        <f>'Sample Manifest - ALL TYPES'!Q388</f>
        <v>0</v>
      </c>
      <c r="CH397" s="61" t="str">
        <f>SUBSTITUTE(CG397,CH$17,"")</f>
        <v>0</v>
      </c>
      <c r="CI397" s="61" t="str">
        <f t="shared" ref="CI397:CK397" si="795">SUBSTITUTE(CH397,CI$17,"")</f>
        <v>0</v>
      </c>
      <c r="CJ397" s="61" t="str">
        <f t="shared" si="795"/>
        <v>0</v>
      </c>
      <c r="CK397" s="61" t="str">
        <f t="shared" si="795"/>
        <v>0</v>
      </c>
      <c r="CL397" s="61">
        <f>LEN(CK397)</f>
        <v>1</v>
      </c>
      <c r="CM397" s="61" t="b">
        <f>AND(NOT(ISBLANK('Sample Manifest - ALL TYPES'!Q388)),NOT(CL397=0))</f>
        <v>0</v>
      </c>
      <c r="CR397" s="11" t="b">
        <f>AND('Sample Manifest - ALL TYPES'!B388="Illumina Library Pool",ISBLANK('Sample Manifest - ALL TYPES'!Z388))</f>
        <v>0</v>
      </c>
    </row>
    <row r="398" spans="1:96" s="11" customFormat="1" x14ac:dyDescent="0.2">
      <c r="A398" s="11">
        <f>'Sample Manifest - ALL TYPES'!C389</f>
        <v>0</v>
      </c>
      <c r="B398" s="11" t="str">
        <f t="shared" ref="B398:BK398" si="796">SUBSTITUTE(A398,B$17,"")</f>
        <v>0</v>
      </c>
      <c r="C398" s="11" t="str">
        <f t="shared" si="796"/>
        <v>0</v>
      </c>
      <c r="D398" s="11" t="str">
        <f t="shared" si="796"/>
        <v>0</v>
      </c>
      <c r="E398" s="11" t="str">
        <f t="shared" si="796"/>
        <v>0</v>
      </c>
      <c r="F398" s="11" t="str">
        <f t="shared" si="796"/>
        <v>0</v>
      </c>
      <c r="G398" s="11" t="str">
        <f t="shared" si="796"/>
        <v>0</v>
      </c>
      <c r="H398" s="11" t="str">
        <f t="shared" si="796"/>
        <v>0</v>
      </c>
      <c r="I398" s="11" t="str">
        <f t="shared" si="796"/>
        <v>0</v>
      </c>
      <c r="J398" s="11" t="str">
        <f t="shared" si="796"/>
        <v>0</v>
      </c>
      <c r="K398" s="11" t="str">
        <f t="shared" si="796"/>
        <v>0</v>
      </c>
      <c r="L398" s="11" t="str">
        <f t="shared" si="796"/>
        <v>0</v>
      </c>
      <c r="M398" s="11" t="str">
        <f t="shared" si="796"/>
        <v>0</v>
      </c>
      <c r="N398" s="11" t="str">
        <f t="shared" si="796"/>
        <v>0</v>
      </c>
      <c r="O398" s="11" t="str">
        <f t="shared" si="796"/>
        <v>0</v>
      </c>
      <c r="P398" s="11" t="str">
        <f t="shared" si="796"/>
        <v>0</v>
      </c>
      <c r="Q398" s="11" t="str">
        <f t="shared" si="796"/>
        <v>0</v>
      </c>
      <c r="R398" s="11" t="str">
        <f t="shared" si="796"/>
        <v>0</v>
      </c>
      <c r="S398" s="11" t="str">
        <f t="shared" si="796"/>
        <v>0</v>
      </c>
      <c r="T398" s="11" t="str">
        <f t="shared" si="796"/>
        <v>0</v>
      </c>
      <c r="U398" s="11" t="str">
        <f t="shared" si="796"/>
        <v>0</v>
      </c>
      <c r="V398" s="11" t="str">
        <f t="shared" si="796"/>
        <v>0</v>
      </c>
      <c r="W398" s="11" t="str">
        <f t="shared" si="796"/>
        <v>0</v>
      </c>
      <c r="X398" s="11" t="str">
        <f t="shared" si="796"/>
        <v>0</v>
      </c>
      <c r="Y398" s="11" t="str">
        <f t="shared" si="796"/>
        <v>0</v>
      </c>
      <c r="Z398" s="11" t="str">
        <f t="shared" si="796"/>
        <v>0</v>
      </c>
      <c r="AA398" s="11" t="str">
        <f t="shared" si="796"/>
        <v>0</v>
      </c>
      <c r="AB398" s="11" t="str">
        <f t="shared" si="796"/>
        <v>0</v>
      </c>
      <c r="AC398" s="11" t="str">
        <f t="shared" si="796"/>
        <v>0</v>
      </c>
      <c r="AD398" s="11" t="str">
        <f t="shared" si="796"/>
        <v>0</v>
      </c>
      <c r="AE398" s="11" t="str">
        <f t="shared" si="796"/>
        <v>0</v>
      </c>
      <c r="AF398" s="11" t="str">
        <f t="shared" si="796"/>
        <v>0</v>
      </c>
      <c r="AG398" s="11" t="str">
        <f t="shared" si="796"/>
        <v>0</v>
      </c>
      <c r="AH398" s="11" t="str">
        <f t="shared" si="796"/>
        <v>0</v>
      </c>
      <c r="AI398" s="11" t="str">
        <f t="shared" si="796"/>
        <v>0</v>
      </c>
      <c r="AJ398" s="11" t="str">
        <f t="shared" si="796"/>
        <v>0</v>
      </c>
      <c r="AK398" s="11" t="str">
        <f t="shared" si="796"/>
        <v>0</v>
      </c>
      <c r="AL398" s="11" t="str">
        <f t="shared" si="796"/>
        <v>0</v>
      </c>
      <c r="AM398" s="11" t="str">
        <f t="shared" si="796"/>
        <v>0</v>
      </c>
      <c r="AN398" s="11" t="str">
        <f t="shared" si="796"/>
        <v>0</v>
      </c>
      <c r="AO398" s="11" t="str">
        <f t="shared" si="796"/>
        <v>0</v>
      </c>
      <c r="AP398" s="11" t="str">
        <f t="shared" si="796"/>
        <v>0</v>
      </c>
      <c r="AQ398" s="11" t="str">
        <f t="shared" si="796"/>
        <v>0</v>
      </c>
      <c r="AR398" s="11" t="str">
        <f t="shared" si="796"/>
        <v>0</v>
      </c>
      <c r="AS398" s="11" t="str">
        <f t="shared" si="796"/>
        <v>0</v>
      </c>
      <c r="AT398" s="11" t="str">
        <f t="shared" si="796"/>
        <v>0</v>
      </c>
      <c r="AU398" s="11" t="str">
        <f t="shared" si="796"/>
        <v>0</v>
      </c>
      <c r="AV398" s="11" t="str">
        <f t="shared" si="796"/>
        <v>0</v>
      </c>
      <c r="AW398" s="11" t="str">
        <f t="shared" si="796"/>
        <v>0</v>
      </c>
      <c r="AX398" s="11" t="str">
        <f t="shared" si="796"/>
        <v>0</v>
      </c>
      <c r="AY398" s="11" t="str">
        <f t="shared" si="796"/>
        <v>0</v>
      </c>
      <c r="AZ398" s="11" t="str">
        <f t="shared" si="796"/>
        <v>0</v>
      </c>
      <c r="BA398" s="11" t="str">
        <f t="shared" si="796"/>
        <v>0</v>
      </c>
      <c r="BB398" s="11" t="str">
        <f t="shared" si="796"/>
        <v/>
      </c>
      <c r="BC398" s="11" t="str">
        <f t="shared" si="796"/>
        <v/>
      </c>
      <c r="BD398" s="11" t="str">
        <f t="shared" si="796"/>
        <v/>
      </c>
      <c r="BE398" s="11" t="str">
        <f t="shared" si="796"/>
        <v/>
      </c>
      <c r="BF398" s="11" t="str">
        <f t="shared" si="796"/>
        <v/>
      </c>
      <c r="BG398" s="11" t="str">
        <f t="shared" si="796"/>
        <v/>
      </c>
      <c r="BH398" s="11" t="str">
        <f t="shared" si="796"/>
        <v/>
      </c>
      <c r="BI398" s="11" t="str">
        <f t="shared" si="796"/>
        <v/>
      </c>
      <c r="BJ398" s="11" t="str">
        <f t="shared" si="796"/>
        <v/>
      </c>
      <c r="BK398" s="11" t="str">
        <f t="shared" si="796"/>
        <v/>
      </c>
      <c r="BL398" s="11" t="str">
        <f t="shared" si="674"/>
        <v/>
      </c>
      <c r="BM398" s="11" t="str">
        <f t="shared" si="675"/>
        <v/>
      </c>
      <c r="BN398" s="11">
        <f t="shared" si="676"/>
        <v>0</v>
      </c>
      <c r="BO398" s="11" t="b">
        <f t="shared" si="671"/>
        <v>0</v>
      </c>
      <c r="BP398" t="b">
        <f>AND(COUNTIF(ranges!B$2:B$4,'Sample Manifest - ALL TYPES'!G389)=0,NOT(ISBLANK('Sample Manifest - ALL TYPES'!G389)))</f>
        <v>0</v>
      </c>
      <c r="CB398" s="11" t="b">
        <f t="shared" si="677"/>
        <v>0</v>
      </c>
      <c r="CD398" s="54" t="b">
        <f>IF(OR('Sample Manifest - ALL TYPES'!AB389="Custom indexes",'Sample Manifest - ALL TYPES'!AB389="Non-listed commercial indexes"),TRUE,FALSE)</f>
        <v>0</v>
      </c>
      <c r="CE398" s="54"/>
      <c r="CG398" s="62">
        <f>'Sample Manifest - ALL TYPES'!Q389</f>
        <v>0</v>
      </c>
      <c r="CH398" s="61" t="str">
        <f t="shared" ref="CH398:CK398" si="797">SUBSTITUTE(CG398,CH$17,"")</f>
        <v>0</v>
      </c>
      <c r="CI398" s="61" t="str">
        <f t="shared" si="797"/>
        <v>0</v>
      </c>
      <c r="CJ398" s="61" t="str">
        <f t="shared" si="797"/>
        <v>0</v>
      </c>
      <c r="CK398" s="61" t="str">
        <f t="shared" si="797"/>
        <v>0</v>
      </c>
      <c r="CL398" s="61">
        <f t="shared" ref="CL398:CL401" si="798">LEN(CK398)</f>
        <v>1</v>
      </c>
      <c r="CM398" s="61" t="b">
        <f>AND(NOT(ISBLANK('Sample Manifest - ALL TYPES'!Q389)),NOT(CL398=0))</f>
        <v>0</v>
      </c>
      <c r="CR398" s="11" t="b">
        <f>AND('Sample Manifest - ALL TYPES'!B389="Illumina Library Pool",ISBLANK('Sample Manifest - ALL TYPES'!Z389))</f>
        <v>0</v>
      </c>
    </row>
    <row r="399" spans="1:96" s="11" customFormat="1" x14ac:dyDescent="0.2">
      <c r="A399" s="11">
        <f>'Sample Manifest - ALL TYPES'!C390</f>
        <v>0</v>
      </c>
      <c r="B399" s="11" t="str">
        <f t="shared" ref="B399:BK399" si="799">SUBSTITUTE(A399,B$17,"")</f>
        <v>0</v>
      </c>
      <c r="C399" s="11" t="str">
        <f t="shared" si="799"/>
        <v>0</v>
      </c>
      <c r="D399" s="11" t="str">
        <f t="shared" si="799"/>
        <v>0</v>
      </c>
      <c r="E399" s="11" t="str">
        <f t="shared" si="799"/>
        <v>0</v>
      </c>
      <c r="F399" s="11" t="str">
        <f t="shared" si="799"/>
        <v>0</v>
      </c>
      <c r="G399" s="11" t="str">
        <f t="shared" si="799"/>
        <v>0</v>
      </c>
      <c r="H399" s="11" t="str">
        <f t="shared" si="799"/>
        <v>0</v>
      </c>
      <c r="I399" s="11" t="str">
        <f t="shared" si="799"/>
        <v>0</v>
      </c>
      <c r="J399" s="11" t="str">
        <f t="shared" si="799"/>
        <v>0</v>
      </c>
      <c r="K399" s="11" t="str">
        <f t="shared" si="799"/>
        <v>0</v>
      </c>
      <c r="L399" s="11" t="str">
        <f t="shared" si="799"/>
        <v>0</v>
      </c>
      <c r="M399" s="11" t="str">
        <f t="shared" si="799"/>
        <v>0</v>
      </c>
      <c r="N399" s="11" t="str">
        <f t="shared" si="799"/>
        <v>0</v>
      </c>
      <c r="O399" s="11" t="str">
        <f t="shared" si="799"/>
        <v>0</v>
      </c>
      <c r="P399" s="11" t="str">
        <f t="shared" si="799"/>
        <v>0</v>
      </c>
      <c r="Q399" s="11" t="str">
        <f t="shared" si="799"/>
        <v>0</v>
      </c>
      <c r="R399" s="11" t="str">
        <f t="shared" si="799"/>
        <v>0</v>
      </c>
      <c r="S399" s="11" t="str">
        <f t="shared" si="799"/>
        <v>0</v>
      </c>
      <c r="T399" s="11" t="str">
        <f t="shared" si="799"/>
        <v>0</v>
      </c>
      <c r="U399" s="11" t="str">
        <f t="shared" si="799"/>
        <v>0</v>
      </c>
      <c r="V399" s="11" t="str">
        <f t="shared" si="799"/>
        <v>0</v>
      </c>
      <c r="W399" s="11" t="str">
        <f t="shared" si="799"/>
        <v>0</v>
      </c>
      <c r="X399" s="11" t="str">
        <f t="shared" si="799"/>
        <v>0</v>
      </c>
      <c r="Y399" s="11" t="str">
        <f t="shared" si="799"/>
        <v>0</v>
      </c>
      <c r="Z399" s="11" t="str">
        <f t="shared" si="799"/>
        <v>0</v>
      </c>
      <c r="AA399" s="11" t="str">
        <f t="shared" si="799"/>
        <v>0</v>
      </c>
      <c r="AB399" s="11" t="str">
        <f t="shared" si="799"/>
        <v>0</v>
      </c>
      <c r="AC399" s="11" t="str">
        <f t="shared" si="799"/>
        <v>0</v>
      </c>
      <c r="AD399" s="11" t="str">
        <f t="shared" si="799"/>
        <v>0</v>
      </c>
      <c r="AE399" s="11" t="str">
        <f t="shared" si="799"/>
        <v>0</v>
      </c>
      <c r="AF399" s="11" t="str">
        <f t="shared" si="799"/>
        <v>0</v>
      </c>
      <c r="AG399" s="11" t="str">
        <f t="shared" si="799"/>
        <v>0</v>
      </c>
      <c r="AH399" s="11" t="str">
        <f t="shared" si="799"/>
        <v>0</v>
      </c>
      <c r="AI399" s="11" t="str">
        <f t="shared" si="799"/>
        <v>0</v>
      </c>
      <c r="AJ399" s="11" t="str">
        <f t="shared" si="799"/>
        <v>0</v>
      </c>
      <c r="AK399" s="11" t="str">
        <f t="shared" si="799"/>
        <v>0</v>
      </c>
      <c r="AL399" s="11" t="str">
        <f t="shared" si="799"/>
        <v>0</v>
      </c>
      <c r="AM399" s="11" t="str">
        <f t="shared" si="799"/>
        <v>0</v>
      </c>
      <c r="AN399" s="11" t="str">
        <f t="shared" si="799"/>
        <v>0</v>
      </c>
      <c r="AO399" s="11" t="str">
        <f t="shared" si="799"/>
        <v>0</v>
      </c>
      <c r="AP399" s="11" t="str">
        <f t="shared" si="799"/>
        <v>0</v>
      </c>
      <c r="AQ399" s="11" t="str">
        <f t="shared" si="799"/>
        <v>0</v>
      </c>
      <c r="AR399" s="11" t="str">
        <f t="shared" si="799"/>
        <v>0</v>
      </c>
      <c r="AS399" s="11" t="str">
        <f t="shared" si="799"/>
        <v>0</v>
      </c>
      <c r="AT399" s="11" t="str">
        <f t="shared" si="799"/>
        <v>0</v>
      </c>
      <c r="AU399" s="11" t="str">
        <f t="shared" si="799"/>
        <v>0</v>
      </c>
      <c r="AV399" s="11" t="str">
        <f t="shared" si="799"/>
        <v>0</v>
      </c>
      <c r="AW399" s="11" t="str">
        <f t="shared" si="799"/>
        <v>0</v>
      </c>
      <c r="AX399" s="11" t="str">
        <f t="shared" si="799"/>
        <v>0</v>
      </c>
      <c r="AY399" s="11" t="str">
        <f t="shared" si="799"/>
        <v>0</v>
      </c>
      <c r="AZ399" s="11" t="str">
        <f t="shared" si="799"/>
        <v>0</v>
      </c>
      <c r="BA399" s="11" t="str">
        <f t="shared" si="799"/>
        <v>0</v>
      </c>
      <c r="BB399" s="11" t="str">
        <f t="shared" si="799"/>
        <v/>
      </c>
      <c r="BC399" s="11" t="str">
        <f t="shared" si="799"/>
        <v/>
      </c>
      <c r="BD399" s="11" t="str">
        <f t="shared" si="799"/>
        <v/>
      </c>
      <c r="BE399" s="11" t="str">
        <f t="shared" si="799"/>
        <v/>
      </c>
      <c r="BF399" s="11" t="str">
        <f t="shared" si="799"/>
        <v/>
      </c>
      <c r="BG399" s="11" t="str">
        <f t="shared" si="799"/>
        <v/>
      </c>
      <c r="BH399" s="11" t="str">
        <f t="shared" si="799"/>
        <v/>
      </c>
      <c r="BI399" s="11" t="str">
        <f t="shared" si="799"/>
        <v/>
      </c>
      <c r="BJ399" s="11" t="str">
        <f t="shared" si="799"/>
        <v/>
      </c>
      <c r="BK399" s="11" t="str">
        <f t="shared" si="799"/>
        <v/>
      </c>
      <c r="BL399" s="11" t="str">
        <f t="shared" si="674"/>
        <v/>
      </c>
      <c r="BM399" s="11" t="str">
        <f t="shared" si="675"/>
        <v/>
      </c>
      <c r="BN399" s="11">
        <f t="shared" si="676"/>
        <v>0</v>
      </c>
      <c r="BO399" s="11" t="b">
        <f t="shared" si="671"/>
        <v>0</v>
      </c>
      <c r="BP399" t="b">
        <f>AND(COUNTIF(ranges!B$2:B$4,'Sample Manifest - ALL TYPES'!G390)=0,NOT(ISBLANK('Sample Manifest - ALL TYPES'!G390)))</f>
        <v>0</v>
      </c>
      <c r="CB399" s="11" t="b">
        <f t="shared" si="677"/>
        <v>0</v>
      </c>
      <c r="CD399" s="54" t="b">
        <f>IF(OR('Sample Manifest - ALL TYPES'!AB390="Custom indexes",'Sample Manifest - ALL TYPES'!AB390="Non-listed commercial indexes"),TRUE,FALSE)</f>
        <v>0</v>
      </c>
      <c r="CE399" s="54"/>
      <c r="CG399" s="62">
        <f>'Sample Manifest - ALL TYPES'!Q390</f>
        <v>0</v>
      </c>
      <c r="CH399" s="61" t="str">
        <f t="shared" ref="CH399:CK399" si="800">SUBSTITUTE(CG399,CH$17,"")</f>
        <v>0</v>
      </c>
      <c r="CI399" s="61" t="str">
        <f t="shared" si="800"/>
        <v>0</v>
      </c>
      <c r="CJ399" s="61" t="str">
        <f t="shared" si="800"/>
        <v>0</v>
      </c>
      <c r="CK399" s="61" t="str">
        <f t="shared" si="800"/>
        <v>0</v>
      </c>
      <c r="CL399" s="61">
        <f t="shared" si="798"/>
        <v>1</v>
      </c>
      <c r="CM399" s="61" t="b">
        <f>AND(NOT(ISBLANK('Sample Manifest - ALL TYPES'!Q390)),NOT(CL399=0))</f>
        <v>0</v>
      </c>
      <c r="CR399" s="11" t="b">
        <f>AND('Sample Manifest - ALL TYPES'!B390="Illumina Library Pool",ISBLANK('Sample Manifest - ALL TYPES'!Z390))</f>
        <v>0</v>
      </c>
    </row>
    <row r="400" spans="1:96" s="11" customFormat="1" x14ac:dyDescent="0.2">
      <c r="A400" s="11">
        <f>'Sample Manifest - ALL TYPES'!C391</f>
        <v>0</v>
      </c>
      <c r="B400" s="11" t="str">
        <f t="shared" ref="B400:BK400" si="801">SUBSTITUTE(A400,B$17,"")</f>
        <v>0</v>
      </c>
      <c r="C400" s="11" t="str">
        <f t="shared" si="801"/>
        <v>0</v>
      </c>
      <c r="D400" s="11" t="str">
        <f t="shared" si="801"/>
        <v>0</v>
      </c>
      <c r="E400" s="11" t="str">
        <f t="shared" si="801"/>
        <v>0</v>
      </c>
      <c r="F400" s="11" t="str">
        <f t="shared" si="801"/>
        <v>0</v>
      </c>
      <c r="G400" s="11" t="str">
        <f t="shared" si="801"/>
        <v>0</v>
      </c>
      <c r="H400" s="11" t="str">
        <f t="shared" si="801"/>
        <v>0</v>
      </c>
      <c r="I400" s="11" t="str">
        <f t="shared" si="801"/>
        <v>0</v>
      </c>
      <c r="J400" s="11" t="str">
        <f t="shared" si="801"/>
        <v>0</v>
      </c>
      <c r="K400" s="11" t="str">
        <f t="shared" si="801"/>
        <v>0</v>
      </c>
      <c r="L400" s="11" t="str">
        <f t="shared" si="801"/>
        <v>0</v>
      </c>
      <c r="M400" s="11" t="str">
        <f t="shared" si="801"/>
        <v>0</v>
      </c>
      <c r="N400" s="11" t="str">
        <f t="shared" si="801"/>
        <v>0</v>
      </c>
      <c r="O400" s="11" t="str">
        <f t="shared" si="801"/>
        <v>0</v>
      </c>
      <c r="P400" s="11" t="str">
        <f t="shared" si="801"/>
        <v>0</v>
      </c>
      <c r="Q400" s="11" t="str">
        <f t="shared" si="801"/>
        <v>0</v>
      </c>
      <c r="R400" s="11" t="str">
        <f t="shared" si="801"/>
        <v>0</v>
      </c>
      <c r="S400" s="11" t="str">
        <f t="shared" si="801"/>
        <v>0</v>
      </c>
      <c r="T400" s="11" t="str">
        <f t="shared" si="801"/>
        <v>0</v>
      </c>
      <c r="U400" s="11" t="str">
        <f t="shared" si="801"/>
        <v>0</v>
      </c>
      <c r="V400" s="11" t="str">
        <f t="shared" si="801"/>
        <v>0</v>
      </c>
      <c r="W400" s="11" t="str">
        <f t="shared" si="801"/>
        <v>0</v>
      </c>
      <c r="X400" s="11" t="str">
        <f t="shared" si="801"/>
        <v>0</v>
      </c>
      <c r="Y400" s="11" t="str">
        <f t="shared" si="801"/>
        <v>0</v>
      </c>
      <c r="Z400" s="11" t="str">
        <f t="shared" si="801"/>
        <v>0</v>
      </c>
      <c r="AA400" s="11" t="str">
        <f t="shared" si="801"/>
        <v>0</v>
      </c>
      <c r="AB400" s="11" t="str">
        <f t="shared" si="801"/>
        <v>0</v>
      </c>
      <c r="AC400" s="11" t="str">
        <f t="shared" si="801"/>
        <v>0</v>
      </c>
      <c r="AD400" s="11" t="str">
        <f t="shared" si="801"/>
        <v>0</v>
      </c>
      <c r="AE400" s="11" t="str">
        <f t="shared" si="801"/>
        <v>0</v>
      </c>
      <c r="AF400" s="11" t="str">
        <f t="shared" si="801"/>
        <v>0</v>
      </c>
      <c r="AG400" s="11" t="str">
        <f t="shared" si="801"/>
        <v>0</v>
      </c>
      <c r="AH400" s="11" t="str">
        <f t="shared" si="801"/>
        <v>0</v>
      </c>
      <c r="AI400" s="11" t="str">
        <f t="shared" si="801"/>
        <v>0</v>
      </c>
      <c r="AJ400" s="11" t="str">
        <f t="shared" si="801"/>
        <v>0</v>
      </c>
      <c r="AK400" s="11" t="str">
        <f t="shared" si="801"/>
        <v>0</v>
      </c>
      <c r="AL400" s="11" t="str">
        <f t="shared" si="801"/>
        <v>0</v>
      </c>
      <c r="AM400" s="11" t="str">
        <f t="shared" si="801"/>
        <v>0</v>
      </c>
      <c r="AN400" s="11" t="str">
        <f t="shared" si="801"/>
        <v>0</v>
      </c>
      <c r="AO400" s="11" t="str">
        <f t="shared" si="801"/>
        <v>0</v>
      </c>
      <c r="AP400" s="11" t="str">
        <f t="shared" si="801"/>
        <v>0</v>
      </c>
      <c r="AQ400" s="11" t="str">
        <f t="shared" si="801"/>
        <v>0</v>
      </c>
      <c r="AR400" s="11" t="str">
        <f t="shared" si="801"/>
        <v>0</v>
      </c>
      <c r="AS400" s="11" t="str">
        <f t="shared" si="801"/>
        <v>0</v>
      </c>
      <c r="AT400" s="11" t="str">
        <f t="shared" si="801"/>
        <v>0</v>
      </c>
      <c r="AU400" s="11" t="str">
        <f t="shared" si="801"/>
        <v>0</v>
      </c>
      <c r="AV400" s="11" t="str">
        <f t="shared" si="801"/>
        <v>0</v>
      </c>
      <c r="AW400" s="11" t="str">
        <f t="shared" si="801"/>
        <v>0</v>
      </c>
      <c r="AX400" s="11" t="str">
        <f t="shared" si="801"/>
        <v>0</v>
      </c>
      <c r="AY400" s="11" t="str">
        <f t="shared" si="801"/>
        <v>0</v>
      </c>
      <c r="AZ400" s="11" t="str">
        <f t="shared" si="801"/>
        <v>0</v>
      </c>
      <c r="BA400" s="11" t="str">
        <f t="shared" si="801"/>
        <v>0</v>
      </c>
      <c r="BB400" s="11" t="str">
        <f t="shared" si="801"/>
        <v/>
      </c>
      <c r="BC400" s="11" t="str">
        <f t="shared" si="801"/>
        <v/>
      </c>
      <c r="BD400" s="11" t="str">
        <f t="shared" si="801"/>
        <v/>
      </c>
      <c r="BE400" s="11" t="str">
        <f t="shared" si="801"/>
        <v/>
      </c>
      <c r="BF400" s="11" t="str">
        <f t="shared" si="801"/>
        <v/>
      </c>
      <c r="BG400" s="11" t="str">
        <f t="shared" si="801"/>
        <v/>
      </c>
      <c r="BH400" s="11" t="str">
        <f t="shared" si="801"/>
        <v/>
      </c>
      <c r="BI400" s="11" t="str">
        <f t="shared" si="801"/>
        <v/>
      </c>
      <c r="BJ400" s="11" t="str">
        <f t="shared" si="801"/>
        <v/>
      </c>
      <c r="BK400" s="11" t="str">
        <f t="shared" si="801"/>
        <v/>
      </c>
      <c r="BL400" s="11" t="str">
        <f t="shared" si="674"/>
        <v/>
      </c>
      <c r="BM400" s="11" t="str">
        <f t="shared" si="675"/>
        <v/>
      </c>
      <c r="BN400" s="11">
        <f t="shared" si="676"/>
        <v>0</v>
      </c>
      <c r="BO400" s="11" t="b">
        <f t="shared" si="671"/>
        <v>0</v>
      </c>
      <c r="BP400" t="b">
        <f>AND(COUNTIF(ranges!B$2:B$4,'Sample Manifest - ALL TYPES'!G391)=0,NOT(ISBLANK('Sample Manifest - ALL TYPES'!G391)))</f>
        <v>0</v>
      </c>
      <c r="CB400" s="11" t="b">
        <f t="shared" si="677"/>
        <v>0</v>
      </c>
      <c r="CD400" s="54" t="b">
        <f>IF(OR('Sample Manifest - ALL TYPES'!AB391="Custom indexes",'Sample Manifest - ALL TYPES'!AB391="Non-listed commercial indexes"),TRUE,FALSE)</f>
        <v>0</v>
      </c>
      <c r="CE400" s="54"/>
      <c r="CG400" s="62">
        <f>'Sample Manifest - ALL TYPES'!Q391</f>
        <v>0</v>
      </c>
      <c r="CH400" s="61" t="str">
        <f t="shared" ref="CH400:CK400" si="802">SUBSTITUTE(CG400,CH$17,"")</f>
        <v>0</v>
      </c>
      <c r="CI400" s="61" t="str">
        <f t="shared" si="802"/>
        <v>0</v>
      </c>
      <c r="CJ400" s="61" t="str">
        <f t="shared" si="802"/>
        <v>0</v>
      </c>
      <c r="CK400" s="61" t="str">
        <f t="shared" si="802"/>
        <v>0</v>
      </c>
      <c r="CL400" s="61">
        <f t="shared" si="798"/>
        <v>1</v>
      </c>
      <c r="CM400" s="61" t="b">
        <f>AND(NOT(ISBLANK('Sample Manifest - ALL TYPES'!Q391)),NOT(CL400=0))</f>
        <v>0</v>
      </c>
      <c r="CR400" s="11" t="b">
        <f>AND('Sample Manifest - ALL TYPES'!B391="Illumina Library Pool",ISBLANK('Sample Manifest - ALL TYPES'!Z391))</f>
        <v>0</v>
      </c>
    </row>
    <row r="401" spans="1:96" s="11" customFormat="1" x14ac:dyDescent="0.2">
      <c r="A401" s="11">
        <f>'Sample Manifest - ALL TYPES'!C392</f>
        <v>0</v>
      </c>
      <c r="B401" s="11" t="str">
        <f t="shared" ref="B401:BK401" si="803">SUBSTITUTE(A401,B$17,"")</f>
        <v>0</v>
      </c>
      <c r="C401" s="11" t="str">
        <f t="shared" si="803"/>
        <v>0</v>
      </c>
      <c r="D401" s="11" t="str">
        <f t="shared" si="803"/>
        <v>0</v>
      </c>
      <c r="E401" s="11" t="str">
        <f t="shared" si="803"/>
        <v>0</v>
      </c>
      <c r="F401" s="11" t="str">
        <f t="shared" si="803"/>
        <v>0</v>
      </c>
      <c r="G401" s="11" t="str">
        <f t="shared" si="803"/>
        <v>0</v>
      </c>
      <c r="H401" s="11" t="str">
        <f t="shared" si="803"/>
        <v>0</v>
      </c>
      <c r="I401" s="11" t="str">
        <f t="shared" si="803"/>
        <v>0</v>
      </c>
      <c r="J401" s="11" t="str">
        <f t="shared" si="803"/>
        <v>0</v>
      </c>
      <c r="K401" s="11" t="str">
        <f t="shared" si="803"/>
        <v>0</v>
      </c>
      <c r="L401" s="11" t="str">
        <f t="shared" si="803"/>
        <v>0</v>
      </c>
      <c r="M401" s="11" t="str">
        <f t="shared" si="803"/>
        <v>0</v>
      </c>
      <c r="N401" s="11" t="str">
        <f t="shared" si="803"/>
        <v>0</v>
      </c>
      <c r="O401" s="11" t="str">
        <f t="shared" si="803"/>
        <v>0</v>
      </c>
      <c r="P401" s="11" t="str">
        <f t="shared" si="803"/>
        <v>0</v>
      </c>
      <c r="Q401" s="11" t="str">
        <f t="shared" si="803"/>
        <v>0</v>
      </c>
      <c r="R401" s="11" t="str">
        <f t="shared" si="803"/>
        <v>0</v>
      </c>
      <c r="S401" s="11" t="str">
        <f t="shared" si="803"/>
        <v>0</v>
      </c>
      <c r="T401" s="11" t="str">
        <f t="shared" si="803"/>
        <v>0</v>
      </c>
      <c r="U401" s="11" t="str">
        <f t="shared" si="803"/>
        <v>0</v>
      </c>
      <c r="V401" s="11" t="str">
        <f t="shared" si="803"/>
        <v>0</v>
      </c>
      <c r="W401" s="11" t="str">
        <f t="shared" si="803"/>
        <v>0</v>
      </c>
      <c r="X401" s="11" t="str">
        <f t="shared" si="803"/>
        <v>0</v>
      </c>
      <c r="Y401" s="11" t="str">
        <f t="shared" si="803"/>
        <v>0</v>
      </c>
      <c r="Z401" s="11" t="str">
        <f t="shared" si="803"/>
        <v>0</v>
      </c>
      <c r="AA401" s="11" t="str">
        <f t="shared" si="803"/>
        <v>0</v>
      </c>
      <c r="AB401" s="11" t="str">
        <f t="shared" si="803"/>
        <v>0</v>
      </c>
      <c r="AC401" s="11" t="str">
        <f t="shared" si="803"/>
        <v>0</v>
      </c>
      <c r="AD401" s="11" t="str">
        <f t="shared" si="803"/>
        <v>0</v>
      </c>
      <c r="AE401" s="11" t="str">
        <f t="shared" si="803"/>
        <v>0</v>
      </c>
      <c r="AF401" s="11" t="str">
        <f t="shared" si="803"/>
        <v>0</v>
      </c>
      <c r="AG401" s="11" t="str">
        <f t="shared" si="803"/>
        <v>0</v>
      </c>
      <c r="AH401" s="11" t="str">
        <f t="shared" si="803"/>
        <v>0</v>
      </c>
      <c r="AI401" s="11" t="str">
        <f t="shared" si="803"/>
        <v>0</v>
      </c>
      <c r="AJ401" s="11" t="str">
        <f t="shared" si="803"/>
        <v>0</v>
      </c>
      <c r="AK401" s="11" t="str">
        <f t="shared" si="803"/>
        <v>0</v>
      </c>
      <c r="AL401" s="11" t="str">
        <f t="shared" si="803"/>
        <v>0</v>
      </c>
      <c r="AM401" s="11" t="str">
        <f t="shared" si="803"/>
        <v>0</v>
      </c>
      <c r="AN401" s="11" t="str">
        <f t="shared" si="803"/>
        <v>0</v>
      </c>
      <c r="AO401" s="11" t="str">
        <f t="shared" si="803"/>
        <v>0</v>
      </c>
      <c r="AP401" s="11" t="str">
        <f t="shared" si="803"/>
        <v>0</v>
      </c>
      <c r="AQ401" s="11" t="str">
        <f t="shared" si="803"/>
        <v>0</v>
      </c>
      <c r="AR401" s="11" t="str">
        <f t="shared" si="803"/>
        <v>0</v>
      </c>
      <c r="AS401" s="11" t="str">
        <f t="shared" si="803"/>
        <v>0</v>
      </c>
      <c r="AT401" s="11" t="str">
        <f t="shared" si="803"/>
        <v>0</v>
      </c>
      <c r="AU401" s="11" t="str">
        <f t="shared" si="803"/>
        <v>0</v>
      </c>
      <c r="AV401" s="11" t="str">
        <f t="shared" si="803"/>
        <v>0</v>
      </c>
      <c r="AW401" s="11" t="str">
        <f t="shared" si="803"/>
        <v>0</v>
      </c>
      <c r="AX401" s="11" t="str">
        <f t="shared" si="803"/>
        <v>0</v>
      </c>
      <c r="AY401" s="11" t="str">
        <f t="shared" si="803"/>
        <v>0</v>
      </c>
      <c r="AZ401" s="11" t="str">
        <f t="shared" si="803"/>
        <v>0</v>
      </c>
      <c r="BA401" s="11" t="str">
        <f t="shared" si="803"/>
        <v>0</v>
      </c>
      <c r="BB401" s="11" t="str">
        <f t="shared" si="803"/>
        <v/>
      </c>
      <c r="BC401" s="11" t="str">
        <f t="shared" si="803"/>
        <v/>
      </c>
      <c r="BD401" s="11" t="str">
        <f t="shared" si="803"/>
        <v/>
      </c>
      <c r="BE401" s="11" t="str">
        <f t="shared" si="803"/>
        <v/>
      </c>
      <c r="BF401" s="11" t="str">
        <f t="shared" si="803"/>
        <v/>
      </c>
      <c r="BG401" s="11" t="str">
        <f t="shared" si="803"/>
        <v/>
      </c>
      <c r="BH401" s="11" t="str">
        <f t="shared" si="803"/>
        <v/>
      </c>
      <c r="BI401" s="11" t="str">
        <f t="shared" si="803"/>
        <v/>
      </c>
      <c r="BJ401" s="11" t="str">
        <f t="shared" si="803"/>
        <v/>
      </c>
      <c r="BK401" s="11" t="str">
        <f t="shared" si="803"/>
        <v/>
      </c>
      <c r="BL401" s="11" t="str">
        <f t="shared" si="674"/>
        <v/>
      </c>
      <c r="BM401" s="11" t="str">
        <f t="shared" si="675"/>
        <v/>
      </c>
      <c r="BN401" s="11">
        <f t="shared" si="676"/>
        <v>0</v>
      </c>
      <c r="BO401" s="11" t="b">
        <f t="shared" si="671"/>
        <v>0</v>
      </c>
      <c r="BP401" t="b">
        <f>AND(COUNTIF(ranges!B$2:B$4,'Sample Manifest - ALL TYPES'!G392)=0,NOT(ISBLANK('Sample Manifest - ALL TYPES'!G392)))</f>
        <v>0</v>
      </c>
      <c r="CB401" s="11" t="b">
        <f t="shared" si="677"/>
        <v>0</v>
      </c>
      <c r="CD401" s="54" t="b">
        <f>IF(OR('Sample Manifest - ALL TYPES'!AB392="Custom indexes",'Sample Manifest - ALL TYPES'!AB392="Non-listed commercial indexes"),TRUE,FALSE)</f>
        <v>0</v>
      </c>
      <c r="CE401" s="54"/>
      <c r="CG401" s="62">
        <f>'Sample Manifest - ALL TYPES'!Q392</f>
        <v>0</v>
      </c>
      <c r="CH401" s="61" t="str">
        <f t="shared" ref="CH401:CK401" si="804">SUBSTITUTE(CG401,CH$17,"")</f>
        <v>0</v>
      </c>
      <c r="CI401" s="61" t="str">
        <f t="shared" si="804"/>
        <v>0</v>
      </c>
      <c r="CJ401" s="61" t="str">
        <f t="shared" si="804"/>
        <v>0</v>
      </c>
      <c r="CK401" s="61" t="str">
        <f t="shared" si="804"/>
        <v>0</v>
      </c>
      <c r="CL401" s="61">
        <f t="shared" si="798"/>
        <v>1</v>
      </c>
      <c r="CM401" s="61" t="b">
        <f>AND(NOT(ISBLANK('Sample Manifest - ALL TYPES'!Q392)),NOT(CL401=0))</f>
        <v>0</v>
      </c>
      <c r="CR401" s="11" t="b">
        <f>AND('Sample Manifest - ALL TYPES'!B392="Illumina Library Pool",ISBLANK('Sample Manifest - ALL TYPES'!Z392))</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Sample Manifest - ALL TYPES</vt:lpstr>
      <vt:lpstr>Examples - Sample Manifest</vt:lpstr>
      <vt:lpstr>Custom Indexes</vt:lpstr>
      <vt:lpstr>ranges</vt:lpstr>
      <vt:lpstr>error-detection</vt:lpstr>
      <vt:lpstr>adapt_1</vt:lpstr>
      <vt:lpstr>adapt_10</vt:lpstr>
      <vt:lpstr>adapt_11</vt:lpstr>
      <vt:lpstr>adapt_12</vt:lpstr>
      <vt:lpstr>adapt_14</vt:lpstr>
      <vt:lpstr>adapt_15</vt:lpstr>
      <vt:lpstr>adapt_16</vt:lpstr>
      <vt:lpstr>adapt_17</vt:lpstr>
      <vt:lpstr>adapt_18</vt:lpstr>
      <vt:lpstr>adapt_19</vt:lpstr>
      <vt:lpstr>adapt_2</vt:lpstr>
      <vt:lpstr>adapt_20</vt:lpstr>
      <vt:lpstr>adapt_21</vt:lpstr>
      <vt:lpstr>adapt_22</vt:lpstr>
      <vt:lpstr>adapt_23</vt:lpstr>
      <vt:lpstr>adapt_24</vt:lpstr>
      <vt:lpstr>adapt_25</vt:lpstr>
      <vt:lpstr>adapt_26</vt:lpstr>
      <vt:lpstr>adapt_27</vt:lpstr>
      <vt:lpstr>adapt_28</vt:lpstr>
      <vt:lpstr>adapt_29</vt:lpstr>
      <vt:lpstr>adapt_3</vt:lpstr>
      <vt:lpstr>adapt_30</vt:lpstr>
      <vt:lpstr>adapt_31</vt:lpstr>
      <vt:lpstr>adapt_32</vt:lpstr>
      <vt:lpstr>adapt_33</vt:lpstr>
      <vt:lpstr>adapt_34</vt:lpstr>
      <vt:lpstr>adapt_35</vt:lpstr>
      <vt:lpstr>adapt_36</vt:lpstr>
      <vt:lpstr>adapt_37</vt:lpstr>
      <vt:lpstr>adapt_38</vt:lpstr>
      <vt:lpstr>adapt_39</vt:lpstr>
      <vt:lpstr>adapt_4</vt:lpstr>
      <vt:lpstr>adapt_40</vt:lpstr>
      <vt:lpstr>adapt_41</vt:lpstr>
      <vt:lpstr>adapt_42</vt:lpstr>
      <vt:lpstr>adapt_43</vt:lpstr>
      <vt:lpstr>adapt_44</vt:lpstr>
      <vt:lpstr>adapt_45</vt:lpstr>
      <vt:lpstr>adapt_46</vt:lpstr>
      <vt:lpstr>adapt_47</vt:lpstr>
      <vt:lpstr>adapt_48</vt:lpstr>
      <vt:lpstr>adapt_5</vt:lpstr>
      <vt:lpstr>adapt_6</vt:lpstr>
      <vt:lpstr>adapt_7</vt:lpstr>
      <vt:lpstr>adapt_8</vt:lpstr>
      <vt:lpstr>adapt_9</vt:lpstr>
      <vt:lpstr>adapty_41</vt:lpstr>
      <vt:lpstr>ref_1</vt:lpstr>
      <vt:lpstr>ref_2</vt:lpstr>
      <vt:lpstr>well_1</vt:lpstr>
      <vt:lpstr>well_2</vt:lpstr>
      <vt:lpstr>well_3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Belisle</dc:creator>
  <cp:lastModifiedBy>haig djambazian</cp:lastModifiedBy>
  <dcterms:created xsi:type="dcterms:W3CDTF">2019-05-29T14:20:34Z</dcterms:created>
  <dcterms:modified xsi:type="dcterms:W3CDTF">2022-11-02T13:04:25Z</dcterms:modified>
</cp:coreProperties>
</file>