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i Fan\Desktop\WORK\WCMC\projects\ProfLipkin\"/>
    </mc:Choice>
  </mc:AlternateContent>
  <bookViews>
    <workbookView xWindow="0" yWindow="0" windowWidth="28800" windowHeight="12350"/>
  </bookViews>
  <sheets>
    <sheet name="UnivariatePowerAnalysis" sheetId="1" r:id="rId1"/>
  </sheets>
  <calcPr calcId="171027"/>
</workbook>
</file>

<file path=xl/calcChain.xml><?xml version="1.0" encoding="utf-8"?>
<calcChain xmlns="http://schemas.openxmlformats.org/spreadsheetml/2006/main">
  <c r="E4" i="1" l="1"/>
  <c r="D4" i="1"/>
  <c r="B4" i="1"/>
  <c r="C5" i="1"/>
  <c r="D5" i="1"/>
  <c r="E5" i="1"/>
  <c r="B5" i="1"/>
</calcChain>
</file>

<file path=xl/sharedStrings.xml><?xml version="1.0" encoding="utf-8"?>
<sst xmlns="http://schemas.openxmlformats.org/spreadsheetml/2006/main" count="442" uniqueCount="441">
  <si>
    <t>compound</t>
  </si>
  <si>
    <t>p</t>
  </si>
  <si>
    <t>n</t>
  </si>
  <si>
    <t>power</t>
  </si>
  <si>
    <t>effect_sizes</t>
  </si>
  <si>
    <t>n_CI_lower</t>
  </si>
  <si>
    <t>n_CI_upper</t>
  </si>
  <si>
    <t>power_CI_lower</t>
  </si>
  <si>
    <t>power_CI_upper</t>
  </si>
  <si>
    <t>effect_sizes_CI_lower</t>
  </si>
  <si>
    <t>effect_sizes_CI_upper</t>
  </si>
  <si>
    <t xml:space="preserve">Acylcarnitine C10:0 </t>
  </si>
  <si>
    <t xml:space="preserve">Acylcarnitine C12:0 </t>
  </si>
  <si>
    <t xml:space="preserve">Acylcarnitine C18:0 </t>
  </si>
  <si>
    <t xml:space="preserve">Acylcarnitine C18:1 </t>
  </si>
  <si>
    <t xml:space="preserve">Acylcarnitine C18:2 </t>
  </si>
  <si>
    <t xml:space="preserve">CE (18:1) </t>
  </si>
  <si>
    <t xml:space="preserve">CE (18:2) </t>
  </si>
  <si>
    <t xml:space="preserve">CE (18:3) </t>
  </si>
  <si>
    <t xml:space="preserve">CE (20:3) </t>
  </si>
  <si>
    <t xml:space="preserve">CE (22:6) </t>
  </si>
  <si>
    <t xml:space="preserve">Ceramide (d18:1/23:0) </t>
  </si>
  <si>
    <t xml:space="preserve">Ceramide (d40:1) </t>
  </si>
  <si>
    <t xml:space="preserve">Ceramide (d42:1) </t>
  </si>
  <si>
    <t xml:space="preserve">Ceramide (d42:2) </t>
  </si>
  <si>
    <t xml:space="preserve">Cholesterol </t>
  </si>
  <si>
    <t xml:space="preserve">DG (34:1) </t>
  </si>
  <si>
    <t xml:space="preserve">DG (34:2) </t>
  </si>
  <si>
    <t xml:space="preserve">DG (36:2) </t>
  </si>
  <si>
    <t xml:space="preserve">DG (36:3) </t>
  </si>
  <si>
    <t xml:space="preserve">DG (38:5) </t>
  </si>
  <si>
    <t xml:space="preserve">Gal-Gal-Cer(d18:1/16:0) or Lactosylceramide(d18:1/16:0) </t>
  </si>
  <si>
    <t xml:space="preserve">GlcCer (d42:1) </t>
  </si>
  <si>
    <t>Hexadecanoylcarnitine</t>
  </si>
  <si>
    <t xml:space="preserve">LPC (14:0) </t>
  </si>
  <si>
    <t xml:space="preserve">LPC (15:0) </t>
  </si>
  <si>
    <t xml:space="preserve">LPC (16:0) </t>
  </si>
  <si>
    <t xml:space="preserve">LPC (16:1) </t>
  </si>
  <si>
    <t xml:space="preserve">LPC (18:0) </t>
  </si>
  <si>
    <t xml:space="preserve">LPC (18:1) </t>
  </si>
  <si>
    <t xml:space="preserve">LPC (18:2) </t>
  </si>
  <si>
    <t xml:space="preserve">LPC (18:3) </t>
  </si>
  <si>
    <t xml:space="preserve">LPC (20:1) </t>
  </si>
  <si>
    <t xml:space="preserve">LPC (20:2) </t>
  </si>
  <si>
    <t xml:space="preserve">LPC (20:3) </t>
  </si>
  <si>
    <t xml:space="preserve">LPC (20:4) </t>
  </si>
  <si>
    <t xml:space="preserve">LPC (20:5) </t>
  </si>
  <si>
    <t xml:space="preserve">LPC (22:5) </t>
  </si>
  <si>
    <t xml:space="preserve">LPC (22:6) </t>
  </si>
  <si>
    <t xml:space="preserve">LPC (o-16:0) </t>
  </si>
  <si>
    <t xml:space="preserve">LPC (p-16:0) or LPC (o-16:1) </t>
  </si>
  <si>
    <t xml:space="preserve">PC (16:0/9:0(CHO)) </t>
  </si>
  <si>
    <t xml:space="preserve">PC (28:0) </t>
  </si>
  <si>
    <t xml:space="preserve">PC (30:0) </t>
  </si>
  <si>
    <t xml:space="preserve">PC (30:1) </t>
  </si>
  <si>
    <t xml:space="preserve">PC (32:0) </t>
  </si>
  <si>
    <t xml:space="preserve">PC (32:1) </t>
  </si>
  <si>
    <t xml:space="preserve">PC (32:2) </t>
  </si>
  <si>
    <t xml:space="preserve">PC (33:0) </t>
  </si>
  <si>
    <t xml:space="preserve">PC (33:1) </t>
  </si>
  <si>
    <t xml:space="preserve">PC (33:2) </t>
  </si>
  <si>
    <t xml:space="preserve">PC (34:0) </t>
  </si>
  <si>
    <t xml:space="preserve">PC (34:1) </t>
  </si>
  <si>
    <t xml:space="preserve">PC (34:2) </t>
  </si>
  <si>
    <t xml:space="preserve">PC (34:3) </t>
  </si>
  <si>
    <t xml:space="preserve">PC (34:4) </t>
  </si>
  <si>
    <t xml:space="preserve">PC (35:1) </t>
  </si>
  <si>
    <t xml:space="preserve">PC (35:2) </t>
  </si>
  <si>
    <t xml:space="preserve">PC (35:3) </t>
  </si>
  <si>
    <t xml:space="preserve">PC (35:4) </t>
  </si>
  <si>
    <t xml:space="preserve">PC (36:1)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</si>
  <si>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</si>
  <si>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</si>
  <si>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</si>
  <si>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</si>
  <si>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</si>
  <si>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</si>
  <si>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(36:5) B </t>
  </si>
  <si>
    <t xml:space="preserve">PC (36:6) </t>
  </si>
  <si>
    <t xml:space="preserve">PC (37:2) </t>
  </si>
  <si>
    <t xml:space="preserve">PC (37:3) </t>
  </si>
  <si>
    <t xml:space="preserve">PC (37:4) </t>
  </si>
  <si>
    <t xml:space="preserve">PC (37:6) </t>
  </si>
  <si>
    <t xml:space="preserve">PC (38:2) </t>
  </si>
  <si>
    <t xml:space="preserve">PC (38:3) </t>
  </si>
  <si>
    <t xml:space="preserve">PC (38:4) A </t>
  </si>
  <si>
    <t xml:space="preserve">PC (38:5) A </t>
  </si>
  <si>
    <t xml:space="preserve">PC (38:5) B </t>
  </si>
  <si>
    <t xml:space="preserve">PC (38:6) A </t>
  </si>
  <si>
    <t xml:space="preserve">PC (39:6) </t>
  </si>
  <si>
    <t xml:space="preserve">PC (40:4) </t>
  </si>
  <si>
    <t xml:space="preserve">PC (40:5) A </t>
  </si>
  <si>
    <t xml:space="preserve">PC (40:5) B </t>
  </si>
  <si>
    <t xml:space="preserve">PC (40:6) A </t>
  </si>
  <si>
    <t xml:space="preserve">PC (40:6) B </t>
  </si>
  <si>
    <t xml:space="preserve">PC (40:7) </t>
  </si>
  <si>
    <t xml:space="preserve">PC (40:8) </t>
  </si>
  <si>
    <t xml:space="preserve">PC (o-32:0) </t>
  </si>
  <si>
    <t xml:space="preserve">PC (o-34:0) </t>
  </si>
  <si>
    <t xml:space="preserve">PC (p-32:0) or PC (o-32:1) </t>
  </si>
  <si>
    <t xml:space="preserve">PC (p-34:0) or PC (o-34:1) </t>
  </si>
  <si>
    <t xml:space="preserve">PC (p-34:1) or PC (o-34:2) A </t>
  </si>
  <si>
    <t xml:space="preserve">PC (p-34:2) or PC (o-34:3) </t>
  </si>
  <si>
    <t xml:space="preserve">PC (p-36:1) or PC (o-36:2) </t>
  </si>
  <si>
    <t xml:space="preserve">PC (p-36:2) or PC (o-36:3) </t>
  </si>
  <si>
    <t xml:space="preserve">PC (p-36:3) or PC (o-36:4) </t>
  </si>
  <si>
    <t xml:space="preserve">PC (p-36:4) or PC (o-36:5) </t>
  </si>
  <si>
    <t xml:space="preserve">PC (p-38:2) or PC (o-38:3) </t>
  </si>
  <si>
    <t xml:space="preserve">PC (p-38:3) or PC (o-38:4) </t>
  </si>
  <si>
    <t xml:space="preserve">PC (p-38:4) or PC (o-38:5) A </t>
  </si>
  <si>
    <t xml:space="preserve">PC (p-38:4) or PC (o-38:5) B </t>
  </si>
  <si>
    <t xml:space="preserve">PC (p-38:5) or PC (o-38:6) </t>
  </si>
  <si>
    <t xml:space="preserve">PC (p-40:3) or PC (o-40:4) </t>
  </si>
  <si>
    <t xml:space="preserve">PC (p-40:4) or PC (o-40:5) </t>
  </si>
  <si>
    <t xml:space="preserve">PC (p-40:5) or PC (o-40:6) </t>
  </si>
  <si>
    <t xml:space="preserve">PC (p-40:6) or PC (o-40:7) A </t>
  </si>
  <si>
    <t xml:space="preserve">PC (p-40:6) or PC (o-40:7) B </t>
  </si>
  <si>
    <t xml:space="preserve">PC (p-42:3) or PC (o-42:4) </t>
  </si>
  <si>
    <t xml:space="preserve">PC (p-42:4) or PC (o-42:5) </t>
  </si>
  <si>
    <t xml:space="preserve">PC (p-42:5) or PC (o-42:6) </t>
  </si>
  <si>
    <t xml:space="preserve">PC (p-44:4) or PC (o-44:5) </t>
  </si>
  <si>
    <t xml:space="preserve">PE (36:1) </t>
  </si>
  <si>
    <t xml:space="preserve">PE (38:4) </t>
  </si>
  <si>
    <t xml:space="preserve">PE (38:6) </t>
  </si>
  <si>
    <t xml:space="preserve">PE (p-36:2) or PE (o-36:3) </t>
  </si>
  <si>
    <t xml:space="preserve">PE (p-36:4) or PE (o-36:5) </t>
  </si>
  <si>
    <t xml:space="preserve">PE (p-38:4) or PE (o-38:5) </t>
  </si>
  <si>
    <t xml:space="preserve">PE (p-38:5) or PE (o-38:6) </t>
  </si>
  <si>
    <t xml:space="preserve">SM (d30:1) </t>
  </si>
  <si>
    <t xml:space="preserve">SM (d32:1) </t>
  </si>
  <si>
    <t xml:space="preserve">SM (d32:2) </t>
  </si>
  <si>
    <t xml:space="preserve">SM (d33:1) </t>
  </si>
  <si>
    <t xml:space="preserve">SM (d34:0) </t>
  </si>
  <si>
    <t xml:space="preserve">SM (d34:1) </t>
  </si>
  <si>
    <t xml:space="preserve">SM (d34:2) </t>
  </si>
  <si>
    <t xml:space="preserve">SM (d36:0) </t>
  </si>
  <si>
    <t xml:space="preserve">SM (d36:1) </t>
  </si>
  <si>
    <t xml:space="preserve">SM (d36:2) </t>
  </si>
  <si>
    <t xml:space="preserve">SM (d36:3) </t>
  </si>
  <si>
    <t xml:space="preserve">SM (d38:0) </t>
  </si>
  <si>
    <t xml:space="preserve">SM (d38:1) </t>
  </si>
  <si>
    <t xml:space="preserve">SM (d38:2) </t>
  </si>
  <si>
    <t xml:space="preserve">SM (d39:1) </t>
  </si>
  <si>
    <t xml:space="preserve">SM (d40:0) </t>
  </si>
  <si>
    <t xml:space="preserve">SM (d40:1) </t>
  </si>
  <si>
    <t>SM (d40:2) A</t>
  </si>
  <si>
    <t>SM (d40:2) B</t>
  </si>
  <si>
    <t xml:space="preserve">SM (d41:1) </t>
  </si>
  <si>
    <t xml:space="preserve">SM (d41:2) </t>
  </si>
  <si>
    <t xml:space="preserve">SM (d42:1) </t>
  </si>
  <si>
    <t>SM (d42:2) A</t>
  </si>
  <si>
    <t>SM (d42:2) B</t>
  </si>
  <si>
    <t xml:space="preserve">SM (d42:3) </t>
  </si>
  <si>
    <t xml:space="preserve">SM (d43:1) </t>
  </si>
  <si>
    <t>SM (d43:2) A</t>
  </si>
  <si>
    <t xml:space="preserve">TG (14:0/14:0/14:0) </t>
  </si>
  <si>
    <t xml:space="preserve">TG (40:1) </t>
  </si>
  <si>
    <t xml:space="preserve">TG (42:2) </t>
  </si>
  <si>
    <t xml:space="preserve">TG (44:1) </t>
  </si>
  <si>
    <t xml:space="preserve">TG (46:0) </t>
  </si>
  <si>
    <t xml:space="preserve">TG (46:1) </t>
  </si>
  <si>
    <t xml:space="preserve">TG (46:2) </t>
  </si>
  <si>
    <t xml:space="preserve">TG (46:3) </t>
  </si>
  <si>
    <t xml:space="preserve">TG (48:1) </t>
  </si>
  <si>
    <t xml:space="preserve">TG (48:2) </t>
  </si>
  <si>
    <t xml:space="preserve">TG (48:3) </t>
  </si>
  <si>
    <t xml:space="preserve">TG (48:4) </t>
  </si>
  <si>
    <t xml:space="preserve">TG (49:0) </t>
  </si>
  <si>
    <t xml:space="preserve">TG (49:1) </t>
  </si>
  <si>
    <t xml:space="preserve">TG (49:2) </t>
  </si>
  <si>
    <t xml:space="preserve">TG (49:3) </t>
  </si>
  <si>
    <t xml:space="preserve">TG (50:0) </t>
  </si>
  <si>
    <t xml:space="preserve">TG (50:2) </t>
  </si>
  <si>
    <t xml:space="preserve">TG (50:3) </t>
  </si>
  <si>
    <t xml:space="preserve">TG (50:4) </t>
  </si>
  <si>
    <t xml:space="preserve">TG (50:5) </t>
  </si>
  <si>
    <t xml:space="preserve">TG (51:1) </t>
  </si>
  <si>
    <t xml:space="preserve">TG (51:2) </t>
  </si>
  <si>
    <t xml:space="preserve">TG (51:3) </t>
  </si>
  <si>
    <t xml:space="preserve">TG (51:4) </t>
  </si>
  <si>
    <t xml:space="preserve">TG (52:0) </t>
  </si>
  <si>
    <t xml:space="preserve">TG (52:1) </t>
  </si>
  <si>
    <t xml:space="preserve">TG (52:3) </t>
  </si>
  <si>
    <t xml:space="preserve">TG (52:4) </t>
  </si>
  <si>
    <t xml:space="preserve">TG (52:5) </t>
  </si>
  <si>
    <t xml:space="preserve">TG (52:6) </t>
  </si>
  <si>
    <t xml:space="preserve">TG (53:1) </t>
  </si>
  <si>
    <t xml:space="preserve">TG (53:2) </t>
  </si>
  <si>
    <t xml:space="preserve">TG (53:3) </t>
  </si>
  <si>
    <t xml:space="preserve">TG (53:4) </t>
  </si>
  <si>
    <t xml:space="preserve">TG (53:5) </t>
  </si>
  <si>
    <t xml:space="preserve">TG (54:1) </t>
  </si>
  <si>
    <t xml:space="preserve">TG (54:2) </t>
  </si>
  <si>
    <t xml:space="preserve">TG (54:3) </t>
  </si>
  <si>
    <t xml:space="preserve">TG (54:4) </t>
  </si>
  <si>
    <t xml:space="preserve">TG (54:5) A </t>
  </si>
  <si>
    <t xml:space="preserve">TG (54:5) B </t>
  </si>
  <si>
    <t xml:space="preserve">TG (54:6) A </t>
  </si>
  <si>
    <t xml:space="preserve">TG (54:6) B </t>
  </si>
  <si>
    <t xml:space="preserve">TG (54:8) </t>
  </si>
  <si>
    <t xml:space="preserve">TG (56:1) </t>
  </si>
  <si>
    <t xml:space="preserve">TG (56:2) </t>
  </si>
  <si>
    <t xml:space="preserve">TG (56:3) </t>
  </si>
  <si>
    <t xml:space="preserve">TG (56:4) </t>
  </si>
  <si>
    <t xml:space="preserve">TG (56:5) </t>
  </si>
  <si>
    <t xml:space="preserve">TG (56:6) </t>
  </si>
  <si>
    <t xml:space="preserve">TG (56:7) </t>
  </si>
  <si>
    <t xml:space="preserve">TG (58:10) </t>
  </si>
  <si>
    <t xml:space="preserve">TG (58:3) </t>
  </si>
  <si>
    <t>TG (58:4) A</t>
  </si>
  <si>
    <t xml:space="preserve">TG (58:6) </t>
  </si>
  <si>
    <t xml:space="preserve">TG (58:8) </t>
  </si>
  <si>
    <t xml:space="preserve">TG (58:9) </t>
  </si>
  <si>
    <t>1,5-anhydroglucitol</t>
  </si>
  <si>
    <t>1-methylgalactose NIST</t>
  </si>
  <si>
    <t>1-monopalmitin</t>
  </si>
  <si>
    <t>1-monostearin</t>
  </si>
  <si>
    <t>2-deoxyisotetronic acid NIST</t>
  </si>
  <si>
    <t>2-deoxytetronic acid</t>
  </si>
  <si>
    <t>2-hydroxybutanoic acid</t>
  </si>
  <si>
    <t>2-hydroxyglutaric acid</t>
  </si>
  <si>
    <t>2-ketoisocaproic acid</t>
  </si>
  <si>
    <t>3-hydroxybutyric acid</t>
  </si>
  <si>
    <t>4-aminobutyric acid</t>
  </si>
  <si>
    <t>5-methoxytryptamine</t>
  </si>
  <si>
    <t>aconitic acid</t>
  </si>
  <si>
    <t>adipic acid</t>
  </si>
  <si>
    <t>alanine</t>
  </si>
  <si>
    <t>alpha-ketoglutarate</t>
  </si>
  <si>
    <t>aminomalonate</t>
  </si>
  <si>
    <t>arabitol</t>
  </si>
  <si>
    <t>arachidic acid</t>
  </si>
  <si>
    <t>arachidonic acid</t>
  </si>
  <si>
    <t>asparagine</t>
  </si>
  <si>
    <t>behenic acid</t>
  </si>
  <si>
    <t>benzoic acid</t>
  </si>
  <si>
    <t>beta-alanine</t>
  </si>
  <si>
    <t>capric acid</t>
  </si>
  <si>
    <t>cellobiose</t>
  </si>
  <si>
    <t>cholesterol</t>
  </si>
  <si>
    <t>citraconic acid</t>
  </si>
  <si>
    <t>conduritol-beta-epoxide</t>
  </si>
  <si>
    <t>creatinine</t>
  </si>
  <si>
    <t>cystine</t>
  </si>
  <si>
    <t>dehydroascorbic acid</t>
  </si>
  <si>
    <t>dodecanol</t>
  </si>
  <si>
    <t>erythritol</t>
  </si>
  <si>
    <t>erythronic acid lactone</t>
  </si>
  <si>
    <t>ethanolamine</t>
  </si>
  <si>
    <t>fructose</t>
  </si>
  <si>
    <t>fucose</t>
  </si>
  <si>
    <t>fumaric acid</t>
  </si>
  <si>
    <t>glucose</t>
  </si>
  <si>
    <t>glucose-1-phosphate</t>
  </si>
  <si>
    <t>glutamic acid</t>
  </si>
  <si>
    <t>glutamine</t>
  </si>
  <si>
    <t>glyceric acid</t>
  </si>
  <si>
    <t>glycerol</t>
  </si>
  <si>
    <t>glycine</t>
  </si>
  <si>
    <t>heptadecanoic acid</t>
  </si>
  <si>
    <t>hexitol</t>
  </si>
  <si>
    <t>hexose</t>
  </si>
  <si>
    <t>hexuronic acid</t>
  </si>
  <si>
    <t>hippuric acid</t>
  </si>
  <si>
    <t>histidine</t>
  </si>
  <si>
    <t>hydroxycarbamate NIST</t>
  </si>
  <si>
    <t>hydroxylamine</t>
  </si>
  <si>
    <t>ibuprofen</t>
  </si>
  <si>
    <t>indole-3-acetate</t>
  </si>
  <si>
    <t>indole-3-lactate</t>
  </si>
  <si>
    <t>isoleucine</t>
  </si>
  <si>
    <t>isothreonic acid</t>
  </si>
  <si>
    <t>lactic acid</t>
  </si>
  <si>
    <t>lauric acid</t>
  </si>
  <si>
    <t>leucine</t>
  </si>
  <si>
    <t>levoglucosan</t>
  </si>
  <si>
    <t>linoleic acid</t>
  </si>
  <si>
    <t>linolenic acid</t>
  </si>
  <si>
    <t>lysine</t>
  </si>
  <si>
    <t>lyxitol</t>
  </si>
  <si>
    <t>malic acid</t>
  </si>
  <si>
    <t>mannitol</t>
  </si>
  <si>
    <t>mannose</t>
  </si>
  <si>
    <t>methanolphosphate</t>
  </si>
  <si>
    <t>methionine</t>
  </si>
  <si>
    <t>myo-inositol</t>
  </si>
  <si>
    <t>myristic acid</t>
  </si>
  <si>
    <t>n-acetylglutamate</t>
  </si>
  <si>
    <t>N-acetylornithine</t>
  </si>
  <si>
    <t>naproxen</t>
  </si>
  <si>
    <t>N-methylalanine</t>
  </si>
  <si>
    <t>oleic acid</t>
  </si>
  <si>
    <t xml:space="preserve">ornithine </t>
  </si>
  <si>
    <t>oxalic acid</t>
  </si>
  <si>
    <t>oxoproline</t>
  </si>
  <si>
    <t>palmitic acid</t>
  </si>
  <si>
    <t>palmitoleic acid</t>
  </si>
  <si>
    <t>pelargonic acid</t>
  </si>
  <si>
    <t>pentadecanoic acid</t>
  </si>
  <si>
    <t>phenol</t>
  </si>
  <si>
    <t>phenylalanine</t>
  </si>
  <si>
    <t>phosphate</t>
  </si>
  <si>
    <t>proline</t>
  </si>
  <si>
    <t>propane-1,3-diol NIST</t>
  </si>
  <si>
    <t>pseudo uridine</t>
  </si>
  <si>
    <t>pyrrole-2-carboxylic acid</t>
  </si>
  <si>
    <t>pyruvic acid</t>
  </si>
  <si>
    <t>quinic acid</t>
  </si>
  <si>
    <t>ribose</t>
  </si>
  <si>
    <t>salicylic acid</t>
  </si>
  <si>
    <t>serine</t>
  </si>
  <si>
    <t>squalene</t>
  </si>
  <si>
    <t>stearic acid</t>
  </si>
  <si>
    <t>succinic acid</t>
  </si>
  <si>
    <t>sucrose</t>
  </si>
  <si>
    <t>tagatose</t>
  </si>
  <si>
    <t>taurine</t>
  </si>
  <si>
    <t>threitol</t>
  </si>
  <si>
    <t>threonic acid</t>
  </si>
  <si>
    <t>threonine</t>
  </si>
  <si>
    <t>tocopherol alpha-</t>
  </si>
  <si>
    <t>trans-4-hydroxyproline</t>
  </si>
  <si>
    <t>tryptophan</t>
  </si>
  <si>
    <t>tyrosine</t>
  </si>
  <si>
    <t>urea</t>
  </si>
  <si>
    <t>uric acid</t>
  </si>
  <si>
    <t>valine</t>
  </si>
  <si>
    <t>xylose</t>
  </si>
  <si>
    <t>1,2-Dihexadecanoyl-sn-glycero-3-phosphate</t>
  </si>
  <si>
    <t>12,13-DiHODE</t>
  </si>
  <si>
    <t>1-Hexadecylamine</t>
  </si>
  <si>
    <t>1-methyladenosine</t>
  </si>
  <si>
    <t>1-Methylhistidine</t>
  </si>
  <si>
    <t>1-Methylnicotinamide</t>
  </si>
  <si>
    <t>1-Propanol, 2-amino-2-methyl-</t>
  </si>
  <si>
    <t>2-Aminobenzoic acid</t>
  </si>
  <si>
    <t>2-hydroxyquinoline</t>
  </si>
  <si>
    <t>2-Methylglutaric acid</t>
  </si>
  <si>
    <t>3-(1-pyrazolyl)-L-alanine</t>
  </si>
  <si>
    <t>3-Buten-1-ol, 3-methyl-</t>
  </si>
  <si>
    <t>3-methyl-L-histidine</t>
  </si>
  <si>
    <t>3-Oxo-1,8-octanedicarboxylic acid</t>
  </si>
  <si>
    <t>4-acetamidobutyric acid</t>
  </si>
  <si>
    <t>4-aminophenol</t>
  </si>
  <si>
    <t>5-Aminovaleric acid</t>
  </si>
  <si>
    <t>5'-Methylthioadenosine</t>
  </si>
  <si>
    <t>Acetylcarnitine</t>
  </si>
  <si>
    <t>Acylcarnitine (C11:1)</t>
  </si>
  <si>
    <t>Acylcarnitine (C9:1)</t>
  </si>
  <si>
    <t>adenosine</t>
  </si>
  <si>
    <t>alpha-N-phenylacetyl-L-glutamine</t>
  </si>
  <si>
    <t>Aniline</t>
  </si>
  <si>
    <t>Arginine</t>
  </si>
  <si>
    <t>Atenolol</t>
  </si>
  <si>
    <t>Betaine</t>
  </si>
  <si>
    <t>Bilirubin</t>
  </si>
  <si>
    <t>Butyrylcarnitine</t>
  </si>
  <si>
    <t>C18 Sphingomyelin</t>
  </si>
  <si>
    <t>Caffeine</t>
  </si>
  <si>
    <t>Citral</t>
  </si>
  <si>
    <t>Coniferyl alcohol</t>
  </si>
  <si>
    <t>Cotinine</t>
  </si>
  <si>
    <t>Creatine</t>
  </si>
  <si>
    <t>Creatinine</t>
  </si>
  <si>
    <t>Cyclohexanamine</t>
  </si>
  <si>
    <t>Decanoylcarnitine</t>
  </si>
  <si>
    <t>Decenoylcarnitine</t>
  </si>
  <si>
    <t>Diatrizoic acid</t>
  </si>
  <si>
    <t>Diaveridine</t>
  </si>
  <si>
    <t>Dihydrocoumarin</t>
  </si>
  <si>
    <t>Dimethyl sulfoxide</t>
  </si>
  <si>
    <t>dioctyl phthalate</t>
  </si>
  <si>
    <t>D-panthenol</t>
  </si>
  <si>
    <t>D-Pyroglutamic acid</t>
  </si>
  <si>
    <t>epsilon-Caprolactam</t>
  </si>
  <si>
    <t>gamma-Butyrobetaine</t>
  </si>
  <si>
    <t>Glycoursodeoxycholic acid</t>
  </si>
  <si>
    <t>Hexaethylene glycol</t>
  </si>
  <si>
    <t>Hexanoylcarnitine</t>
  </si>
  <si>
    <t>Hippuric acid</t>
  </si>
  <si>
    <t>histamine</t>
  </si>
  <si>
    <t>Histidine</t>
  </si>
  <si>
    <t>Hypoxanthine</t>
  </si>
  <si>
    <t>Imazamethabenz-methyl</t>
  </si>
  <si>
    <t>Isoleucine</t>
  </si>
  <si>
    <t>Isovalerylcarnitine</t>
  </si>
  <si>
    <t>L-alanine</t>
  </si>
  <si>
    <t>Lauroyl L-carnitine</t>
  </si>
  <si>
    <t>L-carnitine</t>
  </si>
  <si>
    <t>Leucine</t>
  </si>
  <si>
    <t>l-glutamic acid</t>
  </si>
  <si>
    <t>L-isoleucine</t>
  </si>
  <si>
    <t>L-Leucyl-L- Alanine</t>
  </si>
  <si>
    <t>L-methionine</t>
  </si>
  <si>
    <t>L-methionine sulfoxide</t>
  </si>
  <si>
    <t>LPC(16:1)</t>
  </si>
  <si>
    <t>LPC(20:4)</t>
  </si>
  <si>
    <t>L-proline</t>
  </si>
  <si>
    <t>L-Tryptophan</t>
  </si>
  <si>
    <t>Mefenamic acid</t>
  </si>
  <si>
    <t>Methyl cinnamate</t>
  </si>
  <si>
    <t>Methyljasmonate</t>
  </si>
  <si>
    <t>Minoxidil</t>
  </si>
  <si>
    <t>Myosmine</t>
  </si>
  <si>
    <t>N-(3-(Aminomethyl)benzyl)acetamidine</t>
  </si>
  <si>
    <t>N,N-dimethylarginine</t>
  </si>
  <si>
    <t>N.epsilon.-Methyl-L-lysine</t>
  </si>
  <si>
    <t>N-cyclohexylformamide</t>
  </si>
  <si>
    <t>Nicotinamide</t>
  </si>
  <si>
    <t>N-Oleoyl-D-erythro-sphingosylphosphorylcholine</t>
  </si>
  <si>
    <t>N-Tris(hydroxymethyl)methyl-4-aminobutanesulfonic acid</t>
  </si>
  <si>
    <t>NÎµ,NÎµ,NÎµ-Trimethyllysine</t>
  </si>
  <si>
    <t>Octanoylcarnitine</t>
  </si>
  <si>
    <t>Octenoylcarnitine</t>
  </si>
  <si>
    <t>Oleoyl L-carnitine</t>
  </si>
  <si>
    <t>p-Acetamidophenol</t>
  </si>
  <si>
    <t>Palmitoleic acid</t>
  </si>
  <si>
    <t>Palmityl-L-carnitine</t>
  </si>
  <si>
    <t>Pantothenic Acid</t>
  </si>
  <si>
    <t>Phenylalanine</t>
  </si>
  <si>
    <t>Pipecolic acid</t>
  </si>
  <si>
    <t>Piperine</t>
  </si>
  <si>
    <t>Pregabalin</t>
  </si>
  <si>
    <t>Propionylcarnitine</t>
  </si>
  <si>
    <t>Serine</t>
  </si>
  <si>
    <t>Tetradecylamine</t>
  </si>
  <si>
    <t>Tetraethylene glycol monomethyl ether</t>
  </si>
  <si>
    <t>Tetrapentylammonium cation</t>
  </si>
  <si>
    <t>Theobromine</t>
  </si>
  <si>
    <t>Threonine</t>
  </si>
  <si>
    <t>trans-Crotonobetaine</t>
  </si>
  <si>
    <t>Triethyl citrate</t>
  </si>
  <si>
    <t>Trimethylamine N-oxide</t>
  </si>
  <si>
    <t>Tyr-Met-Lys</t>
  </si>
  <si>
    <t>Urea</t>
  </si>
  <si>
    <t>Urobilin</t>
  </si>
  <si>
    <t>Î±-Pinene oxide</t>
  </si>
  <si>
    <t>median=</t>
  </si>
  <si>
    <t>count if =</t>
  </si>
  <si>
    <t>corresponding confidence intervals</t>
  </si>
  <si>
    <t>univariate statistical power analysis tells us that the study is under-powered. The effect size is calculated by previous 50*2 samples. The two-class power is determined by these effect sizes and 150 as sample size per group (alpha=0.05).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</si>
</sst>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8" fillId="4" borderId="0" xfId="8" applyAlignment="1">
      <alignment horizontal="center" vertical="center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3"/>
  <sheetViews>
    <sheetView tabSelected="1" workbookViewId="0">
      <selection activeCell="E7" sqref="E7"/>
    </sheetView>
  </sheetViews>
  <sheetFormatPr defaultRowHeight="14.5" x14ac:dyDescent="0.35"/>
  <cols>
    <col min="1" max="1" width="39.7265625" customWidth="1"/>
    <col min="2" max="4" width="11.81640625" bestFit="1" customWidth="1"/>
    <col min="5" max="5" width="12.453125" bestFit="1" customWidth="1"/>
    <col min="6" max="6" width="12.453125" customWidth="1"/>
    <col min="7" max="8" width="11.81640625" bestFit="1" customWidth="1"/>
    <col min="9" max="9" width="14.6328125" bestFit="1" customWidth="1"/>
    <col min="10" max="10" width="14.90625" bestFit="1" customWidth="1"/>
    <col min="11" max="11" width="19" bestFit="1" customWidth="1"/>
    <col min="12" max="12" width="19.26953125" bestFit="1" customWidth="1"/>
  </cols>
  <sheetData>
    <row r="1" spans="1:12" ht="14.5" customHeight="1" x14ac:dyDescent="0.35">
      <c r="A1" s="3" t="s">
        <v>440</v>
      </c>
    </row>
    <row r="2" spans="1:12" x14ac:dyDescent="0.35">
      <c r="A2" s="3"/>
    </row>
    <row r="3" spans="1:12" ht="59" customHeight="1" x14ac:dyDescent="0.35">
      <c r="A3" s="3"/>
    </row>
    <row r="4" spans="1:12" x14ac:dyDescent="0.35">
      <c r="A4" t="s">
        <v>438</v>
      </c>
      <c r="B4">
        <f>COUNTIF(B7:B433,"&lt;0.05")</f>
        <v>60</v>
      </c>
      <c r="D4">
        <f>COUNTIF(D7:D433,"&gt;0.8")</f>
        <v>104</v>
      </c>
      <c r="E4">
        <f>COUNTIF(E7:E433,"&gt;0.5")</f>
        <v>14</v>
      </c>
      <c r="G4" s="2" t="s">
        <v>439</v>
      </c>
      <c r="H4" s="2"/>
      <c r="I4" s="2"/>
      <c r="J4" s="2"/>
      <c r="K4" s="2"/>
      <c r="L4" s="2"/>
    </row>
    <row r="5" spans="1:12" x14ac:dyDescent="0.35">
      <c r="A5" t="s">
        <v>437</v>
      </c>
      <c r="B5">
        <f>MEDIAN(B7:B433)</f>
        <v>0.36462252022356201</v>
      </c>
      <c r="C5">
        <f t="shared" ref="C5:E5" si="0">MEDIAN(C7:C433)</f>
        <v>467.01279946683002</v>
      </c>
      <c r="D5">
        <f t="shared" si="0"/>
        <v>0.34942150229049201</v>
      </c>
      <c r="E5">
        <f t="shared" si="0"/>
        <v>2.0485282457687898E-2</v>
      </c>
      <c r="G5" s="1"/>
      <c r="H5" s="1"/>
      <c r="I5" s="1"/>
      <c r="J5" s="1"/>
      <c r="K5" s="1"/>
      <c r="L5" s="1"/>
    </row>
    <row r="6" spans="1:12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</row>
    <row r="7" spans="1:12" x14ac:dyDescent="0.35">
      <c r="A7" t="s">
        <v>11</v>
      </c>
      <c r="B7">
        <v>0.27639995037141302</v>
      </c>
      <c r="C7">
        <v>328.478741844392</v>
      </c>
      <c r="D7">
        <v>0.47211648941350098</v>
      </c>
      <c r="E7">
        <v>0.21892849788226099</v>
      </c>
      <c r="G7">
        <v>42.953679747062701</v>
      </c>
      <c r="I7">
        <v>0</v>
      </c>
      <c r="J7">
        <v>0.999548566626829</v>
      </c>
      <c r="K7">
        <v>-0.17481217659834</v>
      </c>
      <c r="L7">
        <v>0.61156008017430796</v>
      </c>
    </row>
    <row r="8" spans="1:12" x14ac:dyDescent="0.35">
      <c r="A8" t="s">
        <v>12</v>
      </c>
      <c r="B8">
        <v>0.93492100288966196</v>
      </c>
      <c r="C8">
        <v>58557.290897482897</v>
      </c>
      <c r="D8">
        <v>5.22915198975102E-2</v>
      </c>
      <c r="E8">
        <v>1.6373117422521202E-2</v>
      </c>
      <c r="G8">
        <v>95.118180981095406</v>
      </c>
      <c r="I8">
        <v>0</v>
      </c>
      <c r="J8">
        <v>0.94119285635883598</v>
      </c>
      <c r="K8">
        <v>-0.37566807825982201</v>
      </c>
      <c r="L8">
        <v>0.40833088738423401</v>
      </c>
    </row>
    <row r="9" spans="1:12" x14ac:dyDescent="0.35">
      <c r="A9" t="s">
        <v>13</v>
      </c>
      <c r="B9">
        <v>0.96007988963864799</v>
      </c>
      <c r="C9">
        <v>155844.64441621199</v>
      </c>
      <c r="D9">
        <v>5.0860265412734598E-2</v>
      </c>
      <c r="E9">
        <v>-1.0036301518109801E-2</v>
      </c>
      <c r="G9">
        <v>98.103699359245596</v>
      </c>
      <c r="I9">
        <v>0</v>
      </c>
      <c r="J9">
        <v>0.93451260302866002</v>
      </c>
      <c r="K9">
        <v>-0.40200604196876699</v>
      </c>
      <c r="L9">
        <v>0.38198457779981698</v>
      </c>
    </row>
    <row r="10" spans="1:12" x14ac:dyDescent="0.35">
      <c r="A10" t="s">
        <v>14</v>
      </c>
      <c r="B10">
        <v>9.5009061830079802E-2</v>
      </c>
      <c r="C10">
        <v>139.03940489397201</v>
      </c>
      <c r="D10">
        <v>0.82912141652020799</v>
      </c>
      <c r="E10">
        <v>0.33718225873073698</v>
      </c>
      <c r="G10">
        <v>30.3552996823312</v>
      </c>
      <c r="I10">
        <v>0</v>
      </c>
      <c r="J10">
        <v>0.99999323930673001</v>
      </c>
      <c r="K10">
        <v>-5.8482689598523603E-2</v>
      </c>
      <c r="L10">
        <v>0.73115246255024602</v>
      </c>
    </row>
    <row r="11" spans="1:12" x14ac:dyDescent="0.35">
      <c r="A11" t="s">
        <v>15</v>
      </c>
      <c r="B11">
        <v>0.684346873481949</v>
      </c>
      <c r="C11">
        <v>2361.3066474192401</v>
      </c>
      <c r="D11">
        <v>0.10842249094541299</v>
      </c>
      <c r="E11">
        <v>8.1551222863883305E-2</v>
      </c>
      <c r="G11">
        <v>70.988487377389404</v>
      </c>
      <c r="I11">
        <v>0</v>
      </c>
      <c r="J11">
        <v>0.98330804722195297</v>
      </c>
      <c r="K11">
        <v>-0.31081497871883201</v>
      </c>
      <c r="L11">
        <v>0.47350221896968198</v>
      </c>
    </row>
    <row r="12" spans="1:12" x14ac:dyDescent="0.35">
      <c r="A12" t="s">
        <v>16</v>
      </c>
      <c r="B12">
        <v>2.90717515281259E-2</v>
      </c>
      <c r="C12">
        <v>80.944087521578695</v>
      </c>
      <c r="D12">
        <v>0.96887612332513096</v>
      </c>
      <c r="E12">
        <v>0.44304530356293198</v>
      </c>
      <c r="G12">
        <v>23.311502502803901</v>
      </c>
      <c r="H12">
        <v>7723.5166508309803</v>
      </c>
      <c r="I12">
        <v>6.7526172318799302E-2</v>
      </c>
      <c r="J12">
        <v>0.99999993565565204</v>
      </c>
      <c r="K12">
        <v>4.5085590907131802E-2</v>
      </c>
      <c r="L12">
        <v>0.83879993143892895</v>
      </c>
    </row>
    <row r="13" spans="1:12" x14ac:dyDescent="0.35">
      <c r="A13" t="s">
        <v>17</v>
      </c>
      <c r="B13">
        <v>0.314209165783436</v>
      </c>
      <c r="C13">
        <v>384.43844507085402</v>
      </c>
      <c r="D13">
        <v>0.41560243235760602</v>
      </c>
      <c r="E13">
        <v>0.20232491496865901</v>
      </c>
      <c r="G13">
        <v>45.347582113573303</v>
      </c>
      <c r="I13">
        <v>0</v>
      </c>
      <c r="J13">
        <v>0.99925004474453005</v>
      </c>
      <c r="K13">
        <v>-0.19120022202779899</v>
      </c>
      <c r="L13">
        <v>0.59482420643546496</v>
      </c>
    </row>
    <row r="14" spans="1:12" x14ac:dyDescent="0.35">
      <c r="A14" t="s">
        <v>18</v>
      </c>
      <c r="B14">
        <v>6.0386436670324603E-2</v>
      </c>
      <c r="C14">
        <v>109.49112314262101</v>
      </c>
      <c r="D14">
        <v>0.90710593609784596</v>
      </c>
      <c r="E14">
        <v>0.38032820780257298</v>
      </c>
      <c r="G14">
        <v>27.133057867329999</v>
      </c>
      <c r="I14">
        <v>0</v>
      </c>
      <c r="J14">
        <v>0.99999887536503196</v>
      </c>
      <c r="K14">
        <v>-1.6207326780855898E-2</v>
      </c>
      <c r="L14">
        <v>0.77495918032049604</v>
      </c>
    </row>
    <row r="15" spans="1:12" x14ac:dyDescent="0.35">
      <c r="A15" t="s">
        <v>19</v>
      </c>
      <c r="B15">
        <v>8.5442562431459701E-2</v>
      </c>
      <c r="C15">
        <v>130.88456583861799</v>
      </c>
      <c r="D15">
        <v>0.85098379873007401</v>
      </c>
      <c r="E15">
        <v>0.34760411539213798</v>
      </c>
      <c r="G15">
        <v>29.524996429513401</v>
      </c>
      <c r="I15">
        <v>0</v>
      </c>
      <c r="J15">
        <v>0.99999555937530704</v>
      </c>
      <c r="K15">
        <v>-4.8262925073563202E-2</v>
      </c>
      <c r="L15">
        <v>0.74172551729519998</v>
      </c>
    </row>
    <row r="16" spans="1:12" x14ac:dyDescent="0.35">
      <c r="A16" t="s">
        <v>20</v>
      </c>
      <c r="B16">
        <v>0.83357592513171497</v>
      </c>
      <c r="C16">
        <v>8839.6845729918296</v>
      </c>
      <c r="D16">
        <v>6.5294546933551204E-2</v>
      </c>
      <c r="E16">
        <v>-4.2142812345346503E-2</v>
      </c>
      <c r="G16">
        <v>84.284043428016801</v>
      </c>
      <c r="I16">
        <v>0</v>
      </c>
      <c r="J16">
        <v>0.96303712072691705</v>
      </c>
      <c r="K16">
        <v>-0.434072548596449</v>
      </c>
      <c r="L16">
        <v>0.35000161434149601</v>
      </c>
    </row>
    <row r="17" spans="1:12" x14ac:dyDescent="0.35">
      <c r="A17" t="s">
        <v>21</v>
      </c>
      <c r="B17">
        <v>0.395992596510093</v>
      </c>
      <c r="C17">
        <v>540.66906265604302</v>
      </c>
      <c r="D17">
        <v>0.313159754023068</v>
      </c>
      <c r="E17">
        <v>0.17054510903888401</v>
      </c>
      <c r="G17">
        <v>50.533016031736999</v>
      </c>
      <c r="I17">
        <v>0</v>
      </c>
      <c r="J17">
        <v>0.99812535717373896</v>
      </c>
      <c r="K17">
        <v>-0.222605257869321</v>
      </c>
      <c r="L17">
        <v>0.56282952543261799</v>
      </c>
    </row>
    <row r="18" spans="1:12" x14ac:dyDescent="0.35">
      <c r="A18" t="s">
        <v>22</v>
      </c>
      <c r="B18">
        <v>0.73796967344950704</v>
      </c>
      <c r="C18">
        <v>3487.0025326840801</v>
      </c>
      <c r="D18">
        <v>8.9241538096928905E-2</v>
      </c>
      <c r="E18">
        <v>-6.7104555107159902E-2</v>
      </c>
      <c r="G18">
        <v>75.469326453767593</v>
      </c>
      <c r="I18">
        <v>0</v>
      </c>
      <c r="J18">
        <v>0.97738906394232705</v>
      </c>
      <c r="K18">
        <v>-0.45903875135611699</v>
      </c>
      <c r="L18">
        <v>0.32517138256252898</v>
      </c>
    </row>
    <row r="19" spans="1:12" x14ac:dyDescent="0.35">
      <c r="A19" t="s">
        <v>23</v>
      </c>
      <c r="B19">
        <v>0.103947708720473</v>
      </c>
      <c r="C19">
        <v>146.59209086528099</v>
      </c>
      <c r="D19">
        <v>0.80899896793502502</v>
      </c>
      <c r="E19">
        <v>0.328321677300625</v>
      </c>
      <c r="G19">
        <v>31.089783780705702</v>
      </c>
      <c r="I19">
        <v>0</v>
      </c>
      <c r="J19">
        <v>0.99999039733867101</v>
      </c>
      <c r="K19">
        <v>-6.7175572120339602E-2</v>
      </c>
      <c r="L19">
        <v>0.72216755388379605</v>
      </c>
    </row>
    <row r="20" spans="1:12" x14ac:dyDescent="0.35">
      <c r="A20" t="s">
        <v>24</v>
      </c>
      <c r="B20">
        <v>9.8362257465667596E-2</v>
      </c>
      <c r="C20">
        <v>141.738885728963</v>
      </c>
      <c r="D20">
        <v>0.82190660163850804</v>
      </c>
      <c r="E20">
        <v>0.33393351245494202</v>
      </c>
      <c r="G20">
        <v>30.621475345974499</v>
      </c>
      <c r="I20">
        <v>0</v>
      </c>
      <c r="J20">
        <v>0.99999230572925601</v>
      </c>
      <c r="K20">
        <v>-6.1669509029293197E-2</v>
      </c>
      <c r="L20">
        <v>0.727857680976562</v>
      </c>
    </row>
    <row r="21" spans="1:12" x14ac:dyDescent="0.35">
      <c r="A21" t="s">
        <v>25</v>
      </c>
      <c r="B21">
        <v>0.25950043015827001</v>
      </c>
      <c r="C21">
        <v>305.98235588317198</v>
      </c>
      <c r="D21">
        <v>0.499387894083826</v>
      </c>
      <c r="E21">
        <v>0.22685838642197501</v>
      </c>
      <c r="G21">
        <v>41.877599536316403</v>
      </c>
      <c r="I21">
        <v>0</v>
      </c>
      <c r="J21">
        <v>0.99964824142721398</v>
      </c>
      <c r="K21">
        <v>-0.166990000402924</v>
      </c>
      <c r="L21">
        <v>0.61955799736442396</v>
      </c>
    </row>
    <row r="22" spans="1:12" x14ac:dyDescent="0.35">
      <c r="A22" t="s">
        <v>26</v>
      </c>
      <c r="B22">
        <v>2.4026588297107802E-2</v>
      </c>
      <c r="C22">
        <v>75.377808440933606</v>
      </c>
      <c r="D22">
        <v>0.97751961879007798</v>
      </c>
      <c r="E22">
        <v>-0.45932101758646798</v>
      </c>
      <c r="G22">
        <v>22.455604831608198</v>
      </c>
      <c r="H22">
        <v>4225.0133460241796</v>
      </c>
      <c r="I22">
        <v>8.2281234785453503E-2</v>
      </c>
      <c r="J22">
        <v>0.99999997085733305</v>
      </c>
      <c r="K22">
        <v>-0.85539868781481798</v>
      </c>
      <c r="L22">
        <v>-6.0961218037930399E-2</v>
      </c>
    </row>
    <row r="23" spans="1:12" x14ac:dyDescent="0.35">
      <c r="A23" t="s">
        <v>27</v>
      </c>
      <c r="B23">
        <v>0.38924206134778699</v>
      </c>
      <c r="C23">
        <v>525.66229203337105</v>
      </c>
      <c r="D23">
        <v>0.32057922054397497</v>
      </c>
      <c r="E23">
        <v>-0.17296677462760701</v>
      </c>
      <c r="G23">
        <v>50.106939080035701</v>
      </c>
      <c r="I23">
        <v>0</v>
      </c>
      <c r="J23">
        <v>0.99824731390802801</v>
      </c>
      <c r="K23">
        <v>-0.56526579133752197</v>
      </c>
      <c r="L23">
        <v>0.22021040046509699</v>
      </c>
    </row>
    <row r="24" spans="1:12" x14ac:dyDescent="0.35">
      <c r="A24" t="s">
        <v>28</v>
      </c>
      <c r="B24">
        <v>7.2581077716581704E-2</v>
      </c>
      <c r="C24">
        <v>119.90613186347601</v>
      </c>
      <c r="D24">
        <v>0.88022170567978597</v>
      </c>
      <c r="E24">
        <v>-0.363293538500986</v>
      </c>
      <c r="G24">
        <v>28.339315968475699</v>
      </c>
      <c r="I24">
        <v>0</v>
      </c>
      <c r="J24">
        <v>0.99999767781433502</v>
      </c>
      <c r="K24">
        <v>-0.75765266784553498</v>
      </c>
      <c r="L24">
        <v>3.2887594289734902E-2</v>
      </c>
    </row>
    <row r="25" spans="1:12" x14ac:dyDescent="0.35">
      <c r="A25" t="s">
        <v>29</v>
      </c>
      <c r="B25">
        <v>1.25110194062463E-2</v>
      </c>
      <c r="C25">
        <v>61.305502134584103</v>
      </c>
      <c r="D25">
        <v>0.99272334825902997</v>
      </c>
      <c r="E25">
        <v>-0.51009484990138398</v>
      </c>
      <c r="G25">
        <v>20.078006878537</v>
      </c>
      <c r="H25">
        <v>1288.7491097519701</v>
      </c>
      <c r="I25">
        <v>0.15878312752872401</v>
      </c>
      <c r="J25">
        <v>0.99999999784290605</v>
      </c>
      <c r="K25">
        <v>-0.90726305465734702</v>
      </c>
      <c r="L25">
        <v>-0.11040687316810301</v>
      </c>
    </row>
    <row r="26" spans="1:12" x14ac:dyDescent="0.35">
      <c r="A26" t="s">
        <v>30</v>
      </c>
      <c r="B26">
        <v>0.76741866403956305</v>
      </c>
      <c r="C26">
        <v>4462.6971199561503</v>
      </c>
      <c r="D26">
        <v>8.0536027305367894E-2</v>
      </c>
      <c r="E26">
        <v>5.9315246779549503E-2</v>
      </c>
      <c r="G26">
        <v>78.064610834846206</v>
      </c>
      <c r="I26">
        <v>0</v>
      </c>
      <c r="J26">
        <v>0.97352358761040303</v>
      </c>
      <c r="K26">
        <v>-0.33291632648953401</v>
      </c>
      <c r="L26">
        <v>0.451244710956826</v>
      </c>
    </row>
    <row r="27" spans="1:12" x14ac:dyDescent="0.35">
      <c r="A27" t="s">
        <v>31</v>
      </c>
      <c r="B27">
        <v>0.72380391925589804</v>
      </c>
      <c r="C27">
        <v>3125.2261263730002</v>
      </c>
      <c r="D27">
        <v>9.38753229845979E-2</v>
      </c>
      <c r="E27">
        <v>7.0883367005504794E-2</v>
      </c>
      <c r="G27">
        <v>74.256916219519098</v>
      </c>
      <c r="I27">
        <v>0</v>
      </c>
      <c r="J27">
        <v>0.97908629928581303</v>
      </c>
      <c r="K27">
        <v>-0.32141517954047999</v>
      </c>
      <c r="L27">
        <v>0.46282095069609402</v>
      </c>
    </row>
    <row r="28" spans="1:12" x14ac:dyDescent="0.35">
      <c r="A28" t="s">
        <v>32</v>
      </c>
      <c r="B28">
        <v>0.55219728670393098</v>
      </c>
      <c r="C28">
        <v>1103.8030284225699</v>
      </c>
      <c r="D28">
        <v>0.17756228858725101</v>
      </c>
      <c r="E28">
        <v>-0.119305835253185</v>
      </c>
      <c r="G28">
        <v>61.009778520650698</v>
      </c>
      <c r="I28">
        <v>0</v>
      </c>
      <c r="J28">
        <v>0.99293894988592901</v>
      </c>
      <c r="K28">
        <v>-0.51134996622581896</v>
      </c>
      <c r="L28">
        <v>0.27334516540687398</v>
      </c>
    </row>
    <row r="29" spans="1:12" x14ac:dyDescent="0.35">
      <c r="A29" t="s">
        <v>33</v>
      </c>
      <c r="B29">
        <v>0.91554445873795398</v>
      </c>
      <c r="C29">
        <v>34708.144215079497</v>
      </c>
      <c r="D29">
        <v>5.3869792586958197E-2</v>
      </c>
      <c r="E29">
        <v>-2.1267116750500099E-2</v>
      </c>
      <c r="G29">
        <v>92.905045077156103</v>
      </c>
      <c r="I29">
        <v>0</v>
      </c>
      <c r="J29">
        <v>0.94597765025366798</v>
      </c>
      <c r="K29">
        <v>-0.41321701304279801</v>
      </c>
      <c r="L29">
        <v>0.37079113916992001</v>
      </c>
    </row>
    <row r="30" spans="1:12" x14ac:dyDescent="0.35">
      <c r="A30" t="s">
        <v>34</v>
      </c>
      <c r="B30">
        <v>5.6585169414561903E-2</v>
      </c>
      <c r="C30">
        <v>106.37846901401301</v>
      </c>
      <c r="D30">
        <v>0.91485401057979099</v>
      </c>
      <c r="E30">
        <v>0.38590317742491598</v>
      </c>
      <c r="G30">
        <v>26.7554295493212</v>
      </c>
      <c r="I30">
        <v>0</v>
      </c>
      <c r="J30">
        <v>0.99999911718048995</v>
      </c>
      <c r="K30">
        <v>-1.07513613759264E-2</v>
      </c>
      <c r="L30">
        <v>0.78062621817205002</v>
      </c>
    </row>
    <row r="31" spans="1:12" x14ac:dyDescent="0.35">
      <c r="A31" t="s">
        <v>35</v>
      </c>
      <c r="B31">
        <v>0.160469226596821</v>
      </c>
      <c r="C31">
        <v>197.15851622577699</v>
      </c>
      <c r="D31">
        <v>0.685031103427862</v>
      </c>
      <c r="E31">
        <v>0.28286287255424503</v>
      </c>
      <c r="G31">
        <v>35.324439223084703</v>
      </c>
      <c r="I31">
        <v>0</v>
      </c>
      <c r="J31">
        <v>0.99994702699353</v>
      </c>
      <c r="K31">
        <v>-0.11183372690481599</v>
      </c>
      <c r="L31">
        <v>0.676132003060257</v>
      </c>
    </row>
    <row r="32" spans="1:12" x14ac:dyDescent="0.35">
      <c r="A32" t="s">
        <v>36</v>
      </c>
      <c r="B32">
        <v>0.107285112958659</v>
      </c>
      <c r="C32">
        <v>149.45556141287199</v>
      </c>
      <c r="D32">
        <v>0.80143349814051101</v>
      </c>
      <c r="E32">
        <v>0.32514044840699502</v>
      </c>
      <c r="G32">
        <v>31.360158157926499</v>
      </c>
      <c r="I32">
        <v>0</v>
      </c>
      <c r="J32">
        <v>0.99998912368694803</v>
      </c>
      <c r="K32">
        <v>-7.0297516284793304E-2</v>
      </c>
      <c r="L32">
        <v>0.71894263446014595</v>
      </c>
    </row>
    <row r="33" spans="1:12" x14ac:dyDescent="0.35">
      <c r="A33" t="s">
        <v>37</v>
      </c>
      <c r="B33">
        <v>3.4807920483594899E-2</v>
      </c>
      <c r="C33">
        <v>86.512410699566601</v>
      </c>
      <c r="D33">
        <v>0.95888926606519198</v>
      </c>
      <c r="E33">
        <v>0.42838069290474701</v>
      </c>
      <c r="G33">
        <v>24.1268840459303</v>
      </c>
      <c r="H33">
        <v>16580.05912677</v>
      </c>
      <c r="I33">
        <v>5.8121283563074597E-2</v>
      </c>
      <c r="J33">
        <v>0.99999987093383602</v>
      </c>
      <c r="K33">
        <v>3.0770733198060701E-2</v>
      </c>
      <c r="L33">
        <v>0.82385532996445199</v>
      </c>
    </row>
    <row r="34" spans="1:12" x14ac:dyDescent="0.35">
      <c r="A34" t="s">
        <v>38</v>
      </c>
      <c r="B34">
        <v>0.379911776987574</v>
      </c>
      <c r="C34">
        <v>505.30315106277601</v>
      </c>
      <c r="D34">
        <v>0.33129801069127801</v>
      </c>
      <c r="E34">
        <v>0.17642339282126701</v>
      </c>
      <c r="G34">
        <v>49.508146222746703</v>
      </c>
      <c r="I34">
        <v>0</v>
      </c>
      <c r="J34">
        <v>0.99840892831251105</v>
      </c>
      <c r="K34">
        <v>-0.216792548078651</v>
      </c>
      <c r="L34">
        <v>0.56874375661196497</v>
      </c>
    </row>
    <row r="35" spans="1:12" x14ac:dyDescent="0.35">
      <c r="A35" t="s">
        <v>39</v>
      </c>
      <c r="B35">
        <v>9.8009303694677899E-4</v>
      </c>
      <c r="C35">
        <v>34.5661411414954</v>
      </c>
      <c r="D35">
        <v>0.99995962054486098</v>
      </c>
      <c r="E35">
        <v>0.68372952222168604</v>
      </c>
      <c r="G35">
        <v>14.347541151694299</v>
      </c>
      <c r="H35">
        <v>203.209123533591</v>
      </c>
      <c r="I35">
        <v>0.67184500010661397</v>
      </c>
      <c r="J35">
        <v>0.99999999999993705</v>
      </c>
      <c r="K35">
        <v>0.27859939555030699</v>
      </c>
      <c r="L35">
        <v>1.08556217565836</v>
      </c>
    </row>
    <row r="36" spans="1:12" x14ac:dyDescent="0.35">
      <c r="A36" t="s">
        <v>40</v>
      </c>
      <c r="B36">
        <v>5.7417463622619304E-4</v>
      </c>
      <c r="C36">
        <v>31.572680614079601</v>
      </c>
      <c r="D36">
        <v>0.99998802526730601</v>
      </c>
      <c r="E36">
        <v>0.71643815865135396</v>
      </c>
      <c r="G36">
        <v>13.560516364909001</v>
      </c>
      <c r="H36">
        <v>164.176544992602</v>
      </c>
      <c r="I36">
        <v>0.76336946039682296</v>
      </c>
      <c r="J36">
        <v>0.99999999999999301</v>
      </c>
      <c r="K36">
        <v>0.31013020570425798</v>
      </c>
      <c r="L36">
        <v>1.11930885967973</v>
      </c>
    </row>
    <row r="37" spans="1:12" x14ac:dyDescent="0.35">
      <c r="A37" t="s">
        <v>41</v>
      </c>
      <c r="B37">
        <v>9.2521886635088299E-2</v>
      </c>
      <c r="C37">
        <v>136.002817842761</v>
      </c>
      <c r="D37">
        <v>0.83725642397443101</v>
      </c>
      <c r="E37">
        <v>0.34095251235652901</v>
      </c>
      <c r="G37">
        <v>30.050827631783498</v>
      </c>
      <c r="I37">
        <v>0</v>
      </c>
      <c r="J37">
        <v>0.99999418749082902</v>
      </c>
      <c r="K37">
        <v>-5.4784941580264798E-2</v>
      </c>
      <c r="L37">
        <v>0.73497679500997304</v>
      </c>
    </row>
    <row r="38" spans="1:12" x14ac:dyDescent="0.35">
      <c r="A38" t="s">
        <v>42</v>
      </c>
      <c r="B38">
        <v>0.42678941491053302</v>
      </c>
      <c r="C38">
        <v>617.20331302634099</v>
      </c>
      <c r="D38">
        <v>0.28063538517072101</v>
      </c>
      <c r="E38">
        <v>0.15960365767708901</v>
      </c>
      <c r="G38">
        <v>52.528324527760901</v>
      </c>
      <c r="I38">
        <v>0</v>
      </c>
      <c r="J38">
        <v>0.99747270646726005</v>
      </c>
      <c r="K38">
        <v>-0.23342918971160001</v>
      </c>
      <c r="L38">
        <v>0.55182575646397203</v>
      </c>
    </row>
    <row r="39" spans="1:12" x14ac:dyDescent="0.35">
      <c r="A39" t="s">
        <v>43</v>
      </c>
      <c r="B39">
        <v>4.7680566210271096E-3</v>
      </c>
      <c r="C39">
        <v>47.800570575606002</v>
      </c>
      <c r="D39">
        <v>0.99881053216877402</v>
      </c>
      <c r="E39">
        <v>0.57902603304973699</v>
      </c>
      <c r="G39">
        <v>17.430685453134501</v>
      </c>
      <c r="H39">
        <v>500.08772212277199</v>
      </c>
      <c r="I39">
        <v>0.334173409530166</v>
      </c>
      <c r="J39">
        <v>0.99999999995449596</v>
      </c>
      <c r="K39">
        <v>0.17734273598874001</v>
      </c>
      <c r="L39">
        <v>0.97787398833061401</v>
      </c>
    </row>
    <row r="40" spans="1:12" x14ac:dyDescent="0.35">
      <c r="A40" t="s">
        <v>44</v>
      </c>
      <c r="B40">
        <v>2.5757585579342299E-2</v>
      </c>
      <c r="C40">
        <v>77.4912107917729</v>
      </c>
      <c r="D40">
        <v>0.97440448619277997</v>
      </c>
      <c r="E40">
        <v>0.45293252668813</v>
      </c>
      <c r="G40">
        <v>22.785641888473599</v>
      </c>
      <c r="H40">
        <v>5241.3760637284904</v>
      </c>
      <c r="I40">
        <v>7.5940038273131505E-2</v>
      </c>
      <c r="J40">
        <v>0.99999996013317904</v>
      </c>
      <c r="K40">
        <v>5.4731259285964402E-2</v>
      </c>
      <c r="L40">
        <v>0.84888185712261099</v>
      </c>
    </row>
    <row r="41" spans="1:12" x14ac:dyDescent="0.35">
      <c r="A41" t="s">
        <v>45</v>
      </c>
      <c r="B41">
        <v>0.252702021033963</v>
      </c>
      <c r="C41">
        <v>297.329579331785</v>
      </c>
      <c r="D41">
        <v>0.510704501726016</v>
      </c>
      <c r="E41">
        <v>0.23014629867662301</v>
      </c>
      <c r="G41">
        <v>41.443429919109498</v>
      </c>
      <c r="I41">
        <v>0</v>
      </c>
      <c r="J41">
        <v>0.99968323479800003</v>
      </c>
      <c r="K41">
        <v>-0.16374765145616901</v>
      </c>
      <c r="L41">
        <v>0.622875034243901</v>
      </c>
    </row>
    <row r="42" spans="1:12" x14ac:dyDescent="0.35">
      <c r="A42" t="s">
        <v>46</v>
      </c>
      <c r="B42">
        <v>0.62481150752093895</v>
      </c>
      <c r="C42">
        <v>1631.0753688104601</v>
      </c>
      <c r="D42">
        <v>0.13538502409443601</v>
      </c>
      <c r="E42">
        <v>9.8131684703056804E-2</v>
      </c>
      <c r="G42">
        <v>66.323470349293999</v>
      </c>
      <c r="I42">
        <v>0</v>
      </c>
      <c r="J42">
        <v>0.98842160273386703</v>
      </c>
      <c r="K42">
        <v>-0.29435088504075002</v>
      </c>
      <c r="L42">
        <v>0.49011481238582799</v>
      </c>
    </row>
    <row r="43" spans="1:12" x14ac:dyDescent="0.35">
      <c r="A43" t="s">
        <v>47</v>
      </c>
      <c r="B43">
        <v>0.20150516436240601</v>
      </c>
      <c r="C43">
        <v>238.13539910138201</v>
      </c>
      <c r="D43">
        <v>0.60291649360904498</v>
      </c>
      <c r="E43">
        <v>-0.25726891068215901</v>
      </c>
      <c r="G43">
        <v>38.109429915453099</v>
      </c>
      <c r="I43">
        <v>0</v>
      </c>
      <c r="J43">
        <v>0.99987051026309204</v>
      </c>
      <c r="K43">
        <v>-0.65025842489405505</v>
      </c>
      <c r="L43">
        <v>0.13702106850062701</v>
      </c>
    </row>
    <row r="44" spans="1:12" x14ac:dyDescent="0.35">
      <c r="A44" t="s">
        <v>48</v>
      </c>
      <c r="B44">
        <v>0.47812699369214801</v>
      </c>
      <c r="C44">
        <v>774.94506426899102</v>
      </c>
      <c r="D44">
        <v>0.23322598025203001</v>
      </c>
      <c r="E44">
        <v>0.14241392090028099</v>
      </c>
      <c r="G44">
        <v>55.913099524032702</v>
      </c>
      <c r="I44">
        <v>0</v>
      </c>
      <c r="J44">
        <v>0.99602763364614399</v>
      </c>
      <c r="K44">
        <v>-0.250446226789242</v>
      </c>
      <c r="L44">
        <v>0.53455018553629097</v>
      </c>
    </row>
    <row r="45" spans="1:12" x14ac:dyDescent="0.35">
      <c r="A45" t="s">
        <v>49</v>
      </c>
      <c r="B45">
        <v>0.79316047961535696</v>
      </c>
      <c r="C45">
        <v>5677.55634665454</v>
      </c>
      <c r="D45">
        <v>7.3922515797971905E-2</v>
      </c>
      <c r="E45">
        <v>5.2586506072583201E-2</v>
      </c>
      <c r="G45">
        <v>80.416454287452893</v>
      </c>
      <c r="I45">
        <v>0</v>
      </c>
      <c r="J45">
        <v>0.96975518111859005</v>
      </c>
      <c r="K45">
        <v>-0.33960917215870201</v>
      </c>
      <c r="L45">
        <v>0.44451432211645497</v>
      </c>
    </row>
    <row r="46" spans="1:12" x14ac:dyDescent="0.35">
      <c r="A46" t="s">
        <v>50</v>
      </c>
      <c r="B46">
        <v>6.4240768914462501E-3</v>
      </c>
      <c r="C46">
        <v>51.5377219938824</v>
      </c>
      <c r="D46">
        <v>0.99781396345553197</v>
      </c>
      <c r="E46">
        <v>0.55720739627882698</v>
      </c>
      <c r="G46">
        <v>18.206142257827398</v>
      </c>
      <c r="H46">
        <v>644.52156128667798</v>
      </c>
      <c r="I46">
        <v>0.270815287428396</v>
      </c>
      <c r="J46">
        <v>0.99999999983925203</v>
      </c>
      <c r="K46">
        <v>0.15617943722245101</v>
      </c>
      <c r="L46">
        <v>0.95549897726847999</v>
      </c>
    </row>
    <row r="47" spans="1:12" x14ac:dyDescent="0.35">
      <c r="A47" t="s">
        <v>51</v>
      </c>
      <c r="B47">
        <v>0.12329516768061</v>
      </c>
      <c r="C47">
        <v>162.74303794898199</v>
      </c>
      <c r="D47">
        <v>0.76700470806191301</v>
      </c>
      <c r="E47">
        <v>0.311501254144263</v>
      </c>
      <c r="G47">
        <v>32.561262333609797</v>
      </c>
      <c r="I47">
        <v>0</v>
      </c>
      <c r="J47">
        <v>0.99998160733672903</v>
      </c>
      <c r="K47">
        <v>-8.3688077314944098E-2</v>
      </c>
      <c r="L47">
        <v>0.70512179646356099</v>
      </c>
    </row>
    <row r="48" spans="1:12" x14ac:dyDescent="0.35">
      <c r="A48" t="s">
        <v>52</v>
      </c>
      <c r="B48">
        <v>7.0651021493207303E-2</v>
      </c>
      <c r="C48">
        <v>118.278934989729</v>
      </c>
      <c r="D48">
        <v>0.88449707282257495</v>
      </c>
      <c r="E48">
        <v>0.36580461123061397</v>
      </c>
      <c r="G48">
        <v>28.156366707014602</v>
      </c>
      <c r="I48">
        <v>0</v>
      </c>
      <c r="J48">
        <v>0.99999791030680396</v>
      </c>
      <c r="K48">
        <v>-3.0427889408348702E-2</v>
      </c>
      <c r="L48">
        <v>0.76020291425124498</v>
      </c>
    </row>
    <row r="49" spans="1:12" x14ac:dyDescent="0.35">
      <c r="A49" t="s">
        <v>53</v>
      </c>
      <c r="B49">
        <v>3.9862897884886402E-2</v>
      </c>
      <c r="C49">
        <v>91.422039429366905</v>
      </c>
      <c r="D49">
        <v>0.94909793909231799</v>
      </c>
      <c r="E49">
        <v>0.41659106576468602</v>
      </c>
      <c r="G49">
        <v>24.814950653626799</v>
      </c>
      <c r="H49">
        <v>42341.300554027199</v>
      </c>
      <c r="I49">
        <v>5.3170822666083202E-2</v>
      </c>
      <c r="J49">
        <v>0.99999977683771402</v>
      </c>
      <c r="K49">
        <v>1.9254893978529999E-2</v>
      </c>
      <c r="L49">
        <v>0.81184822999624195</v>
      </c>
    </row>
    <row r="50" spans="1:12" x14ac:dyDescent="0.35">
      <c r="A50" t="s">
        <v>54</v>
      </c>
      <c r="B50">
        <v>0.249950851475472</v>
      </c>
      <c r="C50">
        <v>293.58543897475698</v>
      </c>
      <c r="D50">
        <v>0.51575413933634295</v>
      </c>
      <c r="E50">
        <v>0.231614011437272</v>
      </c>
      <c r="G50">
        <v>41.251827505793301</v>
      </c>
      <c r="I50">
        <v>0</v>
      </c>
      <c r="J50">
        <v>0.99969778734679904</v>
      </c>
      <c r="K50">
        <v>-0.16230044885877101</v>
      </c>
      <c r="L50">
        <v>0.62435592190033795</v>
      </c>
    </row>
    <row r="51" spans="1:12" x14ac:dyDescent="0.35">
      <c r="A51" t="s">
        <v>55</v>
      </c>
      <c r="B51">
        <v>9.5592816555205695E-3</v>
      </c>
      <c r="C51">
        <v>57.116869022620001</v>
      </c>
      <c r="D51">
        <v>0.99540169650792998</v>
      </c>
      <c r="E51">
        <v>0.52878661333363897</v>
      </c>
      <c r="G51">
        <v>19.300710868668499</v>
      </c>
      <c r="H51">
        <v>950.45979749390699</v>
      </c>
      <c r="I51">
        <v>0.19872741143876399</v>
      </c>
      <c r="J51">
        <v>0.99999999921378202</v>
      </c>
      <c r="K51">
        <v>0.12857933235265401</v>
      </c>
      <c r="L51">
        <v>0.92638771960449295</v>
      </c>
    </row>
    <row r="52" spans="1:12" x14ac:dyDescent="0.35">
      <c r="A52" t="s">
        <v>56</v>
      </c>
      <c r="B52">
        <v>0.144705310636497</v>
      </c>
      <c r="C52">
        <v>182.39633685857501</v>
      </c>
      <c r="D52">
        <v>0.71877487494914305</v>
      </c>
      <c r="E52">
        <v>0.29414574350267397</v>
      </c>
      <c r="G52">
        <v>34.194447399341399</v>
      </c>
      <c r="I52">
        <v>0</v>
      </c>
      <c r="J52">
        <v>0.99996482545212695</v>
      </c>
      <c r="K52">
        <v>-0.100740230774503</v>
      </c>
      <c r="L52">
        <v>0.68754846825531002</v>
      </c>
    </row>
    <row r="53" spans="1:12" x14ac:dyDescent="0.35">
      <c r="A53" t="s">
        <v>57</v>
      </c>
      <c r="B53">
        <v>7.0313893306580097E-2</v>
      </c>
      <c r="C53">
        <v>118.16415890882701</v>
      </c>
      <c r="D53">
        <v>0.88479780225360105</v>
      </c>
      <c r="E53">
        <v>0.365983704690659</v>
      </c>
      <c r="G53">
        <v>28.143388034196899</v>
      </c>
      <c r="I53">
        <v>0</v>
      </c>
      <c r="J53">
        <v>0.99999792600825599</v>
      </c>
      <c r="K53">
        <v>-3.0252471140376699E-2</v>
      </c>
      <c r="L53">
        <v>0.76038481355855603</v>
      </c>
    </row>
    <row r="54" spans="1:12" x14ac:dyDescent="0.35">
      <c r="A54" t="s">
        <v>58</v>
      </c>
      <c r="B54">
        <v>8.3626565927805098E-4</v>
      </c>
      <c r="C54">
        <v>34.013984140280002</v>
      </c>
      <c r="D54">
        <v>0.999967145048414</v>
      </c>
      <c r="E54">
        <v>0.68942588092072699</v>
      </c>
      <c r="G54">
        <v>14.205259162126801</v>
      </c>
      <c r="H54">
        <v>195.46174627568701</v>
      </c>
      <c r="I54">
        <v>0.68879641496650201</v>
      </c>
      <c r="J54">
        <v>0.99999999999995703</v>
      </c>
      <c r="K54">
        <v>0.28409405597133303</v>
      </c>
      <c r="L54">
        <v>1.0914357267423</v>
      </c>
    </row>
    <row r="55" spans="1:12" x14ac:dyDescent="0.35">
      <c r="A55" t="s">
        <v>59</v>
      </c>
      <c r="B55">
        <v>0.27003169833785701</v>
      </c>
      <c r="C55">
        <v>319.83389726813499</v>
      </c>
      <c r="D55">
        <v>0.48224540772950902</v>
      </c>
      <c r="E55">
        <v>0.22187634306874199</v>
      </c>
      <c r="G55">
        <v>42.548796599671803</v>
      </c>
      <c r="I55">
        <v>0</v>
      </c>
      <c r="J55">
        <v>0.99958833098016997</v>
      </c>
      <c r="K55">
        <v>-0.17190401243376299</v>
      </c>
      <c r="L55">
        <v>0.61453284849067902</v>
      </c>
    </row>
    <row r="56" spans="1:12" x14ac:dyDescent="0.35">
      <c r="A56" t="s">
        <v>60</v>
      </c>
      <c r="B56">
        <v>0.21193862379349401</v>
      </c>
      <c r="C56">
        <v>249.539274263218</v>
      </c>
      <c r="D56">
        <v>0.58292085002343896</v>
      </c>
      <c r="E56">
        <v>0.25129817904603702</v>
      </c>
      <c r="G56">
        <v>38.8073684078607</v>
      </c>
      <c r="I56">
        <v>0</v>
      </c>
      <c r="J56">
        <v>0.99984159389056704</v>
      </c>
      <c r="K56">
        <v>-0.14290153394237901</v>
      </c>
      <c r="L56">
        <v>0.64422714376628998</v>
      </c>
    </row>
    <row r="57" spans="1:12" x14ac:dyDescent="0.35">
      <c r="A57" t="s">
        <v>61</v>
      </c>
      <c r="B57">
        <v>2.2848502752458801E-3</v>
      </c>
      <c r="C57">
        <v>40.923072929456403</v>
      </c>
      <c r="D57">
        <v>0.99972153733922997</v>
      </c>
      <c r="E57">
        <v>0.626921669665648</v>
      </c>
      <c r="G57">
        <v>15.9011700523166</v>
      </c>
      <c r="H57">
        <v>314.59073538890101</v>
      </c>
      <c r="I57">
        <v>0.48859824734532897</v>
      </c>
      <c r="J57">
        <v>0.999999999997505</v>
      </c>
      <c r="K57">
        <v>0.22372331459782999</v>
      </c>
      <c r="L57">
        <v>1.0270705912740801</v>
      </c>
    </row>
    <row r="58" spans="1:12" x14ac:dyDescent="0.35">
      <c r="A58" t="s">
        <v>62</v>
      </c>
      <c r="B58">
        <v>4.4206788255432604E-3</v>
      </c>
      <c r="C58">
        <v>47.158954581767702</v>
      </c>
      <c r="D58">
        <v>0.99894021894019702</v>
      </c>
      <c r="E58">
        <v>0.58303632944662898</v>
      </c>
      <c r="G58">
        <v>17.2938507327416</v>
      </c>
      <c r="H58">
        <v>478.90455852134897</v>
      </c>
      <c r="I58">
        <v>0.34644113608111199</v>
      </c>
      <c r="J58">
        <v>0.99999999996406497</v>
      </c>
      <c r="K58">
        <v>0.181230199342615</v>
      </c>
      <c r="L58">
        <v>0.98198902408473598</v>
      </c>
    </row>
    <row r="59" spans="1:12" x14ac:dyDescent="0.35">
      <c r="A59" t="s">
        <v>63</v>
      </c>
      <c r="B59">
        <v>1.92045342295862E-2</v>
      </c>
      <c r="C59">
        <v>70.204147113032306</v>
      </c>
      <c r="D59">
        <v>0.98424326171412102</v>
      </c>
      <c r="E59">
        <v>0.47617737648366198</v>
      </c>
      <c r="G59">
        <v>21.619641401868002</v>
      </c>
      <c r="H59">
        <v>2621.95657298073</v>
      </c>
      <c r="I59">
        <v>0.10248928373161401</v>
      </c>
      <c r="J59">
        <v>0.99999998744393104</v>
      </c>
      <c r="K59">
        <v>7.7390051445389699E-2</v>
      </c>
      <c r="L59">
        <v>0.87260321332422897</v>
      </c>
    </row>
    <row r="60" spans="1:12" x14ac:dyDescent="0.35">
      <c r="A60" t="s">
        <v>64</v>
      </c>
      <c r="B60">
        <v>0.237932819565637</v>
      </c>
      <c r="C60">
        <v>279.204303102094</v>
      </c>
      <c r="D60">
        <v>0.53605544684900197</v>
      </c>
      <c r="E60">
        <v>0.23752426551188099</v>
      </c>
      <c r="G60">
        <v>40.493767764444598</v>
      </c>
      <c r="I60">
        <v>0</v>
      </c>
      <c r="J60">
        <v>0.99975032592313495</v>
      </c>
      <c r="K60">
        <v>-0.156473853004861</v>
      </c>
      <c r="L60">
        <v>0.63032031461408999</v>
      </c>
    </row>
    <row r="61" spans="1:12" x14ac:dyDescent="0.35">
      <c r="A61" t="s">
        <v>65</v>
      </c>
      <c r="B61">
        <v>5.7906578125313898E-2</v>
      </c>
      <c r="C61">
        <v>107.44737118744401</v>
      </c>
      <c r="D61">
        <v>0.91221192073566304</v>
      </c>
      <c r="E61">
        <v>0.38396115759055099</v>
      </c>
      <c r="G61">
        <v>26.886048747874</v>
      </c>
      <c r="I61">
        <v>0</v>
      </c>
      <c r="J61">
        <v>0.99999903924220301</v>
      </c>
      <c r="K61">
        <v>-1.26517577894755E-2</v>
      </c>
      <c r="L61">
        <v>0.77865195325369796</v>
      </c>
    </row>
    <row r="62" spans="1:12" x14ac:dyDescent="0.35">
      <c r="A62" t="s">
        <v>66</v>
      </c>
      <c r="B62">
        <v>0.32573991596010898</v>
      </c>
      <c r="C62">
        <v>403.25365955628098</v>
      </c>
      <c r="D62">
        <v>0.39957861013735002</v>
      </c>
      <c r="E62">
        <v>0.19753684808734401</v>
      </c>
      <c r="G62">
        <v>46.0756825845816</v>
      </c>
      <c r="I62">
        <v>0</v>
      </c>
      <c r="J62">
        <v>0.99913503721039898</v>
      </c>
      <c r="K62">
        <v>-0.195928646568724</v>
      </c>
      <c r="L62">
        <v>0.59000054274684999</v>
      </c>
    </row>
    <row r="63" spans="1:12" x14ac:dyDescent="0.35">
      <c r="A63" t="s">
        <v>67</v>
      </c>
      <c r="B63">
        <v>0.40591582556702499</v>
      </c>
      <c r="C63">
        <v>563.93967170430005</v>
      </c>
      <c r="D63">
        <v>0.30238765031220599</v>
      </c>
      <c r="E63">
        <v>0.16698317217245601</v>
      </c>
      <c r="G63">
        <v>51.169758460028198</v>
      </c>
      <c r="I63">
        <v>0</v>
      </c>
      <c r="J63">
        <v>0.99793195785789601</v>
      </c>
      <c r="K63">
        <v>-0.226128288795339</v>
      </c>
      <c r="L63">
        <v>0.55924664536173596</v>
      </c>
    </row>
    <row r="64" spans="1:12" x14ac:dyDescent="0.35">
      <c r="A64" t="s">
        <v>68</v>
      </c>
      <c r="B64">
        <v>0.54353359376514498</v>
      </c>
      <c r="C64">
        <v>1056.9065847232</v>
      </c>
      <c r="D64">
        <v>0.18337968304841801</v>
      </c>
      <c r="E64">
        <v>0.121926351855807</v>
      </c>
      <c r="G64">
        <v>60.3972078509574</v>
      </c>
      <c r="I64">
        <v>0</v>
      </c>
      <c r="J64">
        <v>0.99337246715515404</v>
      </c>
      <c r="K64">
        <v>-0.27074703837686398</v>
      </c>
      <c r="L64">
        <v>0.51397959014363503</v>
      </c>
    </row>
    <row r="65" spans="1:12" x14ac:dyDescent="0.35">
      <c r="A65" t="s">
        <v>69</v>
      </c>
      <c r="B65">
        <v>2.5500956491429E-2</v>
      </c>
      <c r="C65">
        <v>77.232075315858793</v>
      </c>
      <c r="D65">
        <v>0.97479763296071398</v>
      </c>
      <c r="E65">
        <v>0.453701537939532</v>
      </c>
      <c r="G65">
        <v>22.7455158048421</v>
      </c>
      <c r="H65">
        <v>5100.64751928842</v>
      </c>
      <c r="I65">
        <v>7.6665509520235403E-2</v>
      </c>
      <c r="J65">
        <v>0.99999996160244098</v>
      </c>
      <c r="K65">
        <v>5.5481289270587202E-2</v>
      </c>
      <c r="L65">
        <v>0.84966621183686397</v>
      </c>
    </row>
    <row r="66" spans="1:12" x14ac:dyDescent="0.35">
      <c r="A66" t="s">
        <v>70</v>
      </c>
      <c r="B66">
        <v>0.27039878854056398</v>
      </c>
      <c r="C66">
        <v>320.32491894001299</v>
      </c>
      <c r="D66">
        <v>0.48165870412280598</v>
      </c>
      <c r="E66">
        <v>0.22170570745984999</v>
      </c>
      <c r="G66">
        <v>42.572074558913599</v>
      </c>
      <c r="I66">
        <v>0</v>
      </c>
      <c r="J66">
        <v>0.99958612071147401</v>
      </c>
      <c r="K66">
        <v>-0.17207233949968501</v>
      </c>
      <c r="L66">
        <v>0.61436075840731097</v>
      </c>
    </row>
    <row r="67" spans="1:12" x14ac:dyDescent="0.35">
      <c r="A67" t="s">
        <v>71</v>
      </c>
      <c r="B67">
        <v>9.9317998963966203E-2</v>
      </c>
      <c r="C67">
        <v>142.69333510111699</v>
      </c>
      <c r="D67">
        <v>0.819360949549924</v>
      </c>
      <c r="E67">
        <v>0.33280713419755498</v>
      </c>
      <c r="G67">
        <v>30.714599093076099</v>
      </c>
      <c r="I67">
        <v>0</v>
      </c>
      <c r="J67">
        <v>0.99999195430194598</v>
      </c>
      <c r="K67">
        <v>-6.2774535371111995E-2</v>
      </c>
      <c r="L67">
        <v>0.72671546350486704</v>
      </c>
    </row>
    <row r="68" spans="1:12" x14ac:dyDescent="0.35">
      <c r="A68" t="s">
        <v>72</v>
      </c>
      <c r="B68">
        <v>2.9821382484891901E-2</v>
      </c>
      <c r="C68">
        <v>81.605489050495294</v>
      </c>
      <c r="D68">
        <v>0.967757181920467</v>
      </c>
      <c r="E68">
        <v>0.44122426331228198</v>
      </c>
      <c r="G68">
        <v>23.410411319306601</v>
      </c>
      <c r="H68">
        <v>8370.2692418073602</v>
      </c>
      <c r="I68">
        <v>6.6159952995389695E-2</v>
      </c>
      <c r="J68">
        <v>0.99999992978291796</v>
      </c>
      <c r="K68">
        <v>4.3308536484344899E-2</v>
      </c>
      <c r="L68">
        <v>0.83694355086122696</v>
      </c>
    </row>
    <row r="69" spans="1:12" x14ac:dyDescent="0.35">
      <c r="A69" t="s">
        <v>73</v>
      </c>
      <c r="B69">
        <v>0.85870108596152095</v>
      </c>
      <c r="C69">
        <v>12318.1884889967</v>
      </c>
      <c r="D69">
        <v>6.0948897146058501E-2</v>
      </c>
      <c r="E69">
        <v>3.5699473575886001E-2</v>
      </c>
      <c r="G69">
        <v>86.811720142958904</v>
      </c>
      <c r="I69">
        <v>0</v>
      </c>
      <c r="J69">
        <v>0.95831746575959398</v>
      </c>
      <c r="K69">
        <v>-0.356416040802225</v>
      </c>
      <c r="L69">
        <v>0.42763311111188501</v>
      </c>
    </row>
    <row r="70" spans="1:12" x14ac:dyDescent="0.35">
      <c r="A70" t="s">
        <v>74</v>
      </c>
      <c r="B70">
        <v>1.25718878956922E-2</v>
      </c>
      <c r="C70">
        <v>61.638821485632</v>
      </c>
      <c r="D70">
        <v>0.99247538413720404</v>
      </c>
      <c r="E70">
        <v>0.50869124994571302</v>
      </c>
      <c r="G70">
        <v>20.138353999676301</v>
      </c>
      <c r="H70">
        <v>1321.19860288735</v>
      </c>
      <c r="I70">
        <v>0.15603657561523901</v>
      </c>
      <c r="J70">
        <v>0.99999999767564496</v>
      </c>
      <c r="K70">
        <v>0.10904161176848801</v>
      </c>
      <c r="L70">
        <v>0.90582762788261995</v>
      </c>
    </row>
    <row r="71" spans="1:12" x14ac:dyDescent="0.35">
      <c r="A71" t="s">
        <v>75</v>
      </c>
      <c r="B71">
        <v>0.14067890247933099</v>
      </c>
      <c r="C71">
        <v>178.858426064079</v>
      </c>
      <c r="D71">
        <v>0.72718796683862796</v>
      </c>
      <c r="E71">
        <v>0.29705638930607198</v>
      </c>
      <c r="G71">
        <v>33.911912680112898</v>
      </c>
      <c r="I71">
        <v>0</v>
      </c>
      <c r="J71">
        <v>0.99996840003124898</v>
      </c>
      <c r="K71">
        <v>-9.7879440961155806E-2</v>
      </c>
      <c r="L71">
        <v>0.69049460184550204</v>
      </c>
    </row>
    <row r="72" spans="1:12" x14ac:dyDescent="0.35">
      <c r="A72" t="s">
        <v>76</v>
      </c>
      <c r="B72">
        <v>0.291035098467403</v>
      </c>
      <c r="C72">
        <v>348.89514906829203</v>
      </c>
      <c r="D72">
        <v>0.449787712493531</v>
      </c>
      <c r="E72">
        <v>0.212408064252296</v>
      </c>
      <c r="G72">
        <v>43.870346832389103</v>
      </c>
      <c r="I72">
        <v>0</v>
      </c>
      <c r="J72">
        <v>0.99944767079965102</v>
      </c>
      <c r="K72">
        <v>-0.18124635190749999</v>
      </c>
      <c r="L72">
        <v>0.60498605610505596</v>
      </c>
    </row>
    <row r="73" spans="1:12" x14ac:dyDescent="0.35">
      <c r="A73" t="s">
        <v>77</v>
      </c>
      <c r="B73">
        <v>0.302631959805302</v>
      </c>
      <c r="C73">
        <v>365.651955293627</v>
      </c>
      <c r="D73">
        <v>0.43298424120828599</v>
      </c>
      <c r="E73">
        <v>0.20747076364154801</v>
      </c>
      <c r="G73">
        <v>44.584396700059301</v>
      </c>
      <c r="I73">
        <v>0</v>
      </c>
      <c r="J73">
        <v>0.99935784187411103</v>
      </c>
      <c r="K73">
        <v>-0.186119727715467</v>
      </c>
      <c r="L73">
        <v>0.60000958601946397</v>
      </c>
    </row>
    <row r="74" spans="1:12" x14ac:dyDescent="0.35">
      <c r="A74" t="s">
        <v>78</v>
      </c>
      <c r="B74">
        <v>6.8169398310103907E-2</v>
      </c>
      <c r="C74">
        <v>116.33145877811999</v>
      </c>
      <c r="D74">
        <v>0.88958327992650099</v>
      </c>
      <c r="E74">
        <v>0.36887951528776403</v>
      </c>
      <c r="G74">
        <v>27.934805182948001</v>
      </c>
      <c r="I74">
        <v>0</v>
      </c>
      <c r="J74">
        <v>0.99999816474063397</v>
      </c>
      <c r="K74">
        <v>-2.7416299305980999E-2</v>
      </c>
      <c r="L74">
        <v>0.76332621196975103</v>
      </c>
    </row>
    <row r="75" spans="1:12" x14ac:dyDescent="0.35">
      <c r="A75" t="s">
        <v>79</v>
      </c>
      <c r="B75">
        <v>1.8578917099097501E-2</v>
      </c>
      <c r="C75">
        <v>69.395443994694503</v>
      </c>
      <c r="D75">
        <v>0.98517564481759501</v>
      </c>
      <c r="E75">
        <v>0.47898362928587501</v>
      </c>
      <c r="G75">
        <v>21.4851841377982</v>
      </c>
      <c r="H75">
        <v>2446.1539568221501</v>
      </c>
      <c r="I75">
        <v>0.106349781262849</v>
      </c>
      <c r="J75">
        <v>0.99999998910963195</v>
      </c>
      <c r="K75">
        <v>8.0123832112337798E-2</v>
      </c>
      <c r="L75">
        <v>0.87546877060841899</v>
      </c>
    </row>
    <row r="76" spans="1:12" x14ac:dyDescent="0.35">
      <c r="A76" t="s">
        <v>80</v>
      </c>
      <c r="B76">
        <v>0.188335671837457</v>
      </c>
      <c r="C76">
        <v>224.516144288703</v>
      </c>
      <c r="D76">
        <v>0.62837164197962803</v>
      </c>
      <c r="E76">
        <v>0.26498987526839501</v>
      </c>
      <c r="G76">
        <v>37.234932734166598</v>
      </c>
      <c r="I76">
        <v>0</v>
      </c>
      <c r="J76">
        <v>0.99990060887392296</v>
      </c>
      <c r="K76">
        <v>-0.129419408663245</v>
      </c>
      <c r="L76">
        <v>0.658060313527562</v>
      </c>
    </row>
    <row r="77" spans="1:12" x14ac:dyDescent="0.35">
      <c r="A77" t="s">
        <v>81</v>
      </c>
      <c r="B77">
        <v>0.98246216699009803</v>
      </c>
      <c r="C77">
        <v>808012.81859042705</v>
      </c>
      <c r="D77">
        <v>5.0165851755839701E-2</v>
      </c>
      <c r="E77">
        <v>4.4076736980087697E-3</v>
      </c>
      <c r="G77">
        <v>100.87546202877</v>
      </c>
      <c r="I77">
        <v>0</v>
      </c>
      <c r="J77">
        <v>0.92810034223815896</v>
      </c>
      <c r="K77">
        <v>-0.38759683846686999</v>
      </c>
      <c r="L77">
        <v>0.396389726826339</v>
      </c>
    </row>
    <row r="78" spans="1:12" x14ac:dyDescent="0.35">
      <c r="A78" t="s">
        <v>82</v>
      </c>
      <c r="B78">
        <v>0.67118067050462304</v>
      </c>
      <c r="C78">
        <v>2165.0351822794</v>
      </c>
      <c r="D78">
        <v>0.113851831208413</v>
      </c>
      <c r="E78">
        <v>-8.5169129719808195E-2</v>
      </c>
      <c r="G78">
        <v>69.929185641177895</v>
      </c>
      <c r="I78">
        <v>0</v>
      </c>
      <c r="J78">
        <v>0.98456390907019598</v>
      </c>
      <c r="K78">
        <v>-0.47712596554264203</v>
      </c>
      <c r="L78">
        <v>0.30722129990665398</v>
      </c>
    </row>
    <row r="79" spans="1:12" x14ac:dyDescent="0.35">
      <c r="A79" t="s">
        <v>83</v>
      </c>
      <c r="B79">
        <v>4.6478869878676901E-2</v>
      </c>
      <c r="C79">
        <v>97.173272389753905</v>
      </c>
      <c r="D79">
        <v>0.936620875374087</v>
      </c>
      <c r="E79">
        <v>0.40394554023100399</v>
      </c>
      <c r="G79">
        <v>25.587322521849501</v>
      </c>
      <c r="H79">
        <v>330128.355614645</v>
      </c>
      <c r="I79">
        <v>5.04059943019768E-2</v>
      </c>
      <c r="J79">
        <v>0.99999960323833703</v>
      </c>
      <c r="K79">
        <v>6.8956866868834302E-3</v>
      </c>
      <c r="L79">
        <v>0.79897701138608601</v>
      </c>
    </row>
    <row r="80" spans="1:12" x14ac:dyDescent="0.35">
      <c r="A80" t="s">
        <v>84</v>
      </c>
      <c r="B80">
        <v>0.19040983339652301</v>
      </c>
      <c r="C80">
        <v>226.09831869716101</v>
      </c>
      <c r="D80">
        <v>0.62532341666784996</v>
      </c>
      <c r="E80">
        <v>-0.26405706483535701</v>
      </c>
      <c r="G80">
        <v>37.338949430394699</v>
      </c>
      <c r="I80">
        <v>0</v>
      </c>
      <c r="J80">
        <v>0.99989735702476501</v>
      </c>
      <c r="K80">
        <v>-0.65711756969465396</v>
      </c>
      <c r="L80">
        <v>0.13033765091010399</v>
      </c>
    </row>
    <row r="81" spans="1:12" x14ac:dyDescent="0.35">
      <c r="A81" t="s">
        <v>85</v>
      </c>
      <c r="B81">
        <v>0.76062894843336804</v>
      </c>
      <c r="C81">
        <v>4205.0059731908405</v>
      </c>
      <c r="D81">
        <v>8.2437269646170402E-2</v>
      </c>
      <c r="E81">
        <v>6.1106105411850901E-2</v>
      </c>
      <c r="G81">
        <v>77.456134873086</v>
      </c>
      <c r="I81">
        <v>0</v>
      </c>
      <c r="J81">
        <v>0.97445788263672395</v>
      </c>
      <c r="K81">
        <v>-0.33113540073863401</v>
      </c>
      <c r="L81">
        <v>0.45303638926365902</v>
      </c>
    </row>
    <row r="82" spans="1:12" x14ac:dyDescent="0.35">
      <c r="A82" t="s">
        <v>86</v>
      </c>
      <c r="B82">
        <v>5.72381698558257E-2</v>
      </c>
      <c r="C82">
        <v>106.91046592461301</v>
      </c>
      <c r="D82">
        <v>0.91354157791484003</v>
      </c>
      <c r="E82">
        <v>0.38493295167758701</v>
      </c>
      <c r="G82">
        <v>26.820563579120201</v>
      </c>
      <c r="I82">
        <v>0</v>
      </c>
      <c r="J82">
        <v>0.99999907903373197</v>
      </c>
      <c r="K82">
        <v>-1.17007696750464E-2</v>
      </c>
      <c r="L82">
        <v>0.77963985972581795</v>
      </c>
    </row>
    <row r="83" spans="1:12" x14ac:dyDescent="0.35">
      <c r="A83" t="s">
        <v>87</v>
      </c>
      <c r="B83">
        <v>0.66926808712165198</v>
      </c>
      <c r="C83">
        <v>2138.8652281597001</v>
      </c>
      <c r="D83">
        <v>0.114652470728863</v>
      </c>
      <c r="E83">
        <v>8.5688819272645794E-2</v>
      </c>
      <c r="G83">
        <v>69.778984001416006</v>
      </c>
      <c r="I83">
        <v>0</v>
      </c>
      <c r="J83">
        <v>0.98473748655152105</v>
      </c>
      <c r="K83">
        <v>-0.30670514393811199</v>
      </c>
      <c r="L83">
        <v>0.47764654764673398</v>
      </c>
    </row>
    <row r="84" spans="1:12" x14ac:dyDescent="0.35">
      <c r="A84" t="s">
        <v>88</v>
      </c>
      <c r="B84">
        <v>0.63799574891211996</v>
      </c>
      <c r="C84">
        <v>1762.31364193997</v>
      </c>
      <c r="D84">
        <v>0.128860326401427</v>
      </c>
      <c r="E84">
        <v>-9.4405029156421599E-2</v>
      </c>
      <c r="G84">
        <v>67.330799101465502</v>
      </c>
      <c r="I84">
        <v>0</v>
      </c>
      <c r="J84">
        <v>0.98740889896204997</v>
      </c>
      <c r="K84">
        <v>-0.48637973829675002</v>
      </c>
      <c r="L84">
        <v>0.29805019695704998</v>
      </c>
    </row>
    <row r="85" spans="1:12" x14ac:dyDescent="0.35">
      <c r="A85" t="s">
        <v>89</v>
      </c>
      <c r="B85">
        <v>0.49432012333029901</v>
      </c>
      <c r="C85">
        <v>834.83911801538397</v>
      </c>
      <c r="D85">
        <v>0.219834080631017</v>
      </c>
      <c r="E85">
        <v>0.137204114880773</v>
      </c>
      <c r="G85">
        <v>57.004394843859799</v>
      </c>
      <c r="I85">
        <v>0</v>
      </c>
      <c r="J85">
        <v>0.99546280183142599</v>
      </c>
      <c r="K85">
        <v>-0.25560657391075098</v>
      </c>
      <c r="L85">
        <v>0.52931727891456903</v>
      </c>
    </row>
    <row r="86" spans="1:12" x14ac:dyDescent="0.35">
      <c r="A86" t="s">
        <v>90</v>
      </c>
      <c r="B86">
        <v>0.93979163604488503</v>
      </c>
      <c r="C86">
        <v>68395.782927951805</v>
      </c>
      <c r="D86">
        <v>5.1961498474434098E-2</v>
      </c>
      <c r="E86">
        <v>-1.5149792677566601E-2</v>
      </c>
      <c r="G86">
        <v>95.683786654888294</v>
      </c>
      <c r="I86">
        <v>0</v>
      </c>
      <c r="J86">
        <v>0.93994652441839299</v>
      </c>
      <c r="K86">
        <v>-0.40710971748956298</v>
      </c>
      <c r="L86">
        <v>0.37688732502623401</v>
      </c>
    </row>
    <row r="87" spans="1:12" x14ac:dyDescent="0.35">
      <c r="A87" t="s">
        <v>91</v>
      </c>
      <c r="B87">
        <v>0.168902691601998</v>
      </c>
      <c r="C87">
        <v>204.488477403659</v>
      </c>
      <c r="D87">
        <v>0.66910498108536898</v>
      </c>
      <c r="E87">
        <v>-0.27772233985330602</v>
      </c>
      <c r="G87">
        <v>35.858307026647502</v>
      </c>
      <c r="I87">
        <v>0</v>
      </c>
      <c r="J87">
        <v>0.99993636286205401</v>
      </c>
      <c r="K87">
        <v>-0.67093269955866597</v>
      </c>
      <c r="L87">
        <v>0.11689003091687</v>
      </c>
    </row>
    <row r="88" spans="1:12" x14ac:dyDescent="0.35">
      <c r="A88" t="s">
        <v>92</v>
      </c>
      <c r="B88">
        <v>0.593684869513742</v>
      </c>
      <c r="C88">
        <v>1369.2518855318201</v>
      </c>
      <c r="D88">
        <v>0.15221171190514601</v>
      </c>
      <c r="E88">
        <v>-0.10710977087321299</v>
      </c>
      <c r="G88">
        <v>63.988170947979803</v>
      </c>
      <c r="I88">
        <v>0</v>
      </c>
      <c r="J88">
        <v>0.99057635161052504</v>
      </c>
      <c r="K88">
        <v>-0.49911602946821798</v>
      </c>
      <c r="L88">
        <v>0.28544150219567699</v>
      </c>
    </row>
    <row r="89" spans="1:12" x14ac:dyDescent="0.35">
      <c r="A89" t="s">
        <v>93</v>
      </c>
      <c r="B89">
        <v>0.16053343917475099</v>
      </c>
      <c r="C89">
        <v>197.244401907792</v>
      </c>
      <c r="D89">
        <v>0.68484130062340498</v>
      </c>
      <c r="E89">
        <v>0.28280097840033103</v>
      </c>
      <c r="G89">
        <v>35.330794744267003</v>
      </c>
      <c r="I89">
        <v>0</v>
      </c>
      <c r="J89">
        <v>0.99994690925979401</v>
      </c>
      <c r="K89">
        <v>-0.111894599268078</v>
      </c>
      <c r="L89">
        <v>0.67606939347010697</v>
      </c>
    </row>
    <row r="90" spans="1:12" x14ac:dyDescent="0.35">
      <c r="A90" t="s">
        <v>94</v>
      </c>
      <c r="B90">
        <v>0.105671975993738</v>
      </c>
      <c r="C90">
        <v>147.641583326508</v>
      </c>
      <c r="D90">
        <v>0.80622127078149497</v>
      </c>
      <c r="E90">
        <v>-0.327144911747137</v>
      </c>
      <c r="G90">
        <v>31.189379261970799</v>
      </c>
      <c r="I90">
        <v>0</v>
      </c>
      <c r="J90">
        <v>0.99998994369229699</v>
      </c>
      <c r="K90">
        <v>-0.72097456929375703</v>
      </c>
      <c r="L90">
        <v>6.8330350757525596E-2</v>
      </c>
    </row>
    <row r="91" spans="1:12" x14ac:dyDescent="0.35">
      <c r="A91" t="s">
        <v>95</v>
      </c>
      <c r="B91">
        <v>0.90983915790930003</v>
      </c>
      <c r="C91">
        <v>30442.530988307601</v>
      </c>
      <c r="D91">
        <v>5.4413467502502998E-2</v>
      </c>
      <c r="E91">
        <v>-2.27083079697523E-2</v>
      </c>
      <c r="G91">
        <v>92.268084798013206</v>
      </c>
      <c r="I91">
        <v>0</v>
      </c>
      <c r="J91">
        <v>0.94732655066290306</v>
      </c>
      <c r="K91">
        <v>-0.41465611343222902</v>
      </c>
      <c r="L91">
        <v>0.36935519934984701</v>
      </c>
    </row>
    <row r="92" spans="1:12" x14ac:dyDescent="0.35">
      <c r="A92" t="s">
        <v>96</v>
      </c>
      <c r="B92">
        <v>1.66994916366178E-2</v>
      </c>
      <c r="C92">
        <v>67.160712699956406</v>
      </c>
      <c r="D92">
        <v>0.98758342750223205</v>
      </c>
      <c r="E92">
        <v>0.48700440938978601</v>
      </c>
      <c r="G92">
        <v>21.107990930754699</v>
      </c>
      <c r="H92">
        <v>2031.0203356525301</v>
      </c>
      <c r="I92">
        <v>0.11817372286457201</v>
      </c>
      <c r="J92">
        <v>0.99999999277390905</v>
      </c>
      <c r="K92">
        <v>8.7935435629233505E-2</v>
      </c>
      <c r="L92">
        <v>0.88366116212266499</v>
      </c>
    </row>
    <row r="93" spans="1:12" x14ac:dyDescent="0.35">
      <c r="A93" t="s">
        <v>97</v>
      </c>
      <c r="B93">
        <v>0.79576441915751595</v>
      </c>
      <c r="C93">
        <v>5825.9279484950002</v>
      </c>
      <c r="D93">
        <v>7.3305851554620605E-2</v>
      </c>
      <c r="E93">
        <v>5.1912453201468103E-2</v>
      </c>
      <c r="G93">
        <v>80.657920536949305</v>
      </c>
      <c r="I93">
        <v>0</v>
      </c>
      <c r="J93">
        <v>0.96935439357054598</v>
      </c>
      <c r="K93">
        <v>-0.34027975333910898</v>
      </c>
      <c r="L93">
        <v>0.44384022874937801</v>
      </c>
    </row>
    <row r="94" spans="1:12" x14ac:dyDescent="0.35">
      <c r="A94" t="s">
        <v>98</v>
      </c>
      <c r="B94">
        <v>0.79841035357047996</v>
      </c>
      <c r="C94">
        <v>5984.4590256561796</v>
      </c>
      <c r="D94">
        <v>7.2681119588564894E-2</v>
      </c>
      <c r="E94">
        <v>-5.1220133920449003E-2</v>
      </c>
      <c r="G94">
        <v>80.907070068499394</v>
      </c>
      <c r="I94">
        <v>0</v>
      </c>
      <c r="J94">
        <v>0.96893819071970799</v>
      </c>
      <c r="K94">
        <v>-0.443147891496396</v>
      </c>
      <c r="L94">
        <v>0.34096853037928498</v>
      </c>
    </row>
    <row r="95" spans="1:12" x14ac:dyDescent="0.35">
      <c r="A95" t="s">
        <v>99</v>
      </c>
      <c r="B95">
        <v>4.0838637900153997E-2</v>
      </c>
      <c r="C95">
        <v>92.331698042457006</v>
      </c>
      <c r="D95">
        <v>0.94719242015004501</v>
      </c>
      <c r="E95">
        <v>0.41451171411195298</v>
      </c>
      <c r="G95">
        <v>24.939456770118898</v>
      </c>
      <c r="H95">
        <v>52919.964828092103</v>
      </c>
      <c r="I95">
        <v>5.25360020341996E-2</v>
      </c>
      <c r="J95">
        <v>0.99999975448329603</v>
      </c>
      <c r="K95">
        <v>1.7223145503835299E-2</v>
      </c>
      <c r="L95">
        <v>0.80973122837331502</v>
      </c>
    </row>
    <row r="96" spans="1:12" x14ac:dyDescent="0.35">
      <c r="A96" t="s">
        <v>100</v>
      </c>
      <c r="B96">
        <v>0.37912510647463799</v>
      </c>
      <c r="C96">
        <v>503.63118751413901</v>
      </c>
      <c r="D96">
        <v>0.33221383312254299</v>
      </c>
      <c r="E96">
        <v>0.176716557408269</v>
      </c>
      <c r="G96">
        <v>49.457861140067799</v>
      </c>
      <c r="I96">
        <v>0</v>
      </c>
      <c r="J96">
        <v>0.99842199140249599</v>
      </c>
      <c r="K96">
        <v>-0.21650269839356601</v>
      </c>
      <c r="L96">
        <v>0.56903875912711099</v>
      </c>
    </row>
    <row r="97" spans="1:12" x14ac:dyDescent="0.35">
      <c r="A97" t="s">
        <v>101</v>
      </c>
      <c r="B97">
        <v>0.39656890430557201</v>
      </c>
      <c r="C97">
        <v>542.07625512017603</v>
      </c>
      <c r="D97">
        <v>0.31248371839328298</v>
      </c>
      <c r="E97">
        <v>0.17032320878485399</v>
      </c>
      <c r="G97">
        <v>50.572332622163799</v>
      </c>
      <c r="I97">
        <v>0</v>
      </c>
      <c r="J97">
        <v>0.99811380576888298</v>
      </c>
      <c r="K97">
        <v>-0.222824716109632</v>
      </c>
      <c r="L97">
        <v>0.56260630197111805</v>
      </c>
    </row>
    <row r="98" spans="1:12" x14ac:dyDescent="0.35">
      <c r="A98" t="s">
        <v>102</v>
      </c>
      <c r="B98">
        <v>3.9247546983532397E-3</v>
      </c>
      <c r="C98">
        <v>45.812798070903</v>
      </c>
      <c r="D98">
        <v>0.99917798282822601</v>
      </c>
      <c r="E98">
        <v>0.59172857843541504</v>
      </c>
      <c r="G98">
        <v>17.003022016682799</v>
      </c>
      <c r="H98">
        <v>437.39190244817701</v>
      </c>
      <c r="I98">
        <v>0.37358128197886398</v>
      </c>
      <c r="J98">
        <v>0.99999999997855205</v>
      </c>
      <c r="K98">
        <v>0.18965367881942899</v>
      </c>
      <c r="L98">
        <v>0.99091092863859298</v>
      </c>
    </row>
    <row r="99" spans="1:12" x14ac:dyDescent="0.35">
      <c r="A99" t="s">
        <v>103</v>
      </c>
      <c r="B99">
        <v>0.15290256787810799</v>
      </c>
      <c r="C99">
        <v>189.89385055894701</v>
      </c>
      <c r="D99">
        <v>0.70135959650926405</v>
      </c>
      <c r="E99">
        <v>0.28825001190843602</v>
      </c>
      <c r="G99">
        <v>34.777896500592</v>
      </c>
      <c r="I99">
        <v>0</v>
      </c>
      <c r="J99">
        <v>0.999956382318818</v>
      </c>
      <c r="K99">
        <v>-0.106536235413581</v>
      </c>
      <c r="L99">
        <v>0.68158214079089097</v>
      </c>
    </row>
    <row r="100" spans="1:12" x14ac:dyDescent="0.35">
      <c r="A100" t="s">
        <v>104</v>
      </c>
      <c r="B100">
        <v>0.17971931666841601</v>
      </c>
      <c r="C100">
        <v>215.835391315382</v>
      </c>
      <c r="D100">
        <v>0.64553319143165</v>
      </c>
      <c r="E100">
        <v>0.27028975467163002</v>
      </c>
      <c r="G100">
        <v>36.652242622149103</v>
      </c>
      <c r="I100">
        <v>0</v>
      </c>
      <c r="J100">
        <v>0.99991732403682099</v>
      </c>
      <c r="K100">
        <v>-0.124203104963439</v>
      </c>
      <c r="L100">
        <v>0.66341745652810202</v>
      </c>
    </row>
    <row r="101" spans="1:12" x14ac:dyDescent="0.35">
      <c r="A101" t="s">
        <v>105</v>
      </c>
      <c r="B101">
        <v>0.30771844903578099</v>
      </c>
      <c r="C101">
        <v>374.20759759250001</v>
      </c>
      <c r="D101">
        <v>0.42488694342453998</v>
      </c>
      <c r="E101">
        <v>0.2050791056105</v>
      </c>
      <c r="G101">
        <v>44.936657543383198</v>
      </c>
      <c r="I101">
        <v>0</v>
      </c>
      <c r="J101">
        <v>0.99930965204669597</v>
      </c>
      <c r="K101">
        <v>-0.18848084900727899</v>
      </c>
      <c r="L101">
        <v>0.59759939086519298</v>
      </c>
    </row>
    <row r="102" spans="1:12" x14ac:dyDescent="0.35">
      <c r="A102" t="s">
        <v>106</v>
      </c>
      <c r="B102">
        <v>6.6069385090501299E-3</v>
      </c>
      <c r="C102">
        <v>51.760190854041603</v>
      </c>
      <c r="D102">
        <v>0.99774034475320905</v>
      </c>
      <c r="E102">
        <v>0.55598506655006996</v>
      </c>
      <c r="G102">
        <v>18.251186771210602</v>
      </c>
      <c r="H102">
        <v>654.41038972088597</v>
      </c>
      <c r="I102">
        <v>0.26745535896336498</v>
      </c>
      <c r="J102">
        <v>0.99999999982766796</v>
      </c>
      <c r="K102">
        <v>0.15499317461718501</v>
      </c>
      <c r="L102">
        <v>0.95424615276125002</v>
      </c>
    </row>
    <row r="103" spans="1:12" x14ac:dyDescent="0.35">
      <c r="A103" t="s">
        <v>107</v>
      </c>
      <c r="B103">
        <v>0.24841200043297401</v>
      </c>
      <c r="C103">
        <v>291.96901403666902</v>
      </c>
      <c r="D103">
        <v>0.51796352074483698</v>
      </c>
      <c r="E103">
        <v>0.23225639123269801</v>
      </c>
      <c r="G103">
        <v>41.168392249903597</v>
      </c>
      <c r="I103">
        <v>0</v>
      </c>
      <c r="J103">
        <v>0.99970395908004195</v>
      </c>
      <c r="K103">
        <v>-0.16166707900272601</v>
      </c>
      <c r="L103">
        <v>0.62500410174721299</v>
      </c>
    </row>
    <row r="104" spans="1:12" x14ac:dyDescent="0.35">
      <c r="A104" t="s">
        <v>108</v>
      </c>
      <c r="B104">
        <v>0.78452455468016902</v>
      </c>
      <c r="C104">
        <v>5221.0490312482498</v>
      </c>
      <c r="D104">
        <v>7.6042380693780207E-2</v>
      </c>
      <c r="E104">
        <v>5.4837717554733802E-2</v>
      </c>
      <c r="G104">
        <v>79.617851167805398</v>
      </c>
      <c r="I104">
        <v>0</v>
      </c>
      <c r="J104">
        <v>0.97106246864323198</v>
      </c>
      <c r="K104">
        <v>-0.33736971927664</v>
      </c>
      <c r="L104">
        <v>0.4467658332926</v>
      </c>
    </row>
    <row r="105" spans="1:12" x14ac:dyDescent="0.35">
      <c r="A105" t="s">
        <v>109</v>
      </c>
      <c r="B105">
        <v>0.45365612812095302</v>
      </c>
      <c r="C105">
        <v>693.93423147300598</v>
      </c>
      <c r="D105">
        <v>0.25495353075729299</v>
      </c>
      <c r="E105">
        <v>0.15050824227847201</v>
      </c>
      <c r="G105">
        <v>54.2793362208551</v>
      </c>
      <c r="I105">
        <v>0</v>
      </c>
      <c r="J105">
        <v>0.99678116196622801</v>
      </c>
      <c r="K105">
        <v>-0.242431408791211</v>
      </c>
      <c r="L105">
        <v>0.54268308656470399</v>
      </c>
    </row>
    <row r="106" spans="1:12" x14ac:dyDescent="0.35">
      <c r="A106" t="s">
        <v>110</v>
      </c>
      <c r="B106">
        <v>0.34317474598644698</v>
      </c>
      <c r="C106">
        <v>433.07814567803001</v>
      </c>
      <c r="D106">
        <v>0.37666721193777197</v>
      </c>
      <c r="E106">
        <v>0.190597977001666</v>
      </c>
      <c r="G106">
        <v>47.162789237905699</v>
      </c>
      <c r="I106">
        <v>0</v>
      </c>
      <c r="J106">
        <v>0.99893947635636904</v>
      </c>
      <c r="K106">
        <v>-0.202783083443457</v>
      </c>
      <c r="L106">
        <v>0.583012113469071</v>
      </c>
    </row>
    <row r="107" spans="1:12" x14ac:dyDescent="0.35">
      <c r="A107" t="s">
        <v>111</v>
      </c>
      <c r="B107">
        <v>4.7378723142015397E-2</v>
      </c>
      <c r="C107">
        <v>98.258529780594202</v>
      </c>
      <c r="D107">
        <v>0.93415953998674806</v>
      </c>
      <c r="E107">
        <v>0.401685997761902</v>
      </c>
      <c r="G107">
        <v>25.729240901030799</v>
      </c>
      <c r="H107">
        <v>714725.85404858098</v>
      </c>
      <c r="I107">
        <v>5.0187501456941001E-2</v>
      </c>
      <c r="J107">
        <v>0.99999956084023101</v>
      </c>
      <c r="K107">
        <v>4.6865024551890101E-3</v>
      </c>
      <c r="L107">
        <v>0.79667796709855199</v>
      </c>
    </row>
    <row r="108" spans="1:12" x14ac:dyDescent="0.35">
      <c r="A108" t="s">
        <v>112</v>
      </c>
      <c r="B108">
        <v>0.92713126812296298</v>
      </c>
      <c r="C108">
        <v>46679.555310075302</v>
      </c>
      <c r="D108">
        <v>5.2875622552573699E-2</v>
      </c>
      <c r="E108">
        <v>-1.83383144689147E-2</v>
      </c>
      <c r="G108">
        <v>94.2200510411311</v>
      </c>
      <c r="I108">
        <v>0</v>
      </c>
      <c r="J108">
        <v>0.94315256324226004</v>
      </c>
      <c r="K108">
        <v>-0.41029277912980699</v>
      </c>
      <c r="L108">
        <v>0.37370958838131901</v>
      </c>
    </row>
    <row r="109" spans="1:12" x14ac:dyDescent="0.35">
      <c r="A109" t="s">
        <v>113</v>
      </c>
      <c r="B109">
        <v>0.602451353264705</v>
      </c>
      <c r="C109">
        <v>1437.72397733773</v>
      </c>
      <c r="D109">
        <v>0.14720961407022301</v>
      </c>
      <c r="E109">
        <v>0.104526338636663</v>
      </c>
      <c r="G109">
        <v>64.647253889774305</v>
      </c>
      <c r="I109">
        <v>0</v>
      </c>
      <c r="J109">
        <v>0.98999541935339996</v>
      </c>
      <c r="K109">
        <v>-0.28800475561607902</v>
      </c>
      <c r="L109">
        <v>0.49652552866856398</v>
      </c>
    </row>
    <row r="110" spans="1:12" x14ac:dyDescent="0.35">
      <c r="A110" t="s">
        <v>114</v>
      </c>
      <c r="B110">
        <v>0.37663813511917799</v>
      </c>
      <c r="C110">
        <v>498.44779104055402</v>
      </c>
      <c r="D110">
        <v>0.33508898376872198</v>
      </c>
      <c r="E110">
        <v>-0.17763479637454199</v>
      </c>
      <c r="G110">
        <v>49.3008606307232</v>
      </c>
      <c r="I110">
        <v>0</v>
      </c>
      <c r="J110">
        <v>0.99846227817818201</v>
      </c>
      <c r="K110">
        <v>-0.56996278253431099</v>
      </c>
      <c r="L110">
        <v>0.21559486962921501</v>
      </c>
    </row>
    <row r="111" spans="1:12" x14ac:dyDescent="0.35">
      <c r="A111" t="s">
        <v>115</v>
      </c>
      <c r="B111">
        <v>0.67012606250648599</v>
      </c>
      <c r="C111">
        <v>2150.7068842706899</v>
      </c>
      <c r="D111">
        <v>0.11428773110214099</v>
      </c>
      <c r="E111">
        <v>-8.5452489286769004E-2</v>
      </c>
      <c r="G111">
        <v>69.847228060698399</v>
      </c>
      <c r="I111">
        <v>0</v>
      </c>
      <c r="J111">
        <v>0.98465876019412202</v>
      </c>
      <c r="K111">
        <v>-0.47740981009837902</v>
      </c>
      <c r="L111">
        <v>0.30693986535640799</v>
      </c>
    </row>
    <row r="112" spans="1:12" x14ac:dyDescent="0.35">
      <c r="A112" t="s">
        <v>116</v>
      </c>
      <c r="B112">
        <v>0.63045508785753002</v>
      </c>
      <c r="C112">
        <v>1685.5492870686001</v>
      </c>
      <c r="D112">
        <v>0.132551245051898</v>
      </c>
      <c r="E112">
        <v>9.6532022212671598E-2</v>
      </c>
      <c r="G112">
        <v>66.753056823616902</v>
      </c>
      <c r="I112">
        <v>0</v>
      </c>
      <c r="J112">
        <v>0.98799588250519599</v>
      </c>
      <c r="K112">
        <v>-0.29593872592079501</v>
      </c>
      <c r="L112">
        <v>0.48851145125135897</v>
      </c>
    </row>
    <row r="113" spans="1:12" x14ac:dyDescent="0.35">
      <c r="A113" t="s">
        <v>117</v>
      </c>
      <c r="B113">
        <v>0.64042823920668401</v>
      </c>
      <c r="C113">
        <v>1788.35942115684</v>
      </c>
      <c r="D113">
        <v>0.12768126599113599</v>
      </c>
      <c r="E113">
        <v>-9.3714674823615299E-2</v>
      </c>
      <c r="G113">
        <v>67.519940533454402</v>
      </c>
      <c r="I113">
        <v>0</v>
      </c>
      <c r="J113">
        <v>0.98721313010063605</v>
      </c>
      <c r="K113">
        <v>-0.48568790062079797</v>
      </c>
      <c r="L113">
        <v>0.29873556158060799</v>
      </c>
    </row>
    <row r="114" spans="1:12" x14ac:dyDescent="0.35">
      <c r="A114" t="s">
        <v>118</v>
      </c>
      <c r="B114">
        <v>0.74566395659079199</v>
      </c>
      <c r="C114">
        <v>3709.9334712108698</v>
      </c>
      <c r="D114">
        <v>8.6842697131263594E-2</v>
      </c>
      <c r="E114">
        <v>6.50566170126817E-2</v>
      </c>
      <c r="G114">
        <v>76.138914537442403</v>
      </c>
      <c r="I114">
        <v>0</v>
      </c>
      <c r="J114">
        <v>0.97642183443817099</v>
      </c>
      <c r="K114">
        <v>-0.32720736425385699</v>
      </c>
      <c r="L114">
        <v>0.45698927546504797</v>
      </c>
    </row>
    <row r="115" spans="1:12" x14ac:dyDescent="0.35">
      <c r="A115" t="s">
        <v>119</v>
      </c>
      <c r="B115">
        <v>0.51039510999707804</v>
      </c>
      <c r="C115">
        <v>900.08180266382794</v>
      </c>
      <c r="D115">
        <v>0.20725927930002699</v>
      </c>
      <c r="E115">
        <v>0.13213241414284399</v>
      </c>
      <c r="G115">
        <v>58.097985926218797</v>
      </c>
      <c r="I115">
        <v>0</v>
      </c>
      <c r="J115">
        <v>0.99484531383120101</v>
      </c>
      <c r="K115">
        <v>-0.26063141585213501</v>
      </c>
      <c r="L115">
        <v>0.52422439211223903</v>
      </c>
    </row>
    <row r="116" spans="1:12" x14ac:dyDescent="0.35">
      <c r="A116" t="s">
        <v>120</v>
      </c>
      <c r="B116">
        <v>0.73416360499951805</v>
      </c>
      <c r="C116">
        <v>3383.8178231244001</v>
      </c>
      <c r="D116">
        <v>9.0460588008860102E-2</v>
      </c>
      <c r="E116">
        <v>6.8120287532422399E-2</v>
      </c>
      <c r="G116">
        <v>75.140516031225403</v>
      </c>
      <c r="I116">
        <v>0</v>
      </c>
      <c r="J116">
        <v>0.977856278344438</v>
      </c>
      <c r="K116">
        <v>-0.32416165758895399</v>
      </c>
      <c r="L116">
        <v>0.46005532421685003</v>
      </c>
    </row>
    <row r="117" spans="1:12" x14ac:dyDescent="0.35">
      <c r="A117" t="s">
        <v>121</v>
      </c>
      <c r="B117">
        <v>7.6514512084722999E-2</v>
      </c>
      <c r="C117">
        <v>123.18832910578899</v>
      </c>
      <c r="D117">
        <v>0.871539385519432</v>
      </c>
      <c r="E117">
        <v>-0.358381939116654</v>
      </c>
      <c r="G117">
        <v>28.702494009269198</v>
      </c>
      <c r="I117">
        <v>0</v>
      </c>
      <c r="J117">
        <v>0.99999714958873098</v>
      </c>
      <c r="K117">
        <v>-0.75266534254549899</v>
      </c>
      <c r="L117">
        <v>3.7699594521357203E-2</v>
      </c>
    </row>
    <row r="118" spans="1:12" x14ac:dyDescent="0.35">
      <c r="A118" t="s">
        <v>122</v>
      </c>
      <c r="B118">
        <v>0.55232874912737595</v>
      </c>
      <c r="C118">
        <v>1104.4431201595501</v>
      </c>
      <c r="D118">
        <v>0.17748633079012399</v>
      </c>
      <c r="E118">
        <v>0.11927122761246201</v>
      </c>
      <c r="G118">
        <v>61.017931155071103</v>
      </c>
      <c r="I118">
        <v>0</v>
      </c>
      <c r="J118">
        <v>0.99293306145154803</v>
      </c>
      <c r="K118">
        <v>-0.27337947963630099</v>
      </c>
      <c r="L118">
        <v>0.51131524060520805</v>
      </c>
    </row>
    <row r="119" spans="1:12" x14ac:dyDescent="0.35">
      <c r="A119" t="s">
        <v>123</v>
      </c>
      <c r="B119">
        <v>0.20952339419674501</v>
      </c>
      <c r="C119">
        <v>245.82261576766899</v>
      </c>
      <c r="D119">
        <v>0.58930987212968899</v>
      </c>
      <c r="E119">
        <v>-0.25319822643345302</v>
      </c>
      <c r="G119">
        <v>38.583164793883903</v>
      </c>
      <c r="I119">
        <v>0</v>
      </c>
      <c r="J119">
        <v>0.99985139309440396</v>
      </c>
      <c r="K119">
        <v>-0.64614626798016594</v>
      </c>
      <c r="L119">
        <v>0.14103002294330999</v>
      </c>
    </row>
    <row r="120" spans="1:12" x14ac:dyDescent="0.35">
      <c r="A120" t="s">
        <v>124</v>
      </c>
      <c r="B120">
        <v>7.3775269188534401E-2</v>
      </c>
      <c r="C120">
        <v>121.01700407262901</v>
      </c>
      <c r="D120">
        <v>0.87729118604430401</v>
      </c>
      <c r="E120">
        <v>0.36160866035831601</v>
      </c>
      <c r="G120">
        <v>28.463099618239099</v>
      </c>
      <c r="I120">
        <v>0</v>
      </c>
      <c r="J120">
        <v>0.99999750815603095</v>
      </c>
      <c r="K120">
        <v>-3.45381753390894E-2</v>
      </c>
      <c r="L120">
        <v>0.75594167790168398</v>
      </c>
    </row>
    <row r="121" spans="1:12" x14ac:dyDescent="0.35">
      <c r="A121" t="s">
        <v>125</v>
      </c>
      <c r="B121">
        <v>2.16182091132214E-2</v>
      </c>
      <c r="C121">
        <v>72.871992443081993</v>
      </c>
      <c r="D121">
        <v>0.98093867621776898</v>
      </c>
      <c r="E121">
        <v>0.46725788418228498</v>
      </c>
      <c r="G121">
        <v>22.055830834902501</v>
      </c>
      <c r="H121">
        <v>3327.1176121899398</v>
      </c>
      <c r="I121">
        <v>9.1163168149720697E-2</v>
      </c>
      <c r="J121">
        <v>0.99999998034168303</v>
      </c>
      <c r="K121">
        <v>6.86984490527347E-2</v>
      </c>
      <c r="L121">
        <v>0.863497767320065</v>
      </c>
    </row>
    <row r="122" spans="1:12" x14ac:dyDescent="0.35">
      <c r="A122" t="s">
        <v>126</v>
      </c>
      <c r="B122">
        <v>0.29888390041721602</v>
      </c>
      <c r="C122">
        <v>360.61773798183702</v>
      </c>
      <c r="D122">
        <v>0.43789745903473298</v>
      </c>
      <c r="E122">
        <v>0.20891774884740499</v>
      </c>
      <c r="G122">
        <v>44.373308509443</v>
      </c>
      <c r="I122">
        <v>0</v>
      </c>
      <c r="J122">
        <v>0.99938547215482998</v>
      </c>
      <c r="K122">
        <v>-0.18469135397560099</v>
      </c>
      <c r="L122">
        <v>0.60146792485732303</v>
      </c>
    </row>
    <row r="123" spans="1:12" x14ac:dyDescent="0.35">
      <c r="A123" t="s">
        <v>127</v>
      </c>
      <c r="B123">
        <v>8.9518979822938896E-2</v>
      </c>
      <c r="C123">
        <v>134.106621001549</v>
      </c>
      <c r="D123">
        <v>0.84234207480533396</v>
      </c>
      <c r="E123">
        <v>0.34337204735319099</v>
      </c>
      <c r="G123">
        <v>29.857900462201499</v>
      </c>
      <c r="I123">
        <v>0</v>
      </c>
      <c r="J123">
        <v>0.99999472767730901</v>
      </c>
      <c r="K123">
        <v>-5.2412297399377798E-2</v>
      </c>
      <c r="L123">
        <v>0.737431404567089</v>
      </c>
    </row>
    <row r="124" spans="1:12" x14ac:dyDescent="0.35">
      <c r="A124" t="s">
        <v>128</v>
      </c>
      <c r="B124">
        <v>0.97729030686255502</v>
      </c>
      <c r="C124">
        <v>481830.69999487099</v>
      </c>
      <c r="D124">
        <v>5.0278146760412E-2</v>
      </c>
      <c r="E124">
        <v>-5.7078362088515402E-3</v>
      </c>
      <c r="G124">
        <v>100.22483547366301</v>
      </c>
      <c r="I124">
        <v>0</v>
      </c>
      <c r="J124">
        <v>0.92962252222478603</v>
      </c>
      <c r="K124">
        <v>-0.39768690485592001</v>
      </c>
      <c r="L124">
        <v>0.386300316328412</v>
      </c>
    </row>
    <row r="125" spans="1:12" x14ac:dyDescent="0.35">
      <c r="A125" t="s">
        <v>129</v>
      </c>
      <c r="B125">
        <v>2.0131485136363099E-2</v>
      </c>
      <c r="C125">
        <v>71.284952472233698</v>
      </c>
      <c r="D125">
        <v>0.98294664883309901</v>
      </c>
      <c r="E125">
        <v>0.47250273562880801</v>
      </c>
      <c r="G125">
        <v>21.7976995682378</v>
      </c>
      <c r="H125">
        <v>2882.3977754380699</v>
      </c>
      <c r="I125">
        <v>9.7649664229102304E-2</v>
      </c>
      <c r="J125">
        <v>0.99999998488566799</v>
      </c>
      <c r="K125">
        <v>7.3809749544257897E-2</v>
      </c>
      <c r="L125">
        <v>0.868851494977254</v>
      </c>
    </row>
    <row r="126" spans="1:12" x14ac:dyDescent="0.35">
      <c r="A126" t="s">
        <v>130</v>
      </c>
      <c r="B126">
        <v>6.8320989959677503E-2</v>
      </c>
      <c r="C126">
        <v>116.37561946137799</v>
      </c>
      <c r="D126">
        <v>0.88946835125867196</v>
      </c>
      <c r="E126">
        <v>0.368808927713277</v>
      </c>
      <c r="G126">
        <v>27.939861190373598</v>
      </c>
      <c r="I126">
        <v>0</v>
      </c>
      <c r="J126">
        <v>0.999998159247796</v>
      </c>
      <c r="K126">
        <v>-2.7485428357694599E-2</v>
      </c>
      <c r="L126">
        <v>0.76325450824654495</v>
      </c>
    </row>
    <row r="127" spans="1:12" x14ac:dyDescent="0.35">
      <c r="A127" t="s">
        <v>131</v>
      </c>
      <c r="B127">
        <v>0.18698135794298101</v>
      </c>
      <c r="C127">
        <v>223.17806698678001</v>
      </c>
      <c r="D127">
        <v>0.63096857130056405</v>
      </c>
      <c r="E127">
        <v>0.26578652123353003</v>
      </c>
      <c r="G127">
        <v>37.146449332810299</v>
      </c>
      <c r="I127">
        <v>0</v>
      </c>
      <c r="J127">
        <v>0.99990330927534998</v>
      </c>
      <c r="K127">
        <v>-0.128635237904446</v>
      </c>
      <c r="L127">
        <v>0.65886547789847205</v>
      </c>
    </row>
    <row r="128" spans="1:12" x14ac:dyDescent="0.35">
      <c r="A128" t="s">
        <v>132</v>
      </c>
      <c r="B128">
        <v>0.47279416840636401</v>
      </c>
      <c r="C128">
        <v>756.25846443916396</v>
      </c>
      <c r="D128">
        <v>0.23783247334302701</v>
      </c>
      <c r="E128">
        <v>0.14416487229807701</v>
      </c>
      <c r="G128">
        <v>55.553431145852798</v>
      </c>
      <c r="I128">
        <v>0</v>
      </c>
      <c r="J128">
        <v>0.99620284533015502</v>
      </c>
      <c r="K128">
        <v>-0.24871219909134601</v>
      </c>
      <c r="L128">
        <v>0.53630920510140001</v>
      </c>
    </row>
    <row r="129" spans="1:12" x14ac:dyDescent="0.35">
      <c r="A129" t="s">
        <v>133</v>
      </c>
      <c r="B129">
        <v>0.33778272477357302</v>
      </c>
      <c r="C129">
        <v>423.89791084757002</v>
      </c>
      <c r="D129">
        <v>0.38341865826763</v>
      </c>
      <c r="E129">
        <v>0.19265544244205601</v>
      </c>
      <c r="G129">
        <v>46.836418878874198</v>
      </c>
      <c r="I129">
        <v>0</v>
      </c>
      <c r="J129">
        <v>0.99900131388045998</v>
      </c>
      <c r="K129">
        <v>-0.20075040696365401</v>
      </c>
      <c r="L129">
        <v>0.58508402312957197</v>
      </c>
    </row>
    <row r="130" spans="1:12" x14ac:dyDescent="0.35">
      <c r="A130" t="s">
        <v>134</v>
      </c>
      <c r="B130">
        <v>0.11549885552250901</v>
      </c>
      <c r="C130">
        <v>156.57814007144</v>
      </c>
      <c r="D130">
        <v>0.78282389049924705</v>
      </c>
      <c r="E130">
        <v>0.31761193009733901</v>
      </c>
      <c r="G130">
        <v>32.014569552556999</v>
      </c>
      <c r="I130">
        <v>0</v>
      </c>
      <c r="J130">
        <v>0.99998543964023401</v>
      </c>
      <c r="K130">
        <v>-7.7687682487646403E-2</v>
      </c>
      <c r="L130">
        <v>0.71131271469492896</v>
      </c>
    </row>
    <row r="131" spans="1:12" x14ac:dyDescent="0.35">
      <c r="A131" t="s">
        <v>135</v>
      </c>
      <c r="B131">
        <v>0.170889308651128</v>
      </c>
      <c r="C131">
        <v>206.972593984621</v>
      </c>
      <c r="D131">
        <v>0.66383271222075302</v>
      </c>
      <c r="E131">
        <v>-0.27604281279618498</v>
      </c>
      <c r="G131">
        <v>36.0354100412262</v>
      </c>
      <c r="I131">
        <v>0</v>
      </c>
      <c r="J131">
        <v>0.99993246147900705</v>
      </c>
      <c r="K131">
        <v>-0.66923425477797005</v>
      </c>
      <c r="L131">
        <v>0.118542317146119</v>
      </c>
    </row>
    <row r="132" spans="1:12" x14ac:dyDescent="0.35">
      <c r="A132" t="s">
        <v>136</v>
      </c>
      <c r="B132">
        <v>0.13786300866432999</v>
      </c>
      <c r="C132">
        <v>176.12408654568799</v>
      </c>
      <c r="D132">
        <v>0.73377405327380596</v>
      </c>
      <c r="E132">
        <v>-0.29936609920855001</v>
      </c>
      <c r="G132">
        <v>33.690245369095102</v>
      </c>
      <c r="I132">
        <v>0</v>
      </c>
      <c r="J132">
        <v>0.99997098927568095</v>
      </c>
      <c r="K132">
        <v>-0.692832772402316</v>
      </c>
      <c r="L132">
        <v>9.5609586188964701E-2</v>
      </c>
    </row>
    <row r="133" spans="1:12" x14ac:dyDescent="0.35">
      <c r="A133" t="s">
        <v>137</v>
      </c>
      <c r="B133">
        <v>0.59298803505268505</v>
      </c>
      <c r="C133">
        <v>1365.3706503485801</v>
      </c>
      <c r="D133">
        <v>0.15251050509762201</v>
      </c>
      <c r="E133">
        <v>-0.10726200638288901</v>
      </c>
      <c r="G133">
        <v>63.949650025446701</v>
      </c>
      <c r="I133">
        <v>0</v>
      </c>
      <c r="J133">
        <v>0.99060964705329102</v>
      </c>
      <c r="K133">
        <v>-0.49926869191473999</v>
      </c>
      <c r="L133">
        <v>0.28529046609714598</v>
      </c>
    </row>
    <row r="134" spans="1:12" x14ac:dyDescent="0.35">
      <c r="A134" t="s">
        <v>138</v>
      </c>
      <c r="B134">
        <v>0.11037639131730601</v>
      </c>
      <c r="C134">
        <v>152.15960347984</v>
      </c>
      <c r="D134">
        <v>0.79433075110104301</v>
      </c>
      <c r="E134">
        <v>0.32221969770909598</v>
      </c>
      <c r="G134">
        <v>31.611600232411401</v>
      </c>
      <c r="I134">
        <v>0</v>
      </c>
      <c r="J134">
        <v>0.99998781426164196</v>
      </c>
      <c r="K134">
        <v>-7.3164266918976498E-2</v>
      </c>
      <c r="L134">
        <v>0.71598221132573203</v>
      </c>
    </row>
    <row r="135" spans="1:12" x14ac:dyDescent="0.35">
      <c r="A135" t="s">
        <v>139</v>
      </c>
      <c r="B135">
        <v>0.76064202614070897</v>
      </c>
      <c r="C135">
        <v>4205.8694941983204</v>
      </c>
      <c r="D135">
        <v>8.24305040775557E-2</v>
      </c>
      <c r="E135">
        <v>6.1099830707642702E-2</v>
      </c>
      <c r="G135">
        <v>77.458254312130293</v>
      </c>
      <c r="I135">
        <v>0</v>
      </c>
      <c r="J135">
        <v>0.97445465779982599</v>
      </c>
      <c r="K135">
        <v>-0.331141640362206</v>
      </c>
      <c r="L135">
        <v>0.45303011140786298</v>
      </c>
    </row>
    <row r="136" spans="1:12" x14ac:dyDescent="0.35">
      <c r="A136" t="s">
        <v>140</v>
      </c>
      <c r="B136">
        <v>0.62766229049573996</v>
      </c>
      <c r="C136">
        <v>1658.6903476970101</v>
      </c>
      <c r="D136">
        <v>0.13392479945277999</v>
      </c>
      <c r="E136">
        <v>9.7310897577882804E-2</v>
      </c>
      <c r="G136">
        <v>66.543367770804707</v>
      </c>
      <c r="I136">
        <v>0</v>
      </c>
      <c r="J136">
        <v>0.98820482778430996</v>
      </c>
      <c r="K136">
        <v>-0.29516559064064501</v>
      </c>
      <c r="L136">
        <v>0.48929211151603103</v>
      </c>
    </row>
    <row r="137" spans="1:12" x14ac:dyDescent="0.35">
      <c r="A137" t="s">
        <v>141</v>
      </c>
      <c r="B137">
        <v>0.63398059467781498</v>
      </c>
      <c r="C137">
        <v>1721.2528574523201</v>
      </c>
      <c r="D137">
        <v>0.130792893918488</v>
      </c>
      <c r="E137">
        <v>9.55250388147839E-2</v>
      </c>
      <c r="G137">
        <v>67.025640191336905</v>
      </c>
      <c r="I137">
        <v>0</v>
      </c>
      <c r="J137">
        <v>0.98772100413226005</v>
      </c>
      <c r="K137">
        <v>-0.29693833274623899</v>
      </c>
      <c r="L137">
        <v>0.487502205136077</v>
      </c>
    </row>
    <row r="138" spans="1:12" x14ac:dyDescent="0.35">
      <c r="A138" t="s">
        <v>142</v>
      </c>
      <c r="B138">
        <v>0.262887194594281</v>
      </c>
      <c r="C138">
        <v>310.42980071705301</v>
      </c>
      <c r="D138">
        <v>0.49375666718408601</v>
      </c>
      <c r="E138">
        <v>0.22522234337685701</v>
      </c>
      <c r="G138">
        <v>42.096224481253401</v>
      </c>
      <c r="I138">
        <v>0</v>
      </c>
      <c r="J138">
        <v>0.99962952297171204</v>
      </c>
      <c r="K138">
        <v>-0.16860356869948101</v>
      </c>
      <c r="L138">
        <v>0.61790766267226505</v>
      </c>
    </row>
    <row r="139" spans="1:12" x14ac:dyDescent="0.35">
      <c r="A139" t="s">
        <v>143</v>
      </c>
      <c r="B139">
        <v>0.483871878024971</v>
      </c>
      <c r="C139">
        <v>795.545413874936</v>
      </c>
      <c r="D139">
        <v>0.228394988305749</v>
      </c>
      <c r="E139">
        <v>-0.140555686234135</v>
      </c>
      <c r="G139">
        <v>56.298676007064202</v>
      </c>
      <c r="I139">
        <v>0</v>
      </c>
      <c r="J139">
        <v>0.99583381686386296</v>
      </c>
      <c r="K139">
        <v>-0.53268355582233795</v>
      </c>
      <c r="L139">
        <v>0.25228666652896098</v>
      </c>
    </row>
    <row r="140" spans="1:12" x14ac:dyDescent="0.35">
      <c r="A140" t="s">
        <v>144</v>
      </c>
      <c r="B140">
        <v>0.80454539676521597</v>
      </c>
      <c r="C140">
        <v>6373.9546627500704</v>
      </c>
      <c r="D140">
        <v>7.1279542223738696E-2</v>
      </c>
      <c r="E140">
        <v>-4.9630259173510001E-2</v>
      </c>
      <c r="G140">
        <v>81.483639040451905</v>
      </c>
      <c r="I140">
        <v>0</v>
      </c>
      <c r="J140">
        <v>0.96796473737536703</v>
      </c>
      <c r="K140">
        <v>-0.44155806607992598</v>
      </c>
      <c r="L140">
        <v>0.342550360816816</v>
      </c>
    </row>
    <row r="141" spans="1:12" x14ac:dyDescent="0.35">
      <c r="A141" t="s">
        <v>145</v>
      </c>
      <c r="B141">
        <v>0.74473338871763195</v>
      </c>
      <c r="C141">
        <v>3682.04184989958</v>
      </c>
      <c r="D141">
        <v>8.7126687661212704E-2</v>
      </c>
      <c r="E141">
        <v>6.5302619700068301E-2</v>
      </c>
      <c r="G141">
        <v>76.058009629702298</v>
      </c>
      <c r="I141">
        <v>0</v>
      </c>
      <c r="J141">
        <v>0.97653982370744097</v>
      </c>
      <c r="K141">
        <v>-0.32696278677781099</v>
      </c>
      <c r="L141">
        <v>0.45723545180456698</v>
      </c>
    </row>
    <row r="142" spans="1:12" x14ac:dyDescent="0.35">
      <c r="A142" t="s">
        <v>146</v>
      </c>
      <c r="B142">
        <v>0.42793623927468299</v>
      </c>
      <c r="C142">
        <v>620.11537108595098</v>
      </c>
      <c r="D142">
        <v>0.27954903300928902</v>
      </c>
      <c r="E142">
        <v>0.15922788337782001</v>
      </c>
      <c r="G142">
        <v>52.598960828532498</v>
      </c>
      <c r="I142">
        <v>0</v>
      </c>
      <c r="J142">
        <v>0.99744702914303196</v>
      </c>
      <c r="K142">
        <v>-0.233801032780076</v>
      </c>
      <c r="L142">
        <v>0.55144794806556596</v>
      </c>
    </row>
    <row r="143" spans="1:12" x14ac:dyDescent="0.35">
      <c r="A143" t="s">
        <v>147</v>
      </c>
      <c r="B143">
        <v>0.59544971847393302</v>
      </c>
      <c r="C143">
        <v>1383.9177965577401</v>
      </c>
      <c r="D143">
        <v>0.151098025813552</v>
      </c>
      <c r="E143">
        <v>0.10654032068503499</v>
      </c>
      <c r="G143">
        <v>64.132573193890593</v>
      </c>
      <c r="I143">
        <v>0</v>
      </c>
      <c r="J143">
        <v>0.99045089219618998</v>
      </c>
      <c r="K143">
        <v>-0.28600647606663598</v>
      </c>
      <c r="L143">
        <v>0.49854499255140899</v>
      </c>
    </row>
    <row r="144" spans="1:12" x14ac:dyDescent="0.35">
      <c r="A144" t="s">
        <v>148</v>
      </c>
      <c r="B144">
        <v>7.8606068111956806E-2</v>
      </c>
      <c r="C144">
        <v>125.16395314419501</v>
      </c>
      <c r="D144">
        <v>0.86628333108072897</v>
      </c>
      <c r="E144">
        <v>0.355519928159441</v>
      </c>
      <c r="G144">
        <v>28.917415450789498</v>
      </c>
      <c r="I144">
        <v>0</v>
      </c>
      <c r="J144">
        <v>0.99999679071894498</v>
      </c>
      <c r="K144">
        <v>-4.0504102983899601E-2</v>
      </c>
      <c r="L144">
        <v>0.74975975339984802</v>
      </c>
    </row>
    <row r="145" spans="1:12" x14ac:dyDescent="0.35">
      <c r="A145" t="s">
        <v>149</v>
      </c>
      <c r="B145">
        <v>0.668164566679877</v>
      </c>
      <c r="C145">
        <v>2123.3693734978001</v>
      </c>
      <c r="D145">
        <v>0.115136023242813</v>
      </c>
      <c r="E145">
        <v>8.6001060502194804E-2</v>
      </c>
      <c r="G145">
        <v>69.688973676691006</v>
      </c>
      <c r="I145">
        <v>0</v>
      </c>
      <c r="J145">
        <v>0.98484096962976098</v>
      </c>
      <c r="K145">
        <v>-0.30639503221358799</v>
      </c>
      <c r="L145">
        <v>0.47795933163005999</v>
      </c>
    </row>
    <row r="146" spans="1:12" x14ac:dyDescent="0.35">
      <c r="A146" t="s">
        <v>150</v>
      </c>
      <c r="B146">
        <v>0.972042090893664</v>
      </c>
      <c r="C146">
        <v>317859.22123520699</v>
      </c>
      <c r="D146">
        <v>5.0421669466385301E-2</v>
      </c>
      <c r="E146">
        <v>7.0275112871591803E-3</v>
      </c>
      <c r="G146">
        <v>99.570881174711403</v>
      </c>
      <c r="I146">
        <v>0</v>
      </c>
      <c r="J146">
        <v>0.93114218296690598</v>
      </c>
      <c r="K146">
        <v>-0.38498442244783199</v>
      </c>
      <c r="L146">
        <v>0.39900363689034002</v>
      </c>
    </row>
    <row r="147" spans="1:12" x14ac:dyDescent="0.35">
      <c r="A147" t="s">
        <v>151</v>
      </c>
      <c r="B147">
        <v>0.12954487533193501</v>
      </c>
      <c r="C147">
        <v>168.848091071174</v>
      </c>
      <c r="D147">
        <v>0.75164422043176404</v>
      </c>
      <c r="E147">
        <v>0.30578472909707599</v>
      </c>
      <c r="G147">
        <v>33.085762755150498</v>
      </c>
      <c r="I147">
        <v>0</v>
      </c>
      <c r="J147">
        <v>0.999977171778337</v>
      </c>
      <c r="K147">
        <v>-8.9303070956904804E-2</v>
      </c>
      <c r="L147">
        <v>0.69933187879733605</v>
      </c>
    </row>
    <row r="148" spans="1:12" x14ac:dyDescent="0.35">
      <c r="A148" t="s">
        <v>152</v>
      </c>
      <c r="B148">
        <v>0.30281002177175398</v>
      </c>
      <c r="C148">
        <v>366.637206337669</v>
      </c>
      <c r="D148">
        <v>0.43203575807154698</v>
      </c>
      <c r="E148">
        <v>0.20719107484574401</v>
      </c>
      <c r="G148">
        <v>44.625374135473898</v>
      </c>
      <c r="I148">
        <v>0</v>
      </c>
      <c r="J148">
        <v>0.99935237093791995</v>
      </c>
      <c r="K148">
        <v>-0.186395830939941</v>
      </c>
      <c r="L148">
        <v>0.59972771470695496</v>
      </c>
    </row>
    <row r="149" spans="1:12" x14ac:dyDescent="0.35">
      <c r="A149" t="s">
        <v>153</v>
      </c>
      <c r="B149">
        <v>0.69611154922793295</v>
      </c>
      <c r="C149">
        <v>2558.4112083383102</v>
      </c>
      <c r="D149">
        <v>0.103822385808666</v>
      </c>
      <c r="E149">
        <v>-7.8345613729024294E-2</v>
      </c>
      <c r="G149">
        <v>71.947431358897802</v>
      </c>
      <c r="I149">
        <v>0</v>
      </c>
      <c r="J149">
        <v>0.98212345318023098</v>
      </c>
      <c r="K149">
        <v>-0.47029198199713301</v>
      </c>
      <c r="L149">
        <v>0.31399966392537099</v>
      </c>
    </row>
    <row r="150" spans="1:12" x14ac:dyDescent="0.35">
      <c r="A150" t="s">
        <v>154</v>
      </c>
      <c r="B150">
        <v>0.20583598628782701</v>
      </c>
      <c r="C150">
        <v>242.91749145556699</v>
      </c>
      <c r="D150">
        <v>0.59438923229281004</v>
      </c>
      <c r="E150">
        <v>-0.25471378416498702</v>
      </c>
      <c r="G150">
        <v>38.405743998049999</v>
      </c>
      <c r="I150">
        <v>0</v>
      </c>
      <c r="J150">
        <v>0.99985879978165704</v>
      </c>
      <c r="K150">
        <v>-0.64767717014753001</v>
      </c>
      <c r="L150">
        <v>0.13953735337149301</v>
      </c>
    </row>
    <row r="151" spans="1:12" x14ac:dyDescent="0.35">
      <c r="A151" t="s">
        <v>155</v>
      </c>
      <c r="B151">
        <v>0.20339013742142401</v>
      </c>
      <c r="C151">
        <v>237.84115896999501</v>
      </c>
      <c r="D151">
        <v>0.60344800926898701</v>
      </c>
      <c r="E151">
        <v>0.25742864879117999</v>
      </c>
      <c r="G151">
        <v>38.091021390509901</v>
      </c>
      <c r="I151">
        <v>0</v>
      </c>
      <c r="J151">
        <v>0.99987121128854095</v>
      </c>
      <c r="K151">
        <v>-0.13686376922270899</v>
      </c>
      <c r="L151">
        <v>0.65041980631173002</v>
      </c>
    </row>
    <row r="152" spans="1:12" x14ac:dyDescent="0.35">
      <c r="A152" t="s">
        <v>156</v>
      </c>
      <c r="B152">
        <v>0.31018885993659201</v>
      </c>
      <c r="C152">
        <v>375.30696742296999</v>
      </c>
      <c r="D152">
        <v>0.42386886500398502</v>
      </c>
      <c r="E152">
        <v>0.20477774522565201</v>
      </c>
      <c r="G152">
        <v>44.981344076517097</v>
      </c>
      <c r="I152">
        <v>0</v>
      </c>
      <c r="J152">
        <v>0.99930334920396602</v>
      </c>
      <c r="K152">
        <v>-0.18877838153884999</v>
      </c>
      <c r="L152">
        <v>0.59729571494034495</v>
      </c>
    </row>
    <row r="153" spans="1:12" x14ac:dyDescent="0.35">
      <c r="A153" t="s">
        <v>157</v>
      </c>
      <c r="B153">
        <v>0.234745333461999</v>
      </c>
      <c r="C153">
        <v>272.955030316234</v>
      </c>
      <c r="D153">
        <v>0.54534746699511005</v>
      </c>
      <c r="E153">
        <v>0.24023748034147999</v>
      </c>
      <c r="G153">
        <v>40.152853456901703</v>
      </c>
      <c r="I153">
        <v>0</v>
      </c>
      <c r="J153">
        <v>0.99977147847419701</v>
      </c>
      <c r="K153">
        <v>-0.153799615320063</v>
      </c>
      <c r="L153">
        <v>0.63305896507843296</v>
      </c>
    </row>
    <row r="154" spans="1:12" x14ac:dyDescent="0.35">
      <c r="A154" t="s">
        <v>158</v>
      </c>
      <c r="B154">
        <v>0.37662646861265903</v>
      </c>
      <c r="C154">
        <v>495.91115874210999</v>
      </c>
      <c r="D154">
        <v>0.33651614206174502</v>
      </c>
      <c r="E154">
        <v>0.17808940888955199</v>
      </c>
      <c r="G154">
        <v>49.223410716051397</v>
      </c>
      <c r="I154">
        <v>0</v>
      </c>
      <c r="J154">
        <v>0.99848187535388599</v>
      </c>
      <c r="K154">
        <v>-0.215145426487242</v>
      </c>
      <c r="L154">
        <v>0.57042027444898202</v>
      </c>
    </row>
    <row r="155" spans="1:12" x14ac:dyDescent="0.35">
      <c r="A155" t="s">
        <v>159</v>
      </c>
      <c r="B155">
        <v>0.99420360030300803</v>
      </c>
      <c r="C155">
        <v>7397886.0478806701</v>
      </c>
      <c r="D155">
        <v>5.0018113024796598E-2</v>
      </c>
      <c r="E155">
        <v>-1.45668119153626E-3</v>
      </c>
      <c r="G155">
        <v>102.375958931608</v>
      </c>
      <c r="I155">
        <v>0</v>
      </c>
      <c r="J155">
        <v>0.92455226451908601</v>
      </c>
      <c r="K155">
        <v>-0.39344582108995502</v>
      </c>
      <c r="L155">
        <v>0.39053988115500299</v>
      </c>
    </row>
    <row r="156" spans="1:12" x14ac:dyDescent="0.35">
      <c r="A156" t="s">
        <v>160</v>
      </c>
      <c r="B156">
        <v>0.98744939161163703</v>
      </c>
      <c r="C156">
        <v>1577339.82893571</v>
      </c>
      <c r="D156">
        <v>5.0084955464526203E-2</v>
      </c>
      <c r="E156">
        <v>3.1546835458608402E-3</v>
      </c>
      <c r="G156">
        <v>101.508510668551</v>
      </c>
      <c r="I156">
        <v>0</v>
      </c>
      <c r="J156">
        <v>0.926609718442997</v>
      </c>
      <c r="K156">
        <v>-0.38884640008319199</v>
      </c>
      <c r="L156">
        <v>0.39513969265595</v>
      </c>
    </row>
    <row r="157" spans="1:12" x14ac:dyDescent="0.35">
      <c r="A157" t="s">
        <v>161</v>
      </c>
      <c r="B157">
        <v>0.64194453259065098</v>
      </c>
      <c r="C157">
        <v>1801.48435112896</v>
      </c>
      <c r="D157">
        <v>0.12710026612269501</v>
      </c>
      <c r="E157">
        <v>9.3372483058067696E-2</v>
      </c>
      <c r="G157">
        <v>67.613991007524703</v>
      </c>
      <c r="I157">
        <v>0</v>
      </c>
      <c r="J157">
        <v>0.98711512248049105</v>
      </c>
      <c r="K157">
        <v>-0.29907528883428303</v>
      </c>
      <c r="L157">
        <v>0.48534498242455498</v>
      </c>
    </row>
    <row r="158" spans="1:12" x14ac:dyDescent="0.35">
      <c r="A158" t="s">
        <v>162</v>
      </c>
      <c r="B158">
        <v>0.93007414733092597</v>
      </c>
      <c r="C158">
        <v>50679.659557190404</v>
      </c>
      <c r="D158">
        <v>5.2648287035306399E-2</v>
      </c>
      <c r="E158">
        <v>-1.7599712516071599E-2</v>
      </c>
      <c r="G158">
        <v>94.556101789503799</v>
      </c>
      <c r="I158">
        <v>0</v>
      </c>
      <c r="J158">
        <v>0.94242212266340297</v>
      </c>
      <c r="K158">
        <v>-0.40955539684110898</v>
      </c>
      <c r="L158">
        <v>0.37444564692965099</v>
      </c>
    </row>
    <row r="159" spans="1:12" x14ac:dyDescent="0.35">
      <c r="A159" t="s">
        <v>163</v>
      </c>
      <c r="B159">
        <v>0.45690325742134602</v>
      </c>
      <c r="C159">
        <v>704.05950290918895</v>
      </c>
      <c r="D159">
        <v>0.25197050258234899</v>
      </c>
      <c r="E159">
        <v>-0.14942057998435701</v>
      </c>
      <c r="G159">
        <v>54.494633854912998</v>
      </c>
      <c r="I159">
        <v>0</v>
      </c>
      <c r="J159">
        <v>0.99668799699523702</v>
      </c>
      <c r="K159">
        <v>-0.54159004991180004</v>
      </c>
      <c r="L159">
        <v>0.24350819972568499</v>
      </c>
    </row>
    <row r="160" spans="1:12" x14ac:dyDescent="0.35">
      <c r="A160" t="s">
        <v>164</v>
      </c>
      <c r="B160">
        <v>0.50419782068950003</v>
      </c>
      <c r="C160">
        <v>874.21436964603095</v>
      </c>
      <c r="D160">
        <v>0.21202146207979</v>
      </c>
      <c r="E160">
        <v>-0.13407514270784099</v>
      </c>
      <c r="G160">
        <v>57.675356918720198</v>
      </c>
      <c r="I160">
        <v>0</v>
      </c>
      <c r="J160">
        <v>0.99509015343592599</v>
      </c>
      <c r="K160">
        <v>-0.52617508424895498</v>
      </c>
      <c r="L160">
        <v>0.25870648637208399</v>
      </c>
    </row>
    <row r="161" spans="1:12" x14ac:dyDescent="0.35">
      <c r="A161" t="s">
        <v>165</v>
      </c>
      <c r="B161">
        <v>0.91659654374983002</v>
      </c>
      <c r="C161">
        <v>35561.700498704202</v>
      </c>
      <c r="D161">
        <v>5.37766979640803E-2</v>
      </c>
      <c r="E161">
        <v>-2.10103316439623E-2</v>
      </c>
      <c r="G161">
        <v>93.019230602410005</v>
      </c>
      <c r="I161">
        <v>0</v>
      </c>
      <c r="J161">
        <v>0.945734474158195</v>
      </c>
      <c r="K161">
        <v>-0.41296061135110701</v>
      </c>
      <c r="L161">
        <v>0.37104699946777497</v>
      </c>
    </row>
    <row r="162" spans="1:12" x14ac:dyDescent="0.35">
      <c r="A162" t="s">
        <v>166</v>
      </c>
      <c r="B162">
        <v>0.97021652505731104</v>
      </c>
      <c r="C162">
        <v>280066.906835848</v>
      </c>
      <c r="D162">
        <v>5.0478586483527703E-2</v>
      </c>
      <c r="E162">
        <v>-7.4866606886255698E-3</v>
      </c>
      <c r="G162">
        <v>99.344858546402406</v>
      </c>
      <c r="I162">
        <v>0</v>
      </c>
      <c r="J162">
        <v>0.93166496223620399</v>
      </c>
      <c r="K162">
        <v>-0.39946178270083099</v>
      </c>
      <c r="L162">
        <v>0.38452660898443503</v>
      </c>
    </row>
    <row r="163" spans="1:12" x14ac:dyDescent="0.35">
      <c r="A163" t="s">
        <v>167</v>
      </c>
      <c r="B163">
        <v>0.81934732324735704</v>
      </c>
      <c r="C163">
        <v>7483.6221060795397</v>
      </c>
      <c r="D163">
        <v>6.8093529974416103E-2</v>
      </c>
      <c r="E163">
        <v>-4.5802612522504803E-2</v>
      </c>
      <c r="G163">
        <v>82.897407584551601</v>
      </c>
      <c r="I163">
        <v>0</v>
      </c>
      <c r="J163">
        <v>0.96551783842180605</v>
      </c>
      <c r="K163">
        <v>-0.43773105596483203</v>
      </c>
      <c r="L163">
        <v>0.34635915657147298</v>
      </c>
    </row>
    <row r="164" spans="1:12" x14ac:dyDescent="0.35">
      <c r="A164" t="s">
        <v>168</v>
      </c>
      <c r="B164">
        <v>0.186392816003463</v>
      </c>
      <c r="C164">
        <v>222.087754276331</v>
      </c>
      <c r="D164">
        <v>0.63309759609885496</v>
      </c>
      <c r="E164">
        <v>-0.26644099634110702</v>
      </c>
      <c r="G164">
        <v>37.073995858539298</v>
      </c>
      <c r="I164">
        <v>0</v>
      </c>
      <c r="J164">
        <v>0.99990547609074898</v>
      </c>
      <c r="K164">
        <v>-0.65952697570288199</v>
      </c>
      <c r="L164">
        <v>0.127991034794736</v>
      </c>
    </row>
    <row r="165" spans="1:12" x14ac:dyDescent="0.35">
      <c r="A165" t="s">
        <v>169</v>
      </c>
      <c r="B165">
        <v>0.19161995137000301</v>
      </c>
      <c r="C165">
        <v>227.915123391186</v>
      </c>
      <c r="D165">
        <v>0.62185319878427003</v>
      </c>
      <c r="E165">
        <v>-0.26299802197406402</v>
      </c>
      <c r="G165">
        <v>37.457580921098902</v>
      </c>
      <c r="I165">
        <v>0</v>
      </c>
      <c r="J165">
        <v>0.99989354425238697</v>
      </c>
      <c r="K165">
        <v>-0.65604730057398097</v>
      </c>
      <c r="L165">
        <v>0.13138020555462401</v>
      </c>
    </row>
    <row r="166" spans="1:12" x14ac:dyDescent="0.35">
      <c r="A166" t="s">
        <v>170</v>
      </c>
      <c r="B166">
        <v>0.426894548644286</v>
      </c>
      <c r="C166">
        <v>617.46473454250997</v>
      </c>
      <c r="D166">
        <v>0.28053745986064499</v>
      </c>
      <c r="E166">
        <v>-0.15956981489122499</v>
      </c>
      <c r="G166">
        <v>52.534680240735298</v>
      </c>
      <c r="I166">
        <v>0</v>
      </c>
      <c r="J166">
        <v>0.99747040351384997</v>
      </c>
      <c r="K166">
        <v>-0.55179173019529604</v>
      </c>
      <c r="L166">
        <v>0.23346267815958499</v>
      </c>
    </row>
    <row r="167" spans="1:12" x14ac:dyDescent="0.35">
      <c r="A167" t="s">
        <v>171</v>
      </c>
      <c r="B167">
        <v>0.54030604904601598</v>
      </c>
      <c r="C167">
        <v>1040.0459751004801</v>
      </c>
      <c r="D167">
        <v>0.185600339678825</v>
      </c>
      <c r="E167">
        <v>-0.122911585223274</v>
      </c>
      <c r="G167">
        <v>60.169317531453203</v>
      </c>
      <c r="I167">
        <v>0</v>
      </c>
      <c r="J167">
        <v>0.99352928013083297</v>
      </c>
      <c r="K167">
        <v>-0.51496833631253303</v>
      </c>
      <c r="L167">
        <v>0.269770310735299</v>
      </c>
    </row>
    <row r="168" spans="1:12" x14ac:dyDescent="0.35">
      <c r="A168" t="s">
        <v>172</v>
      </c>
      <c r="B168">
        <v>0.17132499456641401</v>
      </c>
      <c r="C168">
        <v>207.57136435492501</v>
      </c>
      <c r="D168">
        <v>0.66257128913776997</v>
      </c>
      <c r="E168">
        <v>-0.27564250963013698</v>
      </c>
      <c r="G168">
        <v>36.077818603755297</v>
      </c>
      <c r="I168">
        <v>0</v>
      </c>
      <c r="J168">
        <v>0.999931498964023</v>
      </c>
      <c r="K168">
        <v>-0.66882946337659099</v>
      </c>
      <c r="L168">
        <v>0.11893614791175799</v>
      </c>
    </row>
    <row r="169" spans="1:12" x14ac:dyDescent="0.35">
      <c r="A169" t="s">
        <v>173</v>
      </c>
      <c r="B169">
        <v>5.2590584016953802E-2</v>
      </c>
      <c r="C169">
        <v>102.856313220525</v>
      </c>
      <c r="D169">
        <v>0.92340591641079395</v>
      </c>
      <c r="E169">
        <v>-0.39251728008681303</v>
      </c>
      <c r="G169">
        <v>26.317849636003199</v>
      </c>
      <c r="I169">
        <v>0</v>
      </c>
      <c r="J169">
        <v>0.99999933961491005</v>
      </c>
      <c r="K169">
        <v>-0.787351532085665</v>
      </c>
      <c r="L169">
        <v>4.2803717036795398E-3</v>
      </c>
    </row>
    <row r="170" spans="1:12" x14ac:dyDescent="0.35">
      <c r="A170" t="s">
        <v>174</v>
      </c>
      <c r="B170">
        <v>2.6875102120974301E-2</v>
      </c>
      <c r="C170">
        <v>78.641987454750407</v>
      </c>
      <c r="D170">
        <v>0.97262142924417505</v>
      </c>
      <c r="E170">
        <v>-0.44956411730247903</v>
      </c>
      <c r="G170">
        <v>22.962704931247298</v>
      </c>
      <c r="H170">
        <v>5932.1128937426402</v>
      </c>
      <c r="I170">
        <v>7.2883669691629696E-2</v>
      </c>
      <c r="J170">
        <v>0.99999995303127198</v>
      </c>
      <c r="K170">
        <v>-0.84544658092735003</v>
      </c>
      <c r="L170">
        <v>-5.1445662281789997E-2</v>
      </c>
    </row>
    <row r="171" spans="1:12" x14ac:dyDescent="0.35">
      <c r="A171" t="s">
        <v>175</v>
      </c>
      <c r="B171">
        <v>9.6064426642059594E-2</v>
      </c>
      <c r="C171">
        <v>139.80180442542201</v>
      </c>
      <c r="D171">
        <v>0.82708179457187203</v>
      </c>
      <c r="E171">
        <v>-0.33625513753529301</v>
      </c>
      <c r="G171">
        <v>30.430896813868799</v>
      </c>
      <c r="I171">
        <v>0</v>
      </c>
      <c r="J171">
        <v>0.99999298451109997</v>
      </c>
      <c r="K171">
        <v>-0.73021215150565399</v>
      </c>
      <c r="L171">
        <v>5.93920863273706E-2</v>
      </c>
    </row>
    <row r="172" spans="1:12" x14ac:dyDescent="0.35">
      <c r="A172" t="s">
        <v>176</v>
      </c>
      <c r="B172">
        <v>8.08207919377123E-2</v>
      </c>
      <c r="C172">
        <v>126.60864567998701</v>
      </c>
      <c r="D172">
        <v>0.86242880863000704</v>
      </c>
      <c r="E172">
        <v>-0.35346991448222997</v>
      </c>
      <c r="G172">
        <v>29.072946931443099</v>
      </c>
      <c r="I172">
        <v>0</v>
      </c>
      <c r="J172">
        <v>0.99999650754575398</v>
      </c>
      <c r="K172">
        <v>-0.74767877495267798</v>
      </c>
      <c r="L172">
        <v>4.2513170521578103E-2</v>
      </c>
    </row>
    <row r="173" spans="1:12" x14ac:dyDescent="0.35">
      <c r="A173" t="s">
        <v>177</v>
      </c>
      <c r="B173">
        <v>6.4390898637595603E-2</v>
      </c>
      <c r="C173">
        <v>112.990714550627</v>
      </c>
      <c r="D173">
        <v>0.89821557470956004</v>
      </c>
      <c r="E173">
        <v>-0.37433982495232998</v>
      </c>
      <c r="G173">
        <v>27.547929521503001</v>
      </c>
      <c r="I173">
        <v>0</v>
      </c>
      <c r="J173">
        <v>0.99999854520905096</v>
      </c>
      <c r="K173">
        <v>-0.76887360570420804</v>
      </c>
      <c r="L173">
        <v>2.20695377721647E-2</v>
      </c>
    </row>
    <row r="174" spans="1:12" x14ac:dyDescent="0.35">
      <c r="A174" t="s">
        <v>178</v>
      </c>
      <c r="B174">
        <v>2.778733983389E-2</v>
      </c>
      <c r="C174">
        <v>79.597252639397595</v>
      </c>
      <c r="D174">
        <v>0.97109581476911599</v>
      </c>
      <c r="E174">
        <v>-0.44682436052126701</v>
      </c>
      <c r="G174">
        <v>23.108304732157801</v>
      </c>
      <c r="H174">
        <v>6599.9894370923803</v>
      </c>
      <c r="I174">
        <v>7.0542788496148798E-2</v>
      </c>
      <c r="J174">
        <v>0.99999994636644696</v>
      </c>
      <c r="K174">
        <v>-0.84265284441899901</v>
      </c>
      <c r="L174">
        <v>-4.8772867177966903E-2</v>
      </c>
    </row>
    <row r="175" spans="1:12" x14ac:dyDescent="0.35">
      <c r="A175" t="s">
        <v>179</v>
      </c>
      <c r="B175">
        <v>1.6943812723592099E-2</v>
      </c>
      <c r="C175">
        <v>67.362961720186306</v>
      </c>
      <c r="D175">
        <v>0.98737573479482998</v>
      </c>
      <c r="E175">
        <v>-0.48626188578662699</v>
      </c>
      <c r="G175">
        <v>21.1424738359439</v>
      </c>
      <c r="H175">
        <v>2064.8201552852402</v>
      </c>
      <c r="I175">
        <v>0.117029815050452</v>
      </c>
      <c r="J175">
        <v>0.99999999249265703</v>
      </c>
      <c r="K175">
        <v>-0.88290262099551897</v>
      </c>
      <c r="L175">
        <v>-8.7212403293284196E-2</v>
      </c>
    </row>
    <row r="176" spans="1:12" x14ac:dyDescent="0.35">
      <c r="A176" t="s">
        <v>180</v>
      </c>
      <c r="B176">
        <v>0.48304275311578598</v>
      </c>
      <c r="C176">
        <v>791.54007420855805</v>
      </c>
      <c r="D176">
        <v>0.22931484246039499</v>
      </c>
      <c r="E176">
        <v>-0.14091128834990699</v>
      </c>
      <c r="G176">
        <v>56.224579064928299</v>
      </c>
      <c r="I176">
        <v>0</v>
      </c>
      <c r="J176">
        <v>0.99587154714193504</v>
      </c>
      <c r="K176">
        <v>-0.53304075111835203</v>
      </c>
      <c r="L176">
        <v>0.25193445654524099</v>
      </c>
    </row>
    <row r="177" spans="1:12" x14ac:dyDescent="0.35">
      <c r="A177" t="s">
        <v>181</v>
      </c>
      <c r="B177">
        <v>0.14465777338857799</v>
      </c>
      <c r="C177">
        <v>181.852292226712</v>
      </c>
      <c r="D177">
        <v>0.72006055236542199</v>
      </c>
      <c r="E177">
        <v>-0.29458776731633601</v>
      </c>
      <c r="G177">
        <v>34.1513087791934</v>
      </c>
      <c r="I177">
        <v>0</v>
      </c>
      <c r="J177">
        <v>0.99996539187130795</v>
      </c>
      <c r="K177">
        <v>-0.68799585521663098</v>
      </c>
      <c r="L177">
        <v>0.10030575184168</v>
      </c>
    </row>
    <row r="178" spans="1:12" x14ac:dyDescent="0.35">
      <c r="A178" t="s">
        <v>182</v>
      </c>
      <c r="B178">
        <v>3.5764600696719202E-3</v>
      </c>
      <c r="C178">
        <v>45.001426977238197</v>
      </c>
      <c r="D178">
        <v>0.99930050250543601</v>
      </c>
      <c r="E178">
        <v>-0.59715938851833905</v>
      </c>
      <c r="G178">
        <v>16.825196323634401</v>
      </c>
      <c r="H178">
        <v>414.14984365734699</v>
      </c>
      <c r="I178">
        <v>0.39087448010874998</v>
      </c>
      <c r="J178">
        <v>0.99999999998451095</v>
      </c>
      <c r="K178">
        <v>-0.99648705327182496</v>
      </c>
      <c r="L178">
        <v>-0.194914809453545</v>
      </c>
    </row>
    <row r="179" spans="1:12" x14ac:dyDescent="0.35">
      <c r="A179" t="s">
        <v>183</v>
      </c>
      <c r="B179">
        <v>2.4429533554701502E-3</v>
      </c>
      <c r="C179">
        <v>41.484966662228402</v>
      </c>
      <c r="D179">
        <v>0.99968000929016099</v>
      </c>
      <c r="E179">
        <v>-0.62255538686470002</v>
      </c>
      <c r="G179">
        <v>16.031612342619599</v>
      </c>
      <c r="H179">
        <v>326.77705321233901</v>
      </c>
      <c r="I179">
        <v>0.47407714831351599</v>
      </c>
      <c r="J179">
        <v>0.99999999999672395</v>
      </c>
      <c r="K179">
        <v>-1.0225811955997901</v>
      </c>
      <c r="L179">
        <v>-0.21949947808069101</v>
      </c>
    </row>
    <row r="180" spans="1:12" x14ac:dyDescent="0.35">
      <c r="A180" t="s">
        <v>184</v>
      </c>
      <c r="B180">
        <v>2.1390599016055901E-3</v>
      </c>
      <c r="C180">
        <v>40.2813123714078</v>
      </c>
      <c r="D180">
        <v>0.999763680430382</v>
      </c>
      <c r="E180">
        <v>-0.63202283317951402</v>
      </c>
      <c r="G180">
        <v>15.7509026446092</v>
      </c>
      <c r="H180">
        <v>301.20282329037798</v>
      </c>
      <c r="I180">
        <v>0.50557882750926897</v>
      </c>
      <c r="J180">
        <v>0.99999999999818801</v>
      </c>
      <c r="K180">
        <v>-1.0323167322756599</v>
      </c>
      <c r="L180">
        <v>-0.228656961641377</v>
      </c>
    </row>
    <row r="181" spans="1:12" x14ac:dyDescent="0.35">
      <c r="A181" t="s">
        <v>185</v>
      </c>
      <c r="B181">
        <v>0.40288279976573699</v>
      </c>
      <c r="C181">
        <v>556.849224061727</v>
      </c>
      <c r="D181">
        <v>0.30558016908647101</v>
      </c>
      <c r="E181">
        <v>-0.168044751893491</v>
      </c>
      <c r="G181">
        <v>50.978728726164498</v>
      </c>
      <c r="I181">
        <v>0</v>
      </c>
      <c r="J181">
        <v>0.99799140697764699</v>
      </c>
      <c r="K181">
        <v>-0.56031440063877602</v>
      </c>
      <c r="L181">
        <v>0.22507823896289</v>
      </c>
    </row>
    <row r="182" spans="1:12" x14ac:dyDescent="0.35">
      <c r="A182" t="s">
        <v>186</v>
      </c>
      <c r="B182">
        <v>0.48624299211299898</v>
      </c>
      <c r="C182">
        <v>803.49462230495999</v>
      </c>
      <c r="D182">
        <v>0.22659623892998501</v>
      </c>
      <c r="E182">
        <v>-0.139857840528093</v>
      </c>
      <c r="G182">
        <v>56.444515316390799</v>
      </c>
      <c r="I182">
        <v>0</v>
      </c>
      <c r="J182">
        <v>0.99575887783582395</v>
      </c>
      <c r="K182">
        <v>-0.53198260196237601</v>
      </c>
      <c r="L182">
        <v>0.252977873566962</v>
      </c>
    </row>
    <row r="183" spans="1:12" x14ac:dyDescent="0.35">
      <c r="A183" t="s">
        <v>187</v>
      </c>
      <c r="B183">
        <v>5.76797372084853E-2</v>
      </c>
      <c r="C183">
        <v>107.224030347509</v>
      </c>
      <c r="D183">
        <v>0.91276564444670405</v>
      </c>
      <c r="E183">
        <v>-0.38436450769060099</v>
      </c>
      <c r="G183">
        <v>26.8588386666455</v>
      </c>
      <c r="I183">
        <v>0</v>
      </c>
      <c r="J183">
        <v>0.99999905595428196</v>
      </c>
      <c r="K183">
        <v>-0.77906198599343501</v>
      </c>
      <c r="L183">
        <v>1.22570378745209E-2</v>
      </c>
    </row>
    <row r="184" spans="1:12" x14ac:dyDescent="0.35">
      <c r="A184" t="s">
        <v>188</v>
      </c>
      <c r="B184">
        <v>1.30042370389438E-2</v>
      </c>
      <c r="C184">
        <v>62.153682106627997</v>
      </c>
      <c r="D184">
        <v>0.99208195219048301</v>
      </c>
      <c r="E184">
        <v>-0.50654567545418205</v>
      </c>
      <c r="G184">
        <v>20.231152383816799</v>
      </c>
      <c r="H184">
        <v>1373.22849510995</v>
      </c>
      <c r="I184">
        <v>0.15190735411776601</v>
      </c>
      <c r="J184">
        <v>0.99999999739533996</v>
      </c>
      <c r="K184">
        <v>-0.90363358759280699</v>
      </c>
      <c r="L184">
        <v>-0.10695446479324899</v>
      </c>
    </row>
    <row r="185" spans="1:12" x14ac:dyDescent="0.35">
      <c r="A185" t="s">
        <v>189</v>
      </c>
      <c r="B185">
        <v>4.9842975057252503E-3</v>
      </c>
      <c r="C185">
        <v>48.372541156817299</v>
      </c>
      <c r="D185">
        <v>0.99868541593307103</v>
      </c>
      <c r="E185">
        <v>-0.57551998253158698</v>
      </c>
      <c r="G185">
        <v>17.551774575541799</v>
      </c>
      <c r="H185">
        <v>519.78643279556104</v>
      </c>
      <c r="I185">
        <v>0.32359284433647001</v>
      </c>
      <c r="J185">
        <v>0.99999999994412303</v>
      </c>
      <c r="K185">
        <v>-0.97427699803360501</v>
      </c>
      <c r="L185">
        <v>-0.17394346888610601</v>
      </c>
    </row>
    <row r="186" spans="1:12" x14ac:dyDescent="0.35">
      <c r="A186" t="s">
        <v>190</v>
      </c>
      <c r="B186">
        <v>1.2360445632524301E-3</v>
      </c>
      <c r="C186">
        <v>36.030433168236101</v>
      </c>
      <c r="D186">
        <v>0.99993257371001398</v>
      </c>
      <c r="E186">
        <v>-0.669281807494296</v>
      </c>
      <c r="G186">
        <v>14.718868311638399</v>
      </c>
      <c r="H186">
        <v>225.07926213622099</v>
      </c>
      <c r="I186">
        <v>0.62728394464763404</v>
      </c>
      <c r="J186">
        <v>0.99999999999983602</v>
      </c>
      <c r="K186">
        <v>-1.0706718577673999</v>
      </c>
      <c r="L186">
        <v>-0.26465674200830902</v>
      </c>
    </row>
    <row r="187" spans="1:12" x14ac:dyDescent="0.35">
      <c r="A187" t="s">
        <v>191</v>
      </c>
      <c r="B187">
        <v>0.24796940120941599</v>
      </c>
      <c r="C187">
        <v>288.2778325484</v>
      </c>
      <c r="D187">
        <v>0.52307631045608305</v>
      </c>
      <c r="E187">
        <v>-0.233743566930361</v>
      </c>
      <c r="G187">
        <v>40.976214457684897</v>
      </c>
      <c r="I187">
        <v>0</v>
      </c>
      <c r="J187">
        <v>0.99971780057760096</v>
      </c>
      <c r="K187">
        <v>-0.62650478399444498</v>
      </c>
      <c r="L187">
        <v>0.16020083974295099</v>
      </c>
    </row>
    <row r="188" spans="1:12" x14ac:dyDescent="0.35">
      <c r="A188" t="s">
        <v>192</v>
      </c>
      <c r="B188">
        <v>0.124149102465998</v>
      </c>
      <c r="C188">
        <v>161.942535341633</v>
      </c>
      <c r="D188">
        <v>0.76904204559536204</v>
      </c>
      <c r="E188">
        <v>-0.31227483555861701</v>
      </c>
      <c r="G188">
        <v>32.491265644555398</v>
      </c>
      <c r="I188">
        <v>0</v>
      </c>
      <c r="J188">
        <v>0.99998214063993096</v>
      </c>
      <c r="K188">
        <v>-0.70590543479082002</v>
      </c>
      <c r="L188">
        <v>8.2928357053316207E-2</v>
      </c>
    </row>
    <row r="189" spans="1:12" x14ac:dyDescent="0.35">
      <c r="A189" t="s">
        <v>193</v>
      </c>
      <c r="B189">
        <v>8.1234085609291198E-2</v>
      </c>
      <c r="C189">
        <v>126.85807382374701</v>
      </c>
      <c r="D189">
        <v>0.861762533655276</v>
      </c>
      <c r="E189">
        <v>-0.35311955470940498</v>
      </c>
      <c r="G189">
        <v>29.099646914025499</v>
      </c>
      <c r="I189">
        <v>0</v>
      </c>
      <c r="J189">
        <v>0.99999645682123395</v>
      </c>
      <c r="K189">
        <v>-0.74732314372290498</v>
      </c>
      <c r="L189">
        <v>4.2856552567718802E-2</v>
      </c>
    </row>
    <row r="190" spans="1:12" x14ac:dyDescent="0.35">
      <c r="A190" t="s">
        <v>194</v>
      </c>
      <c r="B190">
        <v>3.1372407109965098E-2</v>
      </c>
      <c r="C190">
        <v>82.797399979455705</v>
      </c>
      <c r="D190">
        <v>0.965693690706664</v>
      </c>
      <c r="E190">
        <v>-0.43799850724467798</v>
      </c>
      <c r="G190">
        <v>23.5872233426451</v>
      </c>
      <c r="H190">
        <v>9733.8652716374108</v>
      </c>
      <c r="I190">
        <v>6.3878669039063501E-2</v>
      </c>
      <c r="J190">
        <v>0.99999991808529198</v>
      </c>
      <c r="K190">
        <v>-0.83365559170963899</v>
      </c>
      <c r="L190">
        <v>-4.0160310864090699E-2</v>
      </c>
    </row>
    <row r="191" spans="1:12" x14ac:dyDescent="0.35">
      <c r="A191" t="s">
        <v>195</v>
      </c>
      <c r="B191">
        <v>8.6119441982572802E-3</v>
      </c>
      <c r="C191">
        <v>55.240859707499403</v>
      </c>
      <c r="D191">
        <v>0.99635078954482703</v>
      </c>
      <c r="E191">
        <v>-0.53785208109118599</v>
      </c>
      <c r="G191">
        <v>18.940573932536601</v>
      </c>
      <c r="H191">
        <v>832.61944987344305</v>
      </c>
      <c r="I191">
        <v>0.220296345199155</v>
      </c>
      <c r="J191">
        <v>0.99999999952285201</v>
      </c>
      <c r="K191">
        <v>-0.93566921132629199</v>
      </c>
      <c r="L191">
        <v>-0.13738709017273801</v>
      </c>
    </row>
    <row r="192" spans="1:12" x14ac:dyDescent="0.35">
      <c r="A192" t="s">
        <v>196</v>
      </c>
      <c r="B192">
        <v>0.27115974959352801</v>
      </c>
      <c r="C192">
        <v>321.41203069514103</v>
      </c>
      <c r="D192">
        <v>0.48036470508983597</v>
      </c>
      <c r="E192">
        <v>-0.221329320142997</v>
      </c>
      <c r="G192">
        <v>42.623489351723201</v>
      </c>
      <c r="I192">
        <v>0</v>
      </c>
      <c r="J192">
        <v>0.99958120639705705</v>
      </c>
      <c r="K192">
        <v>-0.61398116794438895</v>
      </c>
      <c r="L192">
        <v>0.17244363968691201</v>
      </c>
    </row>
    <row r="193" spans="1:12" x14ac:dyDescent="0.35">
      <c r="A193" t="s">
        <v>197</v>
      </c>
      <c r="B193">
        <v>1.8002937824108799E-3</v>
      </c>
      <c r="C193">
        <v>38.179959688362302</v>
      </c>
      <c r="D193">
        <v>0.99986779606062004</v>
      </c>
      <c r="E193">
        <v>-0.64964122472663999</v>
      </c>
      <c r="G193">
        <v>15.248966739198</v>
      </c>
      <c r="H193">
        <v>261.021536011666</v>
      </c>
      <c r="I193">
        <v>0.56393395305932104</v>
      </c>
      <c r="J193">
        <v>0.99999999999941003</v>
      </c>
      <c r="K193">
        <v>-1.0504453021648601</v>
      </c>
      <c r="L193">
        <v>-0.24568772780583101</v>
      </c>
    </row>
    <row r="194" spans="1:12" x14ac:dyDescent="0.35">
      <c r="A194" t="s">
        <v>198</v>
      </c>
      <c r="B194">
        <v>0.44573345044676199</v>
      </c>
      <c r="C194">
        <v>670.25911060701003</v>
      </c>
      <c r="D194">
        <v>0.26227049140081798</v>
      </c>
      <c r="E194">
        <v>-0.15314708542612099</v>
      </c>
      <c r="G194">
        <v>53.7623146974489</v>
      </c>
      <c r="I194">
        <v>0</v>
      </c>
      <c r="J194">
        <v>0.99699749004199101</v>
      </c>
      <c r="K194">
        <v>-0.54533521427519205</v>
      </c>
      <c r="L194">
        <v>0.239819184085313</v>
      </c>
    </row>
    <row r="195" spans="1:12" x14ac:dyDescent="0.35">
      <c r="A195" t="s">
        <v>199</v>
      </c>
      <c r="B195">
        <v>2.12345234847559E-2</v>
      </c>
      <c r="C195">
        <v>70.464436142794298</v>
      </c>
      <c r="D195">
        <v>0.98393627796246497</v>
      </c>
      <c r="E195">
        <v>-0.47528459885359498</v>
      </c>
      <c r="G195">
        <v>21.6626926841016</v>
      </c>
      <c r="H195">
        <v>2681.8804771158202</v>
      </c>
      <c r="I195">
        <v>0.101291027431942</v>
      </c>
      <c r="J195">
        <v>0.99999998686402602</v>
      </c>
      <c r="K195">
        <v>-0.87169164943288202</v>
      </c>
      <c r="L195">
        <v>-7.6520252435016603E-2</v>
      </c>
    </row>
    <row r="196" spans="1:12" x14ac:dyDescent="0.35">
      <c r="A196" t="s">
        <v>200</v>
      </c>
      <c r="B196">
        <v>0.44484676605573398</v>
      </c>
      <c r="C196">
        <v>664.515034269132</v>
      </c>
      <c r="D196">
        <v>0.26412198446614299</v>
      </c>
      <c r="E196">
        <v>-0.15380852042138099</v>
      </c>
      <c r="G196">
        <v>53.633891038703098</v>
      </c>
      <c r="I196">
        <v>0</v>
      </c>
      <c r="J196">
        <v>0.99704962256159202</v>
      </c>
      <c r="K196">
        <v>-0.54600003358811799</v>
      </c>
      <c r="L196">
        <v>0.23916447497875401</v>
      </c>
    </row>
    <row r="197" spans="1:12" x14ac:dyDescent="0.35">
      <c r="A197" t="s">
        <v>201</v>
      </c>
      <c r="B197">
        <v>0.35766092108101999</v>
      </c>
      <c r="C197">
        <v>457.242783777017</v>
      </c>
      <c r="D197">
        <v>0.36005075060293201</v>
      </c>
      <c r="E197">
        <v>-0.18548226277034299</v>
      </c>
      <c r="G197">
        <v>47.989411664399299</v>
      </c>
      <c r="I197">
        <v>0</v>
      </c>
      <c r="J197">
        <v>0.99877023503333895</v>
      </c>
      <c r="K197">
        <v>-0.57786140004264797</v>
      </c>
      <c r="L197">
        <v>0.207838064453505</v>
      </c>
    </row>
    <row r="198" spans="1:12" x14ac:dyDescent="0.35">
      <c r="A198" t="s">
        <v>202</v>
      </c>
      <c r="B198">
        <v>0.160681561583329</v>
      </c>
      <c r="C198">
        <v>195.83577023273401</v>
      </c>
      <c r="D198">
        <v>0.68796387505994605</v>
      </c>
      <c r="E198">
        <v>-0.28382128146971902</v>
      </c>
      <c r="G198">
        <v>35.226248896538301</v>
      </c>
      <c r="I198">
        <v>0</v>
      </c>
      <c r="J198">
        <v>0.99994881895072796</v>
      </c>
      <c r="K198">
        <v>-0.67710151539433505</v>
      </c>
      <c r="L198">
        <v>0.11089116382054801</v>
      </c>
    </row>
    <row r="199" spans="1:12" x14ac:dyDescent="0.35">
      <c r="A199" t="s">
        <v>203</v>
      </c>
      <c r="B199">
        <v>0.227500428419976</v>
      </c>
      <c r="C199">
        <v>266.94651052675999</v>
      </c>
      <c r="D199">
        <v>0.55456429157881504</v>
      </c>
      <c r="E199">
        <v>-0.242935828887964</v>
      </c>
      <c r="G199">
        <v>39.818126042447297</v>
      </c>
      <c r="I199">
        <v>0</v>
      </c>
      <c r="J199">
        <v>0.99979084933301299</v>
      </c>
      <c r="K199">
        <v>-0.63578297320609001</v>
      </c>
      <c r="L199">
        <v>0.15114038732157001</v>
      </c>
    </row>
    <row r="200" spans="1:12" x14ac:dyDescent="0.35">
      <c r="A200" t="s">
        <v>204</v>
      </c>
      <c r="B200">
        <v>0.20496757349185399</v>
      </c>
      <c r="C200">
        <v>241.92931300935899</v>
      </c>
      <c r="D200">
        <v>0.59613427384737405</v>
      </c>
      <c r="E200">
        <v>-0.25523554052433001</v>
      </c>
      <c r="G200">
        <v>38.344951776489602</v>
      </c>
      <c r="I200">
        <v>0</v>
      </c>
      <c r="J200">
        <v>0.99986126871433101</v>
      </c>
      <c r="K200">
        <v>-0.64820423551401196</v>
      </c>
      <c r="L200">
        <v>0.139023502585926</v>
      </c>
    </row>
    <row r="201" spans="1:12" x14ac:dyDescent="0.35">
      <c r="A201" t="s">
        <v>204</v>
      </c>
      <c r="B201">
        <v>0.938009867664231</v>
      </c>
      <c r="C201">
        <v>64517.3731156184</v>
      </c>
      <c r="D201">
        <v>5.2079562050872302E-2</v>
      </c>
      <c r="E201">
        <v>-1.5598512934507E-2</v>
      </c>
      <c r="G201">
        <v>95.475733741526099</v>
      </c>
      <c r="I201">
        <v>0</v>
      </c>
      <c r="J201">
        <v>0.94040605543548805</v>
      </c>
      <c r="K201">
        <v>-0.40755763866734102</v>
      </c>
      <c r="L201">
        <v>0.37644009192601102</v>
      </c>
    </row>
    <row r="202" spans="1:12" x14ac:dyDescent="0.35">
      <c r="A202" t="s">
        <v>205</v>
      </c>
      <c r="B202">
        <v>0.140502236428031</v>
      </c>
      <c r="C202">
        <v>178.53000522872199</v>
      </c>
      <c r="D202">
        <v>0.72797518568866904</v>
      </c>
      <c r="E202">
        <v>-0.29733098585021001</v>
      </c>
      <c r="G202">
        <v>33.885442280292601</v>
      </c>
      <c r="I202">
        <v>0</v>
      </c>
      <c r="J202">
        <v>0.99996871892884498</v>
      </c>
      <c r="K202">
        <v>-0.69077256892285699</v>
      </c>
      <c r="L202">
        <v>9.7609569156096102E-2</v>
      </c>
    </row>
    <row r="203" spans="1:12" x14ac:dyDescent="0.35">
      <c r="A203" t="s">
        <v>206</v>
      </c>
      <c r="B203">
        <v>0.12841861130166499</v>
      </c>
      <c r="C203">
        <v>167.86970578946099</v>
      </c>
      <c r="D203">
        <v>0.75408412739348996</v>
      </c>
      <c r="E203">
        <v>-0.30667969824164198</v>
      </c>
      <c r="G203">
        <v>33.002810595525503</v>
      </c>
      <c r="I203">
        <v>0</v>
      </c>
      <c r="J203">
        <v>0.99997792743889202</v>
      </c>
      <c r="K203">
        <v>-0.70023823214032899</v>
      </c>
      <c r="L203">
        <v>8.8423892904500104E-2</v>
      </c>
    </row>
    <row r="204" spans="1:12" x14ac:dyDescent="0.35">
      <c r="A204" t="s">
        <v>207</v>
      </c>
      <c r="B204">
        <v>0.31315391727680703</v>
      </c>
      <c r="C204">
        <v>382.76138536485399</v>
      </c>
      <c r="D204">
        <v>0.41709564911083302</v>
      </c>
      <c r="E204">
        <v>-0.202768789324345</v>
      </c>
      <c r="G204">
        <v>45.280971046366901</v>
      </c>
      <c r="I204">
        <v>0</v>
      </c>
      <c r="J204">
        <v>0.99925996063128597</v>
      </c>
      <c r="K204">
        <v>-0.59527143865808396</v>
      </c>
      <c r="L204">
        <v>0.19076193381311601</v>
      </c>
    </row>
    <row r="205" spans="1:12" x14ac:dyDescent="0.35">
      <c r="A205" t="s">
        <v>208</v>
      </c>
      <c r="B205">
        <v>0.62603421262734704</v>
      </c>
      <c r="C205">
        <v>1639.90392595496</v>
      </c>
      <c r="D205">
        <v>0.13491274616850499</v>
      </c>
      <c r="E205">
        <v>9.7867022861957698E-2</v>
      </c>
      <c r="G205">
        <v>66.394255927544094</v>
      </c>
      <c r="I205">
        <v>0</v>
      </c>
      <c r="J205">
        <v>0.98835208393120699</v>
      </c>
      <c r="K205">
        <v>-0.29461358225103501</v>
      </c>
      <c r="L205">
        <v>0.48984952978330198</v>
      </c>
    </row>
    <row r="206" spans="1:12" x14ac:dyDescent="0.35">
      <c r="A206" t="s">
        <v>209</v>
      </c>
      <c r="B206">
        <v>0.91815361910621396</v>
      </c>
      <c r="C206">
        <v>36956.547180944697</v>
      </c>
      <c r="D206">
        <v>5.3633842085750803E-2</v>
      </c>
      <c r="E206">
        <v>2.06100123406395E-2</v>
      </c>
      <c r="G206">
        <v>93.197663939478502</v>
      </c>
      <c r="I206">
        <v>0</v>
      </c>
      <c r="J206">
        <v>0.94535365043872999</v>
      </c>
      <c r="K206">
        <v>-0.37144588357927599</v>
      </c>
      <c r="L206">
        <v>0.41256089634243298</v>
      </c>
    </row>
    <row r="207" spans="1:12" x14ac:dyDescent="0.35">
      <c r="A207" t="s">
        <v>210</v>
      </c>
      <c r="B207">
        <v>0.115514040574309</v>
      </c>
      <c r="C207">
        <v>156.02757040779099</v>
      </c>
      <c r="D207">
        <v>0.78425046232016105</v>
      </c>
      <c r="E207">
        <v>-0.31817531689330403</v>
      </c>
      <c r="G207">
        <v>31.964874841085201</v>
      </c>
      <c r="I207">
        <v>0</v>
      </c>
      <c r="J207">
        <v>0.99998575195176997</v>
      </c>
      <c r="K207">
        <v>-0.71188359348145103</v>
      </c>
      <c r="L207">
        <v>7.7134554242884706E-2</v>
      </c>
    </row>
    <row r="208" spans="1:12" x14ac:dyDescent="0.35">
      <c r="A208" t="s">
        <v>211</v>
      </c>
      <c r="B208">
        <v>0.31882996089864002</v>
      </c>
      <c r="C208">
        <v>391.63802754442099</v>
      </c>
      <c r="D208">
        <v>0.409315655619991</v>
      </c>
      <c r="E208">
        <v>-0.20045195656116899</v>
      </c>
      <c r="G208">
        <v>45.630298621221201</v>
      </c>
      <c r="I208">
        <v>0</v>
      </c>
      <c r="J208">
        <v>0.99920684385939595</v>
      </c>
      <c r="K208">
        <v>-0.592937187442511</v>
      </c>
      <c r="L208">
        <v>0.19304971589790301</v>
      </c>
    </row>
    <row r="209" spans="1:12" x14ac:dyDescent="0.35">
      <c r="A209" t="s">
        <v>212</v>
      </c>
      <c r="B209">
        <v>0.18451598309837999</v>
      </c>
      <c r="C209">
        <v>220.65740518303801</v>
      </c>
      <c r="D209">
        <v>0.63590831905840495</v>
      </c>
      <c r="E209">
        <v>-0.267306960516971</v>
      </c>
      <c r="G209">
        <v>36.9784579707513</v>
      </c>
      <c r="I209">
        <v>0</v>
      </c>
      <c r="J209">
        <v>0.999908273106346</v>
      </c>
      <c r="K209">
        <v>-0.66040226341539598</v>
      </c>
      <c r="L209">
        <v>0.127138694016693</v>
      </c>
    </row>
    <row r="210" spans="1:12" x14ac:dyDescent="0.35">
      <c r="A210" t="s">
        <v>213</v>
      </c>
      <c r="B210">
        <v>0.23621944794725999</v>
      </c>
      <c r="C210">
        <v>276.73485786539402</v>
      </c>
      <c r="D210">
        <v>0.53969208722978201</v>
      </c>
      <c r="E210">
        <v>0.23858538566453399</v>
      </c>
      <c r="G210">
        <v>40.359915204227697</v>
      </c>
      <c r="I210">
        <v>0</v>
      </c>
      <c r="J210">
        <v>0.99975880671787598</v>
      </c>
      <c r="K210">
        <v>-0.15542793368911401</v>
      </c>
      <c r="L210">
        <v>0.63139133885217702</v>
      </c>
    </row>
    <row r="211" spans="1:12" x14ac:dyDescent="0.35">
      <c r="A211" t="s">
        <v>214</v>
      </c>
      <c r="B211">
        <v>5.28055178450694E-2</v>
      </c>
      <c r="C211">
        <v>102.390292925208</v>
      </c>
      <c r="D211">
        <v>0.924518271008964</v>
      </c>
      <c r="E211">
        <v>0.39341813231179401</v>
      </c>
      <c r="G211">
        <v>26.259047308708201</v>
      </c>
      <c r="I211">
        <v>0</v>
      </c>
      <c r="J211">
        <v>0.99999936538075995</v>
      </c>
      <c r="K211">
        <v>-3.3991734261565399E-3</v>
      </c>
      <c r="L211">
        <v>0.78826769698737198</v>
      </c>
    </row>
    <row r="212" spans="1:12" x14ac:dyDescent="0.35">
      <c r="A212" t="s">
        <v>215</v>
      </c>
      <c r="B212">
        <v>0.67015581669178703</v>
      </c>
      <c r="C212">
        <v>2150.9801262641699</v>
      </c>
      <c r="D212">
        <v>0.11427936313555601</v>
      </c>
      <c r="E212">
        <v>8.5447059113727603E-2</v>
      </c>
      <c r="G212">
        <v>69.848797294493906</v>
      </c>
      <c r="I212">
        <v>0</v>
      </c>
      <c r="J212">
        <v>0.98465694721255004</v>
      </c>
      <c r="K212">
        <v>-0.30694525860184702</v>
      </c>
      <c r="L212">
        <v>0.47740437059351998</v>
      </c>
    </row>
    <row r="213" spans="1:12" x14ac:dyDescent="0.35">
      <c r="A213" t="s">
        <v>216</v>
      </c>
      <c r="B213">
        <v>0.20671378512556801</v>
      </c>
      <c r="C213">
        <v>242.916957982247</v>
      </c>
      <c r="D213">
        <v>0.59439017197811395</v>
      </c>
      <c r="E213">
        <v>0.25471406497346299</v>
      </c>
      <c r="G213">
        <v>38.405711347193503</v>
      </c>
      <c r="I213">
        <v>0</v>
      </c>
      <c r="J213">
        <v>0.99985880111704495</v>
      </c>
      <c r="K213">
        <v>-0.13953707681421801</v>
      </c>
      <c r="L213">
        <v>0.64767745288344303</v>
      </c>
    </row>
    <row r="214" spans="1:12" x14ac:dyDescent="0.35">
      <c r="A214" t="s">
        <v>217</v>
      </c>
      <c r="B214">
        <v>0.93532866267867198</v>
      </c>
      <c r="C214">
        <v>59299.1998629175</v>
      </c>
      <c r="D214">
        <v>5.2262810520205899E-2</v>
      </c>
      <c r="E214">
        <v>1.6270369030991601E-2</v>
      </c>
      <c r="G214">
        <v>95.165492945547697</v>
      </c>
      <c r="I214">
        <v>0</v>
      </c>
      <c r="J214">
        <v>0.94108895980833995</v>
      </c>
      <c r="K214">
        <v>-0.375770481268284</v>
      </c>
      <c r="L214">
        <v>0.40822831710838903</v>
      </c>
    </row>
    <row r="215" spans="1:12" x14ac:dyDescent="0.35">
      <c r="A215" t="s">
        <v>218</v>
      </c>
      <c r="B215">
        <v>0.76190558144041698</v>
      </c>
      <c r="C215">
        <v>4251.8700344034996</v>
      </c>
      <c r="D215">
        <v>8.20741235664212E-2</v>
      </c>
      <c r="E215">
        <v>6.0768340411862402E-2</v>
      </c>
      <c r="G215">
        <v>77.570347977151201</v>
      </c>
      <c r="I215">
        <v>0</v>
      </c>
      <c r="J215">
        <v>0.97428380689534</v>
      </c>
      <c r="K215">
        <v>-0.33147128014446198</v>
      </c>
      <c r="L215">
        <v>0.452698457411574</v>
      </c>
    </row>
    <row r="216" spans="1:12" x14ac:dyDescent="0.35">
      <c r="A216" t="s">
        <v>219</v>
      </c>
      <c r="B216">
        <v>0.98002473154910896</v>
      </c>
      <c r="C216">
        <v>622785.48281604005</v>
      </c>
      <c r="D216">
        <v>5.0215185543965701E-2</v>
      </c>
      <c r="E216">
        <v>5.0205280495726097E-3</v>
      </c>
      <c r="G216">
        <v>100.56798837464</v>
      </c>
      <c r="I216">
        <v>0</v>
      </c>
      <c r="J216">
        <v>0.92882095243964602</v>
      </c>
      <c r="K216">
        <v>-0.386985689567243</v>
      </c>
      <c r="L216">
        <v>0.39700116388522</v>
      </c>
    </row>
    <row r="217" spans="1:12" x14ac:dyDescent="0.35">
      <c r="A217" t="s">
        <v>220</v>
      </c>
      <c r="B217">
        <v>0.55767054111817804</v>
      </c>
      <c r="C217">
        <v>1134.3462519792499</v>
      </c>
      <c r="D217">
        <v>0.174034190906903</v>
      </c>
      <c r="E217">
        <v>-0.117687288264295</v>
      </c>
      <c r="G217">
        <v>61.392813863916899</v>
      </c>
      <c r="I217">
        <v>0</v>
      </c>
      <c r="J217">
        <v>0.99265888798978796</v>
      </c>
      <c r="K217">
        <v>-0.50972596553126104</v>
      </c>
      <c r="L217">
        <v>0.27495005346777301</v>
      </c>
    </row>
    <row r="218" spans="1:12" x14ac:dyDescent="0.35">
      <c r="A218" t="s">
        <v>221</v>
      </c>
      <c r="B218">
        <v>0.80579963734912896</v>
      </c>
      <c r="C218">
        <v>6457.4450453192903</v>
      </c>
      <c r="D218">
        <v>7.1001338460308705E-2</v>
      </c>
      <c r="E218">
        <v>4.9308324508965502E-2</v>
      </c>
      <c r="G218">
        <v>81.601142757309404</v>
      </c>
      <c r="I218">
        <v>0</v>
      </c>
      <c r="J218">
        <v>0.96776459618567701</v>
      </c>
      <c r="K218">
        <v>-0.34287068189581899</v>
      </c>
      <c r="L218">
        <v>0.44123615677271799</v>
      </c>
    </row>
    <row r="219" spans="1:12" x14ac:dyDescent="0.35">
      <c r="A219" t="s">
        <v>222</v>
      </c>
      <c r="B219">
        <v>0.89050808017414196</v>
      </c>
      <c r="C219">
        <v>20601.888825526799</v>
      </c>
      <c r="D219">
        <v>5.6529790517756098E-2</v>
      </c>
      <c r="E219">
        <v>2.7604183563509101E-2</v>
      </c>
      <c r="G219">
        <v>90.152678944122201</v>
      </c>
      <c r="I219">
        <v>0</v>
      </c>
      <c r="J219">
        <v>0.95171092631925203</v>
      </c>
      <c r="K219">
        <v>-0.36447793616532098</v>
      </c>
      <c r="L219">
        <v>0.41954566049824099</v>
      </c>
    </row>
    <row r="220" spans="1:12" x14ac:dyDescent="0.35">
      <c r="A220" t="s">
        <v>223</v>
      </c>
      <c r="B220">
        <v>0.94607157587093604</v>
      </c>
      <c r="C220">
        <v>85291.569450625204</v>
      </c>
      <c r="D220">
        <v>5.1572562852996301E-2</v>
      </c>
      <c r="E220">
        <v>1.3566496132443999E-2</v>
      </c>
      <c r="G220">
        <v>96.423374368443802</v>
      </c>
      <c r="I220">
        <v>0</v>
      </c>
      <c r="J220">
        <v>0.938302970635154</v>
      </c>
      <c r="K220">
        <v>-0.37846545435860401</v>
      </c>
      <c r="L220">
        <v>0.40552932073746001</v>
      </c>
    </row>
    <row r="221" spans="1:12" x14ac:dyDescent="0.35">
      <c r="A221" t="s">
        <v>224</v>
      </c>
      <c r="B221">
        <v>1.39578408060855E-2</v>
      </c>
      <c r="C221">
        <v>63.448390815983203</v>
      </c>
      <c r="D221">
        <v>0.99103630757449301</v>
      </c>
      <c r="E221">
        <v>0.50126809650886395</v>
      </c>
      <c r="G221">
        <v>20.4622704076648</v>
      </c>
      <c r="H221">
        <v>1515.1255303292401</v>
      </c>
      <c r="I221">
        <v>0.142107733908032</v>
      </c>
      <c r="J221">
        <v>0.99999999655875904</v>
      </c>
      <c r="K221">
        <v>0.10181968838970799</v>
      </c>
      <c r="L221">
        <v>0.89823774067321605</v>
      </c>
    </row>
    <row r="222" spans="1:12" x14ac:dyDescent="0.35">
      <c r="A222" t="s">
        <v>225</v>
      </c>
      <c r="B222">
        <v>0.75200866061167304</v>
      </c>
      <c r="C222">
        <v>3908.7891096941098</v>
      </c>
      <c r="D222">
        <v>8.4937107031738401E-2</v>
      </c>
      <c r="E222">
        <v>6.3379754780343495E-2</v>
      </c>
      <c r="G222">
        <v>76.693872442458797</v>
      </c>
      <c r="I222">
        <v>0</v>
      </c>
      <c r="J222">
        <v>0.97560424021282699</v>
      </c>
      <c r="K222">
        <v>-0.32887459176518902</v>
      </c>
      <c r="L222">
        <v>0.45531131007359799</v>
      </c>
    </row>
    <row r="223" spans="1:12" x14ac:dyDescent="0.35">
      <c r="A223" t="s">
        <v>226</v>
      </c>
      <c r="B223">
        <v>0.425200364002364</v>
      </c>
      <c r="C223">
        <v>612.84676552966903</v>
      </c>
      <c r="D223">
        <v>0.28227907046247902</v>
      </c>
      <c r="E223">
        <v>0.16017083072865701</v>
      </c>
      <c r="G223">
        <v>52.421982094273197</v>
      </c>
      <c r="I223">
        <v>0</v>
      </c>
      <c r="J223">
        <v>0.99751102132890901</v>
      </c>
      <c r="K223">
        <v>-0.23286796343640201</v>
      </c>
      <c r="L223">
        <v>0.55239601302233798</v>
      </c>
    </row>
    <row r="224" spans="1:12" x14ac:dyDescent="0.35">
      <c r="A224" t="s">
        <v>227</v>
      </c>
      <c r="B224">
        <v>0.32766273255603001</v>
      </c>
      <c r="C224">
        <v>406.47965927121101</v>
      </c>
      <c r="D224">
        <v>0.396959491796949</v>
      </c>
      <c r="E224">
        <v>-0.19674954483082799</v>
      </c>
      <c r="G224">
        <v>46.197103615216697</v>
      </c>
      <c r="I224">
        <v>0</v>
      </c>
      <c r="J224">
        <v>0.99911464557615604</v>
      </c>
      <c r="K224">
        <v>-0.58920749572607301</v>
      </c>
      <c r="L224">
        <v>0.19670625065514799</v>
      </c>
    </row>
    <row r="225" spans="1:12" x14ac:dyDescent="0.35">
      <c r="A225" t="s">
        <v>228</v>
      </c>
      <c r="B225">
        <v>0.90951799860064797</v>
      </c>
      <c r="C225">
        <v>30229.237606577499</v>
      </c>
      <c r="D225">
        <v>5.44446913744214E-2</v>
      </c>
      <c r="E225">
        <v>2.2788283047669101E-2</v>
      </c>
      <c r="G225">
        <v>92.232931129373299</v>
      </c>
      <c r="I225">
        <v>0</v>
      </c>
      <c r="J225">
        <v>0.94740061725358304</v>
      </c>
      <c r="K225">
        <v>-0.36927551871511199</v>
      </c>
      <c r="L225">
        <v>0.41473597552084301</v>
      </c>
    </row>
    <row r="226" spans="1:12" x14ac:dyDescent="0.35">
      <c r="A226" t="s">
        <v>229</v>
      </c>
      <c r="B226">
        <v>0.14045275467573701</v>
      </c>
      <c r="C226">
        <v>178.55144037348401</v>
      </c>
      <c r="D226">
        <v>0.72792377393279994</v>
      </c>
      <c r="E226">
        <v>0.29731304043779999</v>
      </c>
      <c r="G226">
        <v>33.887171282018798</v>
      </c>
      <c r="I226">
        <v>0</v>
      </c>
      <c r="J226">
        <v>0.99996869818061995</v>
      </c>
      <c r="K226">
        <v>-9.7627205686000196E-2</v>
      </c>
      <c r="L226">
        <v>0.69075440232321905</v>
      </c>
    </row>
    <row r="227" spans="1:12" x14ac:dyDescent="0.35">
      <c r="A227" t="s">
        <v>230</v>
      </c>
      <c r="B227">
        <v>0.16455709177864999</v>
      </c>
      <c r="C227">
        <v>201.08129682897501</v>
      </c>
      <c r="D227">
        <v>0.67643930976601296</v>
      </c>
      <c r="E227">
        <v>0.28007667807094799</v>
      </c>
      <c r="G227">
        <v>35.612277815334402</v>
      </c>
      <c r="I227">
        <v>0</v>
      </c>
      <c r="J227">
        <v>0.99994147596073502</v>
      </c>
      <c r="K227">
        <v>-0.114574109518293</v>
      </c>
      <c r="L227">
        <v>0.67331379123132895</v>
      </c>
    </row>
    <row r="228" spans="1:12" x14ac:dyDescent="0.35">
      <c r="A228" t="s">
        <v>231</v>
      </c>
      <c r="B228">
        <v>0.45178880944081601</v>
      </c>
      <c r="C228">
        <v>688.58622986022499</v>
      </c>
      <c r="D228">
        <v>0.25656359588384797</v>
      </c>
      <c r="E228">
        <v>0.151092398874628</v>
      </c>
      <c r="G228">
        <v>54.1642366594835</v>
      </c>
      <c r="I228">
        <v>0</v>
      </c>
      <c r="J228">
        <v>0.99683022128441301</v>
      </c>
      <c r="K228">
        <v>-0.24185311504681301</v>
      </c>
      <c r="L228">
        <v>0.543270153978611</v>
      </c>
    </row>
    <row r="229" spans="1:12" x14ac:dyDescent="0.35">
      <c r="A229" t="s">
        <v>232</v>
      </c>
      <c r="B229">
        <v>6.3566247637269604E-2</v>
      </c>
      <c r="C229">
        <v>111.829656456734</v>
      </c>
      <c r="D229">
        <v>0.90118410369606095</v>
      </c>
      <c r="E229">
        <v>-0.37629515337236202</v>
      </c>
      <c r="G229">
        <v>27.4113958822016</v>
      </c>
      <c r="I229">
        <v>0</v>
      </c>
      <c r="J229">
        <v>0.99999866208118005</v>
      </c>
      <c r="K229">
        <v>-0.77086047542222802</v>
      </c>
      <c r="L229">
        <v>2.01552181941329E-2</v>
      </c>
    </row>
    <row r="230" spans="1:12" x14ac:dyDescent="0.35">
      <c r="A230" t="s">
        <v>233</v>
      </c>
      <c r="B230">
        <v>0.88670649250524602</v>
      </c>
      <c r="C230">
        <v>19230.894852770001</v>
      </c>
      <c r="D230">
        <v>5.6997229281648701E-2</v>
      </c>
      <c r="E230">
        <v>2.8571260521651699E-2</v>
      </c>
      <c r="G230">
        <v>89.7434705392902</v>
      </c>
      <c r="I230">
        <v>0</v>
      </c>
      <c r="J230">
        <v>0.95254154997616702</v>
      </c>
      <c r="K230">
        <v>-0.36351467692137701</v>
      </c>
      <c r="L230">
        <v>0.42051162889067301</v>
      </c>
    </row>
    <row r="231" spans="1:12" x14ac:dyDescent="0.35">
      <c r="A231" t="s">
        <v>234</v>
      </c>
      <c r="B231">
        <v>0.48115363462607302</v>
      </c>
      <c r="C231">
        <v>785.75181954672701</v>
      </c>
      <c r="D231">
        <v>0.23066051489740599</v>
      </c>
      <c r="E231">
        <v>0.141429983086341</v>
      </c>
      <c r="G231">
        <v>56.116762944344103</v>
      </c>
      <c r="I231">
        <v>0</v>
      </c>
      <c r="J231">
        <v>0.99592603494949505</v>
      </c>
      <c r="K231">
        <v>-0.251420720907851</v>
      </c>
      <c r="L231">
        <v>0.53356178105199104</v>
      </c>
    </row>
    <row r="232" spans="1:12" x14ac:dyDescent="0.35">
      <c r="A232" t="s">
        <v>235</v>
      </c>
      <c r="B232">
        <v>0.13601566538707299</v>
      </c>
      <c r="C232">
        <v>174.25681229398899</v>
      </c>
      <c r="D232">
        <v>0.73831296099380594</v>
      </c>
      <c r="E232">
        <v>-0.300974713057372</v>
      </c>
      <c r="G232">
        <v>33.537171475753098</v>
      </c>
      <c r="I232">
        <v>0</v>
      </c>
      <c r="J232">
        <v>0.99997267260050204</v>
      </c>
      <c r="K232">
        <v>-0.69446136348411103</v>
      </c>
      <c r="L232">
        <v>9.4028882568951894E-2</v>
      </c>
    </row>
    <row r="233" spans="1:12" x14ac:dyDescent="0.35">
      <c r="A233" t="s">
        <v>236</v>
      </c>
      <c r="B233">
        <v>0.17609706073843501</v>
      </c>
      <c r="C233">
        <v>209.66895414949099</v>
      </c>
      <c r="D233">
        <v>0.65818113787702404</v>
      </c>
      <c r="E233">
        <v>0.274253800310781</v>
      </c>
      <c r="G233">
        <v>36.225533048307497</v>
      </c>
      <c r="I233">
        <v>0</v>
      </c>
      <c r="J233">
        <v>0.99992805889064695</v>
      </c>
      <c r="K233">
        <v>-0.12030246399276499</v>
      </c>
      <c r="L233">
        <v>0.66742524450595597</v>
      </c>
    </row>
    <row r="234" spans="1:12" x14ac:dyDescent="0.35">
      <c r="A234" t="s">
        <v>237</v>
      </c>
      <c r="B234">
        <v>0.80947991253435103</v>
      </c>
      <c r="C234">
        <v>6715.2471176703202</v>
      </c>
      <c r="D234">
        <v>7.0186393081541204E-2</v>
      </c>
      <c r="E234">
        <v>-4.8352436700625397E-2</v>
      </c>
      <c r="G234">
        <v>81.951543680898695</v>
      </c>
      <c r="I234">
        <v>0</v>
      </c>
      <c r="J234">
        <v>0.96716426729975702</v>
      </c>
      <c r="K234">
        <v>-0.44028037475443299</v>
      </c>
      <c r="L234">
        <v>0.34382180903693998</v>
      </c>
    </row>
    <row r="235" spans="1:12" x14ac:dyDescent="0.35">
      <c r="A235" t="s">
        <v>238</v>
      </c>
      <c r="B235">
        <v>0.98856399966206698</v>
      </c>
      <c r="C235">
        <v>1900403.2677497801</v>
      </c>
      <c r="D235">
        <v>5.0070512634001398E-2</v>
      </c>
      <c r="E235">
        <v>-2.8740580036092202E-3</v>
      </c>
      <c r="G235">
        <v>101.651106408956</v>
      </c>
      <c r="I235">
        <v>0</v>
      </c>
      <c r="J235">
        <v>0.92627266714393397</v>
      </c>
      <c r="K235">
        <v>-0.39485973988209</v>
      </c>
      <c r="L235">
        <v>0.38912626848460202</v>
      </c>
    </row>
    <row r="236" spans="1:12" x14ac:dyDescent="0.35">
      <c r="A236" t="s">
        <v>239</v>
      </c>
      <c r="B236">
        <v>0.500335404121102</v>
      </c>
      <c r="C236">
        <v>858.32410282361002</v>
      </c>
      <c r="D236">
        <v>0.215088569453979</v>
      </c>
      <c r="E236">
        <v>-0.135311907156448</v>
      </c>
      <c r="G236">
        <v>57.408727559936402</v>
      </c>
      <c r="I236">
        <v>0</v>
      </c>
      <c r="J236">
        <v>0.99524058210408495</v>
      </c>
      <c r="K236">
        <v>-0.52741701660784801</v>
      </c>
      <c r="L236">
        <v>0.25748115027060497</v>
      </c>
    </row>
    <row r="237" spans="1:12" x14ac:dyDescent="0.35">
      <c r="A237" t="s">
        <v>240</v>
      </c>
      <c r="B237">
        <v>0.456144291985422</v>
      </c>
      <c r="C237">
        <v>701.83650278416701</v>
      </c>
      <c r="D237">
        <v>0.25261823647312498</v>
      </c>
      <c r="E237">
        <v>-0.149657355215705</v>
      </c>
      <c r="G237">
        <v>54.447655283943497</v>
      </c>
      <c r="I237">
        <v>0</v>
      </c>
      <c r="J237">
        <v>0.99670848182802496</v>
      </c>
      <c r="K237">
        <v>-0.54182799006734395</v>
      </c>
      <c r="L237">
        <v>0.24327378612633099</v>
      </c>
    </row>
    <row r="238" spans="1:12" x14ac:dyDescent="0.35">
      <c r="A238" t="s">
        <v>241</v>
      </c>
      <c r="B238">
        <v>0.12975476041858</v>
      </c>
      <c r="C238">
        <v>167.85677624363899</v>
      </c>
      <c r="D238">
        <v>0.754116428083766</v>
      </c>
      <c r="E238">
        <v>0.306691578094339</v>
      </c>
      <c r="G238">
        <v>33.001711691658898</v>
      </c>
      <c r="I238">
        <v>0</v>
      </c>
      <c r="J238">
        <v>0.99997793730766305</v>
      </c>
      <c r="K238">
        <v>-8.8412222924107595E-2</v>
      </c>
      <c r="L238">
        <v>0.70025026251969802</v>
      </c>
    </row>
    <row r="239" spans="1:12" x14ac:dyDescent="0.35">
      <c r="A239" t="s">
        <v>242</v>
      </c>
      <c r="B239">
        <v>0.69823316694927395</v>
      </c>
      <c r="C239">
        <v>2595.07312063052</v>
      </c>
      <c r="D239">
        <v>0.103045156787163</v>
      </c>
      <c r="E239">
        <v>7.7790024659229504E-2</v>
      </c>
      <c r="G239">
        <v>72.115620200513803</v>
      </c>
      <c r="I239">
        <v>0</v>
      </c>
      <c r="J239">
        <v>0.98191103571560501</v>
      </c>
      <c r="K239">
        <v>-0.31455167839797998</v>
      </c>
      <c r="L239">
        <v>0.46973564303855597</v>
      </c>
    </row>
    <row r="240" spans="1:12" x14ac:dyDescent="0.35">
      <c r="A240" t="s">
        <v>243</v>
      </c>
      <c r="B240">
        <v>0.77802110758235599</v>
      </c>
      <c r="C240">
        <v>4912.2400363028401</v>
      </c>
      <c r="D240">
        <v>7.7702678481326795E-2</v>
      </c>
      <c r="E240">
        <v>-5.65354663989487E-2</v>
      </c>
      <c r="G240">
        <v>79.023467940115395</v>
      </c>
      <c r="I240">
        <v>0</v>
      </c>
      <c r="J240">
        <v>0.97201708952051202</v>
      </c>
      <c r="K240">
        <v>-0.44846397557041201</v>
      </c>
      <c r="L240">
        <v>0.33568100490849201</v>
      </c>
    </row>
    <row r="241" spans="1:12" x14ac:dyDescent="0.35">
      <c r="A241" t="s">
        <v>244</v>
      </c>
      <c r="B241">
        <v>0.18175881186127399</v>
      </c>
      <c r="C241">
        <v>217.45518517588201</v>
      </c>
      <c r="D241">
        <v>0.64227422748298002</v>
      </c>
      <c r="E241">
        <v>-0.26927667559735702</v>
      </c>
      <c r="G241">
        <v>36.7625438915356</v>
      </c>
      <c r="I241">
        <v>0</v>
      </c>
      <c r="J241">
        <v>0.999914348490893</v>
      </c>
      <c r="K241">
        <v>-0.66239332447447796</v>
      </c>
      <c r="L241">
        <v>0.125200102655212</v>
      </c>
    </row>
    <row r="242" spans="1:12" x14ac:dyDescent="0.35">
      <c r="A242" t="s">
        <v>245</v>
      </c>
      <c r="B242">
        <v>0.89589268141398504</v>
      </c>
      <c r="C242">
        <v>22801.321532462902</v>
      </c>
      <c r="D242">
        <v>5.5897721379539099E-2</v>
      </c>
      <c r="E242">
        <v>-2.6239009717470101E-2</v>
      </c>
      <c r="G242">
        <v>90.735138535261797</v>
      </c>
      <c r="I242">
        <v>0</v>
      </c>
      <c r="J242">
        <v>0.95051869624496099</v>
      </c>
      <c r="K242">
        <v>-0.418182131020854</v>
      </c>
      <c r="L242">
        <v>0.36583780003661698</v>
      </c>
    </row>
    <row r="243" spans="1:12" x14ac:dyDescent="0.35">
      <c r="A243" t="s">
        <v>246</v>
      </c>
      <c r="B243">
        <v>0.91227744583099002</v>
      </c>
      <c r="C243">
        <v>32160.766869037001</v>
      </c>
      <c r="D243">
        <v>5.4177080033334997E-2</v>
      </c>
      <c r="E243">
        <v>-2.20933508781988E-2</v>
      </c>
      <c r="G243">
        <v>92.539069291245795</v>
      </c>
      <c r="I243">
        <v>0</v>
      </c>
      <c r="J243">
        <v>0.94675426772187199</v>
      </c>
      <c r="K243">
        <v>-0.41404203582008597</v>
      </c>
      <c r="L243">
        <v>0.36996790300833399</v>
      </c>
    </row>
    <row r="244" spans="1:12" x14ac:dyDescent="0.35">
      <c r="A244" t="s">
        <v>247</v>
      </c>
      <c r="B244">
        <v>0.28598614954704199</v>
      </c>
      <c r="C244">
        <v>341.89599131148498</v>
      </c>
      <c r="D244">
        <v>0.45720163880519499</v>
      </c>
      <c r="E244">
        <v>-0.21457731164235699</v>
      </c>
      <c r="G244">
        <v>43.562109593345603</v>
      </c>
      <c r="I244">
        <v>0</v>
      </c>
      <c r="J244">
        <v>0.99948334326307098</v>
      </c>
      <c r="K244">
        <v>-0.60717289706440003</v>
      </c>
      <c r="L244">
        <v>0.17910556987971199</v>
      </c>
    </row>
    <row r="245" spans="1:12" x14ac:dyDescent="0.35">
      <c r="A245" t="s">
        <v>248</v>
      </c>
      <c r="B245">
        <v>0.97350142232130998</v>
      </c>
      <c r="C245">
        <v>353862.55331847002</v>
      </c>
      <c r="D245">
        <v>5.0378757164899798E-2</v>
      </c>
      <c r="E245">
        <v>-6.6604195843282801E-3</v>
      </c>
      <c r="G245">
        <v>99.752144316036095</v>
      </c>
      <c r="I245">
        <v>0</v>
      </c>
      <c r="J245">
        <v>0.93072201400869803</v>
      </c>
      <c r="K245">
        <v>-0.39863735512729798</v>
      </c>
      <c r="L245">
        <v>0.38535045362410503</v>
      </c>
    </row>
    <row r="246" spans="1:12" x14ac:dyDescent="0.35">
      <c r="A246" t="s">
        <v>249</v>
      </c>
      <c r="B246">
        <v>0.80193026256853295</v>
      </c>
      <c r="C246">
        <v>6203.2900193065898</v>
      </c>
      <c r="D246">
        <v>7.1871774112273898E-2</v>
      </c>
      <c r="E246">
        <v>-5.03084440629607E-2</v>
      </c>
      <c r="G246">
        <v>81.236939790911606</v>
      </c>
      <c r="I246">
        <v>0</v>
      </c>
      <c r="J246">
        <v>0.96838300698719004</v>
      </c>
      <c r="K246">
        <v>-0.442236214487912</v>
      </c>
      <c r="L246">
        <v>0.34187559196692202</v>
      </c>
    </row>
    <row r="247" spans="1:12" x14ac:dyDescent="0.35">
      <c r="A247" t="s">
        <v>250</v>
      </c>
      <c r="B247">
        <v>0.47238323602777799</v>
      </c>
      <c r="C247">
        <v>754.92772772977003</v>
      </c>
      <c r="D247">
        <v>0.238169074811379</v>
      </c>
      <c r="E247">
        <v>0.14429204061504899</v>
      </c>
      <c r="G247">
        <v>55.527445678332903</v>
      </c>
      <c r="I247">
        <v>0</v>
      </c>
      <c r="J247">
        <v>0.99621529718089397</v>
      </c>
      <c r="K247">
        <v>-0.248586265811581</v>
      </c>
      <c r="L247">
        <v>0.53643696535789098</v>
      </c>
    </row>
    <row r="248" spans="1:12" x14ac:dyDescent="0.35">
      <c r="A248" t="s">
        <v>251</v>
      </c>
      <c r="B248">
        <v>0.52848871412410703</v>
      </c>
      <c r="C248">
        <v>981.69196278295101</v>
      </c>
      <c r="D248">
        <v>0.19387800226030999</v>
      </c>
      <c r="E248">
        <v>0.126515408910334</v>
      </c>
      <c r="G248">
        <v>59.346656731993797</v>
      </c>
      <c r="I248">
        <v>0</v>
      </c>
      <c r="J248">
        <v>0.99407533429587702</v>
      </c>
      <c r="K248">
        <v>-0.26619800891043699</v>
      </c>
      <c r="L248">
        <v>0.51858542232515203</v>
      </c>
    </row>
    <row r="249" spans="1:12" x14ac:dyDescent="0.35">
      <c r="A249" t="s">
        <v>252</v>
      </c>
      <c r="B249">
        <v>0.13454006536986601</v>
      </c>
      <c r="C249">
        <v>173.317112123638</v>
      </c>
      <c r="D249">
        <v>0.74060964770439897</v>
      </c>
      <c r="E249">
        <v>-0.301794114244121</v>
      </c>
      <c r="G249">
        <v>33.459607235266702</v>
      </c>
      <c r="I249">
        <v>0</v>
      </c>
      <c r="J249">
        <v>0.999973494114612</v>
      </c>
      <c r="K249">
        <v>-0.69529099004095996</v>
      </c>
      <c r="L249">
        <v>9.3223746621086095E-2</v>
      </c>
    </row>
    <row r="250" spans="1:12" x14ac:dyDescent="0.35">
      <c r="A250" t="s">
        <v>253</v>
      </c>
      <c r="B250">
        <v>0.90482111068351601</v>
      </c>
      <c r="C250">
        <v>27304.522077259298</v>
      </c>
      <c r="D250">
        <v>5.49221866276213E-2</v>
      </c>
      <c r="E250">
        <v>2.3977762355347099E-2</v>
      </c>
      <c r="G250">
        <v>91.712458088963402</v>
      </c>
      <c r="I250">
        <v>0</v>
      </c>
      <c r="J250">
        <v>0.94849252484758895</v>
      </c>
      <c r="K250">
        <v>-0.36809045631367199</v>
      </c>
      <c r="L250">
        <v>0.415923812005351</v>
      </c>
    </row>
    <row r="251" spans="1:12" x14ac:dyDescent="0.35">
      <c r="A251" t="s">
        <v>254</v>
      </c>
      <c r="B251">
        <v>0.78968784031108696</v>
      </c>
      <c r="C251">
        <v>5487.3928803188901</v>
      </c>
      <c r="D251">
        <v>7.4762209850883998E-2</v>
      </c>
      <c r="E251">
        <v>-5.3490085105732499E-2</v>
      </c>
      <c r="G251">
        <v>80.094470689089405</v>
      </c>
      <c r="I251">
        <v>0</v>
      </c>
      <c r="J251">
        <v>0.97028563979834803</v>
      </c>
      <c r="K251">
        <v>-0.44541799103164398</v>
      </c>
      <c r="L251">
        <v>0.33871028244197798</v>
      </c>
    </row>
    <row r="252" spans="1:12" x14ac:dyDescent="0.35">
      <c r="A252" t="s">
        <v>255</v>
      </c>
      <c r="B252">
        <v>0.75627139202525495</v>
      </c>
      <c r="C252">
        <v>4051.8874845026999</v>
      </c>
      <c r="D252">
        <v>8.3683180453960698E-2</v>
      </c>
      <c r="E252">
        <v>6.2250249858951501E-2</v>
      </c>
      <c r="G252">
        <v>77.071128457093906</v>
      </c>
      <c r="I252">
        <v>0</v>
      </c>
      <c r="J252">
        <v>0.97504025213503698</v>
      </c>
      <c r="K252">
        <v>-0.32999768570105198</v>
      </c>
      <c r="L252">
        <v>0.45418114124963099</v>
      </c>
    </row>
    <row r="253" spans="1:12" x14ac:dyDescent="0.35">
      <c r="A253" t="s">
        <v>256</v>
      </c>
      <c r="B253">
        <v>0.36462252022356201</v>
      </c>
      <c r="C253">
        <v>474.00383862887702</v>
      </c>
      <c r="D253">
        <v>0.34942150229049201</v>
      </c>
      <c r="E253">
        <v>-0.18216655837548401</v>
      </c>
      <c r="G253">
        <v>48.536986051875701</v>
      </c>
      <c r="I253">
        <v>0</v>
      </c>
      <c r="J253">
        <v>0.99864772976985905</v>
      </c>
      <c r="K253">
        <v>-0.57452370850025103</v>
      </c>
      <c r="L253">
        <v>0.211115092918671</v>
      </c>
    </row>
    <row r="254" spans="1:12" x14ac:dyDescent="0.35">
      <c r="A254" t="s">
        <v>257</v>
      </c>
      <c r="B254">
        <v>0.37854606777779198</v>
      </c>
      <c r="C254">
        <v>502.45329364821299</v>
      </c>
      <c r="D254">
        <v>0.33286239851437399</v>
      </c>
      <c r="E254">
        <v>-0.17692397078664501</v>
      </c>
      <c r="G254">
        <v>49.422331336161101</v>
      </c>
      <c r="I254">
        <v>0</v>
      </c>
      <c r="J254">
        <v>0.99843117449432806</v>
      </c>
      <c r="K254">
        <v>-0.569247475426508</v>
      </c>
      <c r="L254">
        <v>0.216297632858719</v>
      </c>
    </row>
    <row r="255" spans="1:12" x14ac:dyDescent="0.35">
      <c r="A255" t="s">
        <v>258</v>
      </c>
      <c r="B255">
        <v>0.65500344781794595</v>
      </c>
      <c r="C255">
        <v>1953.4556344387699</v>
      </c>
      <c r="D255">
        <v>0.120951278750571</v>
      </c>
      <c r="E255">
        <v>-8.9665083982924207E-2</v>
      </c>
      <c r="G255">
        <v>68.645774308299593</v>
      </c>
      <c r="I255">
        <v>0</v>
      </c>
      <c r="J255">
        <v>0.98601106526430504</v>
      </c>
      <c r="K255">
        <v>-0.48163008803964102</v>
      </c>
      <c r="L255">
        <v>0.30275635919513699</v>
      </c>
    </row>
    <row r="256" spans="1:12" x14ac:dyDescent="0.35">
      <c r="A256" t="s">
        <v>259</v>
      </c>
      <c r="B256">
        <v>0.82351720170698395</v>
      </c>
      <c r="C256">
        <v>7847.9169612454298</v>
      </c>
      <c r="D256">
        <v>6.7245739221099804E-2</v>
      </c>
      <c r="E256">
        <v>4.4726784936870698E-2</v>
      </c>
      <c r="G256">
        <v>83.301430719380306</v>
      </c>
      <c r="I256">
        <v>0</v>
      </c>
      <c r="J256">
        <v>0.96480318131065901</v>
      </c>
      <c r="K256">
        <v>-0.34742981703903902</v>
      </c>
      <c r="L256">
        <v>0.43665553900450899</v>
      </c>
    </row>
    <row r="257" spans="1:12" x14ac:dyDescent="0.35">
      <c r="A257" t="s">
        <v>260</v>
      </c>
      <c r="B257">
        <v>0.20905445499862299</v>
      </c>
      <c r="C257">
        <v>246.40269420551499</v>
      </c>
      <c r="D257">
        <v>0.58830467430979905</v>
      </c>
      <c r="E257">
        <v>0.25289883607589903</v>
      </c>
      <c r="G257">
        <v>38.618361305205902</v>
      </c>
      <c r="I257">
        <v>0</v>
      </c>
      <c r="J257">
        <v>0.99984988761267402</v>
      </c>
      <c r="K257">
        <v>-0.141324905127267</v>
      </c>
      <c r="L257">
        <v>0.64584385899102803</v>
      </c>
    </row>
    <row r="258" spans="1:12" x14ac:dyDescent="0.35">
      <c r="A258" t="s">
        <v>261</v>
      </c>
      <c r="B258">
        <v>0.159748179778089</v>
      </c>
      <c r="C258">
        <v>196.30368628548101</v>
      </c>
      <c r="D258">
        <v>0.68692436409364499</v>
      </c>
      <c r="E258">
        <v>-0.28348113556417298</v>
      </c>
      <c r="G258">
        <v>35.261049447162897</v>
      </c>
      <c r="I258">
        <v>0</v>
      </c>
      <c r="J258">
        <v>0.99994818961605503</v>
      </c>
      <c r="K258">
        <v>-0.67675742390420401</v>
      </c>
      <c r="L258">
        <v>0.11122568082062501</v>
      </c>
    </row>
    <row r="259" spans="1:12" x14ac:dyDescent="0.35">
      <c r="A259" t="s">
        <v>262</v>
      </c>
      <c r="B259">
        <v>0.16155780474622</v>
      </c>
      <c r="C259">
        <v>196.608503813098</v>
      </c>
      <c r="D259">
        <v>0.68624839881918898</v>
      </c>
      <c r="E259">
        <v>-0.283260208884687</v>
      </c>
      <c r="G259">
        <v>35.283680775906397</v>
      </c>
      <c r="I259">
        <v>0</v>
      </c>
      <c r="J259">
        <v>0.99994777696066595</v>
      </c>
      <c r="K259">
        <v>-0.67653393762090297</v>
      </c>
      <c r="L259">
        <v>0.11144295450693099</v>
      </c>
    </row>
    <row r="260" spans="1:12" x14ac:dyDescent="0.35">
      <c r="A260" t="s">
        <v>263</v>
      </c>
      <c r="B260">
        <v>0.91957654884547801</v>
      </c>
      <c r="C260">
        <v>38298.9053412176</v>
      </c>
      <c r="D260">
        <v>5.3506208085428102E-2</v>
      </c>
      <c r="E260">
        <v>2.0245596077714902E-2</v>
      </c>
      <c r="G260">
        <v>93.360542800437003</v>
      </c>
      <c r="I260">
        <v>0</v>
      </c>
      <c r="J260">
        <v>0.94500515347759795</v>
      </c>
      <c r="K260">
        <v>-0.371809000310174</v>
      </c>
      <c r="L260">
        <v>0.41219703713120198</v>
      </c>
    </row>
    <row r="261" spans="1:12" x14ac:dyDescent="0.35">
      <c r="A261" t="s">
        <v>264</v>
      </c>
      <c r="B261">
        <v>0.83884944585223198</v>
      </c>
      <c r="C261">
        <v>9438.7556548519096</v>
      </c>
      <c r="D261">
        <v>6.43160732251261E-2</v>
      </c>
      <c r="E261">
        <v>4.0783362470606599E-2</v>
      </c>
      <c r="G261">
        <v>84.808032173817793</v>
      </c>
      <c r="I261">
        <v>0</v>
      </c>
      <c r="J261">
        <v>0.96207938183503205</v>
      </c>
      <c r="K261">
        <v>-0.35135479211208898</v>
      </c>
      <c r="L261">
        <v>0.43271374929779499</v>
      </c>
    </row>
    <row r="262" spans="1:12" x14ac:dyDescent="0.35">
      <c r="A262" t="s">
        <v>265</v>
      </c>
      <c r="B262">
        <v>0.63776096789075198</v>
      </c>
      <c r="C262">
        <v>1759.9439595630699</v>
      </c>
      <c r="D262">
        <v>0.12896936234241699</v>
      </c>
      <c r="E262">
        <v>9.4468598473890095E-2</v>
      </c>
      <c r="G262">
        <v>67.313422808829003</v>
      </c>
      <c r="I262">
        <v>0</v>
      </c>
      <c r="J262">
        <v>0.987426794973989</v>
      </c>
      <c r="K262">
        <v>-0.29798708829165999</v>
      </c>
      <c r="L262">
        <v>0.48644344540086798</v>
      </c>
    </row>
    <row r="263" spans="1:12" x14ac:dyDescent="0.35">
      <c r="A263" t="s">
        <v>266</v>
      </c>
      <c r="B263">
        <v>0.99062788735284701</v>
      </c>
      <c r="C263">
        <v>2828172.8532435801</v>
      </c>
      <c r="D263">
        <v>5.0047380598429697E-2</v>
      </c>
      <c r="E263">
        <v>2.3559463821913799E-3</v>
      </c>
      <c r="G263">
        <v>101.915171614358</v>
      </c>
      <c r="I263">
        <v>0</v>
      </c>
      <c r="J263">
        <v>0.92564728342847202</v>
      </c>
      <c r="K263">
        <v>-0.38964299253470103</v>
      </c>
      <c r="L263">
        <v>0.39434288069562401</v>
      </c>
    </row>
    <row r="264" spans="1:12" x14ac:dyDescent="0.35">
      <c r="A264" t="s">
        <v>267</v>
      </c>
      <c r="B264">
        <v>0.13764810188308299</v>
      </c>
      <c r="C264">
        <v>173.26387631740499</v>
      </c>
      <c r="D264">
        <v>0.740740007774499</v>
      </c>
      <c r="E264">
        <v>-0.30184073543429901</v>
      </c>
      <c r="G264">
        <v>33.455202351142198</v>
      </c>
      <c r="I264">
        <v>0</v>
      </c>
      <c r="J264">
        <v>0.99997354014625595</v>
      </c>
      <c r="K264">
        <v>-0.69533819402091501</v>
      </c>
      <c r="L264">
        <v>9.3177938054030199E-2</v>
      </c>
    </row>
    <row r="265" spans="1:12" x14ac:dyDescent="0.35">
      <c r="A265" t="s">
        <v>268</v>
      </c>
      <c r="B265">
        <v>0.41950461420726598</v>
      </c>
      <c r="C265">
        <v>596.35892312485998</v>
      </c>
      <c r="D265">
        <v>0.28870746696319</v>
      </c>
      <c r="E265">
        <v>0.162373431316021</v>
      </c>
      <c r="G265">
        <v>52.0120854098843</v>
      </c>
      <c r="I265">
        <v>0</v>
      </c>
      <c r="J265">
        <v>0.99765489478875202</v>
      </c>
      <c r="K265">
        <v>-0.23068860746578301</v>
      </c>
      <c r="L265">
        <v>0.55461074059749604</v>
      </c>
    </row>
    <row r="266" spans="1:12" x14ac:dyDescent="0.35">
      <c r="A266" t="s">
        <v>269</v>
      </c>
      <c r="B266">
        <v>5.2822692291731197E-3</v>
      </c>
      <c r="C266">
        <v>48.991837887445598</v>
      </c>
      <c r="D266">
        <v>0.99853939073912101</v>
      </c>
      <c r="E266">
        <v>0.57179476381219496</v>
      </c>
      <c r="G266">
        <v>17.681833969924199</v>
      </c>
      <c r="H266">
        <v>542.02618238667696</v>
      </c>
      <c r="I266">
        <v>0.31250771767943902</v>
      </c>
      <c r="J266">
        <v>0.99999999993057398</v>
      </c>
      <c r="K266">
        <v>0.17033108989999499</v>
      </c>
      <c r="L266">
        <v>0.97045579783685598</v>
      </c>
    </row>
    <row r="267" spans="1:12" x14ac:dyDescent="0.35">
      <c r="A267" t="s">
        <v>270</v>
      </c>
      <c r="B267">
        <v>0.54961189210931205</v>
      </c>
      <c r="C267">
        <v>1089.4986176959001</v>
      </c>
      <c r="D267">
        <v>0.17928322985596501</v>
      </c>
      <c r="E267">
        <v>0.120087173064686</v>
      </c>
      <c r="G267">
        <v>60.826153805825598</v>
      </c>
      <c r="I267">
        <v>0</v>
      </c>
      <c r="J267">
        <v>0.99307074850076105</v>
      </c>
      <c r="K267">
        <v>-0.27257046773515298</v>
      </c>
      <c r="L267">
        <v>0.51213398359715501</v>
      </c>
    </row>
    <row r="268" spans="1:12" x14ac:dyDescent="0.35">
      <c r="A268" t="s">
        <v>271</v>
      </c>
      <c r="B268">
        <v>0.68992770262786696</v>
      </c>
      <c r="C268">
        <v>2452.0683135469098</v>
      </c>
      <c r="D268">
        <v>0.10621074399776299</v>
      </c>
      <c r="E268">
        <v>-8.0027107027166394E-2</v>
      </c>
      <c r="G268">
        <v>71.441998626369099</v>
      </c>
      <c r="I268">
        <v>0</v>
      </c>
      <c r="J268">
        <v>0.98275345292966998</v>
      </c>
      <c r="K268">
        <v>-0.47197583879873201</v>
      </c>
      <c r="L268">
        <v>0.31232908257832198</v>
      </c>
    </row>
    <row r="269" spans="1:12" x14ac:dyDescent="0.35">
      <c r="A269" t="s">
        <v>272</v>
      </c>
      <c r="B269">
        <v>0.79775045310901205</v>
      </c>
      <c r="C269">
        <v>5942.8518190315499</v>
      </c>
      <c r="D269">
        <v>7.2841821959712602E-2</v>
      </c>
      <c r="E269">
        <v>5.1399151755304302E-2</v>
      </c>
      <c r="G269">
        <v>80.842534632082106</v>
      </c>
      <c r="I269">
        <v>0</v>
      </c>
      <c r="J269">
        <v>0.96904625559234603</v>
      </c>
      <c r="K269">
        <v>-0.340790426200621</v>
      </c>
      <c r="L269">
        <v>0.44332691168384197</v>
      </c>
    </row>
    <row r="270" spans="1:12" x14ac:dyDescent="0.35">
      <c r="A270" t="s">
        <v>273</v>
      </c>
      <c r="B270">
        <v>0.233253893670469</v>
      </c>
      <c r="C270">
        <v>272.89698603337399</v>
      </c>
      <c r="D270">
        <v>0.54543516245951396</v>
      </c>
      <c r="E270">
        <v>0.24026311868506001</v>
      </c>
      <c r="G270">
        <v>40.149652895230901</v>
      </c>
      <c r="I270">
        <v>0</v>
      </c>
      <c r="J270">
        <v>0.99977167014395896</v>
      </c>
      <c r="K270">
        <v>-0.153774347005211</v>
      </c>
      <c r="L270">
        <v>0.63308484552154498</v>
      </c>
    </row>
    <row r="271" spans="1:12" x14ac:dyDescent="0.35">
      <c r="A271" t="s">
        <v>274</v>
      </c>
      <c r="B271">
        <v>0.51758232287003203</v>
      </c>
      <c r="C271">
        <v>931.45354533240197</v>
      </c>
      <c r="D271">
        <v>0.201837890465661</v>
      </c>
      <c r="E271">
        <v>0.12988587762477199</v>
      </c>
      <c r="G271">
        <v>58.592579760372402</v>
      </c>
      <c r="I271">
        <v>0</v>
      </c>
      <c r="J271">
        <v>0.99454871661206401</v>
      </c>
      <c r="K271">
        <v>-0.26285760258116397</v>
      </c>
      <c r="L271">
        <v>0.52196888170295397</v>
      </c>
    </row>
    <row r="272" spans="1:12" x14ac:dyDescent="0.35">
      <c r="A272" t="s">
        <v>275</v>
      </c>
      <c r="B272">
        <v>0.25151125838572802</v>
      </c>
      <c r="C272">
        <v>294.953144628242</v>
      </c>
      <c r="D272">
        <v>0.51389860386205199</v>
      </c>
      <c r="E272">
        <v>-0.231074617699247</v>
      </c>
      <c r="G272">
        <v>41.322085527025898</v>
      </c>
      <c r="I272">
        <v>0</v>
      </c>
      <c r="J272">
        <v>0.99969251294956796</v>
      </c>
      <c r="K272">
        <v>-0.62381167383995695</v>
      </c>
      <c r="L272">
        <v>0.162832292726767</v>
      </c>
    </row>
    <row r="273" spans="1:12" x14ac:dyDescent="0.35">
      <c r="A273" t="s">
        <v>276</v>
      </c>
      <c r="B273">
        <v>8.7152464695043494E-2</v>
      </c>
      <c r="C273">
        <v>132.29473053740401</v>
      </c>
      <c r="D273">
        <v>0.84720232526559502</v>
      </c>
      <c r="E273">
        <v>-0.34573274115910402</v>
      </c>
      <c r="G273">
        <v>29.671494887393099</v>
      </c>
      <c r="I273">
        <v>0</v>
      </c>
      <c r="J273">
        <v>0.99999520834767797</v>
      </c>
      <c r="K273">
        <v>-0.73982659931783001</v>
      </c>
      <c r="L273">
        <v>5.0097625817213401E-2</v>
      </c>
    </row>
    <row r="274" spans="1:12" x14ac:dyDescent="0.35">
      <c r="A274" t="s">
        <v>277</v>
      </c>
      <c r="B274">
        <v>0.85185675910648695</v>
      </c>
      <c r="C274">
        <v>11194.2529206855</v>
      </c>
      <c r="D274">
        <v>6.20557569514237E-2</v>
      </c>
      <c r="E274">
        <v>-3.7448926882777699E-2</v>
      </c>
      <c r="G274">
        <v>86.114241788531899</v>
      </c>
      <c r="I274">
        <v>0</v>
      </c>
      <c r="J274">
        <v>0.95964462557207697</v>
      </c>
      <c r="K274">
        <v>-0.42938130016964599</v>
      </c>
      <c r="L274">
        <v>0.35467423316367003</v>
      </c>
    </row>
    <row r="275" spans="1:12" x14ac:dyDescent="0.35">
      <c r="A275" t="s">
        <v>278</v>
      </c>
      <c r="B275">
        <v>0.81636799946460203</v>
      </c>
      <c r="C275">
        <v>7239.2219631755497</v>
      </c>
      <c r="D275">
        <v>6.8710579538897407E-2</v>
      </c>
      <c r="E275">
        <v>4.6569456512793102E-2</v>
      </c>
      <c r="G275">
        <v>82.611221905419995</v>
      </c>
      <c r="I275">
        <v>0</v>
      </c>
      <c r="J275">
        <v>0.96601995280887398</v>
      </c>
      <c r="K275">
        <v>-0.34559603083553098</v>
      </c>
      <c r="L275">
        <v>0.43849771382368302</v>
      </c>
    </row>
    <row r="276" spans="1:12" x14ac:dyDescent="0.35">
      <c r="A276" t="s">
        <v>279</v>
      </c>
      <c r="B276">
        <v>0.543380109765502</v>
      </c>
      <c r="C276">
        <v>1056.0947647681501</v>
      </c>
      <c r="D276">
        <v>0.183484970122609</v>
      </c>
      <c r="E276">
        <v>0.12197324795466701</v>
      </c>
      <c r="G276">
        <v>60.386330298979097</v>
      </c>
      <c r="I276">
        <v>0</v>
      </c>
      <c r="J276">
        <v>0.99338000658644499</v>
      </c>
      <c r="K276">
        <v>-0.27070054605265398</v>
      </c>
      <c r="L276">
        <v>0.51402665234913603</v>
      </c>
    </row>
    <row r="277" spans="1:12" x14ac:dyDescent="0.35">
      <c r="A277" t="s">
        <v>280</v>
      </c>
      <c r="B277">
        <v>9.0652185611991107E-2</v>
      </c>
      <c r="C277">
        <v>135.32239276103201</v>
      </c>
      <c r="D277">
        <v>0.83908099307284201</v>
      </c>
      <c r="E277">
        <v>0.34181480553121302</v>
      </c>
      <c r="G277">
        <v>29.981851457603799</v>
      </c>
      <c r="I277">
        <v>0</v>
      </c>
      <c r="J277">
        <v>0.999994385792078</v>
      </c>
      <c r="K277">
        <v>-5.3939327384360997E-2</v>
      </c>
      <c r="L277">
        <v>0.73585155518161505</v>
      </c>
    </row>
    <row r="278" spans="1:12" x14ac:dyDescent="0.35">
      <c r="A278" t="s">
        <v>281</v>
      </c>
      <c r="B278">
        <v>0.387952584487399</v>
      </c>
      <c r="C278">
        <v>522.71825189934202</v>
      </c>
      <c r="D278">
        <v>0.32208129893232801</v>
      </c>
      <c r="E278">
        <v>-0.17345407528859899</v>
      </c>
      <c r="G278">
        <v>50.021860338827501</v>
      </c>
      <c r="I278">
        <v>0</v>
      </c>
      <c r="J278">
        <v>0.99827096603223098</v>
      </c>
      <c r="K278">
        <v>-0.56575606532440603</v>
      </c>
      <c r="L278">
        <v>0.21972852921618299</v>
      </c>
    </row>
    <row r="279" spans="1:12" x14ac:dyDescent="0.35">
      <c r="A279" t="s">
        <v>282</v>
      </c>
      <c r="B279">
        <v>3.7216061481650999E-2</v>
      </c>
      <c r="C279">
        <v>88.919329629677094</v>
      </c>
      <c r="D279">
        <v>0.95419661545924805</v>
      </c>
      <c r="E279">
        <v>-0.42247750513649102</v>
      </c>
      <c r="G279">
        <v>24.4676586722581</v>
      </c>
      <c r="H279">
        <v>25106.3487922844</v>
      </c>
      <c r="I279">
        <v>5.53545236630456E-2</v>
      </c>
      <c r="J279">
        <v>0.99999982999290904</v>
      </c>
      <c r="K279">
        <v>-0.817842401564155</v>
      </c>
      <c r="L279">
        <v>-2.5005459008826E-2</v>
      </c>
    </row>
    <row r="280" spans="1:12" x14ac:dyDescent="0.35">
      <c r="A280" t="s">
        <v>283</v>
      </c>
      <c r="B280">
        <v>0.39487887838017399</v>
      </c>
      <c r="C280">
        <v>538.20004259227903</v>
      </c>
      <c r="D280">
        <v>0.31435389746489301</v>
      </c>
      <c r="E280">
        <v>-0.17093655372731101</v>
      </c>
      <c r="G280">
        <v>50.463772264005399</v>
      </c>
      <c r="I280">
        <v>0</v>
      </c>
      <c r="J280">
        <v>0.99814557816186</v>
      </c>
      <c r="K280">
        <v>-0.56322331032558903</v>
      </c>
      <c r="L280">
        <v>0.22221812694836099</v>
      </c>
    </row>
    <row r="281" spans="1:12" x14ac:dyDescent="0.35">
      <c r="A281" t="s">
        <v>284</v>
      </c>
      <c r="B281">
        <v>0.67420701028225305</v>
      </c>
      <c r="C281">
        <v>2208.3035802402301</v>
      </c>
      <c r="D281">
        <v>0.112570457939626</v>
      </c>
      <c r="E281">
        <v>8.4330254424221096E-2</v>
      </c>
      <c r="G281">
        <v>70.172671296953993</v>
      </c>
      <c r="I281">
        <v>0</v>
      </c>
      <c r="J281">
        <v>0.98428015696433702</v>
      </c>
      <c r="K281">
        <v>-0.30805449963131998</v>
      </c>
      <c r="L281">
        <v>0.47628567797231802</v>
      </c>
    </row>
    <row r="282" spans="1:12" x14ac:dyDescent="0.35">
      <c r="A282" t="s">
        <v>285</v>
      </c>
      <c r="B282">
        <v>8.6613741292183896E-2</v>
      </c>
      <c r="C282">
        <v>131.919218789247</v>
      </c>
      <c r="D282">
        <v>0.84820945870586095</v>
      </c>
      <c r="E282">
        <v>0.34622811300129402</v>
      </c>
      <c r="G282">
        <v>29.632606598833199</v>
      </c>
      <c r="I282">
        <v>0</v>
      </c>
      <c r="J282">
        <v>0.99999530376139001</v>
      </c>
      <c r="K282">
        <v>-4.9611945415181498E-2</v>
      </c>
      <c r="L282">
        <v>0.74032924487426</v>
      </c>
    </row>
    <row r="283" spans="1:12" x14ac:dyDescent="0.35">
      <c r="A283" t="s">
        <v>286</v>
      </c>
      <c r="B283">
        <v>0.66906756117174804</v>
      </c>
      <c r="C283">
        <v>2135.88214828112</v>
      </c>
      <c r="D283">
        <v>0.114745003246175</v>
      </c>
      <c r="E283">
        <v>8.5748663962411903E-2</v>
      </c>
      <c r="G283">
        <v>69.761718870977006</v>
      </c>
      <c r="I283">
        <v>0</v>
      </c>
      <c r="J283">
        <v>0.98475736704206795</v>
      </c>
      <c r="K283">
        <v>-0.30664570701801902</v>
      </c>
      <c r="L283">
        <v>0.47770649598430798</v>
      </c>
    </row>
    <row r="284" spans="1:12" x14ac:dyDescent="0.35">
      <c r="A284" t="s">
        <v>287</v>
      </c>
      <c r="B284">
        <v>0.77928752358067399</v>
      </c>
      <c r="C284">
        <v>4968.3463705132799</v>
      </c>
      <c r="D284">
        <v>7.7385489609302499E-2</v>
      </c>
      <c r="E284">
        <v>5.6215277303868903E-2</v>
      </c>
      <c r="G284">
        <v>79.135053350237698</v>
      </c>
      <c r="I284">
        <v>0</v>
      </c>
      <c r="J284">
        <v>0.971839079705901</v>
      </c>
      <c r="K284">
        <v>-0.33599947916572898</v>
      </c>
      <c r="L284">
        <v>0.44814370126044301</v>
      </c>
    </row>
    <row r="285" spans="1:12" x14ac:dyDescent="0.35">
      <c r="A285" t="s">
        <v>288</v>
      </c>
      <c r="B285">
        <v>0.23012076046947699</v>
      </c>
      <c r="C285">
        <v>270.07124903666403</v>
      </c>
      <c r="D285">
        <v>0.54973586741913305</v>
      </c>
      <c r="E285">
        <v>0.24152126965246601</v>
      </c>
      <c r="G285">
        <v>39.993068059310303</v>
      </c>
      <c r="I285">
        <v>0</v>
      </c>
      <c r="J285">
        <v>0.99978089403260395</v>
      </c>
      <c r="K285">
        <v>-0.15253439394823401</v>
      </c>
      <c r="L285">
        <v>0.63435491723078896</v>
      </c>
    </row>
    <row r="286" spans="1:12" x14ac:dyDescent="0.35">
      <c r="A286" t="s">
        <v>289</v>
      </c>
      <c r="B286">
        <v>0.173843904818651</v>
      </c>
      <c r="C286">
        <v>207.31124637983601</v>
      </c>
      <c r="D286">
        <v>0.66311882739149397</v>
      </c>
      <c r="E286">
        <v>0.27581619530684898</v>
      </c>
      <c r="G286">
        <v>36.059408878934597</v>
      </c>
      <c r="I286">
        <v>0</v>
      </c>
      <c r="J286">
        <v>0.99993191815703797</v>
      </c>
      <c r="K286">
        <v>-0.118765269557075</v>
      </c>
      <c r="L286">
        <v>0.66900509456286195</v>
      </c>
    </row>
    <row r="287" spans="1:12" x14ac:dyDescent="0.35">
      <c r="A287" t="s">
        <v>290</v>
      </c>
      <c r="B287">
        <v>0.60168913459357598</v>
      </c>
      <c r="C287">
        <v>1431.9958323830299</v>
      </c>
      <c r="D287">
        <v>0.14760945830071001</v>
      </c>
      <c r="E287">
        <v>-0.104735328768033</v>
      </c>
      <c r="G287">
        <v>64.593555953487595</v>
      </c>
      <c r="I287">
        <v>0</v>
      </c>
      <c r="J287">
        <v>0.99004354726451904</v>
      </c>
      <c r="K287">
        <v>-0.49673507822469398</v>
      </c>
      <c r="L287">
        <v>0.28779738557710599</v>
      </c>
    </row>
    <row r="288" spans="1:12" x14ac:dyDescent="0.35">
      <c r="A288" t="s">
        <v>291</v>
      </c>
      <c r="B288">
        <v>0.71924307184223502</v>
      </c>
      <c r="C288">
        <v>3020.51481077586</v>
      </c>
      <c r="D288">
        <v>9.5427215352496098E-2</v>
      </c>
      <c r="E288">
        <v>-7.2101930406300599E-2</v>
      </c>
      <c r="G288">
        <v>73.872207885887505</v>
      </c>
      <c r="I288">
        <v>0</v>
      </c>
      <c r="J288">
        <v>0.97961014757894505</v>
      </c>
      <c r="K288">
        <v>-0.464040758553808</v>
      </c>
      <c r="L288">
        <v>0.32020405819426401</v>
      </c>
    </row>
    <row r="289" spans="1:12" x14ac:dyDescent="0.35">
      <c r="A289" t="s">
        <v>292</v>
      </c>
      <c r="B289">
        <v>0.19569874119378899</v>
      </c>
      <c r="C289">
        <v>231.94901270995899</v>
      </c>
      <c r="D289">
        <v>0.61426119899485399</v>
      </c>
      <c r="E289">
        <v>0.26069137711152202</v>
      </c>
      <c r="G289">
        <v>37.717965648684903</v>
      </c>
      <c r="I289">
        <v>0</v>
      </c>
      <c r="J289">
        <v>0.99988477552416399</v>
      </c>
      <c r="K289">
        <v>-0.13365112754015901</v>
      </c>
      <c r="L289">
        <v>0.65371639637687895</v>
      </c>
    </row>
    <row r="290" spans="1:12" x14ac:dyDescent="0.35">
      <c r="A290" t="s">
        <v>293</v>
      </c>
      <c r="B290">
        <v>0.382741643144412</v>
      </c>
      <c r="C290">
        <v>511.21089835619102</v>
      </c>
      <c r="D290">
        <v>0.32810632282421098</v>
      </c>
      <c r="E290">
        <v>0.17539908662661</v>
      </c>
      <c r="G290">
        <v>49.684450823254998</v>
      </c>
      <c r="I290">
        <v>0</v>
      </c>
      <c r="J290">
        <v>0.99836251039283797</v>
      </c>
      <c r="K290">
        <v>-0.21780530536333101</v>
      </c>
      <c r="L290">
        <v>0.567713062433858</v>
      </c>
    </row>
    <row r="291" spans="1:12" x14ac:dyDescent="0.35">
      <c r="A291" t="s">
        <v>294</v>
      </c>
      <c r="B291">
        <v>0.99905321553692295</v>
      </c>
      <c r="D291">
        <v>5.0000483362977598E-2</v>
      </c>
      <c r="E291">
        <v>-2.3796200525604401E-4</v>
      </c>
      <c r="G291">
        <v>103.005521682799</v>
      </c>
      <c r="I291">
        <v>0</v>
      </c>
      <c r="J291">
        <v>0.92304877279929798</v>
      </c>
      <c r="K291">
        <v>-0.39223015536670502</v>
      </c>
      <c r="L291">
        <v>0.39175544388014499</v>
      </c>
    </row>
    <row r="292" spans="1:12" x14ac:dyDescent="0.35">
      <c r="A292" t="s">
        <v>295</v>
      </c>
      <c r="B292">
        <v>0.98740368363712405</v>
      </c>
      <c r="C292">
        <v>1566452.7871951901</v>
      </c>
      <c r="D292">
        <v>5.0085545946833898E-2</v>
      </c>
      <c r="E292">
        <v>-3.1656272919375998E-3</v>
      </c>
      <c r="G292">
        <v>101.502955874463</v>
      </c>
      <c r="I292">
        <v>0</v>
      </c>
      <c r="J292">
        <v>0.92662283884261798</v>
      </c>
      <c r="K292">
        <v>-0.39515061024519699</v>
      </c>
      <c r="L292">
        <v>0.388835485943409</v>
      </c>
    </row>
    <row r="293" spans="1:12" x14ac:dyDescent="0.35">
      <c r="A293" t="s">
        <v>296</v>
      </c>
      <c r="B293">
        <v>0.77832098336224398</v>
      </c>
      <c r="C293">
        <v>4925.54579119955</v>
      </c>
      <c r="D293">
        <v>7.7626794479449798E-2</v>
      </c>
      <c r="E293">
        <v>-5.6459038047472598E-2</v>
      </c>
      <c r="G293">
        <v>79.050081537232302</v>
      </c>
      <c r="I293">
        <v>0</v>
      </c>
      <c r="J293">
        <v>0.97197468413145605</v>
      </c>
      <c r="K293">
        <v>-0.44838752641310398</v>
      </c>
      <c r="L293">
        <v>0.33575702346907899</v>
      </c>
    </row>
    <row r="294" spans="1:12" x14ac:dyDescent="0.35">
      <c r="A294" t="s">
        <v>297</v>
      </c>
      <c r="B294">
        <v>0.56635925959989997</v>
      </c>
      <c r="C294">
        <v>1185.4834803128199</v>
      </c>
      <c r="D294">
        <v>0.16853804462361199</v>
      </c>
      <c r="E294">
        <v>-0.115118911234511</v>
      </c>
      <c r="G294">
        <v>62.008198851560898</v>
      </c>
      <c r="I294">
        <v>0</v>
      </c>
      <c r="J294">
        <v>0.99219440911321</v>
      </c>
      <c r="K294">
        <v>-0.50714920294207799</v>
      </c>
      <c r="L294">
        <v>0.27749702222725903</v>
      </c>
    </row>
    <row r="295" spans="1:12" x14ac:dyDescent="0.35">
      <c r="A295" t="s">
        <v>298</v>
      </c>
      <c r="B295">
        <v>0.26906591874131103</v>
      </c>
      <c r="C295">
        <v>318.51852671547903</v>
      </c>
      <c r="D295">
        <v>0.48382399243816898</v>
      </c>
      <c r="E295">
        <v>-0.222335397887405</v>
      </c>
      <c r="G295">
        <v>42.486268812752101</v>
      </c>
      <c r="I295">
        <v>0</v>
      </c>
      <c r="J295">
        <v>0.999594223036125</v>
      </c>
      <c r="K295">
        <v>-0.61499582342841796</v>
      </c>
      <c r="L295">
        <v>0.17145117528727699</v>
      </c>
    </row>
    <row r="296" spans="1:12" x14ac:dyDescent="0.35">
      <c r="A296" t="s">
        <v>299</v>
      </c>
      <c r="B296">
        <v>0.84635645969011797</v>
      </c>
      <c r="C296">
        <v>10397.927089274101</v>
      </c>
      <c r="D296">
        <v>6.2985836072362605E-2</v>
      </c>
      <c r="E296">
        <v>3.8856616232769099E-2</v>
      </c>
      <c r="G296">
        <v>85.559130820798998</v>
      </c>
      <c r="I296">
        <v>0</v>
      </c>
      <c r="J296">
        <v>0.96068750589980501</v>
      </c>
      <c r="K296">
        <v>-0.353272806501432</v>
      </c>
      <c r="L296">
        <v>0.43078808319171902</v>
      </c>
    </row>
    <row r="297" spans="1:12" x14ac:dyDescent="0.35">
      <c r="A297" t="s">
        <v>300</v>
      </c>
      <c r="B297">
        <v>2.1475348376846299E-2</v>
      </c>
      <c r="C297">
        <v>72.470542622447894</v>
      </c>
      <c r="D297">
        <v>0.98145823892372297</v>
      </c>
      <c r="E297">
        <v>0.46856807395841599</v>
      </c>
      <c r="G297">
        <v>21.9909038374016</v>
      </c>
      <c r="H297">
        <v>3206.83019860281</v>
      </c>
      <c r="I297">
        <v>9.2737286804081803E-2</v>
      </c>
      <c r="J297">
        <v>0.99999998158734504</v>
      </c>
      <c r="K297">
        <v>6.9975398418115897E-2</v>
      </c>
      <c r="L297">
        <v>0.86483502954298797</v>
      </c>
    </row>
    <row r="298" spans="1:12" x14ac:dyDescent="0.35">
      <c r="A298" t="s">
        <v>301</v>
      </c>
      <c r="B298">
        <v>0.231951634672416</v>
      </c>
      <c r="C298">
        <v>272.16449752188498</v>
      </c>
      <c r="D298">
        <v>0.54654406117346299</v>
      </c>
      <c r="E298">
        <v>0.24058736819903001</v>
      </c>
      <c r="G298">
        <v>40.109208746367898</v>
      </c>
      <c r="I298">
        <v>0</v>
      </c>
      <c r="J298">
        <v>0.99977408131202194</v>
      </c>
      <c r="K298">
        <v>-0.15345478003788701</v>
      </c>
      <c r="L298">
        <v>0.63341215970414699</v>
      </c>
    </row>
    <row r="299" spans="1:12" x14ac:dyDescent="0.35">
      <c r="A299" t="s">
        <v>302</v>
      </c>
      <c r="B299">
        <v>0.47895283329119998</v>
      </c>
      <c r="C299">
        <v>777.89529840116904</v>
      </c>
      <c r="D299">
        <v>0.232518635415634</v>
      </c>
      <c r="E299">
        <v>-0.14214327063367199</v>
      </c>
      <c r="G299">
        <v>55.969009175880799</v>
      </c>
      <c r="I299">
        <v>0</v>
      </c>
      <c r="J299">
        <v>0.99599991526357301</v>
      </c>
      <c r="K299">
        <v>-0.53427830180896496</v>
      </c>
      <c r="L299">
        <v>0.25071427462288698</v>
      </c>
    </row>
    <row r="300" spans="1:12" x14ac:dyDescent="0.35">
      <c r="A300" t="s">
        <v>303</v>
      </c>
      <c r="B300">
        <v>0.61102756864275698</v>
      </c>
      <c r="C300">
        <v>1508.32127964082</v>
      </c>
      <c r="D300">
        <v>0.14253490341804501</v>
      </c>
      <c r="E300">
        <v>0.10204923764736901</v>
      </c>
      <c r="G300">
        <v>65.288892489002095</v>
      </c>
      <c r="I300">
        <v>0</v>
      </c>
      <c r="J300">
        <v>0.98940936228361098</v>
      </c>
      <c r="K300">
        <v>-0.290462819045119</v>
      </c>
      <c r="L300">
        <v>0.49404196318474403</v>
      </c>
    </row>
    <row r="301" spans="1:12" x14ac:dyDescent="0.35">
      <c r="A301" t="s">
        <v>304</v>
      </c>
      <c r="B301">
        <v>0.68786397807514899</v>
      </c>
      <c r="C301">
        <v>2416.6738069789999</v>
      </c>
      <c r="D301">
        <v>0.10705314759897699</v>
      </c>
      <c r="E301">
        <v>8.0611245152124603E-2</v>
      </c>
      <c r="G301">
        <v>71.267668785165696</v>
      </c>
      <c r="I301">
        <v>0</v>
      </c>
      <c r="J301">
        <v>0.98296783686705602</v>
      </c>
      <c r="K301">
        <v>-0.31174876804632701</v>
      </c>
      <c r="L301">
        <v>0.47256083104514601</v>
      </c>
    </row>
    <row r="302" spans="1:12" x14ac:dyDescent="0.35">
      <c r="A302" t="s">
        <v>305</v>
      </c>
      <c r="B302">
        <v>0.54372282466700705</v>
      </c>
      <c r="C302">
        <v>1057.5169661360901</v>
      </c>
      <c r="D302">
        <v>0.183300628236052</v>
      </c>
      <c r="E302">
        <v>0.12189112778401</v>
      </c>
      <c r="G302">
        <v>60.405380024964003</v>
      </c>
      <c r="I302">
        <v>0</v>
      </c>
      <c r="J302">
        <v>0.99336679924250504</v>
      </c>
      <c r="K302">
        <v>-0.270781959241573</v>
      </c>
      <c r="L302">
        <v>0.513944241379928</v>
      </c>
    </row>
    <row r="303" spans="1:12" x14ac:dyDescent="0.35">
      <c r="A303" t="s">
        <v>306</v>
      </c>
      <c r="B303">
        <v>0.50702803517237005</v>
      </c>
      <c r="C303">
        <v>885.94485356791597</v>
      </c>
      <c r="D303">
        <v>0.20982754241043799</v>
      </c>
      <c r="E303">
        <v>0.13318359228038901</v>
      </c>
      <c r="G303">
        <v>57.868728301176603</v>
      </c>
      <c r="I303">
        <v>0</v>
      </c>
      <c r="J303">
        <v>0.99497910620615104</v>
      </c>
      <c r="K303">
        <v>-0.25958984532827101</v>
      </c>
      <c r="L303">
        <v>0.52527985580117498</v>
      </c>
    </row>
    <row r="304" spans="1:12" x14ac:dyDescent="0.35">
      <c r="A304" t="s">
        <v>307</v>
      </c>
      <c r="B304">
        <v>0.75959535616861196</v>
      </c>
      <c r="C304">
        <v>4167.5612456212602</v>
      </c>
      <c r="D304">
        <v>8.2733378633826599E-2</v>
      </c>
      <c r="E304">
        <v>6.1380067811635602E-2</v>
      </c>
      <c r="G304">
        <v>77.363682394350107</v>
      </c>
      <c r="I304">
        <v>0</v>
      </c>
      <c r="J304">
        <v>0.97459835252284999</v>
      </c>
      <c r="K304">
        <v>-0.33086297191752001</v>
      </c>
      <c r="L304">
        <v>0.45331049118321798</v>
      </c>
    </row>
    <row r="305" spans="1:12" x14ac:dyDescent="0.35">
      <c r="A305" t="s">
        <v>308</v>
      </c>
      <c r="B305">
        <v>0.35045914178815502</v>
      </c>
      <c r="C305">
        <v>446.82111458632602</v>
      </c>
      <c r="D305">
        <v>0.36702044883033202</v>
      </c>
      <c r="E305">
        <v>0.187637513971876</v>
      </c>
      <c r="G305">
        <v>47.638494547926904</v>
      </c>
      <c r="I305">
        <v>0</v>
      </c>
      <c r="J305">
        <v>0.99884433705370101</v>
      </c>
      <c r="K305">
        <v>-0.20570824322685699</v>
      </c>
      <c r="L305">
        <v>0.580031237280206</v>
      </c>
    </row>
    <row r="306" spans="1:12" x14ac:dyDescent="0.35">
      <c r="A306" t="s">
        <v>309</v>
      </c>
      <c r="B306">
        <v>0.11951130368018099</v>
      </c>
      <c r="C306">
        <v>157.28740544533301</v>
      </c>
      <c r="D306">
        <v>0.78098931478642297</v>
      </c>
      <c r="E306">
        <v>0.31689054511398501</v>
      </c>
      <c r="G306">
        <v>32.078375728693302</v>
      </c>
      <c r="I306">
        <v>0</v>
      </c>
      <c r="J306">
        <v>0.99998503024902596</v>
      </c>
      <c r="K306">
        <v>-7.8395954386712194E-2</v>
      </c>
      <c r="L306">
        <v>0.71058176063063205</v>
      </c>
    </row>
    <row r="307" spans="1:12" x14ac:dyDescent="0.35">
      <c r="A307" t="s">
        <v>310</v>
      </c>
      <c r="B307">
        <v>0.57769860161830899</v>
      </c>
      <c r="C307">
        <v>1258.5847478216001</v>
      </c>
      <c r="D307">
        <v>0.16146503575468499</v>
      </c>
      <c r="E307">
        <v>0.111723093913583</v>
      </c>
      <c r="G307">
        <v>62.836220119721197</v>
      </c>
      <c r="I307">
        <v>0</v>
      </c>
      <c r="J307">
        <v>0.99154080524050003</v>
      </c>
      <c r="K307">
        <v>-0.28086503590280798</v>
      </c>
      <c r="L307">
        <v>0.50374280443154995</v>
      </c>
    </row>
    <row r="308" spans="1:12" x14ac:dyDescent="0.35">
      <c r="A308" t="s">
        <v>311</v>
      </c>
      <c r="B308">
        <v>0.57149584722082603</v>
      </c>
      <c r="C308">
        <v>1218.1396752907699</v>
      </c>
      <c r="D308">
        <v>0.16527218402984201</v>
      </c>
      <c r="E308">
        <v>0.113564124107692</v>
      </c>
      <c r="G308">
        <v>62.385257857302697</v>
      </c>
      <c r="I308">
        <v>0</v>
      </c>
      <c r="J308">
        <v>0.99190086745566097</v>
      </c>
      <c r="K308">
        <v>-0.27903900845439999</v>
      </c>
      <c r="L308">
        <v>0.50558949967983102</v>
      </c>
    </row>
    <row r="309" spans="1:12" x14ac:dyDescent="0.35">
      <c r="A309" t="s">
        <v>312</v>
      </c>
      <c r="B309">
        <v>0.61985155441873396</v>
      </c>
      <c r="C309">
        <v>1585.64520036663</v>
      </c>
      <c r="D309">
        <v>0.13789991245312899</v>
      </c>
      <c r="E309">
        <v>9.9528378911728402E-2</v>
      </c>
      <c r="G309">
        <v>65.951797016734403</v>
      </c>
      <c r="I309">
        <v>0</v>
      </c>
      <c r="J309">
        <v>0.98878255084340105</v>
      </c>
      <c r="K309">
        <v>-0.29296461627817999</v>
      </c>
      <c r="L309">
        <v>0.49151484048969901</v>
      </c>
    </row>
    <row r="310" spans="1:12" x14ac:dyDescent="0.35">
      <c r="A310" t="s">
        <v>313</v>
      </c>
      <c r="B310">
        <v>0.30381787251439801</v>
      </c>
      <c r="C310">
        <v>367.32392600584097</v>
      </c>
      <c r="D310">
        <v>0.43137716507479301</v>
      </c>
      <c r="E310">
        <v>-0.20699679946147201</v>
      </c>
      <c r="G310">
        <v>44.653871291502099</v>
      </c>
      <c r="I310">
        <v>0</v>
      </c>
      <c r="J310">
        <v>0.99934854551671404</v>
      </c>
      <c r="K310">
        <v>-0.59953192561361501</v>
      </c>
      <c r="L310">
        <v>0.18658761800089399</v>
      </c>
    </row>
    <row r="311" spans="1:12" x14ac:dyDescent="0.35">
      <c r="A311" t="s">
        <v>314</v>
      </c>
      <c r="B311">
        <v>0.742202627334976</v>
      </c>
      <c r="C311">
        <v>3607.1394618811601</v>
      </c>
      <c r="D311">
        <v>8.7911406172145004E-2</v>
      </c>
      <c r="E311">
        <v>-6.5977320301253403E-2</v>
      </c>
      <c r="G311">
        <v>75.836779731334801</v>
      </c>
      <c r="I311">
        <v>0</v>
      </c>
      <c r="J311">
        <v>0.97686088800084103</v>
      </c>
      <c r="K311">
        <v>-0.45791064418855598</v>
      </c>
      <c r="L311">
        <v>0.32629201047983702</v>
      </c>
    </row>
    <row r="312" spans="1:12" x14ac:dyDescent="0.35">
      <c r="A312" t="s">
        <v>315</v>
      </c>
      <c r="B312">
        <v>0.81512003582258696</v>
      </c>
      <c r="C312">
        <v>7139.2869913075001</v>
      </c>
      <c r="D312">
        <v>6.8975176400011107E-2</v>
      </c>
      <c r="E312">
        <v>4.6894304499561799E-2</v>
      </c>
      <c r="G312">
        <v>82.490437686548603</v>
      </c>
      <c r="I312">
        <v>0</v>
      </c>
      <c r="J312">
        <v>0.96623084178774599</v>
      </c>
      <c r="K312">
        <v>-0.345272766787798</v>
      </c>
      <c r="L312">
        <v>0.43882249181775901</v>
      </c>
    </row>
    <row r="313" spans="1:12" x14ac:dyDescent="0.35">
      <c r="A313" t="s">
        <v>316</v>
      </c>
      <c r="B313">
        <v>0.76084519882267199</v>
      </c>
      <c r="C313">
        <v>4213.4348828397897</v>
      </c>
      <c r="D313">
        <v>8.2371350527499304E-2</v>
      </c>
      <c r="E313">
        <v>6.1044939960608502E-2</v>
      </c>
      <c r="G313">
        <v>77.476798771366006</v>
      </c>
      <c r="I313">
        <v>0</v>
      </c>
      <c r="J313">
        <v>0.97442643261862405</v>
      </c>
      <c r="K313">
        <v>-0.33119622430932599</v>
      </c>
      <c r="L313">
        <v>0.45297519317485602</v>
      </c>
    </row>
    <row r="314" spans="1:12" x14ac:dyDescent="0.35">
      <c r="A314" t="s">
        <v>317</v>
      </c>
      <c r="B314">
        <v>0.65665023887566498</v>
      </c>
      <c r="C314">
        <v>1974.4409059662</v>
      </c>
      <c r="D314">
        <v>0.12017787408856399</v>
      </c>
      <c r="E314">
        <v>8.9187076737395399E-2</v>
      </c>
      <c r="G314">
        <v>68.780534559291496</v>
      </c>
      <c r="I314">
        <v>0</v>
      </c>
      <c r="J314">
        <v>0.98586296001217599</v>
      </c>
      <c r="K314">
        <v>-0.30323102143352698</v>
      </c>
      <c r="L314">
        <v>0.48115116437557898</v>
      </c>
    </row>
    <row r="315" spans="1:12" x14ac:dyDescent="0.35">
      <c r="A315" t="s">
        <v>318</v>
      </c>
      <c r="B315">
        <v>2.8358392227269099E-2</v>
      </c>
      <c r="C315">
        <v>79.619282321698094</v>
      </c>
      <c r="D315">
        <v>0.97106015110571098</v>
      </c>
      <c r="E315">
        <v>-0.446761767765886</v>
      </c>
      <c r="G315">
        <v>23.1116478673618</v>
      </c>
      <c r="H315">
        <v>6616.5454281375596</v>
      </c>
      <c r="I315">
        <v>7.0490823262973595E-2</v>
      </c>
      <c r="J315">
        <v>0.99999994620397503</v>
      </c>
      <c r="K315">
        <v>-0.842589022716002</v>
      </c>
      <c r="L315">
        <v>-4.8711800090970002E-2</v>
      </c>
    </row>
    <row r="316" spans="1:12" x14ac:dyDescent="0.35">
      <c r="A316" t="s">
        <v>319</v>
      </c>
      <c r="B316">
        <v>0.87481755577072096</v>
      </c>
      <c r="C316">
        <v>15730.1895613985</v>
      </c>
      <c r="D316">
        <v>5.8562251586546502E-2</v>
      </c>
      <c r="E316">
        <v>3.1591088025726299E-2</v>
      </c>
      <c r="G316">
        <v>88.483513721943893</v>
      </c>
      <c r="I316">
        <v>0</v>
      </c>
      <c r="J316">
        <v>0.95506206194189902</v>
      </c>
      <c r="K316">
        <v>-0.360507070583305</v>
      </c>
      <c r="L316">
        <v>0.42352829524373697</v>
      </c>
    </row>
    <row r="317" spans="1:12" x14ac:dyDescent="0.35">
      <c r="A317" t="s">
        <v>320</v>
      </c>
      <c r="B317">
        <v>0.273456352364771</v>
      </c>
      <c r="C317">
        <v>324.27438316072698</v>
      </c>
      <c r="D317">
        <v>0.47698994641402298</v>
      </c>
      <c r="E317">
        <v>-0.220347392468209</v>
      </c>
      <c r="G317">
        <v>42.758067652437802</v>
      </c>
      <c r="I317">
        <v>0</v>
      </c>
      <c r="J317">
        <v>0.99956813033014102</v>
      </c>
      <c r="K317">
        <v>-0.61299091704820396</v>
      </c>
      <c r="L317">
        <v>0.17341232862616099</v>
      </c>
    </row>
    <row r="318" spans="1:12" x14ac:dyDescent="0.35">
      <c r="A318" t="s">
        <v>321</v>
      </c>
      <c r="B318">
        <v>0.54188072133430398</v>
      </c>
      <c r="C318">
        <v>1048.3600059311</v>
      </c>
      <c r="D318">
        <v>0.184496342698277</v>
      </c>
      <c r="E318">
        <v>-0.122422789761235</v>
      </c>
      <c r="G318">
        <v>60.282209234954102</v>
      </c>
      <c r="I318">
        <v>0</v>
      </c>
      <c r="J318">
        <v>0.99345189593041805</v>
      </c>
      <c r="K318">
        <v>-0.51447779201330901</v>
      </c>
      <c r="L318">
        <v>0.27025488031766198</v>
      </c>
    </row>
    <row r="319" spans="1:12" x14ac:dyDescent="0.35">
      <c r="A319" t="s">
        <v>322</v>
      </c>
      <c r="B319">
        <v>0.38498445739117898</v>
      </c>
      <c r="C319">
        <v>515.94392755989202</v>
      </c>
      <c r="D319">
        <v>0.32559806418347698</v>
      </c>
      <c r="E319">
        <v>0.17459120727278399</v>
      </c>
      <c r="G319">
        <v>49.824176649521299</v>
      </c>
      <c r="I319">
        <v>0</v>
      </c>
      <c r="J319">
        <v>0.99832503535445904</v>
      </c>
      <c r="K319">
        <v>-0.21860411244533401</v>
      </c>
      <c r="L319">
        <v>0.56690018175187395</v>
      </c>
    </row>
    <row r="320" spans="1:12" x14ac:dyDescent="0.35">
      <c r="A320" t="s">
        <v>323</v>
      </c>
      <c r="B320">
        <v>0.202099561507362</v>
      </c>
      <c r="C320">
        <v>238.422930036667</v>
      </c>
      <c r="D320">
        <v>0.602397868377752</v>
      </c>
      <c r="E320">
        <v>0.25711310180729402</v>
      </c>
      <c r="G320">
        <v>38.127398916916199</v>
      </c>
      <c r="I320">
        <v>0</v>
      </c>
      <c r="J320">
        <v>0.99986982303314498</v>
      </c>
      <c r="K320">
        <v>-0.137174499733942</v>
      </c>
      <c r="L320">
        <v>0.65010101253290198</v>
      </c>
    </row>
    <row r="321" spans="1:12" x14ac:dyDescent="0.35">
      <c r="A321" t="s">
        <v>324</v>
      </c>
      <c r="B321">
        <v>0.422192020124667</v>
      </c>
      <c r="C321">
        <v>604.844407824619</v>
      </c>
      <c r="D321">
        <v>0.28535728347818401</v>
      </c>
      <c r="E321">
        <v>0.16122859352250199</v>
      </c>
      <c r="G321">
        <v>52.224526666223902</v>
      </c>
      <c r="I321">
        <v>0</v>
      </c>
      <c r="J321">
        <v>0.99758107983696998</v>
      </c>
      <c r="K321">
        <v>-0.23182133362063601</v>
      </c>
      <c r="L321">
        <v>0.55345956937734297</v>
      </c>
    </row>
    <row r="322" spans="1:12" x14ac:dyDescent="0.35">
      <c r="A322" t="s">
        <v>325</v>
      </c>
      <c r="B322">
        <v>0.99065097810768599</v>
      </c>
      <c r="C322">
        <v>2843251.05064476</v>
      </c>
      <c r="D322">
        <v>5.0047129324498403E-2</v>
      </c>
      <c r="E322">
        <v>2.3496911029607902E-3</v>
      </c>
      <c r="G322">
        <v>101.918366046244</v>
      </c>
      <c r="I322">
        <v>0</v>
      </c>
      <c r="J322">
        <v>0.92563970845828303</v>
      </c>
      <c r="K322">
        <v>-0.38964923114324701</v>
      </c>
      <c r="L322">
        <v>0.394336640619116</v>
      </c>
    </row>
    <row r="323" spans="1:12" x14ac:dyDescent="0.35">
      <c r="A323" t="s">
        <v>326</v>
      </c>
      <c r="B323">
        <v>0.79475654667295703</v>
      </c>
      <c r="C323">
        <v>5767.75727204348</v>
      </c>
      <c r="D323">
        <v>7.3543797869039404E-2</v>
      </c>
      <c r="E323">
        <v>-5.2173621196584502E-2</v>
      </c>
      <c r="G323">
        <v>80.564232666088202</v>
      </c>
      <c r="I323">
        <v>0</v>
      </c>
      <c r="J323">
        <v>0.96951019965618701</v>
      </c>
      <c r="K323">
        <v>-0.444101409742367</v>
      </c>
      <c r="L323">
        <v>0.34001992780030699</v>
      </c>
    </row>
    <row r="324" spans="1:12" x14ac:dyDescent="0.35">
      <c r="A324" t="s">
        <v>327</v>
      </c>
      <c r="B324">
        <v>0.78522606754500601</v>
      </c>
      <c r="C324">
        <v>5255.7700782697202</v>
      </c>
      <c r="D324">
        <v>7.58680518945586E-2</v>
      </c>
      <c r="E324">
        <v>-5.4656247738617603E-2</v>
      </c>
      <c r="G324">
        <v>79.681782390081594</v>
      </c>
      <c r="I324">
        <v>0</v>
      </c>
      <c r="J324">
        <v>0.97095885297954598</v>
      </c>
      <c r="K324">
        <v>-0.446584329938985</v>
      </c>
      <c r="L324">
        <v>0.337550231892143</v>
      </c>
    </row>
    <row r="325" spans="1:12" x14ac:dyDescent="0.35">
      <c r="A325" t="s">
        <v>328</v>
      </c>
      <c r="B325">
        <v>0.10475434023486301</v>
      </c>
      <c r="C325">
        <v>146.23550032366501</v>
      </c>
      <c r="D325">
        <v>0.80994396636146604</v>
      </c>
      <c r="E325">
        <v>-0.32872441188047702</v>
      </c>
      <c r="G325">
        <v>31.055810362484198</v>
      </c>
      <c r="I325">
        <v>0</v>
      </c>
      <c r="J325">
        <v>0.99999054807296195</v>
      </c>
      <c r="K325">
        <v>-0.72257585605462205</v>
      </c>
      <c r="L325">
        <v>6.67803776683841E-2</v>
      </c>
    </row>
    <row r="326" spans="1:12" x14ac:dyDescent="0.35">
      <c r="A326" t="s">
        <v>329</v>
      </c>
      <c r="B326">
        <v>0.673331639991264</v>
      </c>
      <c r="C326">
        <v>2195.7702200190402</v>
      </c>
      <c r="D326">
        <v>0.112936337281098</v>
      </c>
      <c r="E326">
        <v>-8.45706937570124E-2</v>
      </c>
      <c r="G326">
        <v>70.102752433418601</v>
      </c>
      <c r="I326">
        <v>0</v>
      </c>
      <c r="J326">
        <v>0.98436193894338997</v>
      </c>
      <c r="K326">
        <v>-0.476526518498542</v>
      </c>
      <c r="L326">
        <v>0.307815683464986</v>
      </c>
    </row>
    <row r="327" spans="1:12" x14ac:dyDescent="0.35">
      <c r="A327" t="s">
        <v>330</v>
      </c>
      <c r="B327">
        <v>0.151578693207337</v>
      </c>
      <c r="C327">
        <v>186.870974731236</v>
      </c>
      <c r="D327">
        <v>0.70831283996442196</v>
      </c>
      <c r="E327">
        <v>-0.29058413192050597</v>
      </c>
      <c r="G327">
        <v>34.545100468118598</v>
      </c>
      <c r="I327">
        <v>0</v>
      </c>
      <c r="J327">
        <v>0.99995993119121596</v>
      </c>
      <c r="K327">
        <v>-0.68394400442288195</v>
      </c>
      <c r="L327">
        <v>0.104241395475955</v>
      </c>
    </row>
    <row r="328" spans="1:12" x14ac:dyDescent="0.35">
      <c r="A328" t="s">
        <v>331</v>
      </c>
      <c r="B328">
        <v>5.1356503961029303E-3</v>
      </c>
      <c r="C328">
        <v>48.859718858555802</v>
      </c>
      <c r="D328">
        <v>0.99857148700084697</v>
      </c>
      <c r="E328">
        <v>-0.57258341753202402</v>
      </c>
      <c r="G328">
        <v>17.654168742213699</v>
      </c>
      <c r="H328">
        <v>537.19977327199899</v>
      </c>
      <c r="I328">
        <v>0.31484059917023</v>
      </c>
      <c r="J328">
        <v>0.99999999993368704</v>
      </c>
      <c r="K328">
        <v>-0.97126471641861001</v>
      </c>
      <c r="L328">
        <v>-0.17109590792642199</v>
      </c>
    </row>
    <row r="329" spans="1:12" x14ac:dyDescent="0.35">
      <c r="A329" t="s">
        <v>332</v>
      </c>
      <c r="B329">
        <v>0.65031284084558205</v>
      </c>
      <c r="C329">
        <v>1898.8688325416399</v>
      </c>
      <c r="D329">
        <v>0.12304462185907</v>
      </c>
      <c r="E329">
        <v>-9.0945397618619098E-2</v>
      </c>
      <c r="G329">
        <v>68.286785596156193</v>
      </c>
      <c r="I329">
        <v>0</v>
      </c>
      <c r="J329">
        <v>0.98640120113437002</v>
      </c>
      <c r="K329">
        <v>-0.48291291248239898</v>
      </c>
      <c r="L329">
        <v>0.301485060820885</v>
      </c>
    </row>
    <row r="330" spans="1:12" x14ac:dyDescent="0.35">
      <c r="A330" t="s">
        <v>333</v>
      </c>
      <c r="B330">
        <v>1.32052631751751E-2</v>
      </c>
      <c r="C330">
        <v>60.625598734427001</v>
      </c>
      <c r="D330">
        <v>0.99321288983781497</v>
      </c>
      <c r="E330">
        <v>-0.51299442338605905</v>
      </c>
      <c r="G330">
        <v>19.954234559448601</v>
      </c>
      <c r="H330">
        <v>1225.3995240618101</v>
      </c>
      <c r="I330">
        <v>0.164570068796216</v>
      </c>
      <c r="J330">
        <v>0.99999999815219898</v>
      </c>
      <c r="K330">
        <v>-0.91022867687188103</v>
      </c>
      <c r="L330">
        <v>-0.11322695543953901</v>
      </c>
    </row>
    <row r="331" spans="1:12" x14ac:dyDescent="0.35">
      <c r="A331" t="s">
        <v>334</v>
      </c>
      <c r="B331">
        <v>0.716301282488504</v>
      </c>
      <c r="C331">
        <v>2954.2669404821199</v>
      </c>
      <c r="D331">
        <v>9.6466843751365897E-2</v>
      </c>
      <c r="E331">
        <v>-7.2906132337857102E-2</v>
      </c>
      <c r="G331">
        <v>73.619961031628407</v>
      </c>
      <c r="I331">
        <v>0</v>
      </c>
      <c r="J331">
        <v>0.97994975684318197</v>
      </c>
      <c r="K331">
        <v>-0.46484582240690497</v>
      </c>
      <c r="L331">
        <v>0.31940480812834499</v>
      </c>
    </row>
    <row r="332" spans="1:12" x14ac:dyDescent="0.35">
      <c r="A332" t="s">
        <v>335</v>
      </c>
      <c r="B332">
        <v>0.55429883986935302</v>
      </c>
      <c r="C332">
        <v>1115.27142767085</v>
      </c>
      <c r="D332">
        <v>0.17621469401079001</v>
      </c>
      <c r="E332">
        <v>0.118690303510539</v>
      </c>
      <c r="G332">
        <v>61.155027649055803</v>
      </c>
      <c r="I332">
        <v>0</v>
      </c>
      <c r="J332">
        <v>0.99283357079090095</v>
      </c>
      <c r="K332">
        <v>-0.27395548738717601</v>
      </c>
      <c r="L332">
        <v>0.51073234502349696</v>
      </c>
    </row>
    <row r="333" spans="1:12" x14ac:dyDescent="0.35">
      <c r="A333" t="s">
        <v>336</v>
      </c>
      <c r="B333">
        <v>0.18669476077268901</v>
      </c>
      <c r="C333">
        <v>221.73728624022201</v>
      </c>
      <c r="D333">
        <v>0.63378442425012105</v>
      </c>
      <c r="E333">
        <v>0.26665239860458401</v>
      </c>
      <c r="G333">
        <v>37.050638149391197</v>
      </c>
      <c r="I333">
        <v>0</v>
      </c>
      <c r="J333">
        <v>0.99990616619678596</v>
      </c>
      <c r="K333">
        <v>-0.12778295495283001</v>
      </c>
      <c r="L333">
        <v>0.65974064971667201</v>
      </c>
    </row>
    <row r="334" spans="1:12" x14ac:dyDescent="0.35">
      <c r="A334" t="s">
        <v>337</v>
      </c>
      <c r="B334">
        <v>2.9004766608488899E-2</v>
      </c>
      <c r="C334">
        <v>80.507617453462402</v>
      </c>
      <c r="D334">
        <v>0.96960416701159302</v>
      </c>
      <c r="E334">
        <v>-0.44425946411228601</v>
      </c>
      <c r="G334">
        <v>23.24591612279</v>
      </c>
      <c r="H334">
        <v>7333.1094220059003</v>
      </c>
      <c r="I334">
        <v>6.8468626242530306E-2</v>
      </c>
      <c r="J334">
        <v>0.99999993930437303</v>
      </c>
      <c r="K334">
        <v>-0.84003774536744003</v>
      </c>
      <c r="L334">
        <v>-4.6270337177493799E-2</v>
      </c>
    </row>
    <row r="335" spans="1:12" x14ac:dyDescent="0.35">
      <c r="A335" t="s">
        <v>338</v>
      </c>
      <c r="B335">
        <v>9.5190493692741907E-2</v>
      </c>
      <c r="C335">
        <v>138.89583911563901</v>
      </c>
      <c r="D335">
        <v>0.82950564521352899</v>
      </c>
      <c r="E335">
        <v>-0.33735770248131303</v>
      </c>
      <c r="G335">
        <v>30.341026452904998</v>
      </c>
      <c r="I335">
        <v>0</v>
      </c>
      <c r="J335">
        <v>0.99999328652054797</v>
      </c>
      <c r="K335">
        <v>-0.73133040800340299</v>
      </c>
      <c r="L335">
        <v>5.8310604600039097E-2</v>
      </c>
    </row>
    <row r="336" spans="1:12" x14ac:dyDescent="0.35">
      <c r="A336" t="s">
        <v>339</v>
      </c>
      <c r="B336">
        <v>3.5918095204138398E-2</v>
      </c>
      <c r="C336">
        <v>87.589802864126696</v>
      </c>
      <c r="D336">
        <v>0.95681521884005405</v>
      </c>
      <c r="E336">
        <v>-0.42570786988814902</v>
      </c>
      <c r="G336">
        <v>24.280261328492799</v>
      </c>
      <c r="H336">
        <v>19795.8945458608</v>
      </c>
      <c r="I336">
        <v>5.6796719405026203E-2</v>
      </c>
      <c r="J336">
        <v>0.99999985373724098</v>
      </c>
      <c r="K336">
        <v>-0.82113260812922195</v>
      </c>
      <c r="L336">
        <v>-2.8160559078908999E-2</v>
      </c>
    </row>
    <row r="337" spans="1:12" x14ac:dyDescent="0.35">
      <c r="A337" t="s">
        <v>340</v>
      </c>
      <c r="B337">
        <v>0.31709014918924799</v>
      </c>
      <c r="C337">
        <v>388.68599363618802</v>
      </c>
      <c r="D337">
        <v>0.41186945209489201</v>
      </c>
      <c r="E337">
        <v>0.20121361109724101</v>
      </c>
      <c r="G337">
        <v>45.515007251326203</v>
      </c>
      <c r="I337">
        <v>0</v>
      </c>
      <c r="J337">
        <v>0.99922468058514002</v>
      </c>
      <c r="K337">
        <v>-0.192297582627796</v>
      </c>
      <c r="L337">
        <v>0.59370453873662798</v>
      </c>
    </row>
    <row r="338" spans="1:12" x14ac:dyDescent="0.35">
      <c r="A338" t="s">
        <v>341</v>
      </c>
      <c r="B338">
        <v>0.38098399479116402</v>
      </c>
      <c r="C338">
        <v>507.66401757791499</v>
      </c>
      <c r="D338">
        <v>0.33001431545390297</v>
      </c>
      <c r="E338">
        <v>0.176011908691587</v>
      </c>
      <c r="G338">
        <v>49.578857035827198</v>
      </c>
      <c r="I338">
        <v>0</v>
      </c>
      <c r="J338">
        <v>0.99839042707886405</v>
      </c>
      <c r="K338">
        <v>-0.21719938657162899</v>
      </c>
      <c r="L338">
        <v>0.568329700011029</v>
      </c>
    </row>
    <row r="339" spans="1:12" x14ac:dyDescent="0.35">
      <c r="A339" t="s">
        <v>342</v>
      </c>
      <c r="B339">
        <v>0.431298583284143</v>
      </c>
      <c r="C339">
        <v>628.752552645832</v>
      </c>
      <c r="D339">
        <v>0.276383707524059</v>
      </c>
      <c r="E339">
        <v>-0.158128754080088</v>
      </c>
      <c r="G339">
        <v>52.806398843714398</v>
      </c>
      <c r="I339">
        <v>0</v>
      </c>
      <c r="J339">
        <v>0.99737056734562701</v>
      </c>
      <c r="K339">
        <v>-0.55034290955009701</v>
      </c>
      <c r="L339">
        <v>0.234888703330416</v>
      </c>
    </row>
    <row r="340" spans="1:12" x14ac:dyDescent="0.35">
      <c r="A340" t="s">
        <v>343</v>
      </c>
      <c r="B340">
        <v>0.61481622235156896</v>
      </c>
      <c r="C340">
        <v>1540.8458955357901</v>
      </c>
      <c r="D340">
        <v>0.14052765733380401</v>
      </c>
      <c r="E340">
        <v>-0.100965771226898</v>
      </c>
      <c r="G340">
        <v>65.5725698345925</v>
      </c>
      <c r="I340">
        <v>0</v>
      </c>
      <c r="J340">
        <v>0.98914378822999705</v>
      </c>
      <c r="K340">
        <v>-0.49295576560790999</v>
      </c>
      <c r="L340">
        <v>0.29153805420825402</v>
      </c>
    </row>
    <row r="341" spans="1:12" x14ac:dyDescent="0.35">
      <c r="A341" t="s">
        <v>344</v>
      </c>
      <c r="B341">
        <v>0.402000693747885</v>
      </c>
      <c r="C341">
        <v>553.40582907056103</v>
      </c>
      <c r="D341">
        <v>0.30715835277116399</v>
      </c>
      <c r="E341">
        <v>-0.168567653269562</v>
      </c>
      <c r="G341">
        <v>50.885026490796598</v>
      </c>
      <c r="I341">
        <v>0</v>
      </c>
      <c r="J341">
        <v>0.99802011681634495</v>
      </c>
      <c r="K341">
        <v>-0.56084036457944797</v>
      </c>
      <c r="L341">
        <v>0.22456103727546001</v>
      </c>
    </row>
    <row r="342" spans="1:12" x14ac:dyDescent="0.35">
      <c r="A342" t="s">
        <v>345</v>
      </c>
      <c r="B342">
        <v>4.9655756086757199E-3</v>
      </c>
      <c r="C342">
        <v>48.079591201925297</v>
      </c>
      <c r="D342">
        <v>0.99875064229828303</v>
      </c>
      <c r="E342">
        <v>-0.57730771392244296</v>
      </c>
      <c r="G342">
        <v>17.489837305283</v>
      </c>
      <c r="H342">
        <v>509.598826328614</v>
      </c>
      <c r="I342">
        <v>0.32897047180630701</v>
      </c>
      <c r="J342">
        <v>0.99999999994967204</v>
      </c>
      <c r="K342">
        <v>-0.97611102631839497</v>
      </c>
      <c r="L342">
        <v>-0.175676822069466</v>
      </c>
    </row>
    <row r="343" spans="1:12" x14ac:dyDescent="0.35">
      <c r="A343" t="s">
        <v>346</v>
      </c>
      <c r="B343">
        <v>0.75536640983158598</v>
      </c>
      <c r="C343">
        <v>4020.9766394633398</v>
      </c>
      <c r="D343">
        <v>8.3946377388411694E-2</v>
      </c>
      <c r="E343">
        <v>6.2489120251157597E-2</v>
      </c>
      <c r="G343">
        <v>76.991112436570802</v>
      </c>
      <c r="I343">
        <v>0</v>
      </c>
      <c r="J343">
        <v>0.97516042595099695</v>
      </c>
      <c r="K343">
        <v>-0.32976016583074702</v>
      </c>
      <c r="L343">
        <v>0.45442014673224701</v>
      </c>
    </row>
    <row r="344" spans="1:12" x14ac:dyDescent="0.35">
      <c r="A344" t="s">
        <v>347</v>
      </c>
      <c r="B344">
        <v>3.3961477784588301E-2</v>
      </c>
      <c r="C344">
        <v>85.815493793087995</v>
      </c>
      <c r="D344">
        <v>0.96020736647432503</v>
      </c>
      <c r="E344">
        <v>0.43013668239242298</v>
      </c>
      <c r="G344">
        <v>24.026934364051499</v>
      </c>
      <c r="H344">
        <v>14876.088937823701</v>
      </c>
      <c r="I344">
        <v>5.9056436302319298E-2</v>
      </c>
      <c r="J344">
        <v>0.99999988115140104</v>
      </c>
      <c r="K344">
        <v>3.2485379180666803E-2</v>
      </c>
      <c r="L344">
        <v>0.82564429255852501</v>
      </c>
    </row>
    <row r="345" spans="1:12" x14ac:dyDescent="0.35">
      <c r="A345" t="s">
        <v>348</v>
      </c>
      <c r="B345">
        <v>6.7961730173973903E-2</v>
      </c>
      <c r="C345">
        <v>114.764526808901</v>
      </c>
      <c r="D345">
        <v>0.89364798301633996</v>
      </c>
      <c r="E345">
        <v>0.37141068270854899</v>
      </c>
      <c r="G345">
        <v>27.754431740308402</v>
      </c>
      <c r="I345">
        <v>0</v>
      </c>
      <c r="J345">
        <v>0.99999835165339601</v>
      </c>
      <c r="K345">
        <v>-2.4937590271539401E-2</v>
      </c>
      <c r="L345">
        <v>0.76589756500541895</v>
      </c>
    </row>
    <row r="346" spans="1:12" x14ac:dyDescent="0.35">
      <c r="A346" t="s">
        <v>349</v>
      </c>
      <c r="B346">
        <v>6.0575573244321501E-2</v>
      </c>
      <c r="C346">
        <v>109.808477899256</v>
      </c>
      <c r="D346">
        <v>0.90630705715136795</v>
      </c>
      <c r="E346">
        <v>-0.37977328077155198</v>
      </c>
      <c r="G346">
        <v>27.171096302903901</v>
      </c>
      <c r="I346">
        <v>0</v>
      </c>
      <c r="J346">
        <v>0.99999884808433803</v>
      </c>
      <c r="K346">
        <v>-0.77439517327639995</v>
      </c>
      <c r="L346">
        <v>1.6750489628419699E-2</v>
      </c>
    </row>
    <row r="347" spans="1:12" x14ac:dyDescent="0.35">
      <c r="A347" t="s">
        <v>350</v>
      </c>
      <c r="B347">
        <v>5.6207240643149699E-2</v>
      </c>
      <c r="C347">
        <v>105.896556928217</v>
      </c>
      <c r="D347">
        <v>0.91603841527932195</v>
      </c>
      <c r="E347">
        <v>-0.38678842485409998</v>
      </c>
      <c r="G347">
        <v>26.6962132846236</v>
      </c>
      <c r="I347">
        <v>0</v>
      </c>
      <c r="J347">
        <v>0.99999915065923395</v>
      </c>
      <c r="K347">
        <v>-0.78152622638334701</v>
      </c>
      <c r="L347">
        <v>9.8851473441989302E-3</v>
      </c>
    </row>
    <row r="348" spans="1:12" x14ac:dyDescent="0.35">
      <c r="A348" t="s">
        <v>351</v>
      </c>
      <c r="B348">
        <v>0.79392130375632597</v>
      </c>
      <c r="C348">
        <v>5720.6263472447999</v>
      </c>
      <c r="D348">
        <v>7.3740175225969803E-2</v>
      </c>
      <c r="E348">
        <v>-5.2388139518140003E-2</v>
      </c>
      <c r="G348">
        <v>80.487401933003099</v>
      </c>
      <c r="I348">
        <v>0</v>
      </c>
      <c r="J348">
        <v>0.96963768589064903</v>
      </c>
      <c r="K348">
        <v>-0.44431594128822299</v>
      </c>
      <c r="L348">
        <v>0.33980651468456702</v>
      </c>
    </row>
    <row r="349" spans="1:12" x14ac:dyDescent="0.35">
      <c r="A349" t="s">
        <v>352</v>
      </c>
      <c r="B349">
        <v>0.20378452498791599</v>
      </c>
      <c r="C349">
        <v>240.69428977598901</v>
      </c>
      <c r="D349">
        <v>0.59832764284113804</v>
      </c>
      <c r="E349">
        <v>-0.25589215497706003</v>
      </c>
      <c r="G349">
        <v>38.268655015445702</v>
      </c>
      <c r="I349">
        <v>0</v>
      </c>
      <c r="J349">
        <v>0.99986431839781498</v>
      </c>
      <c r="K349">
        <v>-0.64886755042423905</v>
      </c>
      <c r="L349">
        <v>0.138376855934327</v>
      </c>
    </row>
    <row r="350" spans="1:12" x14ac:dyDescent="0.35">
      <c r="A350" t="s">
        <v>353</v>
      </c>
      <c r="B350">
        <v>0.13240858687917401</v>
      </c>
      <c r="C350">
        <v>168.57749814195199</v>
      </c>
      <c r="D350">
        <v>0.75231817557442904</v>
      </c>
      <c r="E350">
        <v>-0.30603146738758602</v>
      </c>
      <c r="G350">
        <v>33.062861597525</v>
      </c>
      <c r="I350">
        <v>0</v>
      </c>
      <c r="J350">
        <v>0.99997738252129997</v>
      </c>
      <c r="K350">
        <v>-0.69958175230174002</v>
      </c>
      <c r="L350">
        <v>8.9060682313220896E-2</v>
      </c>
    </row>
    <row r="351" spans="1:12" x14ac:dyDescent="0.35">
      <c r="A351" t="s">
        <v>354</v>
      </c>
      <c r="B351">
        <v>2.2291866971130201E-2</v>
      </c>
      <c r="C351">
        <v>73.727604347726896</v>
      </c>
      <c r="D351">
        <v>0.979805208195899</v>
      </c>
      <c r="E351">
        <v>0.464501758775622</v>
      </c>
      <c r="G351">
        <v>22.193390205902698</v>
      </c>
      <c r="H351">
        <v>3603.3530904970298</v>
      </c>
      <c r="I351">
        <v>8.7951953857953E-2</v>
      </c>
      <c r="J351">
        <v>0.99999997744918001</v>
      </c>
      <c r="K351">
        <v>6.6011984632292006E-2</v>
      </c>
      <c r="L351">
        <v>0.86068496475661704</v>
      </c>
    </row>
    <row r="352" spans="1:12" x14ac:dyDescent="0.35">
      <c r="A352" t="s">
        <v>355</v>
      </c>
      <c r="B352">
        <v>0.65470708031223301</v>
      </c>
      <c r="C352">
        <v>1950.1757190645501</v>
      </c>
      <c r="D352">
        <v>0.12107369062028001</v>
      </c>
      <c r="E352">
        <v>-8.9740491355097596E-2</v>
      </c>
      <c r="G352">
        <v>68.6245518174117</v>
      </c>
      <c r="I352">
        <v>0</v>
      </c>
      <c r="J352">
        <v>0.98603430715650797</v>
      </c>
      <c r="K352">
        <v>-0.48170564102260699</v>
      </c>
      <c r="L352">
        <v>0.30268148054549399</v>
      </c>
    </row>
    <row r="353" spans="1:12" x14ac:dyDescent="0.35">
      <c r="A353" t="s">
        <v>356</v>
      </c>
      <c r="B353">
        <v>0.245714729754582</v>
      </c>
      <c r="C353">
        <v>287.45945701765498</v>
      </c>
      <c r="D353">
        <v>0.52422275613842395</v>
      </c>
      <c r="E353">
        <v>0.23407717672164899</v>
      </c>
      <c r="G353">
        <v>40.933291933223103</v>
      </c>
      <c r="I353">
        <v>0</v>
      </c>
      <c r="J353">
        <v>0.99972082178890698</v>
      </c>
      <c r="K353">
        <v>-0.159871941367599</v>
      </c>
      <c r="L353">
        <v>0.62684143875323795</v>
      </c>
    </row>
    <row r="354" spans="1:12" x14ac:dyDescent="0.35">
      <c r="A354" t="s">
        <v>357</v>
      </c>
      <c r="B354">
        <v>0.238359404219712</v>
      </c>
      <c r="C354">
        <v>279.763225097342</v>
      </c>
      <c r="D354">
        <v>0.535238641367904</v>
      </c>
      <c r="E354">
        <v>-0.237286055560438</v>
      </c>
      <c r="G354">
        <v>40.523909169338197</v>
      </c>
      <c r="I354">
        <v>0</v>
      </c>
      <c r="J354">
        <v>0.99974838430713098</v>
      </c>
      <c r="K354">
        <v>-0.63007988900493095</v>
      </c>
      <c r="L354">
        <v>0.15670865810218701</v>
      </c>
    </row>
    <row r="355" spans="1:12" x14ac:dyDescent="0.35">
      <c r="A355" t="s">
        <v>358</v>
      </c>
      <c r="B355">
        <v>0.90082812375500199</v>
      </c>
      <c r="C355">
        <v>25140.472204876802</v>
      </c>
      <c r="D355">
        <v>5.5347232750331703E-2</v>
      </c>
      <c r="E355">
        <v>2.4988482518108E-2</v>
      </c>
      <c r="G355">
        <v>91.273671457308495</v>
      </c>
      <c r="I355">
        <v>0</v>
      </c>
      <c r="J355">
        <v>0.94940615321560295</v>
      </c>
      <c r="K355">
        <v>-0.367083544664699</v>
      </c>
      <c r="L355">
        <v>0.41693319172971</v>
      </c>
    </row>
    <row r="356" spans="1:12" x14ac:dyDescent="0.35">
      <c r="A356" t="s">
        <v>359</v>
      </c>
      <c r="B356">
        <v>0.58106107239821703</v>
      </c>
      <c r="C356">
        <v>1279.1028243276</v>
      </c>
      <c r="D356">
        <v>0.15962683825863</v>
      </c>
      <c r="E356">
        <v>0.110822717044248</v>
      </c>
      <c r="G356">
        <v>63.058569822338498</v>
      </c>
      <c r="I356">
        <v>0</v>
      </c>
      <c r="J356">
        <v>0.991359664500301</v>
      </c>
      <c r="K356">
        <v>-0.28175813665382599</v>
      </c>
      <c r="L356">
        <v>0.50283971865864496</v>
      </c>
    </row>
    <row r="357" spans="1:12" x14ac:dyDescent="0.35">
      <c r="A357" t="s">
        <v>360</v>
      </c>
      <c r="B357">
        <v>0.35783433446032997</v>
      </c>
      <c r="C357">
        <v>460.02176030478302</v>
      </c>
      <c r="D357">
        <v>0.35824014404235299</v>
      </c>
      <c r="E357">
        <v>-0.184919986042483</v>
      </c>
      <c r="G357">
        <v>48.081606894640203</v>
      </c>
      <c r="I357">
        <v>0</v>
      </c>
      <c r="J357">
        <v>0.998750201765221</v>
      </c>
      <c r="K357">
        <v>-0.57729535612041105</v>
      </c>
      <c r="L357">
        <v>0.208393744426531</v>
      </c>
    </row>
    <row r="358" spans="1:12" x14ac:dyDescent="0.35">
      <c r="A358" t="s">
        <v>361</v>
      </c>
      <c r="B358">
        <v>0.66649919752475795</v>
      </c>
      <c r="C358">
        <v>2099.75812705521</v>
      </c>
      <c r="D358">
        <v>0.115886795701379</v>
      </c>
      <c r="E358">
        <v>-8.6483459046661104E-2</v>
      </c>
      <c r="G358">
        <v>69.550256180003004</v>
      </c>
      <c r="I358">
        <v>0</v>
      </c>
      <c r="J358">
        <v>0.98499966418064</v>
      </c>
      <c r="K358">
        <v>-0.47844257828006598</v>
      </c>
      <c r="L358">
        <v>0.30591593317244098</v>
      </c>
    </row>
    <row r="359" spans="1:12" x14ac:dyDescent="0.35">
      <c r="A359" t="s">
        <v>362</v>
      </c>
      <c r="B359">
        <v>0.83769730029834499</v>
      </c>
      <c r="C359">
        <v>9303.8008991137594</v>
      </c>
      <c r="D359">
        <v>6.4525417228310497E-2</v>
      </c>
      <c r="E359">
        <v>-4.1078116047571701E-2</v>
      </c>
      <c r="G359">
        <v>84.694005848485403</v>
      </c>
      <c r="I359">
        <v>0</v>
      </c>
      <c r="J359">
        <v>0.96228873274437299</v>
      </c>
      <c r="K359">
        <v>-0.43300835398320597</v>
      </c>
      <c r="L359">
        <v>0.35106139063116498</v>
      </c>
    </row>
    <row r="360" spans="1:12" x14ac:dyDescent="0.35">
      <c r="A360" t="s">
        <v>363</v>
      </c>
      <c r="B360">
        <v>0.51975864017245199</v>
      </c>
      <c r="C360">
        <v>941.20329470219895</v>
      </c>
      <c r="D360">
        <v>0.20022658960186199</v>
      </c>
      <c r="E360">
        <v>-0.12921070237884999</v>
      </c>
      <c r="G360">
        <v>58.742471289193098</v>
      </c>
      <c r="I360">
        <v>0</v>
      </c>
      <c r="J360">
        <v>0.99445666730846605</v>
      </c>
      <c r="K360">
        <v>-0.52129105870596004</v>
      </c>
      <c r="L360">
        <v>0.26352671068435501</v>
      </c>
    </row>
    <row r="361" spans="1:12" x14ac:dyDescent="0.35">
      <c r="A361" t="s">
        <v>364</v>
      </c>
      <c r="B361">
        <v>0.17372657681454401</v>
      </c>
      <c r="C361">
        <v>209.938526192062</v>
      </c>
      <c r="D361">
        <v>0.65762018243085996</v>
      </c>
      <c r="E361">
        <v>-0.274076848260217</v>
      </c>
      <c r="G361">
        <v>36.244360349892098</v>
      </c>
      <c r="I361">
        <v>0</v>
      </c>
      <c r="J361">
        <v>0.99992760906322398</v>
      </c>
      <c r="K361">
        <v>-0.66724632408584394</v>
      </c>
      <c r="L361">
        <v>0.120476569394915</v>
      </c>
    </row>
    <row r="362" spans="1:12" x14ac:dyDescent="0.35">
      <c r="A362" t="s">
        <v>365</v>
      </c>
      <c r="B362">
        <v>0.78663837404102599</v>
      </c>
      <c r="C362">
        <v>5327.0578812130598</v>
      </c>
      <c r="D362">
        <v>7.5517334639203307E-2</v>
      </c>
      <c r="E362">
        <v>-5.4289238900115201E-2</v>
      </c>
      <c r="G362">
        <v>79.811315189272804</v>
      </c>
      <c r="I362">
        <v>0</v>
      </c>
      <c r="J362">
        <v>0.97074835874699394</v>
      </c>
      <c r="K362">
        <v>-0.446217258300178</v>
      </c>
      <c r="L362">
        <v>0.33791530987191598</v>
      </c>
    </row>
    <row r="363" spans="1:12" x14ac:dyDescent="0.35">
      <c r="A363" t="s">
        <v>366</v>
      </c>
      <c r="B363">
        <v>0.68819019526814296</v>
      </c>
      <c r="C363">
        <v>2420.9944219376198</v>
      </c>
      <c r="D363">
        <v>0.10694897151402501</v>
      </c>
      <c r="E363">
        <v>8.0539253223905705E-2</v>
      </c>
      <c r="G363">
        <v>71.289119301392503</v>
      </c>
      <c r="I363">
        <v>0</v>
      </c>
      <c r="J363">
        <v>0.98294153852737398</v>
      </c>
      <c r="K363">
        <v>-0.31182028782146898</v>
      </c>
      <c r="L363">
        <v>0.47248873292999299</v>
      </c>
    </row>
    <row r="364" spans="1:12" x14ac:dyDescent="0.35">
      <c r="A364" t="s">
        <v>367</v>
      </c>
      <c r="B364">
        <v>0.16683606325613801</v>
      </c>
      <c r="C364">
        <v>203.168752020879</v>
      </c>
      <c r="D364">
        <v>0.67193173678130202</v>
      </c>
      <c r="E364">
        <v>0.27862720719488498</v>
      </c>
      <c r="G364">
        <v>35.763441541962202</v>
      </c>
      <c r="I364">
        <v>0</v>
      </c>
      <c r="J364">
        <v>0.99993837585979595</v>
      </c>
      <c r="K364">
        <v>-0.115999896814166</v>
      </c>
      <c r="L364">
        <v>0.67184781623303202</v>
      </c>
    </row>
    <row r="365" spans="1:12" x14ac:dyDescent="0.35">
      <c r="A365" t="s">
        <v>368</v>
      </c>
      <c r="B365">
        <v>0.18519879211409401</v>
      </c>
      <c r="C365">
        <v>220.549659181837</v>
      </c>
      <c r="D365">
        <v>0.63612086327543904</v>
      </c>
      <c r="E365">
        <v>-0.26737253475998002</v>
      </c>
      <c r="G365">
        <v>36.971238784419903</v>
      </c>
      <c r="I365">
        <v>0</v>
      </c>
      <c r="J365">
        <v>0.99990848171188795</v>
      </c>
      <c r="K365">
        <v>-0.66046854519094</v>
      </c>
      <c r="L365">
        <v>0.12707415287943</v>
      </c>
    </row>
    <row r="366" spans="1:12" x14ac:dyDescent="0.35">
      <c r="A366" t="s">
        <v>369</v>
      </c>
      <c r="B366">
        <v>0.31111179564277103</v>
      </c>
      <c r="C366">
        <v>375.62675228095299</v>
      </c>
      <c r="D366">
        <v>0.42357366466848501</v>
      </c>
      <c r="E366">
        <v>-0.204690334601562</v>
      </c>
      <c r="G366">
        <v>44.994318198851097</v>
      </c>
      <c r="I366">
        <v>0</v>
      </c>
      <c r="J366">
        <v>0.99930151115714005</v>
      </c>
      <c r="K366">
        <v>-0.59720763353280804</v>
      </c>
      <c r="L366">
        <v>0.188864682715116</v>
      </c>
    </row>
    <row r="367" spans="1:12" x14ac:dyDescent="0.35">
      <c r="A367" t="s">
        <v>370</v>
      </c>
      <c r="B367">
        <v>0.91869189333662005</v>
      </c>
      <c r="C367">
        <v>37467.412175602498</v>
      </c>
      <c r="D367">
        <v>5.3584187779465303E-2</v>
      </c>
      <c r="E367">
        <v>2.04690185840158E-2</v>
      </c>
      <c r="G367">
        <v>93.260631480131593</v>
      </c>
      <c r="I367">
        <v>0</v>
      </c>
      <c r="J367">
        <v>0.94521902282542303</v>
      </c>
      <c r="K367">
        <v>-0.37158637375818798</v>
      </c>
      <c r="L367">
        <v>0.41242011732476302</v>
      </c>
    </row>
    <row r="368" spans="1:12" x14ac:dyDescent="0.35">
      <c r="A368" t="s">
        <v>371</v>
      </c>
      <c r="B368">
        <v>0.71464818141087005</v>
      </c>
      <c r="C368">
        <v>2916.7970129261098</v>
      </c>
      <c r="D368">
        <v>9.7076126566932305E-2</v>
      </c>
      <c r="E368">
        <v>7.3373076843535598E-2</v>
      </c>
      <c r="G368">
        <v>73.474094654688997</v>
      </c>
      <c r="I368">
        <v>0</v>
      </c>
      <c r="J368">
        <v>0.98014473997625695</v>
      </c>
      <c r="K368">
        <v>-0.31894075357460699</v>
      </c>
      <c r="L368">
        <v>0.46531328219642398</v>
      </c>
    </row>
    <row r="369" spans="1:12" x14ac:dyDescent="0.35">
      <c r="A369" t="s">
        <v>372</v>
      </c>
      <c r="B369">
        <v>0.32081082664888699</v>
      </c>
      <c r="C369">
        <v>391.337795704987</v>
      </c>
      <c r="D369">
        <v>0.40957388464822903</v>
      </c>
      <c r="E369">
        <v>-0.20052902454933699</v>
      </c>
      <c r="G369">
        <v>45.618612698363897</v>
      </c>
      <c r="I369">
        <v>0</v>
      </c>
      <c r="J369">
        <v>0.999208665666102</v>
      </c>
      <c r="K369">
        <v>-0.59301483054175896</v>
      </c>
      <c r="L369">
        <v>0.19297361002282701</v>
      </c>
    </row>
    <row r="370" spans="1:12" x14ac:dyDescent="0.35">
      <c r="A370" t="s">
        <v>373</v>
      </c>
      <c r="B370">
        <v>0.402404392204323</v>
      </c>
      <c r="C370">
        <v>555.54881585515795</v>
      </c>
      <c r="D370">
        <v>0.30617401208019401</v>
      </c>
      <c r="E370">
        <v>-0.16824165475278699</v>
      </c>
      <c r="G370">
        <v>50.943415032271098</v>
      </c>
      <c r="I370">
        <v>0</v>
      </c>
      <c r="J370">
        <v>0.99800226189013497</v>
      </c>
      <c r="K370">
        <v>-0.56051245513032499</v>
      </c>
      <c r="L370">
        <v>0.22488348078662401</v>
      </c>
    </row>
    <row r="371" spans="1:12" x14ac:dyDescent="0.35">
      <c r="A371" t="s">
        <v>374</v>
      </c>
      <c r="B371">
        <v>1.51800239850942E-2</v>
      </c>
      <c r="C371">
        <v>64.935804175503804</v>
      </c>
      <c r="D371">
        <v>0.98973437265275499</v>
      </c>
      <c r="E371">
        <v>-0.49540402198599798</v>
      </c>
      <c r="G371">
        <v>20.723950814991301</v>
      </c>
      <c r="H371">
        <v>1700.2783490863601</v>
      </c>
      <c r="I371">
        <v>0.13181675181890501</v>
      </c>
      <c r="J371">
        <v>0.99999999532254102</v>
      </c>
      <c r="K371">
        <v>-0.89224383761650305</v>
      </c>
      <c r="L371">
        <v>-9.6112759232067704E-2</v>
      </c>
    </row>
    <row r="372" spans="1:12" x14ac:dyDescent="0.35">
      <c r="A372" t="s">
        <v>375</v>
      </c>
      <c r="B372">
        <v>4.5923245515687196E-3</v>
      </c>
      <c r="C372">
        <v>47.5918799890283</v>
      </c>
      <c r="D372">
        <v>0.998853927401952</v>
      </c>
      <c r="E372">
        <v>0.58032131454604696</v>
      </c>
      <c r="G372">
        <v>17.386303745380701</v>
      </c>
      <c r="H372">
        <v>493.093924809599</v>
      </c>
      <c r="I372">
        <v>0.33811696046998402</v>
      </c>
      <c r="J372">
        <v>0.99999999995783095</v>
      </c>
      <c r="K372">
        <v>0.178598424454494</v>
      </c>
      <c r="L372">
        <v>0.97920301550583999</v>
      </c>
    </row>
    <row r="373" spans="1:12" x14ac:dyDescent="0.35">
      <c r="A373" t="s">
        <v>376</v>
      </c>
      <c r="B373">
        <v>0.52409567453512496</v>
      </c>
      <c r="C373">
        <v>961.05525410569101</v>
      </c>
      <c r="D373">
        <v>0.19704686225642101</v>
      </c>
      <c r="E373">
        <v>0.12786787151313</v>
      </c>
      <c r="G373">
        <v>59.042315051185703</v>
      </c>
      <c r="I373">
        <v>0</v>
      </c>
      <c r="J373">
        <v>0.99426949007827803</v>
      </c>
      <c r="K373">
        <v>-0.26485754187155103</v>
      </c>
      <c r="L373">
        <v>0.51994302950571702</v>
      </c>
    </row>
    <row r="374" spans="1:12" x14ac:dyDescent="0.35">
      <c r="A374" t="s">
        <v>377</v>
      </c>
      <c r="B374">
        <v>5.6348594261568102E-2</v>
      </c>
      <c r="C374">
        <v>104.895512337746</v>
      </c>
      <c r="D374">
        <v>0.91848467109123599</v>
      </c>
      <c r="E374">
        <v>-0.38864693811662798</v>
      </c>
      <c r="G374">
        <v>26.5725502451821</v>
      </c>
      <c r="I374">
        <v>0</v>
      </c>
      <c r="J374">
        <v>0.99999921702468597</v>
      </c>
      <c r="K374">
        <v>-0.78341585266903102</v>
      </c>
      <c r="L374">
        <v>8.0667152133476108E-3</v>
      </c>
    </row>
    <row r="375" spans="1:12" x14ac:dyDescent="0.35">
      <c r="A375" t="s">
        <v>378</v>
      </c>
      <c r="B375">
        <v>0.61865699369754401</v>
      </c>
      <c r="C375">
        <v>1573.78482740036</v>
      </c>
      <c r="D375">
        <v>0.138580787228994</v>
      </c>
      <c r="E375">
        <v>-9.99029367707195E-2</v>
      </c>
      <c r="G375">
        <v>65.852658784540594</v>
      </c>
      <c r="I375">
        <v>0</v>
      </c>
      <c r="J375">
        <v>0.98887767282167705</v>
      </c>
      <c r="K375">
        <v>-0.491890308987394</v>
      </c>
      <c r="L375">
        <v>0.29259287070997397</v>
      </c>
    </row>
    <row r="376" spans="1:12" x14ac:dyDescent="0.35">
      <c r="A376" t="s">
        <v>379</v>
      </c>
      <c r="B376">
        <v>0.98545303067948298</v>
      </c>
      <c r="C376">
        <v>1174262.3459276899</v>
      </c>
      <c r="D376">
        <v>5.0114119350473503E-2</v>
      </c>
      <c r="E376">
        <v>-3.6562502520382399E-3</v>
      </c>
      <c r="G376">
        <v>101.254391313672</v>
      </c>
      <c r="I376">
        <v>0</v>
      </c>
      <c r="J376">
        <v>0.92720921018565206</v>
      </c>
      <c r="K376">
        <v>-0.395640066695846</v>
      </c>
      <c r="L376">
        <v>0.388346196408975</v>
      </c>
    </row>
    <row r="377" spans="1:12" x14ac:dyDescent="0.35">
      <c r="A377" t="s">
        <v>380</v>
      </c>
      <c r="B377">
        <v>0.42364131618515899</v>
      </c>
      <c r="C377">
        <v>606.51405401045702</v>
      </c>
      <c r="D377">
        <v>0.28470862261950097</v>
      </c>
      <c r="E377">
        <v>-0.161006167465405</v>
      </c>
      <c r="G377">
        <v>52.265953756405402</v>
      </c>
      <c r="I377">
        <v>0</v>
      </c>
      <c r="J377">
        <v>0.997566497551579</v>
      </c>
      <c r="K377">
        <v>-0.55323592041421199</v>
      </c>
      <c r="L377">
        <v>0.232041414055428</v>
      </c>
    </row>
    <row r="378" spans="1:12" x14ac:dyDescent="0.35">
      <c r="A378" t="s">
        <v>381</v>
      </c>
      <c r="B378">
        <v>0.67412630493300796</v>
      </c>
      <c r="C378">
        <v>2207.1951236537702</v>
      </c>
      <c r="D378">
        <v>0.112602645935882</v>
      </c>
      <c r="E378">
        <v>-8.43514363770375E-2</v>
      </c>
      <c r="G378">
        <v>70.166507434181796</v>
      </c>
      <c r="I378">
        <v>0</v>
      </c>
      <c r="J378">
        <v>0.98428737636881203</v>
      </c>
      <c r="K378">
        <v>-0.47630689515300201</v>
      </c>
      <c r="L378">
        <v>0.30803346055910202</v>
      </c>
    </row>
    <row r="379" spans="1:12" x14ac:dyDescent="0.35">
      <c r="A379" t="s">
        <v>382</v>
      </c>
      <c r="B379">
        <v>0.59027720098095504</v>
      </c>
      <c r="C379">
        <v>1345.7309155072201</v>
      </c>
      <c r="D379">
        <v>0.15404927066886201</v>
      </c>
      <c r="E379">
        <v>0.108042423390442</v>
      </c>
      <c r="G379">
        <v>63.752726448316302</v>
      </c>
      <c r="I379">
        <v>0</v>
      </c>
      <c r="J379">
        <v>0.99077872510115905</v>
      </c>
      <c r="K379">
        <v>-0.28451621576380498</v>
      </c>
      <c r="L379">
        <v>0.50005131574422002</v>
      </c>
    </row>
    <row r="380" spans="1:12" x14ac:dyDescent="0.35">
      <c r="A380" t="s">
        <v>383</v>
      </c>
      <c r="B380">
        <v>7.2052969240074705E-2</v>
      </c>
      <c r="C380">
        <v>119.44688521280401</v>
      </c>
      <c r="D380">
        <v>0.88143051980170894</v>
      </c>
      <c r="E380">
        <v>-0.36399699976891497</v>
      </c>
      <c r="G380">
        <v>28.287879674244699</v>
      </c>
      <c r="I380">
        <v>0</v>
      </c>
      <c r="J380">
        <v>0.99999774532836705</v>
      </c>
      <c r="K380">
        <v>-0.75836707225514999</v>
      </c>
      <c r="L380">
        <v>3.2198492887551798E-2</v>
      </c>
    </row>
    <row r="381" spans="1:12" x14ac:dyDescent="0.35">
      <c r="A381" t="s">
        <v>384</v>
      </c>
      <c r="B381">
        <v>0.43723893044592799</v>
      </c>
      <c r="C381">
        <v>645.87420428781195</v>
      </c>
      <c r="D381">
        <v>0.27034983824486097</v>
      </c>
      <c r="E381">
        <v>0.15601556508256001</v>
      </c>
      <c r="G381">
        <v>53.208720093446402</v>
      </c>
      <c r="I381">
        <v>0</v>
      </c>
      <c r="J381">
        <v>0.99721773713926098</v>
      </c>
      <c r="K381">
        <v>-0.23698002919293901</v>
      </c>
      <c r="L381">
        <v>0.548218528923341</v>
      </c>
    </row>
    <row r="382" spans="1:12" x14ac:dyDescent="0.35">
      <c r="A382" t="s">
        <v>385</v>
      </c>
      <c r="B382">
        <v>0.195638699436748</v>
      </c>
      <c r="C382">
        <v>230.62371415972399</v>
      </c>
      <c r="D382">
        <v>0.616738362462947</v>
      </c>
      <c r="E382">
        <v>0.26144249650602203</v>
      </c>
      <c r="G382">
        <v>37.6328733061817</v>
      </c>
      <c r="I382">
        <v>0</v>
      </c>
      <c r="J382">
        <v>0.99988770261932403</v>
      </c>
      <c r="K382">
        <v>-0.13291161220662101</v>
      </c>
      <c r="L382">
        <v>0.65447538607839895</v>
      </c>
    </row>
    <row r="383" spans="1:12" x14ac:dyDescent="0.35">
      <c r="A383" t="s">
        <v>386</v>
      </c>
      <c r="B383">
        <v>2.73533252418411E-2</v>
      </c>
      <c r="C383">
        <v>79.173176915538093</v>
      </c>
      <c r="D383">
        <v>0.97177813409956304</v>
      </c>
      <c r="E383">
        <v>-0.44803443556105699</v>
      </c>
      <c r="G383">
        <v>23.0438209351423</v>
      </c>
      <c r="H383">
        <v>6291.7667929794798</v>
      </c>
      <c r="I383">
        <v>7.1560693559781896E-2</v>
      </c>
      <c r="J383">
        <v>0.99999994941577197</v>
      </c>
      <c r="K383">
        <v>-0.84388671566743001</v>
      </c>
      <c r="L383">
        <v>-4.9953410825905799E-2</v>
      </c>
    </row>
    <row r="384" spans="1:12" x14ac:dyDescent="0.35">
      <c r="A384" t="s">
        <v>387</v>
      </c>
      <c r="B384">
        <v>0.89861273652044005</v>
      </c>
      <c r="C384">
        <v>24030.482740838899</v>
      </c>
      <c r="D384">
        <v>5.5595049218347799E-2</v>
      </c>
      <c r="E384">
        <v>-2.5559110424007499E-2</v>
      </c>
      <c r="G384">
        <v>91.027338120982606</v>
      </c>
      <c r="I384">
        <v>0</v>
      </c>
      <c r="J384">
        <v>0.94991625612589004</v>
      </c>
      <c r="K384">
        <v>-0.41750308537523001</v>
      </c>
      <c r="L384">
        <v>0.36651508943000999</v>
      </c>
    </row>
    <row r="385" spans="1:12" x14ac:dyDescent="0.35">
      <c r="A385" t="s">
        <v>388</v>
      </c>
      <c r="B385">
        <v>1.9097779774033399E-2</v>
      </c>
      <c r="C385">
        <v>69.995197477847697</v>
      </c>
      <c r="D385">
        <v>0.98448727044659201</v>
      </c>
      <c r="E385">
        <v>0.476897714032745</v>
      </c>
      <c r="G385">
        <v>21.585002615629101</v>
      </c>
      <c r="H385">
        <v>2575.0612479473398</v>
      </c>
      <c r="I385">
        <v>0.103466614821415</v>
      </c>
      <c r="J385">
        <v>0.99999998789366096</v>
      </c>
      <c r="K385">
        <v>7.8091821398991804E-2</v>
      </c>
      <c r="L385">
        <v>0.87333873725270095</v>
      </c>
    </row>
    <row r="386" spans="1:12" x14ac:dyDescent="0.35">
      <c r="A386" t="s">
        <v>389</v>
      </c>
      <c r="B386">
        <v>0.91872395410806995</v>
      </c>
      <c r="C386">
        <v>37407.944326468503</v>
      </c>
      <c r="D386">
        <v>5.35898979509127E-2</v>
      </c>
      <c r="E386">
        <v>2.0485282457687898E-2</v>
      </c>
      <c r="G386">
        <v>93.253364797539405</v>
      </c>
      <c r="I386">
        <v>0</v>
      </c>
      <c r="J386">
        <v>0.94523456566955899</v>
      </c>
      <c r="K386">
        <v>-0.37157016792252701</v>
      </c>
      <c r="L386">
        <v>0.41243635637732001</v>
      </c>
    </row>
    <row r="387" spans="1:12" x14ac:dyDescent="0.35">
      <c r="A387" t="s">
        <v>390</v>
      </c>
      <c r="B387">
        <v>3.2566149813546302E-2</v>
      </c>
      <c r="C387">
        <v>84.016016817129099</v>
      </c>
      <c r="D387">
        <v>0.96352274580172204</v>
      </c>
      <c r="E387">
        <v>-0.43477255875072701</v>
      </c>
      <c r="G387">
        <v>23.766127616616799</v>
      </c>
      <c r="H387">
        <v>11460.4551924512</v>
      </c>
      <c r="I387">
        <v>6.17738522170359E-2</v>
      </c>
      <c r="J387">
        <v>0.99999990451492804</v>
      </c>
      <c r="K387">
        <v>-0.83036794413473003</v>
      </c>
      <c r="L387">
        <v>-3.70114046992394E-2</v>
      </c>
    </row>
    <row r="388" spans="1:12" x14ac:dyDescent="0.35">
      <c r="A388" t="s">
        <v>391</v>
      </c>
      <c r="B388">
        <v>0.54927968290795604</v>
      </c>
      <c r="C388">
        <v>1087.6504172366001</v>
      </c>
      <c r="D388">
        <v>0.17950891301801</v>
      </c>
      <c r="E388">
        <v>-0.120189249649491</v>
      </c>
      <c r="G388">
        <v>60.802226205171301</v>
      </c>
      <c r="I388">
        <v>0</v>
      </c>
      <c r="J388">
        <v>0.99308780606372504</v>
      </c>
      <c r="K388">
        <v>-0.51223641250099305</v>
      </c>
      <c r="L388">
        <v>0.27246926087289403</v>
      </c>
    </row>
    <row r="389" spans="1:12" x14ac:dyDescent="0.35">
      <c r="A389" t="s">
        <v>392</v>
      </c>
      <c r="B389">
        <v>0.65747642116081395</v>
      </c>
      <c r="C389">
        <v>1984.67673628937</v>
      </c>
      <c r="D389">
        <v>0.11980667864399799</v>
      </c>
      <c r="E389">
        <v>-8.8956679655256096E-2</v>
      </c>
      <c r="G389">
        <v>68.845631093638005</v>
      </c>
      <c r="I389">
        <v>0</v>
      </c>
      <c r="J389">
        <v>0.98579109404282395</v>
      </c>
      <c r="K389">
        <v>-0.48092032966142201</v>
      </c>
      <c r="L389">
        <v>0.30345981028928598</v>
      </c>
    </row>
    <row r="390" spans="1:12" x14ac:dyDescent="0.35">
      <c r="A390" t="s">
        <v>393</v>
      </c>
      <c r="B390">
        <v>0.95775125397247496</v>
      </c>
      <c r="C390">
        <v>139122.30140871301</v>
      </c>
      <c r="D390">
        <v>5.0963729651675498E-2</v>
      </c>
      <c r="E390">
        <v>-1.06223700193071E-2</v>
      </c>
      <c r="G390">
        <v>97.821701977271999</v>
      </c>
      <c r="I390">
        <v>0</v>
      </c>
      <c r="J390">
        <v>0.93515402634453404</v>
      </c>
      <c r="K390">
        <v>-0.402590919287236</v>
      </c>
      <c r="L390">
        <v>0.38140030428381599</v>
      </c>
    </row>
    <row r="391" spans="1:12" x14ac:dyDescent="0.35">
      <c r="A391" t="s">
        <v>394</v>
      </c>
      <c r="B391">
        <v>0.33691716781882602</v>
      </c>
      <c r="C391">
        <v>422.37276541815498</v>
      </c>
      <c r="D391">
        <v>0.38456527672651197</v>
      </c>
      <c r="E391">
        <v>-0.193003753733413</v>
      </c>
      <c r="G391">
        <v>46.781506789880503</v>
      </c>
      <c r="I391">
        <v>0</v>
      </c>
      <c r="J391">
        <v>0.99901144942320397</v>
      </c>
      <c r="K391">
        <v>-0.585434800599276</v>
      </c>
      <c r="L391">
        <v>0.20040631283290999</v>
      </c>
    </row>
    <row r="392" spans="1:12" x14ac:dyDescent="0.35">
      <c r="A392" t="s">
        <v>395</v>
      </c>
      <c r="B392">
        <v>0.472469933735642</v>
      </c>
      <c r="C392">
        <v>755.32548545208101</v>
      </c>
      <c r="D392">
        <v>0.23806834232694299</v>
      </c>
      <c r="E392">
        <v>0.14425399469925401</v>
      </c>
      <c r="G392">
        <v>55.535218018838798</v>
      </c>
      <c r="I392">
        <v>0</v>
      </c>
      <c r="J392">
        <v>0.99621157570084895</v>
      </c>
      <c r="K392">
        <v>-0.24862394214811001</v>
      </c>
      <c r="L392">
        <v>0.53639874226238105</v>
      </c>
    </row>
    <row r="393" spans="1:12" x14ac:dyDescent="0.35">
      <c r="A393" t="s">
        <v>396</v>
      </c>
      <c r="B393">
        <v>9.2780918098870999E-2</v>
      </c>
      <c r="C393">
        <v>137.10114162092</v>
      </c>
      <c r="D393">
        <v>0.83431230784730803</v>
      </c>
      <c r="E393">
        <v>0.33957427172398102</v>
      </c>
      <c r="G393">
        <v>30.161582880267201</v>
      </c>
      <c r="I393">
        <v>0</v>
      </c>
      <c r="J393">
        <v>0.99999385660717899</v>
      </c>
      <c r="K393">
        <v>-5.6136597872623803E-2</v>
      </c>
      <c r="L393">
        <v>0.73357870408846604</v>
      </c>
    </row>
    <row r="394" spans="1:12" x14ac:dyDescent="0.35">
      <c r="A394" t="s">
        <v>397</v>
      </c>
      <c r="B394">
        <v>0.50883692740113895</v>
      </c>
      <c r="C394">
        <v>893.32698836910197</v>
      </c>
      <c r="D394">
        <v>0.20847631678436401</v>
      </c>
      <c r="E394">
        <v>0.13263156396512499</v>
      </c>
      <c r="G394">
        <v>57.988952241535301</v>
      </c>
      <c r="I394">
        <v>0</v>
      </c>
      <c r="J394">
        <v>0.99490923463602499</v>
      </c>
      <c r="K394">
        <v>-0.26013682137167699</v>
      </c>
      <c r="L394">
        <v>0.52472557003852505</v>
      </c>
    </row>
    <row r="395" spans="1:12" x14ac:dyDescent="0.35">
      <c r="A395" t="s">
        <v>398</v>
      </c>
      <c r="B395">
        <v>0.53770444043435295</v>
      </c>
      <c r="C395">
        <v>1026.84541288271</v>
      </c>
      <c r="D395">
        <v>0.187390151249682</v>
      </c>
      <c r="E395">
        <v>-0.123699842304919</v>
      </c>
      <c r="G395">
        <v>59.987900583854397</v>
      </c>
      <c r="I395">
        <v>0</v>
      </c>
      <c r="J395">
        <v>0.99365237420589603</v>
      </c>
      <c r="K395">
        <v>-0.51575943880319497</v>
      </c>
      <c r="L395">
        <v>0.26898889344263999</v>
      </c>
    </row>
    <row r="396" spans="1:12" x14ac:dyDescent="0.35">
      <c r="A396" t="s">
        <v>399</v>
      </c>
      <c r="B396">
        <v>7.4511774151691398E-2</v>
      </c>
      <c r="C396">
        <v>121.729923148897</v>
      </c>
      <c r="D396">
        <v>0.87540596385732705</v>
      </c>
      <c r="E396">
        <v>0.36053964367406999</v>
      </c>
      <c r="G396">
        <v>28.542069697828399</v>
      </c>
      <c r="I396">
        <v>0</v>
      </c>
      <c r="J396">
        <v>0.99999739443175495</v>
      </c>
      <c r="K396">
        <v>-3.5585501979126702E-2</v>
      </c>
      <c r="L396">
        <v>0.75485616689893997</v>
      </c>
    </row>
    <row r="397" spans="1:12" x14ac:dyDescent="0.35">
      <c r="A397" t="s">
        <v>400</v>
      </c>
      <c r="B397">
        <v>0.26930287022716198</v>
      </c>
      <c r="C397">
        <v>315.33849550501799</v>
      </c>
      <c r="D397">
        <v>0.487682291550188</v>
      </c>
      <c r="E397">
        <v>-0.22345708420472801</v>
      </c>
      <c r="G397">
        <v>42.334071135858999</v>
      </c>
      <c r="I397">
        <v>0</v>
      </c>
      <c r="J397">
        <v>0.99960829301837695</v>
      </c>
      <c r="K397">
        <v>-0.61612713259247798</v>
      </c>
      <c r="L397">
        <v>0.17034472510059701</v>
      </c>
    </row>
    <row r="398" spans="1:12" x14ac:dyDescent="0.35">
      <c r="A398" t="s">
        <v>401</v>
      </c>
      <c r="B398">
        <v>0.56868805475556095</v>
      </c>
      <c r="C398">
        <v>1197.75276034483</v>
      </c>
      <c r="D398">
        <v>0.16728990079321701</v>
      </c>
      <c r="E398">
        <v>-0.114527302128897</v>
      </c>
      <c r="G398">
        <v>62.1512591187197</v>
      </c>
      <c r="I398">
        <v>0</v>
      </c>
      <c r="J398">
        <v>0.99208383334975603</v>
      </c>
      <c r="K398">
        <v>-0.50655570897356705</v>
      </c>
      <c r="L398">
        <v>0.27808374637344002</v>
      </c>
    </row>
    <row r="399" spans="1:12" x14ac:dyDescent="0.35">
      <c r="A399" t="s">
        <v>402</v>
      </c>
      <c r="B399">
        <v>0.34375706656121002</v>
      </c>
      <c r="C399">
        <v>430.414513188434</v>
      </c>
      <c r="D399">
        <v>0.37859998541096501</v>
      </c>
      <c r="E399">
        <v>0.191188148495366</v>
      </c>
      <c r="G399">
        <v>47.068819463308103</v>
      </c>
      <c r="I399">
        <v>0</v>
      </c>
      <c r="J399">
        <v>0.99895756322322204</v>
      </c>
      <c r="K399">
        <v>-0.20220000122145601</v>
      </c>
      <c r="L399">
        <v>0.58360640660570995</v>
      </c>
    </row>
    <row r="400" spans="1:12" x14ac:dyDescent="0.35">
      <c r="A400" t="s">
        <v>403</v>
      </c>
      <c r="B400">
        <v>0.96302125993777199</v>
      </c>
      <c r="C400">
        <v>181585.171769988</v>
      </c>
      <c r="D400">
        <v>5.0738263425773797E-2</v>
      </c>
      <c r="E400">
        <v>9.2977798967443896E-3</v>
      </c>
      <c r="G400">
        <v>98.460798121576303</v>
      </c>
      <c r="I400">
        <v>0</v>
      </c>
      <c r="J400">
        <v>0.93369736044075202</v>
      </c>
      <c r="K400">
        <v>-0.38272086189246901</v>
      </c>
      <c r="L400">
        <v>0.40126904579210898</v>
      </c>
    </row>
    <row r="401" spans="1:12" x14ac:dyDescent="0.35">
      <c r="A401" t="s">
        <v>404</v>
      </c>
      <c r="B401">
        <v>0.41397735645439898</v>
      </c>
      <c r="C401">
        <v>583.08212576301196</v>
      </c>
      <c r="D401">
        <v>0.29413547449051203</v>
      </c>
      <c r="E401">
        <v>0.164214675303018</v>
      </c>
      <c r="G401">
        <v>51.673156242102202</v>
      </c>
      <c r="I401">
        <v>0</v>
      </c>
      <c r="J401">
        <v>0.99776935132864097</v>
      </c>
      <c r="K401">
        <v>-0.228866978231035</v>
      </c>
      <c r="L401">
        <v>0.55646230787036999</v>
      </c>
    </row>
    <row r="402" spans="1:12" x14ac:dyDescent="0.35">
      <c r="A402" t="s">
        <v>405</v>
      </c>
      <c r="B402">
        <v>0.838677934749401</v>
      </c>
      <c r="C402">
        <v>9419.3614383591103</v>
      </c>
      <c r="D402">
        <v>6.4345785953096701E-2</v>
      </c>
      <c r="E402">
        <v>-4.08253310896321E-2</v>
      </c>
      <c r="G402">
        <v>84.791782365424297</v>
      </c>
      <c r="I402">
        <v>0</v>
      </c>
      <c r="J402">
        <v>0.96210924794060604</v>
      </c>
      <c r="K402">
        <v>-0.43275569645197498</v>
      </c>
      <c r="L402">
        <v>0.351313015747799</v>
      </c>
    </row>
    <row r="403" spans="1:12" x14ac:dyDescent="0.35">
      <c r="A403" t="s">
        <v>406</v>
      </c>
      <c r="B403">
        <v>0.70387222805506799</v>
      </c>
      <c r="C403">
        <v>2701.4070316534098</v>
      </c>
      <c r="D403">
        <v>0.10091225091876301</v>
      </c>
      <c r="E403">
        <v>7.6243096785430606E-2</v>
      </c>
      <c r="G403">
        <v>72.587047491231203</v>
      </c>
      <c r="I403">
        <v>0</v>
      </c>
      <c r="J403">
        <v>0.98130826537800198</v>
      </c>
      <c r="K403">
        <v>-0.31608873428833301</v>
      </c>
      <c r="L403">
        <v>0.468186708489013</v>
      </c>
    </row>
    <row r="404" spans="1:12" x14ac:dyDescent="0.35">
      <c r="A404" t="s">
        <v>407</v>
      </c>
      <c r="B404">
        <v>0.19922201458129299</v>
      </c>
      <c r="C404">
        <v>235.47153335309699</v>
      </c>
      <c r="D404">
        <v>0.60775772398267003</v>
      </c>
      <c r="E404">
        <v>-0.25872602021178598</v>
      </c>
      <c r="G404">
        <v>37.942010189259001</v>
      </c>
      <c r="I404">
        <v>0</v>
      </c>
      <c r="J404">
        <v>0.99987677474457703</v>
      </c>
      <c r="K404">
        <v>-0.65173057985979899</v>
      </c>
      <c r="L404">
        <v>0.135586251767391</v>
      </c>
    </row>
    <row r="405" spans="1:12" x14ac:dyDescent="0.35">
      <c r="A405" t="s">
        <v>408</v>
      </c>
      <c r="B405">
        <v>3.89398348013495E-2</v>
      </c>
      <c r="C405">
        <v>88.395508386587693</v>
      </c>
      <c r="D405">
        <v>0.95523599260173697</v>
      </c>
      <c r="E405">
        <v>-0.42374143700085698</v>
      </c>
      <c r="G405">
        <v>24.394070401369799</v>
      </c>
      <c r="H405">
        <v>22799.598245249701</v>
      </c>
      <c r="I405">
        <v>5.5898168714171297E-2</v>
      </c>
      <c r="J405">
        <v>0.99999983969540995</v>
      </c>
      <c r="K405">
        <v>-0.81912968668073205</v>
      </c>
      <c r="L405">
        <v>-2.6240001365590401E-2</v>
      </c>
    </row>
    <row r="406" spans="1:12" x14ac:dyDescent="0.35">
      <c r="A406" t="s">
        <v>409</v>
      </c>
      <c r="B406">
        <v>0.42252034435317898</v>
      </c>
      <c r="C406">
        <v>605.53009483226799</v>
      </c>
      <c r="D406">
        <v>0.28509047920658398</v>
      </c>
      <c r="E406">
        <v>-0.16113713652983699</v>
      </c>
      <c r="G406">
        <v>52.241554596500499</v>
      </c>
      <c r="I406">
        <v>0</v>
      </c>
      <c r="J406">
        <v>0.997575093481191</v>
      </c>
      <c r="K406">
        <v>-0.55336760925203798</v>
      </c>
      <c r="L406">
        <v>0.23191182584650699</v>
      </c>
    </row>
    <row r="407" spans="1:12" x14ac:dyDescent="0.35">
      <c r="A407" t="s">
        <v>410</v>
      </c>
      <c r="B407">
        <v>5.32405737162416E-2</v>
      </c>
      <c r="C407">
        <v>103.42103940542199</v>
      </c>
      <c r="D407">
        <v>0.92205169030399203</v>
      </c>
      <c r="E407">
        <v>-0.39143387758963999</v>
      </c>
      <c r="G407">
        <v>26.388764418872299</v>
      </c>
      <c r="I407">
        <v>0</v>
      </c>
      <c r="J407">
        <v>0.99999930729544995</v>
      </c>
      <c r="K407">
        <v>-0.78624976588187501</v>
      </c>
      <c r="L407">
        <v>5.3401888755118601E-3</v>
      </c>
    </row>
    <row r="408" spans="1:12" x14ac:dyDescent="0.35">
      <c r="A408" t="s">
        <v>411</v>
      </c>
      <c r="B408">
        <v>0.761062282907353</v>
      </c>
      <c r="C408">
        <v>4216.7053379214603</v>
      </c>
      <c r="D408">
        <v>8.2345845565396106E-2</v>
      </c>
      <c r="E408">
        <v>6.1021256899985603E-2</v>
      </c>
      <c r="G408">
        <v>77.484801997390306</v>
      </c>
      <c r="I408">
        <v>0</v>
      </c>
      <c r="J408">
        <v>0.97441424659671705</v>
      </c>
      <c r="K408">
        <v>-0.33121977504487998</v>
      </c>
      <c r="L408">
        <v>0.45295149830164999</v>
      </c>
    </row>
    <row r="409" spans="1:12" x14ac:dyDescent="0.35">
      <c r="A409" t="s">
        <v>412</v>
      </c>
      <c r="B409">
        <v>0.63844616179476799</v>
      </c>
      <c r="C409">
        <v>1766.7393807662399</v>
      </c>
      <c r="D409">
        <v>0.128657482666204</v>
      </c>
      <c r="E409">
        <v>-9.4286646738350396E-2</v>
      </c>
      <c r="G409">
        <v>67.363176292773005</v>
      </c>
      <c r="I409">
        <v>0</v>
      </c>
      <c r="J409">
        <v>0.98737551336785701</v>
      </c>
      <c r="K409">
        <v>-0.48626109982256899</v>
      </c>
      <c r="L409">
        <v>0.29816772205679298</v>
      </c>
    </row>
    <row r="410" spans="1:12" x14ac:dyDescent="0.35">
      <c r="A410" t="s">
        <v>413</v>
      </c>
      <c r="B410">
        <v>0.17167744398413601</v>
      </c>
      <c r="C410">
        <v>207.12013098413499</v>
      </c>
      <c r="D410">
        <v>0.66352155788362899</v>
      </c>
      <c r="E410">
        <v>-0.27594401615817599</v>
      </c>
      <c r="G410">
        <v>36.0458695815448</v>
      </c>
      <c r="I410">
        <v>0</v>
      </c>
      <c r="J410">
        <v>0.999932225115574</v>
      </c>
      <c r="K410">
        <v>-0.66913434968361596</v>
      </c>
      <c r="L410">
        <v>0.118639515641595</v>
      </c>
    </row>
    <row r="411" spans="1:12" x14ac:dyDescent="0.35">
      <c r="A411" t="s">
        <v>414</v>
      </c>
      <c r="B411">
        <v>0.648388205424835</v>
      </c>
      <c r="C411">
        <v>1876.46483660432</v>
      </c>
      <c r="D411">
        <v>0.123939697542855</v>
      </c>
      <c r="E411">
        <v>9.1486983258789706E-2</v>
      </c>
      <c r="G411">
        <v>68.135782746868998</v>
      </c>
      <c r="I411">
        <v>0</v>
      </c>
      <c r="J411">
        <v>0.98656339230118395</v>
      </c>
      <c r="K411">
        <v>-0.300947313210573</v>
      </c>
      <c r="L411">
        <v>0.483455584867649</v>
      </c>
    </row>
    <row r="412" spans="1:12" x14ac:dyDescent="0.35">
      <c r="A412" t="s">
        <v>415</v>
      </c>
      <c r="B412">
        <v>0.122626947235092</v>
      </c>
      <c r="C412">
        <v>160.726355966988</v>
      </c>
      <c r="D412">
        <v>0.77214715844043202</v>
      </c>
      <c r="E412">
        <v>-0.313461223406096</v>
      </c>
      <c r="G412">
        <v>32.384363936221199</v>
      </c>
      <c r="I412">
        <v>0</v>
      </c>
      <c r="J412">
        <v>0.99998293012908501</v>
      </c>
      <c r="K412">
        <v>-0.70710730250756704</v>
      </c>
      <c r="L412">
        <v>8.1763283360998099E-2</v>
      </c>
    </row>
    <row r="413" spans="1:12" x14ac:dyDescent="0.35">
      <c r="A413" t="s">
        <v>416</v>
      </c>
      <c r="B413">
        <v>0.14677692955104099</v>
      </c>
      <c r="C413">
        <v>182.830871323357</v>
      </c>
      <c r="D413">
        <v>0.71775010585918597</v>
      </c>
      <c r="E413">
        <v>-0.29379411997048099</v>
      </c>
      <c r="G413">
        <v>34.228822985945399</v>
      </c>
      <c r="I413">
        <v>0</v>
      </c>
      <c r="J413">
        <v>0.99996436863341498</v>
      </c>
      <c r="K413">
        <v>-0.687192586885916</v>
      </c>
      <c r="L413">
        <v>0.101085859235306</v>
      </c>
    </row>
    <row r="414" spans="1:12" x14ac:dyDescent="0.35">
      <c r="A414" t="s">
        <v>417</v>
      </c>
      <c r="B414">
        <v>0.65148829264519903</v>
      </c>
      <c r="C414">
        <v>1911.46993511662</v>
      </c>
      <c r="D414">
        <v>0.122550573999997</v>
      </c>
      <c r="E414">
        <v>9.0644978083750605E-2</v>
      </c>
      <c r="G414">
        <v>68.3707655189165</v>
      </c>
      <c r="I414">
        <v>0</v>
      </c>
      <c r="J414">
        <v>0.98631050855123903</v>
      </c>
      <c r="K414">
        <v>-0.301783357662878</v>
      </c>
      <c r="L414">
        <v>0.48261189644490998</v>
      </c>
    </row>
    <row r="415" spans="1:12" x14ac:dyDescent="0.35">
      <c r="A415" t="s">
        <v>418</v>
      </c>
      <c r="B415">
        <v>4.6513645913439901E-3</v>
      </c>
      <c r="C415">
        <v>46.931009389589001</v>
      </c>
      <c r="D415">
        <v>0.99898367423316003</v>
      </c>
      <c r="E415">
        <v>-0.58448125714079202</v>
      </c>
      <c r="G415">
        <v>17.244962546838501</v>
      </c>
      <c r="H415">
        <v>471.60256453597799</v>
      </c>
      <c r="I415">
        <v>0.35090234768105999</v>
      </c>
      <c r="J415">
        <v>0.99999999996700495</v>
      </c>
      <c r="K415">
        <v>-0.98347187840529005</v>
      </c>
      <c r="L415">
        <v>-0.18263068895013301</v>
      </c>
    </row>
    <row r="416" spans="1:12" x14ac:dyDescent="0.35">
      <c r="A416" t="s">
        <v>419</v>
      </c>
      <c r="B416">
        <v>0.63306275312693205</v>
      </c>
      <c r="C416">
        <v>1711.6840086499899</v>
      </c>
      <c r="D416">
        <v>0.13125682364650501</v>
      </c>
      <c r="E416">
        <v>9.57918237888742E-2</v>
      </c>
      <c r="G416">
        <v>66.953259842587201</v>
      </c>
      <c r="I416">
        <v>0</v>
      </c>
      <c r="J416">
        <v>0.98779435355318901</v>
      </c>
      <c r="K416">
        <v>-0.29667349718513503</v>
      </c>
      <c r="L416">
        <v>0.48776958464986497</v>
      </c>
    </row>
    <row r="417" spans="1:12" x14ac:dyDescent="0.35">
      <c r="A417" t="s">
        <v>420</v>
      </c>
      <c r="B417">
        <v>0.97098202993280402</v>
      </c>
      <c r="C417">
        <v>295032.78265060799</v>
      </c>
      <c r="D417">
        <v>5.04543028286389E-2</v>
      </c>
      <c r="E417">
        <v>-7.2943042219891603E-3</v>
      </c>
      <c r="G417">
        <v>99.439454593086694</v>
      </c>
      <c r="I417">
        <v>0</v>
      </c>
      <c r="J417">
        <v>0.93144632114786696</v>
      </c>
      <c r="K417">
        <v>-0.39926984539951499</v>
      </c>
      <c r="L417">
        <v>0.38471840449265299</v>
      </c>
    </row>
    <row r="418" spans="1:12" x14ac:dyDescent="0.35">
      <c r="A418" t="s">
        <v>421</v>
      </c>
      <c r="B418">
        <v>0.37217120985371699</v>
      </c>
      <c r="C418">
        <v>484.84692571795301</v>
      </c>
      <c r="D418">
        <v>0.34290092112607001</v>
      </c>
      <c r="E418">
        <v>-0.18011395580051401</v>
      </c>
      <c r="G418">
        <v>48.880731427737601</v>
      </c>
      <c r="I418">
        <v>0</v>
      </c>
      <c r="J418">
        <v>0.99856641694376902</v>
      </c>
      <c r="K418">
        <v>-0.57245776954048899</v>
      </c>
      <c r="L418">
        <v>0.213144024161385</v>
      </c>
    </row>
    <row r="419" spans="1:12" x14ac:dyDescent="0.35">
      <c r="A419" t="s">
        <v>422</v>
      </c>
      <c r="B419">
        <v>0.111427532373746</v>
      </c>
      <c r="C419">
        <v>153.05996148642299</v>
      </c>
      <c r="D419">
        <v>0.79197558546748004</v>
      </c>
      <c r="E419">
        <v>0.32126451283673402</v>
      </c>
      <c r="G419">
        <v>31.694486949580401</v>
      </c>
      <c r="I419">
        <v>0</v>
      </c>
      <c r="J419">
        <v>0.99998735446676701</v>
      </c>
      <c r="K419">
        <v>-7.4101881382606594E-2</v>
      </c>
      <c r="L419">
        <v>0.71501414378585604</v>
      </c>
    </row>
    <row r="420" spans="1:12" x14ac:dyDescent="0.35">
      <c r="A420" t="s">
        <v>423</v>
      </c>
      <c r="B420">
        <v>0.98895333803211205</v>
      </c>
      <c r="C420">
        <v>2036065.09638754</v>
      </c>
      <c r="D420">
        <v>5.00658142278054E-2</v>
      </c>
      <c r="E420">
        <v>-2.7766591829540598E-3</v>
      </c>
      <c r="G420">
        <v>101.70066877062401</v>
      </c>
      <c r="I420">
        <v>0</v>
      </c>
      <c r="J420">
        <v>0.92615540912152505</v>
      </c>
      <c r="K420">
        <v>-0.39476257548242899</v>
      </c>
      <c r="L420">
        <v>0.38922340543668499</v>
      </c>
    </row>
    <row r="421" spans="1:12" x14ac:dyDescent="0.35">
      <c r="A421" t="s">
        <v>424</v>
      </c>
      <c r="B421">
        <v>0.38187986434751398</v>
      </c>
      <c r="C421">
        <v>509.53812304421598</v>
      </c>
      <c r="D421">
        <v>0.329003110421415</v>
      </c>
      <c r="E421">
        <v>-0.175687306113846</v>
      </c>
      <c r="G421">
        <v>49.634746008879297</v>
      </c>
      <c r="I421">
        <v>0</v>
      </c>
      <c r="J421">
        <v>0.99837569441281204</v>
      </c>
      <c r="K421">
        <v>-0.56800307407995598</v>
      </c>
      <c r="L421">
        <v>0.217520330285778</v>
      </c>
    </row>
    <row r="422" spans="1:12" x14ac:dyDescent="0.35">
      <c r="A422" t="s">
        <v>425</v>
      </c>
      <c r="B422">
        <v>0.18506418330732799</v>
      </c>
      <c r="C422">
        <v>220.26594417367701</v>
      </c>
      <c r="D422">
        <v>0.63668107968396603</v>
      </c>
      <c r="E422">
        <v>-0.267545434900547</v>
      </c>
      <c r="G422">
        <v>36.952214216095399</v>
      </c>
      <c r="I422">
        <v>0</v>
      </c>
      <c r="J422">
        <v>0.99990902961069505</v>
      </c>
      <c r="K422">
        <v>-0.66064331191251102</v>
      </c>
      <c r="L422">
        <v>0.12690397774154799</v>
      </c>
    </row>
    <row r="423" spans="1:12" x14ac:dyDescent="0.35">
      <c r="A423" t="s">
        <v>426</v>
      </c>
      <c r="B423">
        <v>8.9939206153965598E-2</v>
      </c>
      <c r="C423">
        <v>134.566238834476</v>
      </c>
      <c r="D423">
        <v>0.841109047469357</v>
      </c>
      <c r="E423">
        <v>-0.34278078968101899</v>
      </c>
      <c r="G423">
        <v>29.9048694875253</v>
      </c>
      <c r="I423">
        <v>0</v>
      </c>
      <c r="J423">
        <v>0.999994600276082</v>
      </c>
      <c r="K423">
        <v>-0.73683154987872101</v>
      </c>
      <c r="L423">
        <v>5.2992070405959497E-2</v>
      </c>
    </row>
    <row r="424" spans="1:12" x14ac:dyDescent="0.35">
      <c r="A424" t="s">
        <v>427</v>
      </c>
      <c r="B424">
        <v>0.12092304520941</v>
      </c>
      <c r="C424">
        <v>160.188998909068</v>
      </c>
      <c r="D424">
        <v>0.77352284323607001</v>
      </c>
      <c r="E424">
        <v>-0.31398974229675602</v>
      </c>
      <c r="G424">
        <v>32.336911866216496</v>
      </c>
      <c r="I424">
        <v>0</v>
      </c>
      <c r="J424">
        <v>0.99998327107322205</v>
      </c>
      <c r="K424">
        <v>-0.70764273989581195</v>
      </c>
      <c r="L424">
        <v>8.1244281554226194E-2</v>
      </c>
    </row>
    <row r="425" spans="1:12" x14ac:dyDescent="0.35">
      <c r="A425" t="s">
        <v>428</v>
      </c>
      <c r="B425">
        <v>0.92356869124445895</v>
      </c>
      <c r="C425">
        <v>42385.429705021903</v>
      </c>
      <c r="D425">
        <v>5.3167515070881202E-2</v>
      </c>
      <c r="E425">
        <v>-1.9244867638846301E-2</v>
      </c>
      <c r="G425">
        <v>93.810037715136005</v>
      </c>
      <c r="I425">
        <v>0</v>
      </c>
      <c r="J425">
        <v>0.94403913739999601</v>
      </c>
      <c r="K425">
        <v>-0.41119787250755802</v>
      </c>
      <c r="L425">
        <v>0.37280619412385302</v>
      </c>
    </row>
    <row r="426" spans="1:12" x14ac:dyDescent="0.35">
      <c r="A426" t="s">
        <v>429</v>
      </c>
      <c r="B426">
        <v>0.36929411218152097</v>
      </c>
      <c r="C426">
        <v>482.73159498730797</v>
      </c>
      <c r="D426">
        <v>0.34415203871616201</v>
      </c>
      <c r="E426">
        <v>-0.18050894148316901</v>
      </c>
      <c r="G426">
        <v>48.814297437805202</v>
      </c>
      <c r="I426">
        <v>0</v>
      </c>
      <c r="J426">
        <v>0.998582402023793</v>
      </c>
      <c r="K426">
        <v>-0.57285530523262596</v>
      </c>
      <c r="L426">
        <v>0.212753577475702</v>
      </c>
    </row>
    <row r="427" spans="1:12" x14ac:dyDescent="0.35">
      <c r="A427" t="s">
        <v>430</v>
      </c>
      <c r="B427">
        <v>0.46842558800011302</v>
      </c>
      <c r="C427">
        <v>736.84825443963496</v>
      </c>
      <c r="D427">
        <v>0.24286045737936399</v>
      </c>
      <c r="E427">
        <v>0.14605379233601201</v>
      </c>
      <c r="G427">
        <v>55.169336697205601</v>
      </c>
      <c r="I427">
        <v>0</v>
      </c>
      <c r="J427">
        <v>0.99638408181639804</v>
      </c>
      <c r="K427">
        <v>-0.24684170613228801</v>
      </c>
      <c r="L427">
        <v>0.53820700072362804</v>
      </c>
    </row>
    <row r="428" spans="1:12" x14ac:dyDescent="0.35">
      <c r="A428" t="s">
        <v>431</v>
      </c>
      <c r="B428">
        <v>0.86816062280094497</v>
      </c>
      <c r="C428">
        <v>14168.8341589474</v>
      </c>
      <c r="D428">
        <v>5.9510991044632498E-2</v>
      </c>
      <c r="E428">
        <v>-3.3286333833152201E-2</v>
      </c>
      <c r="G428">
        <v>87.787852486155302</v>
      </c>
      <c r="I428">
        <v>0</v>
      </c>
      <c r="J428">
        <v>0.95642924144522701</v>
      </c>
      <c r="K428">
        <v>-0.42522196597825201</v>
      </c>
      <c r="L428">
        <v>0.35881888443961002</v>
      </c>
    </row>
    <row r="429" spans="1:12" x14ac:dyDescent="0.35">
      <c r="A429" t="s">
        <v>432</v>
      </c>
      <c r="B429">
        <v>0.57394081216965998</v>
      </c>
      <c r="C429">
        <v>1233.22104607087</v>
      </c>
      <c r="D429">
        <v>0.16382299494219699</v>
      </c>
      <c r="E429">
        <v>-0.112867040555836</v>
      </c>
      <c r="G429">
        <v>62.555395584703902</v>
      </c>
      <c r="I429">
        <v>0</v>
      </c>
      <c r="J429">
        <v>0.99176614639227201</v>
      </c>
      <c r="K429">
        <v>-0.50489025120562503</v>
      </c>
      <c r="L429">
        <v>0.27973039164700098</v>
      </c>
    </row>
    <row r="430" spans="1:12" x14ac:dyDescent="0.35">
      <c r="A430" t="s">
        <v>433</v>
      </c>
      <c r="B430">
        <v>2.4395878589540801E-2</v>
      </c>
      <c r="C430">
        <v>75.904330806489497</v>
      </c>
      <c r="D430">
        <v>0.97676309735612499</v>
      </c>
      <c r="E430">
        <v>-0.45770416148507598</v>
      </c>
      <c r="G430">
        <v>22.538427350915001</v>
      </c>
      <c r="H430">
        <v>4452.27180031853</v>
      </c>
      <c r="I430">
        <v>8.0608616223926205E-2</v>
      </c>
      <c r="J430">
        <v>0.99999996844266603</v>
      </c>
      <c r="K430">
        <v>-0.85374916252919197</v>
      </c>
      <c r="L430">
        <v>-5.9384666637199497E-2</v>
      </c>
    </row>
    <row r="431" spans="1:12" x14ac:dyDescent="0.35">
      <c r="A431" t="s">
        <v>434</v>
      </c>
      <c r="B431">
        <v>0.61669335518777202</v>
      </c>
      <c r="C431">
        <v>1556.95310353129</v>
      </c>
      <c r="D431">
        <v>0.139565167689716</v>
      </c>
      <c r="E431">
        <v>0.10044182645457</v>
      </c>
      <c r="G431">
        <v>65.710419650978807</v>
      </c>
      <c r="I431">
        <v>0</v>
      </c>
      <c r="J431">
        <v>0.98901330039873803</v>
      </c>
      <c r="K431">
        <v>-0.29205803937429597</v>
      </c>
      <c r="L431">
        <v>0.49243052113589503</v>
      </c>
    </row>
    <row r="432" spans="1:12" x14ac:dyDescent="0.35">
      <c r="A432" t="s">
        <v>435</v>
      </c>
      <c r="B432">
        <v>5.1323819919078799E-2</v>
      </c>
      <c r="C432">
        <v>100.354121484139</v>
      </c>
      <c r="D432">
        <v>0.92932085523860697</v>
      </c>
      <c r="E432">
        <v>-0.39742812860682097</v>
      </c>
      <c r="I432">
        <v>5.0002333669466902E-2</v>
      </c>
      <c r="J432">
        <v>0.999999468811402</v>
      </c>
      <c r="K432">
        <v>-0.79234634253038005</v>
      </c>
      <c r="L432">
        <v>-5.2286646842985098E-4</v>
      </c>
    </row>
    <row r="433" spans="1:12" x14ac:dyDescent="0.35">
      <c r="A433" t="s">
        <v>436</v>
      </c>
      <c r="B433">
        <v>0.98250838549503094</v>
      </c>
      <c r="C433">
        <v>812005.16769912303</v>
      </c>
      <c r="D433">
        <v>5.0165036236766297E-2</v>
      </c>
      <c r="E433">
        <v>-4.3968248286814999E-3</v>
      </c>
      <c r="G433">
        <v>100.880917725327</v>
      </c>
      <c r="I433">
        <v>0</v>
      </c>
      <c r="J433">
        <v>0.92808753584576598</v>
      </c>
      <c r="K433">
        <v>-0.396378903214962</v>
      </c>
      <c r="L433">
        <v>0.38760765731463898</v>
      </c>
    </row>
  </sheetData>
  <mergeCells count="2">
    <mergeCell ref="G4:L4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UnivariatePowerAnalysis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Sili Fan</cp:lastModifiedBy>
  <dcterms:created xsi:type="dcterms:W3CDTF">2017-03-16T21:45:59Z</dcterms:created>
  <dcterms:modified xsi:type="dcterms:W3CDTF">2017-03-16T22:41:55Z</dcterms:modified>
</cp:coreProperties>
</file>