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ohoanghai2\Dropbox-vohoanghai2-gmail\Dropbox\Keyword-Web-Ranking\Experiment\Journal\"/>
    </mc:Choice>
  </mc:AlternateContent>
  <bookViews>
    <workbookView xWindow="0" yWindow="0" windowWidth="20490" windowHeight="7755" activeTab="2"/>
  </bookViews>
  <sheets>
    <sheet name="AUTHOR" sheetId="1" r:id="rId1"/>
    <sheet name="author nocite" sheetId="4" r:id="rId2"/>
    <sheet name="CONFERENCE" sheetId="2" r:id="rId3"/>
    <sheet name="conference nocite" sheetId="5" r:id="rId4"/>
    <sheet name="PAPER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3" l="1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</calcChain>
</file>

<file path=xl/sharedStrings.xml><?xml version="1.0" encoding="utf-8"?>
<sst xmlns="http://schemas.openxmlformats.org/spreadsheetml/2006/main" count="778" uniqueCount="216">
  <si>
    <t>idAuthor</t>
  </si>
  <si>
    <t>name</t>
  </si>
  <si>
    <t>paper count</t>
  </si>
  <si>
    <t>value</t>
  </si>
  <si>
    <t>norm-val</t>
  </si>
  <si>
    <t>diff</t>
  </si>
  <si>
    <t>%diff</t>
  </si>
  <si>
    <t>Michael Stonebraker</t>
  </si>
  <si>
    <t>Rakesh Agrawal</t>
  </si>
  <si>
    <t>Jennifer Widom</t>
  </si>
  <si>
    <t>Hector Garcia-Molina (Héctor García-Molina)</t>
  </si>
  <si>
    <t>Antonin Guttman</t>
  </si>
  <si>
    <t>Jim Gray</t>
  </si>
  <si>
    <t>David Dewitt</t>
  </si>
  <si>
    <t>Jeffrey D. Ullman</t>
  </si>
  <si>
    <t>Alon Halevy</t>
  </si>
  <si>
    <t>Surajit Chaudhuri</t>
  </si>
  <si>
    <t>Dan Suciu</t>
  </si>
  <si>
    <t>Serge Abiteboul</t>
  </si>
  <si>
    <t>H. V. Jagadish</t>
  </si>
  <si>
    <t>Christos Faloutsos</t>
  </si>
  <si>
    <t>Ronald Fagin</t>
  </si>
  <si>
    <t>Jeffrey Naughton</t>
  </si>
  <si>
    <t>Ramakrishnan Srikant</t>
  </si>
  <si>
    <t>Raghu Ramakrishnan</t>
  </si>
  <si>
    <t>Umeshwar Dayal</t>
  </si>
  <si>
    <t>Jin-xiang Dong</t>
  </si>
  <si>
    <t>Jano Moreira de Souza</t>
  </si>
  <si>
    <t>Weiming Shen</t>
  </si>
  <si>
    <t>Mario Piattini</t>
  </si>
  <si>
    <t>Ge Yu</t>
  </si>
  <si>
    <t>Dongqing Yang (杨冬青)</t>
  </si>
  <si>
    <t>Aoying Zhou (周傲英)</t>
  </si>
  <si>
    <t>Guo-Ren Wang</t>
  </si>
  <si>
    <t>W. Alex Gray</t>
  </si>
  <si>
    <t>A. Min Tjoa</t>
  </si>
  <si>
    <t>Helmut Krcmar</t>
  </si>
  <si>
    <t>Elizabeth Chang</t>
  </si>
  <si>
    <t>Vaclav Snasel (Václav Snásel)</t>
  </si>
  <si>
    <t>Shi-wei Tang (唐世渭)</t>
  </si>
  <si>
    <t>Marcos R. S. Borges</t>
  </si>
  <si>
    <t>Tharam Singh Dillon</t>
  </si>
  <si>
    <t>Jose A. Pino (José A. Pino)</t>
  </si>
  <si>
    <t>Anne E. James</t>
  </si>
  <si>
    <t>Gang Chen</t>
  </si>
  <si>
    <t>Katsumi Tanaka (田中克己)</t>
  </si>
  <si>
    <t>Moshe Vardi</t>
  </si>
  <si>
    <t>Elke A. Rundensteiner</t>
  </si>
  <si>
    <t>Hans-Peter Kriegel</t>
  </si>
  <si>
    <t>Elisa Bertino</t>
  </si>
  <si>
    <t>Gerhard Weikum</t>
  </si>
  <si>
    <t>Jiawei Han (韩家炜)</t>
  </si>
  <si>
    <t>Philip S. Yu</t>
  </si>
  <si>
    <t>Divesh Srivastava</t>
  </si>
  <si>
    <t>Divyakant Agrawal</t>
  </si>
  <si>
    <t>Wei Wang (王薇)</t>
  </si>
  <si>
    <t>Amr El Abbadi</t>
  </si>
  <si>
    <t>Jeffrey Xu Yu (于旭)</t>
  </si>
  <si>
    <t>Kian-lee Tan</t>
  </si>
  <si>
    <t>John Mylopoulos</t>
  </si>
  <si>
    <t>Beng Chin Ooi</t>
  </si>
  <si>
    <t>Tok Wang Ling</t>
  </si>
  <si>
    <t>Bernhard Thalheim</t>
  </si>
  <si>
    <t xml:space="preserve">TOP 20 INCREASE </t>
  </si>
  <si>
    <t>TOP 20 BY PAPER COUNT</t>
  </si>
  <si>
    <t>idConference</t>
  </si>
  <si>
    <t>HICSS - Hawaii International Conference on System Sciences</t>
  </si>
  <si>
    <t>DEXA - Database and Expert Systems Applications</t>
  </si>
  <si>
    <t>ICDE - International Conference on Data Engineering</t>
  </si>
  <si>
    <t>ICEIS - International Conference on Enterprise Information Systems</t>
  </si>
  <si>
    <t>CIKM - International Conference on Information and Knowledge Management</t>
  </si>
  <si>
    <t>VLDB - Very Large Data Bases</t>
  </si>
  <si>
    <t>CSCWD - Computer Supported Cooperative Work in Design</t>
  </si>
  <si>
    <t>SIGMOD - International Conference on Management of Data</t>
  </si>
  <si>
    <t>ER(OOER) - Object-Oriented and Entity-Relationship Modelling/International Conference on Conceptual Modeling / the Entity Relationship Approach</t>
  </si>
  <si>
    <t>OTM Workshops</t>
  </si>
  <si>
    <t>BMEI - International Conference on BioMedical Engineering and Informatics</t>
  </si>
  <si>
    <t>CAiSE - Conference on Advanced Information Systems Engineering</t>
  </si>
  <si>
    <t>GI-Jahrestagung</t>
  </si>
  <si>
    <t>AFIPS - AFIPS Spring Conference</t>
  </si>
  <si>
    <t>DASFAA - Database Systems for Advanced Applications</t>
  </si>
  <si>
    <t>ISWC - International Semantic Web Conference</t>
  </si>
  <si>
    <t>ECIS - European Conference on Information Systems</t>
  </si>
  <si>
    <t>PODS - Symposium on Principles of Database Systems</t>
  </si>
  <si>
    <t>ICIS - International Conference on Information Systems</t>
  </si>
  <si>
    <t>EDBT - Extending Database Technology</t>
  </si>
  <si>
    <t>IIWAS - International Conference on Information Integration and Web-based Applications &amp; Services (IIWAS)</t>
  </si>
  <si>
    <t>IFIP TC5/WG5.5 Publications</t>
  </si>
  <si>
    <t>APMS - Advances in Production Management Systems</t>
  </si>
  <si>
    <t>WAIM - Web-Age Information Management</t>
  </si>
  <si>
    <t>IKE - Information and Knowledge Engineering</t>
  </si>
  <si>
    <t>ICEBE - IEEE International Conference on e-Business Engineering</t>
  </si>
  <si>
    <t>DGO - DG.O (Inter)National Conference on Digital Government Research</t>
  </si>
  <si>
    <t>E-Commerce</t>
  </si>
  <si>
    <t>ADBIS - Advances in Databases and Information Systems</t>
  </si>
  <si>
    <t>Electronic Government</t>
  </si>
  <si>
    <t>SSDBM - Statistical and Scientific Database Management</t>
  </si>
  <si>
    <t>ICDT - International Conference on Database Theory</t>
  </si>
  <si>
    <t>GIS - Workshop on Advances in Geographic Information Systems</t>
  </si>
  <si>
    <t>CIDR - Conference on Innovative Data Systems Research</t>
  </si>
  <si>
    <t>WebDB - International Workshop on the Web and Databases</t>
  </si>
  <si>
    <t>DBPL - Workshop on Database Programming Languages</t>
  </si>
  <si>
    <t>SSD - Symposium on Large Spatial Databases</t>
  </si>
  <si>
    <t>WWW - World Wide Web Conference Series</t>
  </si>
  <si>
    <t>DOOD - Deductive and Object-Oriented Databases</t>
  </si>
  <si>
    <t>STOC - ACM Symposium on Theory of Computing</t>
  </si>
  <si>
    <t>IWDOM/OODBS - International Workshop on Distributed Object Management/Workshop on Object-Oriented Database Systems</t>
  </si>
  <si>
    <t>RIDE - Research Issues in Data Engineering</t>
  </si>
  <si>
    <t>Berkeley Workshop on Distributed Data Management and Computer Networks</t>
  </si>
  <si>
    <t>EDS - Expert Database Systems</t>
  </si>
  <si>
    <t>CoopIS - Conference on Cooperative Information Systems</t>
  </si>
  <si>
    <t>AC - Advanced Courses</t>
  </si>
  <si>
    <t>idPaper</t>
  </si>
  <si>
    <t>author count</t>
  </si>
  <si>
    <t>citecount</t>
  </si>
  <si>
    <t>refcount</t>
  </si>
  <si>
    <t>conference</t>
  </si>
  <si>
    <t>title</t>
  </si>
  <si>
    <t>R-trees: a dynamic index structure for spatial searching</t>
  </si>
  <si>
    <t>Fast Algorithms for Mining Association Rules</t>
  </si>
  <si>
    <t>Access path selection in a relational database management system</t>
  </si>
  <si>
    <t>DataGuides: Enabling Query Formulation and Optimization in Semistructured Databases</t>
  </si>
  <si>
    <t>Data integration: a theoretical perspective</t>
  </si>
  <si>
    <t>The R+Tree: A Dynamic Index for MultiDimensional Objects</t>
  </si>
  <si>
    <t>Models and issues in data stream systems</t>
  </si>
  <si>
    <t>Querying Heterogeneous Information Sources Using Source Descriptions</t>
  </si>
  <si>
    <t>Optimal aggregation algorithms for middleware</t>
  </si>
  <si>
    <t>Relational Databases for Querying XML Documents: Limitations and Opportunities</t>
  </si>
  <si>
    <t>Holistic twig joins: optimal XML pattern matching</t>
  </si>
  <si>
    <t>NiagaraCQ: A Scalable Continuous Query System for Internet Databases</t>
  </si>
  <si>
    <t>Indexing and Querying XML Data for Regular Path Expressions</t>
  </si>
  <si>
    <t>The X-tree : An Index Structure for High-Dimensional Data</t>
  </si>
  <si>
    <t>The entity-relationship model: toward a unified view of data</t>
  </si>
  <si>
    <t>Generic Schema Matching with Cupid</t>
  </si>
  <si>
    <t>TelegraphCQ: Continuous Dataflow Processing for an Uncertain World</t>
  </si>
  <si>
    <t>IPSJ Meeting</t>
  </si>
  <si>
    <t>The TSIMMIS Project: Integration of Heterogeneous Information Sources</t>
  </si>
  <si>
    <t>TOP 20 CITED PAPERS</t>
  </si>
  <si>
    <t>Notes on Data Base Operating Systems</t>
  </si>
  <si>
    <t>Optimal implementation of conjunctive queries in relational data bases</t>
  </si>
  <si>
    <t>POPL - Symposium on Principles of Programming Languages</t>
  </si>
  <si>
    <t>Universality of data retrieval languages</t>
  </si>
  <si>
    <t>SEQUEL: A structured English query language</t>
  </si>
  <si>
    <t>The K-D-B-tree: a search structure for large multidimensional dynamic indexes</t>
  </si>
  <si>
    <t>IFIP - World Computer Congress</t>
  </si>
  <si>
    <t>Dependency Structures of Data Base Relationships</t>
  </si>
  <si>
    <t>FOIS - International Conference on Formal Ontology in Information Systems</t>
  </si>
  <si>
    <t>Formal Ontology and Information Systems</t>
  </si>
  <si>
    <t>Object Exchange Across Heterogeneous Information Sources</t>
  </si>
  <si>
    <t>Organization and Maintenance of Large Ordered Indexes</t>
  </si>
  <si>
    <t>Fast Algorithms for Mining Association Rules in Large Databases</t>
  </si>
  <si>
    <t>Application of Abstract Data Types and Abstract Indices to CAD Data Bases</t>
  </si>
  <si>
    <t>The complexity of relational query languages (Extended Abstract)</t>
  </si>
  <si>
    <t>TOP 20 N-STAR VAUE</t>
  </si>
  <si>
    <t>authorName</t>
  </si>
  <si>
    <t>norm-value</t>
  </si>
  <si>
    <t>Hans Jochen Scholl</t>
  </si>
  <si>
    <t>John K. Debenham</t>
  </si>
  <si>
    <t>Jan L. G. Dietz</t>
  </si>
  <si>
    <t>Yangjun Chen</t>
  </si>
  <si>
    <t>Igor T. Hawryszkiewycz</t>
  </si>
  <si>
    <t>Alfs T. Berztiss</t>
  </si>
  <si>
    <t>Daniel Laurence Moody</t>
  </si>
  <si>
    <t>Donald L. Amoroso</t>
  </si>
  <si>
    <t>Robert J. S. Thomas</t>
  </si>
  <si>
    <t>Kjetil Norvag (Kjetil Nørvåg)</t>
  </si>
  <si>
    <t>Charu C. Aggarwal</t>
  </si>
  <si>
    <t>Willy Picard</t>
  </si>
  <si>
    <t>Dick Stenmark</t>
  </si>
  <si>
    <t>Peter Bollen</t>
  </si>
  <si>
    <t>Giovanni Maria Sacco</t>
  </si>
  <si>
    <t>Andreas Henrich</t>
  </si>
  <si>
    <t>Waldemar Wieczerzycki</t>
  </si>
  <si>
    <t>Raymond R. Panko</t>
  </si>
  <si>
    <t>ANDREW U. FRANK</t>
  </si>
  <si>
    <t>Matthias Renz</t>
  </si>
  <si>
    <t>Peer Kroger (Peer Kröger)</t>
  </si>
  <si>
    <t>Xuemin Lin</t>
  </si>
  <si>
    <t>Clement Yu</t>
  </si>
  <si>
    <t xml:space="preserve">TOP 20 DECREASE </t>
  </si>
  <si>
    <t>Klaus-dieter Schewe</t>
  </si>
  <si>
    <t>TOP 20 BY N-START RANKING - NOCITATION</t>
  </si>
  <si>
    <t>TOP 20 INCREASE - NO CITATION</t>
  </si>
  <si>
    <t>TOP 20 DECREASE - NO CITATION</t>
  </si>
  <si>
    <t>TOP 20 BY N-STAR RANKING WITH CITATION</t>
  </si>
  <si>
    <t>TOP 20 DECREASE - WITH  CITATION</t>
  </si>
  <si>
    <t>TOP 20 INCREASE - WITH CITATION</t>
  </si>
  <si>
    <t>conferencename</t>
  </si>
  <si>
    <t>ICSOC - International Conference on Service Oriented Computing</t>
  </si>
  <si>
    <t>ESWS - European Semantic Web Symposium / Conference</t>
  </si>
  <si>
    <t>DILS - Data Integration in the Life Sciences</t>
  </si>
  <si>
    <t>TOP 20 INCREASE - with citation</t>
  </si>
  <si>
    <t>TOP 20 DECREASE with citation</t>
  </si>
  <si>
    <t>TOP 20 BY N-STAR RANKING - with citation</t>
  </si>
  <si>
    <t>TOP 20 PAPER COUNT - with citation</t>
  </si>
  <si>
    <t>TOP 20 INCREASE - no citation</t>
  </si>
  <si>
    <t>GvD - Workshop Grundlagen von Datenbanken</t>
  </si>
  <si>
    <t>COSIT - Spatial Information Theory</t>
  </si>
  <si>
    <t>IRMA - IRMA Conference</t>
  </si>
  <si>
    <t>IBM Germany Scientific Symposium Series</t>
  </si>
  <si>
    <t>ADC - Australasian Database Conference</t>
  </si>
  <si>
    <t>BNCOD - British National Conference on Databases</t>
  </si>
  <si>
    <t>SBBD - Brazilian Symposium on Databases</t>
  </si>
  <si>
    <t>DBSEC - IFIP Workshop on Database Security</t>
  </si>
  <si>
    <t>Data Base Workshops</t>
  </si>
  <si>
    <t>Information Systems Technology and its Applications</t>
  </si>
  <si>
    <t>FMLDO - Workshop on Foundations of Models and Languages for Data and Objects</t>
  </si>
  <si>
    <t>TOP 20 DECREASE - no citation</t>
  </si>
  <si>
    <t>TOP 20 PAPER COUNT - no citation</t>
  </si>
  <si>
    <t>TOP 20 BY N-STAR RANKING - no citation</t>
  </si>
  <si>
    <t>speaman(A,B)</t>
  </si>
  <si>
    <t>speaman(A,C)</t>
  </si>
  <si>
    <t>speaman(B,C)</t>
  </si>
  <si>
    <t>A-paper count</t>
  </si>
  <si>
    <t>C-with citation</t>
  </si>
  <si>
    <t>B-no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</si>
</sst>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0" fillId="0" borderId="0" xfId="1" applyNumberFormat="1" applyFont="1"/>
    <xf numFmtId="1" fontId="3" fillId="0" borderId="1" xfId="1" applyNumberFormat="1" applyFont="1" applyBorder="1"/>
    <xf numFmtId="1" fontId="0" fillId="0" borderId="1" xfId="1" applyNumberFormat="1" applyFont="1" applyBorder="1"/>
    <xf numFmtId="1" fontId="0" fillId="0" borderId="0" xfId="1" applyNumberFormat="1" applyFont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/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0" fillId="0" borderId="1" xfId="1" applyNumberFormat="1" applyFont="1" applyBorder="1"/>
    <xf numFmtId="2" fontId="3" fillId="0" borderId="0" xfId="1" applyNumberFormat="1" applyFont="1"/>
    <xf numFmtId="2" fontId="0" fillId="0" borderId="0" xfId="1" applyNumberFormat="1" applyFont="1"/>
    <xf numFmtId="2" fontId="3" fillId="0" borderId="1" xfId="1" applyNumberFormat="1" applyFont="1" applyBorder="1"/>
    <xf numFmtId="2" fontId="0" fillId="0" borderId="1" xfId="1" applyNumberFormat="1" applyFont="1" applyBorder="1"/>
    <xf numFmtId="0" fontId="3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O27" workbookViewId="0">
      <selection activeCell="W49" sqref="W49"/>
    </sheetView>
  </sheetViews>
  <sheetFormatPr defaultRowHeight="15" x14ac:dyDescent="0.25"/>
  <cols>
    <col min="2" max="2" width="19" customWidth="1"/>
    <col min="4" max="4" width="10.5703125" style="8" bestFit="1" customWidth="1"/>
    <col min="5" max="6" width="9.28515625" style="8" bestFit="1" customWidth="1"/>
    <col min="7" max="7" width="9.5703125" style="8" bestFit="1" customWidth="1"/>
    <col min="8" max="8" width="7" customWidth="1"/>
    <col min="9" max="9" width="7.42578125" customWidth="1"/>
    <col min="10" max="10" width="12.42578125" customWidth="1"/>
    <col min="11" max="11" width="27" customWidth="1"/>
    <col min="12" max="12" width="13.140625" customWidth="1"/>
    <col min="13" max="13" width="10.5703125" style="8" bestFit="1" customWidth="1"/>
    <col min="14" max="14" width="9.28515625" style="8" bestFit="1" customWidth="1"/>
    <col min="15" max="15" width="9.28515625" style="11" bestFit="1" customWidth="1"/>
    <col min="16" max="16" width="9.5703125" style="11" bestFit="1" customWidth="1"/>
  </cols>
  <sheetData>
    <row r="1" spans="1:32" x14ac:dyDescent="0.25">
      <c r="A1" s="13" t="s">
        <v>186</v>
      </c>
      <c r="B1" s="13"/>
      <c r="C1" s="13"/>
      <c r="D1" s="13"/>
      <c r="E1" s="13"/>
      <c r="F1" s="13"/>
      <c r="G1" s="13"/>
      <c r="J1" s="17" t="s">
        <v>185</v>
      </c>
      <c r="K1" s="17"/>
      <c r="L1" s="17"/>
      <c r="M1" s="17"/>
      <c r="N1" s="17"/>
      <c r="O1" s="17"/>
      <c r="P1" s="17"/>
      <c r="R1" s="17" t="s">
        <v>182</v>
      </c>
      <c r="S1" s="17"/>
      <c r="T1" s="17"/>
      <c r="U1" s="17"/>
      <c r="V1" s="17"/>
      <c r="W1" s="17"/>
      <c r="X1" s="17"/>
      <c r="Z1" s="17" t="s">
        <v>183</v>
      </c>
      <c r="AA1" s="17"/>
      <c r="AB1" s="17"/>
      <c r="AC1" s="17"/>
      <c r="AD1" s="17"/>
      <c r="AE1" s="17"/>
      <c r="AF1" s="17"/>
    </row>
    <row r="2" spans="1:32" x14ac:dyDescent="0.25">
      <c r="A2" s="2" t="s">
        <v>0</v>
      </c>
      <c r="B2" s="2" t="s">
        <v>1</v>
      </c>
      <c r="C2" s="2" t="s">
        <v>2</v>
      </c>
      <c r="D2" s="6" t="s">
        <v>3</v>
      </c>
      <c r="E2" s="6" t="s">
        <v>4</v>
      </c>
      <c r="F2" s="6" t="s">
        <v>5</v>
      </c>
      <c r="G2" s="6" t="s">
        <v>6</v>
      </c>
      <c r="J2" s="2" t="s">
        <v>0</v>
      </c>
      <c r="K2" s="2" t="s">
        <v>1</v>
      </c>
      <c r="L2" s="2" t="s">
        <v>2</v>
      </c>
      <c r="M2" s="6" t="s">
        <v>3</v>
      </c>
      <c r="N2" s="6" t="s">
        <v>4</v>
      </c>
      <c r="O2" s="9" t="s">
        <v>5</v>
      </c>
      <c r="P2" s="9" t="s">
        <v>6</v>
      </c>
      <c r="R2" s="2" t="s">
        <v>0</v>
      </c>
      <c r="S2" s="2" t="s">
        <v>154</v>
      </c>
      <c r="T2" s="2" t="s">
        <v>2</v>
      </c>
      <c r="U2" s="18" t="s">
        <v>3</v>
      </c>
      <c r="V2" s="18" t="s">
        <v>155</v>
      </c>
      <c r="W2" s="18" t="s">
        <v>5</v>
      </c>
      <c r="X2" s="18" t="s">
        <v>6</v>
      </c>
      <c r="Y2" s="1"/>
      <c r="Z2" s="2" t="s">
        <v>0</v>
      </c>
      <c r="AA2" s="2" t="s">
        <v>154</v>
      </c>
      <c r="AB2" s="2" t="s">
        <v>2</v>
      </c>
      <c r="AC2" s="18" t="s">
        <v>3</v>
      </c>
      <c r="AD2" s="18" t="s">
        <v>155</v>
      </c>
      <c r="AE2" s="18" t="s">
        <v>5</v>
      </c>
      <c r="AF2" s="18" t="s">
        <v>6</v>
      </c>
    </row>
    <row r="3" spans="1:32" x14ac:dyDescent="0.25">
      <c r="A3" s="3">
        <v>365361</v>
      </c>
      <c r="B3" s="4" t="s">
        <v>11</v>
      </c>
      <c r="C3" s="3">
        <v>5</v>
      </c>
      <c r="D3" s="7">
        <v>14483.586862117199</v>
      </c>
      <c r="E3" s="7">
        <v>398.18490208359856</v>
      </c>
      <c r="F3" s="7">
        <v>393.18490208359856</v>
      </c>
      <c r="G3" s="7">
        <v>7863.6980416719707</v>
      </c>
      <c r="J3" s="4">
        <v>88655</v>
      </c>
      <c r="K3" s="4" t="s">
        <v>27</v>
      </c>
      <c r="L3" s="3">
        <v>102</v>
      </c>
      <c r="M3" s="7">
        <v>1835.07774476136</v>
      </c>
      <c r="N3" s="7">
        <v>50.450227493355875</v>
      </c>
      <c r="O3" s="10">
        <v>-51.549772506644125</v>
      </c>
      <c r="P3" s="10">
        <v>-50.53899265357267</v>
      </c>
      <c r="R3" s="3">
        <v>995323</v>
      </c>
      <c r="S3" s="3" t="s">
        <v>156</v>
      </c>
      <c r="T3" s="3">
        <v>41</v>
      </c>
      <c r="U3" s="19">
        <v>2556.82015996372</v>
      </c>
      <c r="V3" s="19">
        <v>70.292476216880544</v>
      </c>
      <c r="W3" s="19">
        <v>29.292476216880544</v>
      </c>
      <c r="X3" s="19">
        <v>71.445063943611089</v>
      </c>
      <c r="Z3" s="3">
        <v>15922</v>
      </c>
      <c r="AA3" s="3" t="s">
        <v>48</v>
      </c>
      <c r="AB3" s="3">
        <v>154</v>
      </c>
      <c r="AC3" s="19">
        <v>4319.1639010594299</v>
      </c>
      <c r="AD3" s="19">
        <v>118.74308977458037</v>
      </c>
      <c r="AE3" s="19">
        <v>-35.256910225419631</v>
      </c>
      <c r="AF3" s="19">
        <v>-22.894097548973786</v>
      </c>
    </row>
    <row r="4" spans="1:32" x14ac:dyDescent="0.25">
      <c r="A4" s="3">
        <v>382265</v>
      </c>
      <c r="B4" s="4" t="s">
        <v>23</v>
      </c>
      <c r="C4" s="3">
        <v>16</v>
      </c>
      <c r="D4" s="7">
        <v>9004.1128344501703</v>
      </c>
      <c r="E4" s="7">
        <v>247.54239550375561</v>
      </c>
      <c r="F4" s="7">
        <v>231.54239550375561</v>
      </c>
      <c r="G4" s="7">
        <v>1447.1399718984726</v>
      </c>
      <c r="J4" s="4">
        <v>58339</v>
      </c>
      <c r="K4" s="4" t="s">
        <v>45</v>
      </c>
      <c r="L4" s="3">
        <v>93</v>
      </c>
      <c r="M4" s="7">
        <v>2521.0894891396501</v>
      </c>
      <c r="N4" s="7">
        <v>69.310163354819537</v>
      </c>
      <c r="O4" s="10">
        <v>-23.689836645180463</v>
      </c>
      <c r="P4" s="10">
        <v>-25.472942629226303</v>
      </c>
      <c r="R4" s="3">
        <v>133457</v>
      </c>
      <c r="S4" s="3" t="s">
        <v>157</v>
      </c>
      <c r="T4" s="3">
        <v>29</v>
      </c>
      <c r="U4" s="19">
        <v>1987.85194445925</v>
      </c>
      <c r="V4" s="19">
        <v>54.650318280721109</v>
      </c>
      <c r="W4" s="19">
        <v>25.650318280721109</v>
      </c>
      <c r="X4" s="19">
        <v>88.449373381796931</v>
      </c>
      <c r="Z4" s="3">
        <v>115215</v>
      </c>
      <c r="AA4" s="3" t="s">
        <v>57</v>
      </c>
      <c r="AB4" s="3">
        <v>113</v>
      </c>
      <c r="AC4" s="19">
        <v>3254.2122006764598</v>
      </c>
      <c r="AD4" s="19">
        <v>89.465280860417778</v>
      </c>
      <c r="AE4" s="19">
        <v>-23.534719139582222</v>
      </c>
      <c r="AF4" s="19">
        <v>-20.827185079276305</v>
      </c>
    </row>
    <row r="5" spans="1:32" x14ac:dyDescent="0.25">
      <c r="A5" s="3">
        <v>10461</v>
      </c>
      <c r="B5" s="4" t="s">
        <v>12</v>
      </c>
      <c r="C5" s="3">
        <v>30</v>
      </c>
      <c r="D5" s="7">
        <v>15051.3586048053</v>
      </c>
      <c r="E5" s="7">
        <v>413.79416641296291</v>
      </c>
      <c r="F5" s="7">
        <v>383.79416641296291</v>
      </c>
      <c r="G5" s="7">
        <v>1279.3138880432098</v>
      </c>
      <c r="J5" s="4">
        <v>120765</v>
      </c>
      <c r="K5" s="4" t="s">
        <v>26</v>
      </c>
      <c r="L5" s="3">
        <v>92</v>
      </c>
      <c r="M5" s="7">
        <v>1281.1278624734</v>
      </c>
      <c r="N5" s="7">
        <v>35.220955784772435</v>
      </c>
      <c r="O5" s="10">
        <v>-56.779044215227565</v>
      </c>
      <c r="P5" s="10">
        <v>-61.716352407856043</v>
      </c>
      <c r="R5" s="3">
        <v>283220</v>
      </c>
      <c r="S5" s="3" t="s">
        <v>158</v>
      </c>
      <c r="T5" s="3">
        <v>32</v>
      </c>
      <c r="U5" s="19">
        <v>2035.17561849546</v>
      </c>
      <c r="V5" s="19">
        <v>55.951347693651307</v>
      </c>
      <c r="W5" s="19">
        <v>23.951347693651307</v>
      </c>
      <c r="X5" s="19">
        <v>74.847961542660329</v>
      </c>
      <c r="Z5" s="3">
        <v>24815</v>
      </c>
      <c r="AA5" s="3" t="s">
        <v>55</v>
      </c>
      <c r="AB5" s="3">
        <v>122</v>
      </c>
      <c r="AC5" s="19">
        <v>3598.21509839081</v>
      </c>
      <c r="AD5" s="19">
        <v>98.922659163656377</v>
      </c>
      <c r="AE5" s="19">
        <v>-23.077340836343623</v>
      </c>
      <c r="AF5" s="19">
        <v>-18.915853144543952</v>
      </c>
    </row>
    <row r="6" spans="1:32" x14ac:dyDescent="0.25">
      <c r="A6" s="3">
        <v>1921</v>
      </c>
      <c r="B6" s="4" t="s">
        <v>21</v>
      </c>
      <c r="C6" s="3">
        <v>32</v>
      </c>
      <c r="D6" s="7">
        <v>10127.3687489446</v>
      </c>
      <c r="E6" s="7">
        <v>278.42311245499889</v>
      </c>
      <c r="F6" s="7">
        <v>246.42311245499889</v>
      </c>
      <c r="G6" s="7">
        <v>770.07222642187151</v>
      </c>
      <c r="J6" s="4">
        <v>46202</v>
      </c>
      <c r="K6" s="4" t="s">
        <v>32</v>
      </c>
      <c r="L6" s="3">
        <v>86</v>
      </c>
      <c r="M6" s="7">
        <v>1976.5729499589399</v>
      </c>
      <c r="N6" s="7">
        <v>54.340234503584909</v>
      </c>
      <c r="O6" s="10">
        <v>-31.659765496415091</v>
      </c>
      <c r="P6" s="10">
        <v>-36.813680809784991</v>
      </c>
      <c r="R6" s="3">
        <v>304535</v>
      </c>
      <c r="S6" s="3" t="s">
        <v>159</v>
      </c>
      <c r="T6" s="3">
        <v>35</v>
      </c>
      <c r="U6" s="19">
        <v>2137.8294322352899</v>
      </c>
      <c r="V6" s="19">
        <v>58.773521452239585</v>
      </c>
      <c r="W6" s="19">
        <v>23.773521452239585</v>
      </c>
      <c r="X6" s="19">
        <v>67.924347006398818</v>
      </c>
      <c r="Z6" s="3">
        <v>120765</v>
      </c>
      <c r="AA6" s="3" t="s">
        <v>26</v>
      </c>
      <c r="AB6" s="3">
        <v>92</v>
      </c>
      <c r="AC6" s="19">
        <v>2531.3727519184599</v>
      </c>
      <c r="AD6" s="19">
        <v>69.592872328890209</v>
      </c>
      <c r="AE6" s="19">
        <v>-22.407127671109791</v>
      </c>
      <c r="AF6" s="19">
        <v>-24.35557355555412</v>
      </c>
    </row>
    <row r="7" spans="1:32" x14ac:dyDescent="0.25">
      <c r="A7" s="3">
        <v>401</v>
      </c>
      <c r="B7" s="4" t="s">
        <v>46</v>
      </c>
      <c r="C7" s="3">
        <v>45</v>
      </c>
      <c r="D7" s="7">
        <v>9517.2362057152295</v>
      </c>
      <c r="E7" s="7">
        <v>261.64925876139182</v>
      </c>
      <c r="F7" s="7">
        <v>216.64925876139182</v>
      </c>
      <c r="G7" s="7">
        <v>481.44279724753738</v>
      </c>
      <c r="J7" s="4">
        <v>298357</v>
      </c>
      <c r="K7" s="4" t="s">
        <v>34</v>
      </c>
      <c r="L7" s="3">
        <v>86</v>
      </c>
      <c r="M7" s="7">
        <v>2045.69826181746</v>
      </c>
      <c r="N7" s="7">
        <v>56.240637752857062</v>
      </c>
      <c r="O7" s="10">
        <v>-29.759362247142938</v>
      </c>
      <c r="P7" s="10">
        <v>-34.60390958970109</v>
      </c>
      <c r="R7" s="3">
        <v>270984</v>
      </c>
      <c r="S7" s="3" t="s">
        <v>160</v>
      </c>
      <c r="T7" s="3">
        <v>30</v>
      </c>
      <c r="U7" s="19">
        <v>1904.60201112255</v>
      </c>
      <c r="V7" s="19">
        <v>52.361598858542472</v>
      </c>
      <c r="W7" s="19">
        <v>22.361598858542472</v>
      </c>
      <c r="X7" s="19">
        <v>74.538662861808248</v>
      </c>
      <c r="Z7" s="3">
        <v>44252</v>
      </c>
      <c r="AA7" s="3" t="s">
        <v>54</v>
      </c>
      <c r="AB7" s="3">
        <v>123</v>
      </c>
      <c r="AC7" s="19">
        <v>3668.2891117663798</v>
      </c>
      <c r="AD7" s="19">
        <v>100.84914425468973</v>
      </c>
      <c r="AE7" s="19">
        <v>-22.150855745310267</v>
      </c>
      <c r="AF7" s="19">
        <v>-18.00882580919534</v>
      </c>
    </row>
    <row r="8" spans="1:32" x14ac:dyDescent="0.25">
      <c r="A8" s="3">
        <v>10</v>
      </c>
      <c r="B8" s="4" t="s">
        <v>14</v>
      </c>
      <c r="C8" s="3">
        <v>59</v>
      </c>
      <c r="D8" s="7">
        <v>15246.0987292633</v>
      </c>
      <c r="E8" s="7">
        <v>419.14799058146872</v>
      </c>
      <c r="F8" s="7">
        <v>360.14799058146872</v>
      </c>
      <c r="G8" s="7">
        <v>610.42032301943857</v>
      </c>
      <c r="J8" s="4">
        <v>142356</v>
      </c>
      <c r="K8" s="4" t="s">
        <v>29</v>
      </c>
      <c r="L8" s="3">
        <v>73</v>
      </c>
      <c r="M8" s="7">
        <v>1271.9558360911899</v>
      </c>
      <c r="N8" s="7">
        <v>34.968797085295783</v>
      </c>
      <c r="O8" s="10">
        <v>-38.031202914704217</v>
      </c>
      <c r="P8" s="10">
        <v>-52.097538239320848</v>
      </c>
      <c r="R8" s="3">
        <v>24383</v>
      </c>
      <c r="S8" s="3" t="s">
        <v>161</v>
      </c>
      <c r="T8" s="3">
        <v>14</v>
      </c>
      <c r="U8" s="19">
        <v>1315.6254669477401</v>
      </c>
      <c r="V8" s="19">
        <v>36.169369005232888</v>
      </c>
      <c r="W8" s="19">
        <v>22.169369005232888</v>
      </c>
      <c r="X8" s="19">
        <v>158.35263575166346</v>
      </c>
      <c r="Z8" s="3">
        <v>88655</v>
      </c>
      <c r="AA8" s="3" t="s">
        <v>27</v>
      </c>
      <c r="AB8" s="3">
        <v>102</v>
      </c>
      <c r="AC8" s="19">
        <v>2914.4795739767901</v>
      </c>
      <c r="AD8" s="19">
        <v>80.125301476524101</v>
      </c>
      <c r="AE8" s="19">
        <v>-21.874698523475899</v>
      </c>
      <c r="AF8" s="19">
        <v>-21.445782866152843</v>
      </c>
    </row>
    <row r="9" spans="1:32" x14ac:dyDescent="0.25">
      <c r="A9" s="5">
        <v>43829</v>
      </c>
      <c r="B9" s="5" t="s">
        <v>8</v>
      </c>
      <c r="C9" s="3">
        <v>79</v>
      </c>
      <c r="D9" s="7">
        <v>20505.533685975599</v>
      </c>
      <c r="E9" s="7">
        <v>563.74115063156216</v>
      </c>
      <c r="F9" s="7">
        <v>484.74115063156216</v>
      </c>
      <c r="G9" s="7">
        <v>613.59639320450901</v>
      </c>
      <c r="J9" s="3">
        <v>144304</v>
      </c>
      <c r="K9" s="3" t="s">
        <v>35</v>
      </c>
      <c r="L9" s="3">
        <v>72</v>
      </c>
      <c r="M9" s="7">
        <v>1554.0318195607399</v>
      </c>
      <c r="N9" s="7">
        <v>42.723671546105891</v>
      </c>
      <c r="O9" s="10">
        <v>-29.276328453894109</v>
      </c>
      <c r="P9" s="10">
        <v>-40.661567297075152</v>
      </c>
      <c r="R9" s="3">
        <v>277662</v>
      </c>
      <c r="S9" s="3" t="s">
        <v>162</v>
      </c>
      <c r="T9" s="3">
        <v>22</v>
      </c>
      <c r="U9" s="19">
        <v>1605.3805049369</v>
      </c>
      <c r="V9" s="19">
        <v>44.135357163298465</v>
      </c>
      <c r="W9" s="19">
        <v>22.135357163298465</v>
      </c>
      <c r="X9" s="19">
        <v>100.61525983317485</v>
      </c>
      <c r="Z9" s="3">
        <v>46202</v>
      </c>
      <c r="AA9" s="3" t="s">
        <v>32</v>
      </c>
      <c r="AB9" s="3">
        <v>86</v>
      </c>
      <c r="AC9" s="19">
        <v>2347.3793097183602</v>
      </c>
      <c r="AD9" s="19">
        <v>64.534497530994358</v>
      </c>
      <c r="AE9" s="19">
        <v>-21.465502469005642</v>
      </c>
      <c r="AF9" s="19">
        <v>-24.959886591867026</v>
      </c>
    </row>
    <row r="10" spans="1:32" x14ac:dyDescent="0.25">
      <c r="A10" s="5">
        <v>6403</v>
      </c>
      <c r="B10" s="5" t="s">
        <v>22</v>
      </c>
      <c r="C10" s="3">
        <v>84</v>
      </c>
      <c r="D10" s="7">
        <v>11643.828550836401</v>
      </c>
      <c r="E10" s="7">
        <v>320.11384856052553</v>
      </c>
      <c r="F10" s="7">
        <v>236.11384856052553</v>
      </c>
      <c r="G10" s="7">
        <v>281.08791495300659</v>
      </c>
      <c r="J10" s="3">
        <v>170609</v>
      </c>
      <c r="K10" s="3" t="s">
        <v>28</v>
      </c>
      <c r="L10" s="3">
        <v>70</v>
      </c>
      <c r="M10" s="7">
        <v>1139.9093400823199</v>
      </c>
      <c r="N10" s="7">
        <v>31.338555378989046</v>
      </c>
      <c r="O10" s="10">
        <v>-38.661444621010958</v>
      </c>
      <c r="P10" s="10">
        <v>-55.230635172872802</v>
      </c>
      <c r="R10" s="3">
        <v>68573</v>
      </c>
      <c r="S10" s="3" t="s">
        <v>7</v>
      </c>
      <c r="T10" s="3">
        <v>96</v>
      </c>
      <c r="U10" s="19">
        <v>4295.4011749164902</v>
      </c>
      <c r="V10" s="19">
        <v>118.08980140944384</v>
      </c>
      <c r="W10" s="19">
        <v>22.089801409443837</v>
      </c>
      <c r="X10" s="19">
        <v>23.010209801503997</v>
      </c>
      <c r="Z10" s="3">
        <v>93812</v>
      </c>
      <c r="AA10" s="3" t="s">
        <v>30</v>
      </c>
      <c r="AB10" s="3">
        <v>64</v>
      </c>
      <c r="AC10" s="19">
        <v>1560.34964612875</v>
      </c>
      <c r="AD10" s="19">
        <v>42.897362164134151</v>
      </c>
      <c r="AE10" s="19">
        <v>-21.102637835865849</v>
      </c>
      <c r="AF10" s="19">
        <v>-32.972871618540388</v>
      </c>
    </row>
    <row r="11" spans="1:32" x14ac:dyDescent="0.25">
      <c r="A11" s="5">
        <v>18006</v>
      </c>
      <c r="B11" s="5" t="s">
        <v>9</v>
      </c>
      <c r="C11" s="3">
        <v>86</v>
      </c>
      <c r="D11" s="7">
        <v>18982.787163527999</v>
      </c>
      <c r="E11" s="7">
        <v>521.8775790790728</v>
      </c>
      <c r="F11" s="7">
        <v>435.8775790790728</v>
      </c>
      <c r="G11" s="7">
        <v>506.83439427799163</v>
      </c>
      <c r="J11" s="3">
        <v>152029</v>
      </c>
      <c r="K11" s="3" t="s">
        <v>36</v>
      </c>
      <c r="L11" s="3">
        <v>67</v>
      </c>
      <c r="M11" s="7">
        <v>1379.2353531829399</v>
      </c>
      <c r="N11" s="7">
        <v>37.91814136136621</v>
      </c>
      <c r="O11" s="10">
        <v>-29.08185863863379</v>
      </c>
      <c r="P11" s="10">
        <v>-43.405759162139979</v>
      </c>
      <c r="R11" s="3">
        <v>941786</v>
      </c>
      <c r="S11" s="3" t="s">
        <v>163</v>
      </c>
      <c r="T11" s="3">
        <v>35</v>
      </c>
      <c r="U11" s="19">
        <v>2025.99129719437</v>
      </c>
      <c r="V11" s="19">
        <v>55.698850980454942</v>
      </c>
      <c r="W11" s="19">
        <v>20.698850980454942</v>
      </c>
      <c r="X11" s="19">
        <v>59.139574229871265</v>
      </c>
      <c r="Z11" s="3">
        <v>82338</v>
      </c>
      <c r="AA11" s="3" t="s">
        <v>31</v>
      </c>
      <c r="AB11" s="3">
        <v>56</v>
      </c>
      <c r="AC11" s="19">
        <v>1316.71855178897</v>
      </c>
      <c r="AD11" s="19">
        <v>36.199420254596582</v>
      </c>
      <c r="AE11" s="19">
        <v>-19.800579745403418</v>
      </c>
      <c r="AF11" s="19">
        <v>-35.358178116791812</v>
      </c>
    </row>
    <row r="12" spans="1:32" x14ac:dyDescent="0.25">
      <c r="A12" s="5">
        <v>19003</v>
      </c>
      <c r="B12" s="5" t="s">
        <v>13</v>
      </c>
      <c r="C12" s="3">
        <v>87</v>
      </c>
      <c r="D12" s="7">
        <v>16683.444156596899</v>
      </c>
      <c r="E12" s="7">
        <v>458.663702655534</v>
      </c>
      <c r="F12" s="7">
        <v>371.663702655534</v>
      </c>
      <c r="G12" s="7">
        <v>427.19965822475172</v>
      </c>
      <c r="J12" s="3">
        <v>151329</v>
      </c>
      <c r="K12" s="3" t="s">
        <v>40</v>
      </c>
      <c r="L12" s="3">
        <v>67</v>
      </c>
      <c r="M12" s="7">
        <v>1503.56721442049</v>
      </c>
      <c r="N12" s="7">
        <v>41.336291192899623</v>
      </c>
      <c r="O12" s="10">
        <v>-25.663708807100377</v>
      </c>
      <c r="P12" s="10">
        <v>-38.304042995672205</v>
      </c>
      <c r="R12" s="3">
        <v>50438</v>
      </c>
      <c r="S12" s="3" t="s">
        <v>164</v>
      </c>
      <c r="T12" s="3">
        <v>14</v>
      </c>
      <c r="U12" s="19">
        <v>1256.8875999417601</v>
      </c>
      <c r="V12" s="19">
        <v>34.55453891894058</v>
      </c>
      <c r="W12" s="19">
        <v>20.55453891894058</v>
      </c>
      <c r="X12" s="19">
        <v>146.81813513528985</v>
      </c>
      <c r="Z12" s="3">
        <v>172736</v>
      </c>
      <c r="AA12" s="3" t="s">
        <v>60</v>
      </c>
      <c r="AB12" s="3">
        <v>111</v>
      </c>
      <c r="AC12" s="19">
        <v>3369.96828712148</v>
      </c>
      <c r="AD12" s="19">
        <v>92.647664228949736</v>
      </c>
      <c r="AE12" s="19">
        <v>-18.352335771050264</v>
      </c>
      <c r="AF12" s="19">
        <v>-16.533635829775012</v>
      </c>
    </row>
    <row r="13" spans="1:32" x14ac:dyDescent="0.25">
      <c r="A13" s="5">
        <v>23152</v>
      </c>
      <c r="B13" s="5" t="s">
        <v>20</v>
      </c>
      <c r="C13" s="3">
        <v>90</v>
      </c>
      <c r="D13" s="7">
        <v>12540.111552688</v>
      </c>
      <c r="E13" s="7">
        <v>344.75459278562721</v>
      </c>
      <c r="F13" s="7">
        <v>254.75459278562721</v>
      </c>
      <c r="G13" s="7">
        <v>283.06065865069689</v>
      </c>
      <c r="J13" s="3">
        <v>93812</v>
      </c>
      <c r="K13" s="3" t="s">
        <v>30</v>
      </c>
      <c r="L13" s="3">
        <v>64</v>
      </c>
      <c r="M13" s="7">
        <v>989.31360898338198</v>
      </c>
      <c r="N13" s="7">
        <v>27.198355371028246</v>
      </c>
      <c r="O13" s="10">
        <v>-36.801644628971758</v>
      </c>
      <c r="P13" s="10">
        <v>-57.502569732768372</v>
      </c>
      <c r="R13" s="3">
        <v>289507</v>
      </c>
      <c r="S13" s="3" t="s">
        <v>165</v>
      </c>
      <c r="T13" s="3">
        <v>40</v>
      </c>
      <c r="U13" s="19">
        <v>2190.7696964810698</v>
      </c>
      <c r="V13" s="19">
        <v>60.228962990006814</v>
      </c>
      <c r="W13" s="19">
        <v>20.228962990006814</v>
      </c>
      <c r="X13" s="19">
        <v>50.57240747501703</v>
      </c>
      <c r="Z13" s="3">
        <v>84872</v>
      </c>
      <c r="AA13" s="3" t="s">
        <v>175</v>
      </c>
      <c r="AB13" s="3">
        <v>53</v>
      </c>
      <c r="AC13" s="19">
        <v>1264.26595207333</v>
      </c>
      <c r="AD13" s="19">
        <v>34.757385661879077</v>
      </c>
      <c r="AE13" s="19">
        <v>-18.242614338120923</v>
      </c>
      <c r="AF13" s="19">
        <v>-34.420027053058341</v>
      </c>
    </row>
    <row r="14" spans="1:32" x14ac:dyDescent="0.25">
      <c r="A14" s="5">
        <v>16534</v>
      </c>
      <c r="B14" s="5" t="s">
        <v>15</v>
      </c>
      <c r="C14" s="3">
        <v>91</v>
      </c>
      <c r="D14" s="7">
        <v>15088.7593811035</v>
      </c>
      <c r="E14" s="7">
        <v>414.8223940605701</v>
      </c>
      <c r="F14" s="7">
        <v>323.8223940605701</v>
      </c>
      <c r="G14" s="7">
        <v>355.84878468194518</v>
      </c>
      <c r="J14" s="3">
        <v>236088</v>
      </c>
      <c r="K14" s="3" t="s">
        <v>33</v>
      </c>
      <c r="L14" s="3">
        <v>62</v>
      </c>
      <c r="M14" s="7">
        <v>1142.6229778230199</v>
      </c>
      <c r="N14" s="7">
        <v>31.413159107220011</v>
      </c>
      <c r="O14" s="10">
        <v>-30.586840892779989</v>
      </c>
      <c r="P14" s="10">
        <v>-49.333614343193531</v>
      </c>
      <c r="R14" s="3">
        <v>10365</v>
      </c>
      <c r="S14" s="3" t="s">
        <v>166</v>
      </c>
      <c r="T14" s="3">
        <v>38</v>
      </c>
      <c r="U14" s="19">
        <v>2117.2562153516301</v>
      </c>
      <c r="V14" s="19">
        <v>58.20791954517393</v>
      </c>
      <c r="W14" s="19">
        <v>20.20791954517393</v>
      </c>
      <c r="X14" s="19">
        <v>53.17873564519455</v>
      </c>
      <c r="Z14" s="3">
        <v>298357</v>
      </c>
      <c r="AA14" s="3" t="s">
        <v>34</v>
      </c>
      <c r="AB14" s="3">
        <v>86</v>
      </c>
      <c r="AC14" s="19">
        <v>2525.98730242803</v>
      </c>
      <c r="AD14" s="19">
        <v>69.444814758729052</v>
      </c>
      <c r="AE14" s="19">
        <v>-16.555185241270948</v>
      </c>
      <c r="AF14" s="19">
        <v>-19.250215396826682</v>
      </c>
    </row>
    <row r="15" spans="1:32" x14ac:dyDescent="0.25">
      <c r="A15" s="5">
        <v>68573</v>
      </c>
      <c r="B15" s="5" t="s">
        <v>7</v>
      </c>
      <c r="C15" s="3">
        <v>96</v>
      </c>
      <c r="D15" s="7">
        <v>21937.850210402499</v>
      </c>
      <c r="E15" s="7">
        <v>603.11860736663186</v>
      </c>
      <c r="F15" s="7">
        <v>507.11860736663186</v>
      </c>
      <c r="G15" s="7">
        <v>528.24854934024154</v>
      </c>
      <c r="J15" s="3">
        <v>42558</v>
      </c>
      <c r="K15" s="3" t="s">
        <v>37</v>
      </c>
      <c r="L15" s="3">
        <v>62</v>
      </c>
      <c r="M15" s="7">
        <v>1283.80127192748</v>
      </c>
      <c r="N15" s="7">
        <v>35.294453551025796</v>
      </c>
      <c r="O15" s="10">
        <v>-26.705546448974204</v>
      </c>
      <c r="P15" s="10">
        <v>-43.073462014474522</v>
      </c>
      <c r="R15" s="3">
        <v>421776</v>
      </c>
      <c r="S15" s="3" t="s">
        <v>167</v>
      </c>
      <c r="T15" s="3">
        <v>20</v>
      </c>
      <c r="U15" s="19">
        <v>1444.0685337412999</v>
      </c>
      <c r="V15" s="19">
        <v>39.700544705105976</v>
      </c>
      <c r="W15" s="19">
        <v>19.700544705105976</v>
      </c>
      <c r="X15" s="19">
        <v>98.502723525529873</v>
      </c>
      <c r="Z15" s="3">
        <v>374073</v>
      </c>
      <c r="AA15" s="3" t="s">
        <v>176</v>
      </c>
      <c r="AB15" s="3">
        <v>46</v>
      </c>
      <c r="AC15" s="19">
        <v>1074.4843079955001</v>
      </c>
      <c r="AD15" s="19">
        <v>29.539880765902886</v>
      </c>
      <c r="AE15" s="19">
        <v>-16.460119234097114</v>
      </c>
      <c r="AF15" s="19">
        <v>-35.782867900211116</v>
      </c>
    </row>
    <row r="16" spans="1:32" x14ac:dyDescent="0.25">
      <c r="A16" s="5">
        <v>6823</v>
      </c>
      <c r="B16" s="5" t="s">
        <v>17</v>
      </c>
      <c r="C16" s="3">
        <v>96</v>
      </c>
      <c r="D16" s="7">
        <v>14314.338333688</v>
      </c>
      <c r="E16" s="7">
        <v>393.53189662563136</v>
      </c>
      <c r="F16" s="7">
        <v>297.53189662563136</v>
      </c>
      <c r="G16" s="7">
        <v>309.92905898503267</v>
      </c>
      <c r="J16" s="3">
        <v>42557</v>
      </c>
      <c r="K16" s="3" t="s">
        <v>41</v>
      </c>
      <c r="L16" s="3">
        <v>59</v>
      </c>
      <c r="M16" s="7">
        <v>1216.2275719454999</v>
      </c>
      <c r="N16" s="7">
        <v>33.436707443869992</v>
      </c>
      <c r="O16" s="10">
        <v>-25.563292556130008</v>
      </c>
      <c r="P16" s="10">
        <v>-43.327614501915271</v>
      </c>
      <c r="R16" s="3">
        <v>371053</v>
      </c>
      <c r="S16" s="3" t="s">
        <v>168</v>
      </c>
      <c r="T16" s="3">
        <v>16</v>
      </c>
      <c r="U16" s="19">
        <v>1293.5225936892</v>
      </c>
      <c r="V16" s="19">
        <v>35.561713559934496</v>
      </c>
      <c r="W16" s="19">
        <v>19.561713559934496</v>
      </c>
      <c r="X16" s="19">
        <v>122.2607097495906</v>
      </c>
      <c r="Z16" s="3">
        <v>44253</v>
      </c>
      <c r="AA16" s="3" t="s">
        <v>56</v>
      </c>
      <c r="AB16" s="3">
        <v>113</v>
      </c>
      <c r="AC16" s="19">
        <v>3537.55474639461</v>
      </c>
      <c r="AD16" s="19">
        <v>97.254975837011713</v>
      </c>
      <c r="AE16" s="19">
        <v>-15.745024162988287</v>
      </c>
      <c r="AF16" s="19">
        <v>-13.933649701759547</v>
      </c>
    </row>
    <row r="17" spans="1:32" x14ac:dyDescent="0.25">
      <c r="A17" s="5">
        <v>25063</v>
      </c>
      <c r="B17" s="5" t="s">
        <v>10</v>
      </c>
      <c r="C17" s="3">
        <v>100</v>
      </c>
      <c r="D17" s="7">
        <v>18219.197450455798</v>
      </c>
      <c r="E17" s="7">
        <v>500.88485828233701</v>
      </c>
      <c r="F17" s="7">
        <v>400.88485828233701</v>
      </c>
      <c r="G17" s="7">
        <v>400.88485828233701</v>
      </c>
      <c r="J17" s="3">
        <v>29869</v>
      </c>
      <c r="K17" s="3" t="s">
        <v>42</v>
      </c>
      <c r="L17" s="3">
        <v>59</v>
      </c>
      <c r="M17" s="7">
        <v>1236.0332110495899</v>
      </c>
      <c r="N17" s="7">
        <v>33.981206989627701</v>
      </c>
      <c r="O17" s="10">
        <v>-25.018793010372299</v>
      </c>
      <c r="P17" s="10">
        <v>-42.404733915885252</v>
      </c>
      <c r="R17" s="3">
        <v>292710</v>
      </c>
      <c r="S17" s="3" t="s">
        <v>169</v>
      </c>
      <c r="T17" s="3">
        <v>11</v>
      </c>
      <c r="U17" s="19">
        <v>1103.0769225292199</v>
      </c>
      <c r="V17" s="19">
        <v>30.325953133667092</v>
      </c>
      <c r="W17" s="19">
        <v>19.325953133667092</v>
      </c>
      <c r="X17" s="19">
        <v>175.69048303333719</v>
      </c>
      <c r="Z17" s="3">
        <v>101451</v>
      </c>
      <c r="AA17" s="3" t="s">
        <v>39</v>
      </c>
      <c r="AB17" s="3">
        <v>43</v>
      </c>
      <c r="AC17" s="19">
        <v>993.45624588897203</v>
      </c>
      <c r="AD17" s="19">
        <v>27.31224535465681</v>
      </c>
      <c r="AE17" s="19">
        <v>-15.68775464534319</v>
      </c>
      <c r="AF17" s="19">
        <v>-36.48315033800742</v>
      </c>
    </row>
    <row r="18" spans="1:32" x14ac:dyDescent="0.25">
      <c r="A18" s="3">
        <v>35895</v>
      </c>
      <c r="B18" s="3" t="s">
        <v>16</v>
      </c>
      <c r="C18" s="3">
        <v>103</v>
      </c>
      <c r="D18" s="7">
        <v>15128.081625139799</v>
      </c>
      <c r="E18" s="7">
        <v>415.90344698208463</v>
      </c>
      <c r="F18" s="7">
        <v>312.90344698208463</v>
      </c>
      <c r="G18" s="7">
        <v>303.78975435153848</v>
      </c>
      <c r="J18" s="3">
        <v>82338</v>
      </c>
      <c r="K18" s="3" t="s">
        <v>31</v>
      </c>
      <c r="L18" s="3">
        <v>56</v>
      </c>
      <c r="M18" s="7">
        <v>876.12815735582797</v>
      </c>
      <c r="N18" s="7">
        <v>24.086644273310746</v>
      </c>
      <c r="O18" s="10">
        <v>-31.913355726689254</v>
      </c>
      <c r="P18" s="10">
        <v>-56.988135226230803</v>
      </c>
      <c r="R18" s="3">
        <v>135669</v>
      </c>
      <c r="S18" s="3" t="s">
        <v>170</v>
      </c>
      <c r="T18" s="3">
        <v>12</v>
      </c>
      <c r="U18" s="19">
        <v>1137.3440449264101</v>
      </c>
      <c r="V18" s="19">
        <v>31.268029906935183</v>
      </c>
      <c r="W18" s="19">
        <v>19.268029906935183</v>
      </c>
      <c r="X18" s="19">
        <v>160.56691589112654</v>
      </c>
      <c r="Z18" s="3">
        <v>142356</v>
      </c>
      <c r="AA18" s="3" t="s">
        <v>29</v>
      </c>
      <c r="AB18" s="3">
        <v>73</v>
      </c>
      <c r="AC18" s="19">
        <v>2085.1218398461701</v>
      </c>
      <c r="AD18" s="19">
        <v>57.324476563406336</v>
      </c>
      <c r="AE18" s="19">
        <v>-15.675523436593664</v>
      </c>
      <c r="AF18" s="19">
        <v>-21.473319776155705</v>
      </c>
    </row>
    <row r="19" spans="1:32" x14ac:dyDescent="0.25">
      <c r="A19" s="3">
        <v>18447</v>
      </c>
      <c r="B19" s="3" t="s">
        <v>24</v>
      </c>
      <c r="C19" s="3">
        <v>105</v>
      </c>
      <c r="D19" s="7">
        <v>12060.202405116301</v>
      </c>
      <c r="E19" s="7">
        <v>331.56085985510038</v>
      </c>
      <c r="F19" s="7">
        <v>226.56085985510038</v>
      </c>
      <c r="G19" s="7">
        <v>215.77224748104797</v>
      </c>
      <c r="J19" s="3">
        <v>71670</v>
      </c>
      <c r="K19" s="3" t="s">
        <v>38</v>
      </c>
      <c r="L19" s="3">
        <v>48</v>
      </c>
      <c r="M19" s="7">
        <v>799.72581518827599</v>
      </c>
      <c r="N19" s="7">
        <v>21.986179835560474</v>
      </c>
      <c r="O19" s="10">
        <v>-26.013820164439526</v>
      </c>
      <c r="P19" s="10">
        <v>-54.195458675915681</v>
      </c>
      <c r="R19" s="3">
        <v>31488</v>
      </c>
      <c r="S19" s="3" t="s">
        <v>171</v>
      </c>
      <c r="T19" s="3">
        <v>35</v>
      </c>
      <c r="U19" s="19">
        <v>1955.60229929446</v>
      </c>
      <c r="V19" s="19">
        <v>53.763706288510825</v>
      </c>
      <c r="W19" s="19">
        <v>18.763706288510825</v>
      </c>
      <c r="X19" s="19">
        <v>53.610589395745215</v>
      </c>
      <c r="Z19" s="3">
        <v>85574</v>
      </c>
      <c r="AA19" s="3" t="s">
        <v>58</v>
      </c>
      <c r="AB19" s="3">
        <v>112</v>
      </c>
      <c r="AC19" s="19">
        <v>3511.6573960241699</v>
      </c>
      <c r="AD19" s="19">
        <v>96.543002068383331</v>
      </c>
      <c r="AE19" s="19">
        <v>-15.456997931616669</v>
      </c>
      <c r="AF19" s="19">
        <v>-13.800891010372025</v>
      </c>
    </row>
    <row r="20" spans="1:32" x14ac:dyDescent="0.25">
      <c r="A20" s="3">
        <v>97027</v>
      </c>
      <c r="B20" s="3" t="s">
        <v>25</v>
      </c>
      <c r="C20" s="3">
        <v>107</v>
      </c>
      <c r="D20" s="7">
        <v>12091.1435119667</v>
      </c>
      <c r="E20" s="7">
        <v>332.41149731934684</v>
      </c>
      <c r="F20" s="7">
        <v>225.41149731934684</v>
      </c>
      <c r="G20" s="7">
        <v>210.66495076574469</v>
      </c>
      <c r="J20" s="3">
        <v>43062</v>
      </c>
      <c r="K20" s="3" t="s">
        <v>44</v>
      </c>
      <c r="L20" s="3">
        <v>47</v>
      </c>
      <c r="M20" s="7">
        <v>807.25319542156797</v>
      </c>
      <c r="N20" s="7">
        <v>22.19312368100935</v>
      </c>
      <c r="O20" s="10">
        <v>-24.80687631899065</v>
      </c>
      <c r="P20" s="10">
        <v>-52.780587912746064</v>
      </c>
      <c r="R20" s="3">
        <v>115164</v>
      </c>
      <c r="S20" s="3" t="s">
        <v>172</v>
      </c>
      <c r="T20" s="3">
        <v>16</v>
      </c>
      <c r="U20" s="19">
        <v>1253.21208412898</v>
      </c>
      <c r="V20" s="19">
        <v>34.453491097157809</v>
      </c>
      <c r="W20" s="19">
        <v>18.453491097157809</v>
      </c>
      <c r="X20" s="19">
        <v>115.3343193572363</v>
      </c>
      <c r="Z20" s="3">
        <v>9098</v>
      </c>
      <c r="AA20" s="3" t="s">
        <v>177</v>
      </c>
      <c r="AB20" s="3">
        <v>71</v>
      </c>
      <c r="AC20" s="19">
        <v>2039.6556515062</v>
      </c>
      <c r="AD20" s="19">
        <v>56.074513420670122</v>
      </c>
      <c r="AE20" s="19">
        <v>-14.925486579329878</v>
      </c>
      <c r="AF20" s="19">
        <v>-21.021812083563209</v>
      </c>
    </row>
    <row r="21" spans="1:32" x14ac:dyDescent="0.25">
      <c r="A21" s="3">
        <v>2179</v>
      </c>
      <c r="B21" s="3" t="s">
        <v>18</v>
      </c>
      <c r="C21" s="3">
        <v>112</v>
      </c>
      <c r="D21" s="7">
        <v>13818.844860326601</v>
      </c>
      <c r="E21" s="7">
        <v>379.90971711638855</v>
      </c>
      <c r="F21" s="7">
        <v>267.90971711638855</v>
      </c>
      <c r="G21" s="7">
        <v>239.20510456820404</v>
      </c>
      <c r="J21" s="3">
        <v>168192</v>
      </c>
      <c r="K21" s="3" t="s">
        <v>43</v>
      </c>
      <c r="L21" s="3">
        <v>45</v>
      </c>
      <c r="M21" s="7">
        <v>727.53776137451996</v>
      </c>
      <c r="N21" s="7">
        <v>20.001575233601105</v>
      </c>
      <c r="O21" s="10">
        <v>-24.998424766398895</v>
      </c>
      <c r="P21" s="10">
        <v>-55.552055036441985</v>
      </c>
      <c r="R21" s="3">
        <v>277591</v>
      </c>
      <c r="S21" s="3" t="s">
        <v>173</v>
      </c>
      <c r="T21" s="3">
        <v>17</v>
      </c>
      <c r="U21" s="19">
        <v>1278.49964575387</v>
      </c>
      <c r="V21" s="19">
        <v>35.14870046382898</v>
      </c>
      <c r="W21" s="19">
        <v>18.14870046382898</v>
      </c>
      <c r="X21" s="19">
        <v>106.75706155193517</v>
      </c>
      <c r="Z21" s="3">
        <v>12778</v>
      </c>
      <c r="AA21" s="3" t="s">
        <v>53</v>
      </c>
      <c r="AB21" s="3">
        <v>128</v>
      </c>
      <c r="AC21" s="19">
        <v>4118.0561720135202</v>
      </c>
      <c r="AD21" s="19">
        <v>113.21420648339455</v>
      </c>
      <c r="AE21" s="19">
        <v>-14.785793516605452</v>
      </c>
      <c r="AF21" s="19">
        <v>-11.551401184848009</v>
      </c>
    </row>
    <row r="22" spans="1:32" x14ac:dyDescent="0.25">
      <c r="A22" s="3">
        <v>18063</v>
      </c>
      <c r="B22" s="3" t="s">
        <v>19</v>
      </c>
      <c r="C22" s="3">
        <v>118</v>
      </c>
      <c r="D22" s="7">
        <v>13827.468948699399</v>
      </c>
      <c r="E22" s="7">
        <v>380.14681182345072</v>
      </c>
      <c r="F22" s="7">
        <v>262.14681182345072</v>
      </c>
      <c r="G22" s="7">
        <v>222.15831510461928</v>
      </c>
      <c r="J22" s="3">
        <v>101451</v>
      </c>
      <c r="K22" s="3" t="s">
        <v>39</v>
      </c>
      <c r="L22" s="3">
        <v>43</v>
      </c>
      <c r="M22" s="7">
        <v>630.47179107509203</v>
      </c>
      <c r="N22" s="7">
        <v>17.333023289440131</v>
      </c>
      <c r="O22" s="10">
        <v>-25.666976710559869</v>
      </c>
      <c r="P22" s="10">
        <v>-59.690643512929931</v>
      </c>
      <c r="R22" s="3">
        <v>124699</v>
      </c>
      <c r="S22" s="3" t="s">
        <v>174</v>
      </c>
      <c r="T22" s="3">
        <v>35</v>
      </c>
      <c r="U22" s="19">
        <v>1924.3916883358099</v>
      </c>
      <c r="V22" s="19">
        <v>52.905659577647775</v>
      </c>
      <c r="W22" s="19">
        <v>17.905659577647775</v>
      </c>
      <c r="X22" s="19">
        <v>51.159027364707931</v>
      </c>
      <c r="Z22" s="3">
        <v>20260</v>
      </c>
      <c r="AA22" s="3" t="s">
        <v>178</v>
      </c>
      <c r="AB22" s="3">
        <v>67</v>
      </c>
      <c r="AC22" s="19">
        <v>1914.9203191586701</v>
      </c>
      <c r="AD22" s="19">
        <v>52.64527130198789</v>
      </c>
      <c r="AE22" s="19">
        <v>-14.35472869801211</v>
      </c>
      <c r="AF22" s="19">
        <v>-21.424968205988222</v>
      </c>
    </row>
    <row r="26" spans="1:32" x14ac:dyDescent="0.25">
      <c r="A26" s="17" t="s">
        <v>64</v>
      </c>
      <c r="B26" s="17"/>
      <c r="C26" s="17"/>
      <c r="D26" s="17"/>
      <c r="E26" s="17"/>
      <c r="F26" s="17"/>
      <c r="G26" s="17"/>
      <c r="J26" s="17" t="s">
        <v>184</v>
      </c>
      <c r="K26" s="17"/>
      <c r="L26" s="17"/>
      <c r="M26" s="17"/>
      <c r="N26" s="17"/>
      <c r="O26" s="17"/>
      <c r="P26" s="17"/>
      <c r="R26" s="17" t="s">
        <v>64</v>
      </c>
      <c r="S26" s="17"/>
      <c r="T26" s="17"/>
      <c r="U26" s="17"/>
      <c r="V26" s="17"/>
      <c r="W26" s="17"/>
      <c r="X26" s="17"/>
      <c r="Z26" s="17" t="s">
        <v>181</v>
      </c>
      <c r="AA26" s="17"/>
      <c r="AB26" s="17"/>
      <c r="AC26" s="17"/>
      <c r="AD26" s="17"/>
      <c r="AE26" s="17"/>
      <c r="AF26" s="17"/>
    </row>
    <row r="27" spans="1:32" x14ac:dyDescent="0.25">
      <c r="A27" s="2" t="s">
        <v>0</v>
      </c>
      <c r="B27" s="2" t="s">
        <v>1</v>
      </c>
      <c r="C27" s="2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J27" s="2" t="s">
        <v>0</v>
      </c>
      <c r="K27" s="2" t="s">
        <v>1</v>
      </c>
      <c r="L27" s="2" t="s">
        <v>2</v>
      </c>
      <c r="M27" s="6" t="s">
        <v>3</v>
      </c>
      <c r="N27" s="6" t="s">
        <v>4</v>
      </c>
      <c r="O27" s="9" t="s">
        <v>5</v>
      </c>
      <c r="P27" s="9" t="s">
        <v>6</v>
      </c>
      <c r="R27" s="2" t="s">
        <v>0</v>
      </c>
      <c r="S27" s="2" t="s">
        <v>154</v>
      </c>
      <c r="T27" s="2" t="s">
        <v>2</v>
      </c>
      <c r="U27" s="18" t="s">
        <v>3</v>
      </c>
      <c r="V27" s="18" t="s">
        <v>155</v>
      </c>
      <c r="W27" s="18" t="s">
        <v>5</v>
      </c>
      <c r="X27" s="18" t="s">
        <v>6</v>
      </c>
      <c r="Z27" s="2" t="s">
        <v>0</v>
      </c>
      <c r="AA27" s="2" t="s">
        <v>154</v>
      </c>
      <c r="AB27" s="2" t="s">
        <v>2</v>
      </c>
      <c r="AC27" s="18" t="s">
        <v>3</v>
      </c>
      <c r="AD27" s="18" t="s">
        <v>155</v>
      </c>
      <c r="AE27" s="18" t="s">
        <v>5</v>
      </c>
      <c r="AF27" s="18" t="s">
        <v>6</v>
      </c>
    </row>
    <row r="28" spans="1:32" x14ac:dyDescent="0.25">
      <c r="A28" s="3">
        <v>159511</v>
      </c>
      <c r="B28" s="3" t="s">
        <v>47</v>
      </c>
      <c r="C28" s="3">
        <v>168</v>
      </c>
      <c r="D28" s="7">
        <v>8144.2573697058797</v>
      </c>
      <c r="E28" s="7">
        <v>223.90312249115854</v>
      </c>
      <c r="F28" s="7">
        <v>55.903122491158541</v>
      </c>
      <c r="G28" s="7">
        <v>33.275668149499133</v>
      </c>
      <c r="J28" s="3">
        <v>68573</v>
      </c>
      <c r="K28" s="3" t="s">
        <v>7</v>
      </c>
      <c r="L28" s="3">
        <v>96</v>
      </c>
      <c r="M28" s="7">
        <v>21937.850210402499</v>
      </c>
      <c r="N28" s="7">
        <v>603.11860736663186</v>
      </c>
      <c r="O28" s="10">
        <v>507.11860736663186</v>
      </c>
      <c r="P28" s="10">
        <v>528.24854934024154</v>
      </c>
      <c r="R28" s="3">
        <v>159511</v>
      </c>
      <c r="S28" s="3" t="s">
        <v>47</v>
      </c>
      <c r="T28" s="3">
        <v>168</v>
      </c>
      <c r="U28" s="19">
        <v>5843.7023642536597</v>
      </c>
      <c r="V28" s="19">
        <v>160.65592562585925</v>
      </c>
      <c r="W28" s="19">
        <v>-7.3440743741407459</v>
      </c>
      <c r="X28" s="19">
        <v>-4.3714728417504443</v>
      </c>
      <c r="Z28" s="3">
        <v>159511</v>
      </c>
      <c r="AA28" s="3" t="s">
        <v>47</v>
      </c>
      <c r="AB28" s="3">
        <v>168</v>
      </c>
      <c r="AC28" s="19">
        <v>5843.7023642536597</v>
      </c>
      <c r="AD28" s="19">
        <v>160.65592562585925</v>
      </c>
      <c r="AE28" s="19">
        <v>-7.3440743741407459</v>
      </c>
      <c r="AF28" s="19">
        <v>-4.3714728417504443</v>
      </c>
    </row>
    <row r="29" spans="1:32" x14ac:dyDescent="0.25">
      <c r="A29" s="3">
        <v>15922</v>
      </c>
      <c r="B29" s="3" t="s">
        <v>48</v>
      </c>
      <c r="C29" s="3">
        <v>154</v>
      </c>
      <c r="D29" s="7">
        <v>8544.3538945790606</v>
      </c>
      <c r="E29" s="7">
        <v>234.90263504956408</v>
      </c>
      <c r="F29" s="7">
        <v>80.902635049564083</v>
      </c>
      <c r="G29" s="7">
        <v>52.534178603613043</v>
      </c>
      <c r="J29" s="3">
        <v>43829</v>
      </c>
      <c r="K29" s="3" t="s">
        <v>8</v>
      </c>
      <c r="L29" s="3">
        <v>79</v>
      </c>
      <c r="M29" s="7">
        <v>20505.533685975599</v>
      </c>
      <c r="N29" s="7">
        <v>563.74115063156216</v>
      </c>
      <c r="O29" s="10">
        <v>484.74115063156216</v>
      </c>
      <c r="P29" s="10">
        <v>613.59639320450901</v>
      </c>
      <c r="R29" s="3">
        <v>15922</v>
      </c>
      <c r="S29" s="3" t="s">
        <v>48</v>
      </c>
      <c r="T29" s="3">
        <v>154</v>
      </c>
      <c r="U29" s="19">
        <v>4319.1639010594299</v>
      </c>
      <c r="V29" s="19">
        <v>118.74308977458037</v>
      </c>
      <c r="W29" s="19">
        <v>-35.256910225419631</v>
      </c>
      <c r="X29" s="19">
        <v>-22.894097548973786</v>
      </c>
      <c r="Z29" s="3">
        <v>10811</v>
      </c>
      <c r="AA29" s="3" t="s">
        <v>49</v>
      </c>
      <c r="AB29" s="3">
        <v>153</v>
      </c>
      <c r="AC29" s="19">
        <v>5407.2341722462097</v>
      </c>
      <c r="AD29" s="19">
        <v>148.65647784047263</v>
      </c>
      <c r="AE29" s="19">
        <v>-4.3435221595273674</v>
      </c>
      <c r="AF29" s="19">
        <v>-2.8389033722401096</v>
      </c>
    </row>
    <row r="30" spans="1:32" x14ac:dyDescent="0.25">
      <c r="A30" s="3">
        <v>10811</v>
      </c>
      <c r="B30" s="3" t="s">
        <v>49</v>
      </c>
      <c r="C30" s="3">
        <v>153</v>
      </c>
      <c r="D30" s="7">
        <v>6706.0127967060198</v>
      </c>
      <c r="E30" s="7">
        <v>184.36269097207688</v>
      </c>
      <c r="F30" s="7">
        <v>31.362690972076877</v>
      </c>
      <c r="G30" s="7">
        <v>20.498490831422796</v>
      </c>
      <c r="J30" s="3">
        <v>18006</v>
      </c>
      <c r="K30" s="3" t="s">
        <v>9</v>
      </c>
      <c r="L30" s="3">
        <v>86</v>
      </c>
      <c r="M30" s="7">
        <v>18982.787163527999</v>
      </c>
      <c r="N30" s="7">
        <v>521.8775790790728</v>
      </c>
      <c r="O30" s="10">
        <v>435.8775790790728</v>
      </c>
      <c r="P30" s="10">
        <v>506.83439427799163</v>
      </c>
      <c r="R30" s="3">
        <v>10811</v>
      </c>
      <c r="S30" s="3" t="s">
        <v>49</v>
      </c>
      <c r="T30" s="3">
        <v>153</v>
      </c>
      <c r="U30" s="19">
        <v>5407.2341722462097</v>
      </c>
      <c r="V30" s="19">
        <v>148.65647784047263</v>
      </c>
      <c r="W30" s="19">
        <v>-4.3435221595273674</v>
      </c>
      <c r="X30" s="19">
        <v>-2.8389033722401096</v>
      </c>
      <c r="Z30" s="3">
        <v>26906</v>
      </c>
      <c r="AA30" s="3" t="s">
        <v>50</v>
      </c>
      <c r="AB30" s="3">
        <v>143</v>
      </c>
      <c r="AC30" s="19">
        <v>5097.4484214946397</v>
      </c>
      <c r="AD30" s="19">
        <v>140.13980237850262</v>
      </c>
      <c r="AE30" s="19">
        <v>-2.8601976214973774</v>
      </c>
      <c r="AF30" s="19">
        <v>-2.0001381968513128</v>
      </c>
    </row>
    <row r="31" spans="1:32" x14ac:dyDescent="0.25">
      <c r="A31" s="3">
        <v>26906</v>
      </c>
      <c r="B31" s="4" t="s">
        <v>50</v>
      </c>
      <c r="C31" s="3">
        <v>143</v>
      </c>
      <c r="D31" s="7">
        <v>11014.6128786999</v>
      </c>
      <c r="E31" s="7">
        <v>302.81535867785328</v>
      </c>
      <c r="F31" s="7">
        <v>159.81535867785328</v>
      </c>
      <c r="G31" s="7">
        <v>111.75899208241489</v>
      </c>
      <c r="J31" s="3">
        <v>25063</v>
      </c>
      <c r="K31" s="3" t="s">
        <v>10</v>
      </c>
      <c r="L31" s="3">
        <v>100</v>
      </c>
      <c r="M31" s="7">
        <v>18219.197450455798</v>
      </c>
      <c r="N31" s="7">
        <v>500.88485828233701</v>
      </c>
      <c r="O31" s="10">
        <v>400.88485828233701</v>
      </c>
      <c r="P31" s="10">
        <v>400.88485828233701</v>
      </c>
      <c r="R31" s="3">
        <v>20074</v>
      </c>
      <c r="S31" s="3" t="s">
        <v>51</v>
      </c>
      <c r="T31" s="3">
        <v>143</v>
      </c>
      <c r="U31" s="19">
        <v>4796.6299650033498</v>
      </c>
      <c r="V31" s="19">
        <v>131.86965709037537</v>
      </c>
      <c r="W31" s="19">
        <v>-11.13034290962463</v>
      </c>
      <c r="X31" s="19">
        <v>-7.7834565801570843</v>
      </c>
      <c r="Z31" s="3">
        <v>20074</v>
      </c>
      <c r="AA31" s="3" t="s">
        <v>51</v>
      </c>
      <c r="AB31" s="3">
        <v>143</v>
      </c>
      <c r="AC31" s="19">
        <v>4796.6299650033498</v>
      </c>
      <c r="AD31" s="19">
        <v>131.86965709037537</v>
      </c>
      <c r="AE31" s="19">
        <v>-11.13034290962463</v>
      </c>
      <c r="AF31" s="19">
        <v>-7.7834565801570843</v>
      </c>
    </row>
    <row r="32" spans="1:32" x14ac:dyDescent="0.25">
      <c r="A32" s="3">
        <v>20074</v>
      </c>
      <c r="B32" s="4" t="s">
        <v>51</v>
      </c>
      <c r="C32" s="3">
        <v>143</v>
      </c>
      <c r="D32" s="7">
        <v>10884.982406962599</v>
      </c>
      <c r="E32" s="7">
        <v>299.25153866647372</v>
      </c>
      <c r="F32" s="7">
        <v>156.25153866647372</v>
      </c>
      <c r="G32" s="7">
        <v>109.26681025627533</v>
      </c>
      <c r="J32" s="3">
        <v>19003</v>
      </c>
      <c r="K32" s="3" t="s">
        <v>13</v>
      </c>
      <c r="L32" s="3">
        <v>87</v>
      </c>
      <c r="M32" s="7">
        <v>16683.444156596899</v>
      </c>
      <c r="N32" s="7">
        <v>458.663702655534</v>
      </c>
      <c r="O32" s="10">
        <v>371.663702655534</v>
      </c>
      <c r="P32" s="10">
        <v>427.19965822475172</v>
      </c>
      <c r="R32" s="3">
        <v>26906</v>
      </c>
      <c r="S32" s="3" t="s">
        <v>50</v>
      </c>
      <c r="T32" s="3">
        <v>143</v>
      </c>
      <c r="U32" s="19">
        <v>5097.4484214946397</v>
      </c>
      <c r="V32" s="19">
        <v>140.13980237850262</v>
      </c>
      <c r="W32" s="19">
        <v>-2.8601976214973774</v>
      </c>
      <c r="X32" s="19">
        <v>-2.0001381968513128</v>
      </c>
      <c r="Z32" s="3">
        <v>7870</v>
      </c>
      <c r="AA32" s="3" t="s">
        <v>62</v>
      </c>
      <c r="AB32" s="3">
        <v>110</v>
      </c>
      <c r="AC32" s="19">
        <v>4590.89971257856</v>
      </c>
      <c r="AD32" s="19">
        <v>126.21369070599442</v>
      </c>
      <c r="AE32" s="19">
        <v>16.213690705994424</v>
      </c>
      <c r="AF32" s="19">
        <v>14.739718823631293</v>
      </c>
    </row>
    <row r="33" spans="1:32" x14ac:dyDescent="0.25">
      <c r="A33" s="3">
        <v>8365</v>
      </c>
      <c r="B33" s="3" t="s">
        <v>52</v>
      </c>
      <c r="C33" s="3">
        <v>134</v>
      </c>
      <c r="D33" s="7">
        <v>7990.7892149324998</v>
      </c>
      <c r="E33" s="7">
        <v>219.68395338870209</v>
      </c>
      <c r="F33" s="7">
        <v>85.683953388702093</v>
      </c>
      <c r="G33" s="7">
        <v>63.943248797538871</v>
      </c>
      <c r="J33" s="3">
        <v>10</v>
      </c>
      <c r="K33" s="3" t="s">
        <v>14</v>
      </c>
      <c r="L33" s="3">
        <v>59</v>
      </c>
      <c r="M33" s="7">
        <v>15246.0987292633</v>
      </c>
      <c r="N33" s="7">
        <v>419.14799058146872</v>
      </c>
      <c r="O33" s="10">
        <v>360.14799058146872</v>
      </c>
      <c r="P33" s="10">
        <v>610.42032301943857</v>
      </c>
      <c r="R33" s="3">
        <v>8365</v>
      </c>
      <c r="S33" s="3" t="s">
        <v>52</v>
      </c>
      <c r="T33" s="3">
        <v>134</v>
      </c>
      <c r="U33" s="19">
        <v>4565.5188621483903</v>
      </c>
      <c r="V33" s="19">
        <v>125.51591662975582</v>
      </c>
      <c r="W33" s="19">
        <v>-8.4840833702441785</v>
      </c>
      <c r="X33" s="19">
        <v>-6.331405500182222</v>
      </c>
      <c r="Z33" s="3">
        <v>8365</v>
      </c>
      <c r="AA33" s="3" t="s">
        <v>52</v>
      </c>
      <c r="AB33" s="3">
        <v>134</v>
      </c>
      <c r="AC33" s="19">
        <v>4565.5188621483903</v>
      </c>
      <c r="AD33" s="19">
        <v>125.51591662975582</v>
      </c>
      <c r="AE33" s="19">
        <v>-8.4840833702441785</v>
      </c>
      <c r="AF33" s="19">
        <v>-6.331405500182222</v>
      </c>
    </row>
    <row r="34" spans="1:32" x14ac:dyDescent="0.25">
      <c r="A34" s="3">
        <v>12778</v>
      </c>
      <c r="B34" s="3" t="s">
        <v>53</v>
      </c>
      <c r="C34" s="3">
        <v>128</v>
      </c>
      <c r="D34" s="7">
        <v>10929.3579987259</v>
      </c>
      <c r="E34" s="7">
        <v>300.47151896758186</v>
      </c>
      <c r="F34" s="7">
        <v>172.47151896758186</v>
      </c>
      <c r="G34" s="7">
        <v>134.74337419342334</v>
      </c>
      <c r="J34" s="3">
        <v>35895</v>
      </c>
      <c r="K34" s="3" t="s">
        <v>16</v>
      </c>
      <c r="L34" s="3">
        <v>103</v>
      </c>
      <c r="M34" s="7">
        <v>15128.081625139799</v>
      </c>
      <c r="N34" s="7">
        <v>415.90344698208463</v>
      </c>
      <c r="O34" s="10">
        <v>312.90344698208463</v>
      </c>
      <c r="P34" s="10">
        <v>303.78975435153848</v>
      </c>
      <c r="R34" s="3">
        <v>12778</v>
      </c>
      <c r="S34" s="3" t="s">
        <v>53</v>
      </c>
      <c r="T34" s="3">
        <v>128</v>
      </c>
      <c r="U34" s="19">
        <v>4118.0561720135202</v>
      </c>
      <c r="V34" s="19">
        <v>113.21420648339455</v>
      </c>
      <c r="W34" s="19">
        <v>-14.785793516605452</v>
      </c>
      <c r="X34" s="19">
        <v>-11.551401184848009</v>
      </c>
      <c r="Z34" s="3">
        <v>15922</v>
      </c>
      <c r="AA34" s="3" t="s">
        <v>48</v>
      </c>
      <c r="AB34" s="3">
        <v>154</v>
      </c>
      <c r="AC34" s="19">
        <v>4319.1639010594299</v>
      </c>
      <c r="AD34" s="19">
        <v>118.74308977458037</v>
      </c>
      <c r="AE34" s="19">
        <v>-35.256910225419631</v>
      </c>
      <c r="AF34" s="19">
        <v>-22.894097548973786</v>
      </c>
    </row>
    <row r="35" spans="1:32" x14ac:dyDescent="0.25">
      <c r="A35" s="3">
        <v>44252</v>
      </c>
      <c r="B35" s="3" t="s">
        <v>54</v>
      </c>
      <c r="C35" s="3">
        <v>123</v>
      </c>
      <c r="D35" s="7">
        <v>6258.5876955405301</v>
      </c>
      <c r="E35" s="7">
        <v>172.06201422719479</v>
      </c>
      <c r="F35" s="7">
        <v>49.062014227194794</v>
      </c>
      <c r="G35" s="7">
        <v>39.88781644487382</v>
      </c>
      <c r="J35" s="3">
        <v>16534</v>
      </c>
      <c r="K35" s="3" t="s">
        <v>15</v>
      </c>
      <c r="L35" s="3">
        <v>91</v>
      </c>
      <c r="M35" s="7">
        <v>15088.7593811035</v>
      </c>
      <c r="N35" s="7">
        <v>414.8223940605701</v>
      </c>
      <c r="O35" s="10">
        <v>323.8223940605701</v>
      </c>
      <c r="P35" s="10">
        <v>355.84878468194518</v>
      </c>
      <c r="R35" s="3">
        <v>44252</v>
      </c>
      <c r="S35" s="3" t="s">
        <v>54</v>
      </c>
      <c r="T35" s="3">
        <v>123</v>
      </c>
      <c r="U35" s="19">
        <v>3668.2891117663798</v>
      </c>
      <c r="V35" s="19">
        <v>100.84914425468973</v>
      </c>
      <c r="W35" s="19">
        <v>-22.150855745310267</v>
      </c>
      <c r="X35" s="19">
        <v>-18.00882580919534</v>
      </c>
      <c r="Z35" s="3">
        <v>68573</v>
      </c>
      <c r="AA35" s="3" t="s">
        <v>7</v>
      </c>
      <c r="AB35" s="3">
        <v>96</v>
      </c>
      <c r="AC35" s="19">
        <v>4295.4011749164902</v>
      </c>
      <c r="AD35" s="19">
        <v>118.08980140944384</v>
      </c>
      <c r="AE35" s="19">
        <v>22.089801409443837</v>
      </c>
      <c r="AF35" s="19">
        <v>23.010209801503997</v>
      </c>
    </row>
    <row r="36" spans="1:32" x14ac:dyDescent="0.25">
      <c r="A36" s="3">
        <v>24815</v>
      </c>
      <c r="B36" s="3" t="s">
        <v>55</v>
      </c>
      <c r="C36" s="3">
        <v>122</v>
      </c>
      <c r="D36" s="7">
        <v>4570.9668069461904</v>
      </c>
      <c r="E36" s="7">
        <v>125.66569233011035</v>
      </c>
      <c r="F36" s="7">
        <v>3.6656923301103461</v>
      </c>
      <c r="G36" s="7">
        <v>3.004665844352743</v>
      </c>
      <c r="J36" s="3">
        <v>10461</v>
      </c>
      <c r="K36" s="3" t="s">
        <v>12</v>
      </c>
      <c r="L36" s="3">
        <v>30</v>
      </c>
      <c r="M36" s="7">
        <v>15051.3586048053</v>
      </c>
      <c r="N36" s="7">
        <v>413.79416641296291</v>
      </c>
      <c r="O36" s="10">
        <v>383.79416641296291</v>
      </c>
      <c r="P36" s="10">
        <v>1279.3138880432098</v>
      </c>
      <c r="R36" s="3">
        <v>24815</v>
      </c>
      <c r="S36" s="3" t="s">
        <v>55</v>
      </c>
      <c r="T36" s="3">
        <v>122</v>
      </c>
      <c r="U36" s="19">
        <v>3598.21509839081</v>
      </c>
      <c r="V36" s="19">
        <v>98.922659163656377</v>
      </c>
      <c r="W36" s="19">
        <v>-23.077340836343623</v>
      </c>
      <c r="X36" s="19">
        <v>-18.915853144543952</v>
      </c>
      <c r="Z36" s="3">
        <v>35895</v>
      </c>
      <c r="AA36" s="3" t="s">
        <v>16</v>
      </c>
      <c r="AB36" s="3">
        <v>103</v>
      </c>
      <c r="AC36" s="19">
        <v>4225.54567896555</v>
      </c>
      <c r="AD36" s="19">
        <v>116.16932383161546</v>
      </c>
      <c r="AE36" s="19">
        <v>13.169323831615458</v>
      </c>
      <c r="AF36" s="19">
        <v>12.785751292830541</v>
      </c>
    </row>
    <row r="37" spans="1:32" x14ac:dyDescent="0.25">
      <c r="A37" s="3">
        <v>18063</v>
      </c>
      <c r="B37" s="3" t="s">
        <v>19</v>
      </c>
      <c r="C37" s="3">
        <v>118</v>
      </c>
      <c r="D37" s="7">
        <v>13827.468948699399</v>
      </c>
      <c r="E37" s="7">
        <v>380.14681182345072</v>
      </c>
      <c r="F37" s="7">
        <v>262.14681182345072</v>
      </c>
      <c r="G37" s="7">
        <v>222.15831510461928</v>
      </c>
      <c r="J37" s="3">
        <v>365361</v>
      </c>
      <c r="K37" s="3" t="s">
        <v>11</v>
      </c>
      <c r="L37" s="3">
        <v>5</v>
      </c>
      <c r="M37" s="7">
        <v>14483.586862117199</v>
      </c>
      <c r="N37" s="7">
        <v>398.18490208359856</v>
      </c>
      <c r="O37" s="10">
        <v>393.18490208359856</v>
      </c>
      <c r="P37" s="10">
        <v>7863.6980416719707</v>
      </c>
      <c r="R37" s="3">
        <v>18063</v>
      </c>
      <c r="S37" s="3" t="s">
        <v>19</v>
      </c>
      <c r="T37" s="3">
        <v>118</v>
      </c>
      <c r="U37" s="19">
        <v>4195.8108600866899</v>
      </c>
      <c r="V37" s="19">
        <v>115.35184981385538</v>
      </c>
      <c r="W37" s="19">
        <v>-2.6481501861446191</v>
      </c>
      <c r="X37" s="19">
        <v>-2.2441950730039144</v>
      </c>
      <c r="Z37" s="3">
        <v>18063</v>
      </c>
      <c r="AA37" s="3" t="s">
        <v>19</v>
      </c>
      <c r="AB37" s="3">
        <v>118</v>
      </c>
      <c r="AC37" s="19">
        <v>4195.8108600866899</v>
      </c>
      <c r="AD37" s="19">
        <v>115.35184981385538</v>
      </c>
      <c r="AE37" s="19">
        <v>-2.6481501861446191</v>
      </c>
      <c r="AF37" s="19">
        <v>-2.2441950730039144</v>
      </c>
    </row>
    <row r="38" spans="1:32" x14ac:dyDescent="0.25">
      <c r="A38" s="3">
        <v>44253</v>
      </c>
      <c r="B38" s="3" t="s">
        <v>56</v>
      </c>
      <c r="C38" s="3">
        <v>113</v>
      </c>
      <c r="D38" s="7">
        <v>6152.8873407290102</v>
      </c>
      <c r="E38" s="7">
        <v>169.15608451299451</v>
      </c>
      <c r="F38" s="7">
        <v>56.156084512994511</v>
      </c>
      <c r="G38" s="7">
        <v>49.695650011499573</v>
      </c>
      <c r="J38" s="3">
        <v>6823</v>
      </c>
      <c r="K38" s="3" t="s">
        <v>17</v>
      </c>
      <c r="L38" s="3">
        <v>96</v>
      </c>
      <c r="M38" s="7">
        <v>14314.338333688</v>
      </c>
      <c r="N38" s="7">
        <v>393.53189662563136</v>
      </c>
      <c r="O38" s="10">
        <v>297.53189662563136</v>
      </c>
      <c r="P38" s="10">
        <v>309.92905898503267</v>
      </c>
      <c r="R38" s="3">
        <v>115215</v>
      </c>
      <c r="S38" s="3" t="s">
        <v>57</v>
      </c>
      <c r="T38" s="3">
        <v>113</v>
      </c>
      <c r="U38" s="19">
        <v>3254.2122006764598</v>
      </c>
      <c r="V38" s="19">
        <v>89.465280860417778</v>
      </c>
      <c r="W38" s="19">
        <v>-23.534719139582222</v>
      </c>
      <c r="X38" s="19">
        <v>-20.827185079276305</v>
      </c>
      <c r="Z38" s="3">
        <v>12778</v>
      </c>
      <c r="AA38" s="3" t="s">
        <v>53</v>
      </c>
      <c r="AB38" s="3">
        <v>128</v>
      </c>
      <c r="AC38" s="19">
        <v>4118.0561720135202</v>
      </c>
      <c r="AD38" s="19">
        <v>113.21420648339455</v>
      </c>
      <c r="AE38" s="19">
        <v>-14.785793516605452</v>
      </c>
      <c r="AF38" s="19">
        <v>-11.551401184848009</v>
      </c>
    </row>
    <row r="39" spans="1:32" x14ac:dyDescent="0.25">
      <c r="A39" s="3">
        <v>115215</v>
      </c>
      <c r="B39" s="3" t="s">
        <v>57</v>
      </c>
      <c r="C39" s="3">
        <v>113</v>
      </c>
      <c r="D39" s="7">
        <v>3713.57590026249</v>
      </c>
      <c r="E39" s="7">
        <v>102.09417531051264</v>
      </c>
      <c r="F39" s="7">
        <v>-10.905824689487361</v>
      </c>
      <c r="G39" s="7">
        <v>-9.6511722915817355</v>
      </c>
      <c r="J39" s="3">
        <v>18063</v>
      </c>
      <c r="K39" s="3" t="s">
        <v>19</v>
      </c>
      <c r="L39" s="3">
        <v>118</v>
      </c>
      <c r="M39" s="7">
        <v>13827.468948699399</v>
      </c>
      <c r="N39" s="7">
        <v>380.14681182345072</v>
      </c>
      <c r="O39" s="10">
        <v>262.14681182345072</v>
      </c>
      <c r="P39" s="10">
        <v>222.15831510461928</v>
      </c>
      <c r="R39" s="3">
        <v>44253</v>
      </c>
      <c r="S39" s="3" t="s">
        <v>56</v>
      </c>
      <c r="T39" s="3">
        <v>113</v>
      </c>
      <c r="U39" s="19">
        <v>3537.55474639461</v>
      </c>
      <c r="V39" s="19">
        <v>97.254975837011713</v>
      </c>
      <c r="W39" s="19">
        <v>-15.745024162988287</v>
      </c>
      <c r="X39" s="19">
        <v>-13.933649701759547</v>
      </c>
      <c r="Z39" s="3">
        <v>33476</v>
      </c>
      <c r="AA39" s="3" t="s">
        <v>59</v>
      </c>
      <c r="AB39" s="3">
        <v>111</v>
      </c>
      <c r="AC39" s="19">
        <v>4098.8126878313196</v>
      </c>
      <c r="AD39" s="19">
        <v>112.685161783502</v>
      </c>
      <c r="AE39" s="19">
        <v>1.6851617835019965</v>
      </c>
      <c r="AF39" s="19">
        <v>1.5181637689207175</v>
      </c>
    </row>
    <row r="40" spans="1:32" x14ac:dyDescent="0.25">
      <c r="A40" s="3">
        <v>2179</v>
      </c>
      <c r="B40" s="3" t="s">
        <v>18</v>
      </c>
      <c r="C40" s="3">
        <v>112</v>
      </c>
      <c r="D40" s="7">
        <v>13818.844860326601</v>
      </c>
      <c r="E40" s="7">
        <v>379.90971711638855</v>
      </c>
      <c r="F40" s="7">
        <v>267.90971711638855</v>
      </c>
      <c r="G40" s="7">
        <v>239.20510456820404</v>
      </c>
      <c r="J40" s="3">
        <v>2179</v>
      </c>
      <c r="K40" s="3" t="s">
        <v>18</v>
      </c>
      <c r="L40" s="3">
        <v>112</v>
      </c>
      <c r="M40" s="7">
        <v>13818.844860326601</v>
      </c>
      <c r="N40" s="7">
        <v>379.90971711638855</v>
      </c>
      <c r="O40" s="10">
        <v>267.90971711638855</v>
      </c>
      <c r="P40" s="10">
        <v>239.20510456820404</v>
      </c>
      <c r="R40" s="3">
        <v>85574</v>
      </c>
      <c r="S40" s="3" t="s">
        <v>58</v>
      </c>
      <c r="T40" s="3">
        <v>112</v>
      </c>
      <c r="U40" s="19">
        <v>3511.6573960241699</v>
      </c>
      <c r="V40" s="19">
        <v>96.543002068383331</v>
      </c>
      <c r="W40" s="19">
        <v>-15.456997931616669</v>
      </c>
      <c r="X40" s="19">
        <v>-13.800891010372025</v>
      </c>
      <c r="Z40" s="3">
        <v>48160</v>
      </c>
      <c r="AA40" s="3" t="s">
        <v>61</v>
      </c>
      <c r="AB40" s="3">
        <v>111</v>
      </c>
      <c r="AC40" s="19">
        <v>3985.3276943618698</v>
      </c>
      <c r="AD40" s="19">
        <v>109.56521563737284</v>
      </c>
      <c r="AE40" s="19">
        <v>-1.4347843626271555</v>
      </c>
      <c r="AF40" s="19">
        <v>-1.2925985248893292</v>
      </c>
    </row>
    <row r="41" spans="1:32" x14ac:dyDescent="0.25">
      <c r="A41" s="3">
        <v>85574</v>
      </c>
      <c r="B41" s="3" t="s">
        <v>58</v>
      </c>
      <c r="C41" s="3">
        <v>112</v>
      </c>
      <c r="D41" s="7">
        <v>5086.3915334980802</v>
      </c>
      <c r="E41" s="7">
        <v>139.8358247860653</v>
      </c>
      <c r="F41" s="7">
        <v>27.835824786065302</v>
      </c>
      <c r="G41" s="7">
        <v>24.853414987558303</v>
      </c>
      <c r="J41" s="3">
        <v>23152</v>
      </c>
      <c r="K41" s="3" t="s">
        <v>20</v>
      </c>
      <c r="L41" s="3">
        <v>90</v>
      </c>
      <c r="M41" s="7">
        <v>12540.111552688</v>
      </c>
      <c r="N41" s="7">
        <v>344.75459278562721</v>
      </c>
      <c r="O41" s="10">
        <v>254.75459278562721</v>
      </c>
      <c r="P41" s="10">
        <v>283.06065865069689</v>
      </c>
      <c r="R41" s="3">
        <v>2179</v>
      </c>
      <c r="S41" s="3" t="s">
        <v>18</v>
      </c>
      <c r="T41" s="3">
        <v>112</v>
      </c>
      <c r="U41" s="19">
        <v>3699.64719716535</v>
      </c>
      <c r="V41" s="19">
        <v>101.71124535457518</v>
      </c>
      <c r="W41" s="19">
        <v>-10.288754645424817</v>
      </c>
      <c r="X41" s="19">
        <v>-9.1863880762721575</v>
      </c>
      <c r="Z41" s="3">
        <v>97027</v>
      </c>
      <c r="AA41" s="3" t="s">
        <v>25</v>
      </c>
      <c r="AB41" s="3">
        <v>107</v>
      </c>
      <c r="AC41" s="19">
        <v>3935.55322575839</v>
      </c>
      <c r="AD41" s="19">
        <v>108.19680861942769</v>
      </c>
      <c r="AE41" s="19">
        <v>1.196808619427685</v>
      </c>
      <c r="AF41" s="19">
        <v>1.1185127284370888</v>
      </c>
    </row>
    <row r="42" spans="1:32" x14ac:dyDescent="0.25">
      <c r="A42" s="3">
        <v>33476</v>
      </c>
      <c r="B42" s="3" t="s">
        <v>59</v>
      </c>
      <c r="C42" s="3">
        <v>111</v>
      </c>
      <c r="D42" s="7">
        <v>6167.9401147290801</v>
      </c>
      <c r="E42" s="7">
        <v>169.56991759166246</v>
      </c>
      <c r="F42" s="7">
        <v>58.56991759166246</v>
      </c>
      <c r="G42" s="7">
        <v>52.765691524020227</v>
      </c>
      <c r="J42" s="3">
        <v>97027</v>
      </c>
      <c r="K42" s="4" t="s">
        <v>25</v>
      </c>
      <c r="L42" s="3">
        <v>107</v>
      </c>
      <c r="M42" s="7">
        <v>12091.1435119667</v>
      </c>
      <c r="N42" s="7">
        <v>332.41149731934684</v>
      </c>
      <c r="O42" s="10">
        <v>225.41149731934684</v>
      </c>
      <c r="P42" s="10">
        <v>210.66495076574469</v>
      </c>
      <c r="R42" s="3">
        <v>172736</v>
      </c>
      <c r="S42" s="3" t="s">
        <v>60</v>
      </c>
      <c r="T42" s="3">
        <v>111</v>
      </c>
      <c r="U42" s="19">
        <v>3369.96828712148</v>
      </c>
      <c r="V42" s="19">
        <v>92.647664228949736</v>
      </c>
      <c r="W42" s="19">
        <v>-18.352335771050264</v>
      </c>
      <c r="X42" s="19">
        <v>-16.533635829775012</v>
      </c>
      <c r="Z42" s="3">
        <v>25063</v>
      </c>
      <c r="AA42" s="3" t="s">
        <v>10</v>
      </c>
      <c r="AB42" s="3">
        <v>100</v>
      </c>
      <c r="AC42" s="19">
        <v>3919.6079191681201</v>
      </c>
      <c r="AD42" s="19">
        <v>107.75843790340389</v>
      </c>
      <c r="AE42" s="19">
        <v>7.7584379034038875</v>
      </c>
      <c r="AF42" s="19">
        <v>7.7584379034038875</v>
      </c>
    </row>
    <row r="43" spans="1:32" x14ac:dyDescent="0.25">
      <c r="A43" s="3">
        <v>172736</v>
      </c>
      <c r="B43" s="3" t="s">
        <v>60</v>
      </c>
      <c r="C43" s="3">
        <v>111</v>
      </c>
      <c r="D43" s="7">
        <v>5240.60124359973</v>
      </c>
      <c r="E43" s="7">
        <v>144.07538083676789</v>
      </c>
      <c r="F43" s="7">
        <v>33.075380836767891</v>
      </c>
      <c r="G43" s="7">
        <v>29.797640393484585</v>
      </c>
      <c r="J43" s="3">
        <v>18447</v>
      </c>
      <c r="K43" s="3" t="s">
        <v>24</v>
      </c>
      <c r="L43" s="3">
        <v>105</v>
      </c>
      <c r="M43" s="7">
        <v>12060.202405116301</v>
      </c>
      <c r="N43" s="7">
        <v>331.56085985510038</v>
      </c>
      <c r="O43" s="10">
        <v>226.56085985510038</v>
      </c>
      <c r="P43" s="10">
        <v>215.77224748104797</v>
      </c>
      <c r="R43" s="3">
        <v>48160</v>
      </c>
      <c r="S43" s="3" t="s">
        <v>61</v>
      </c>
      <c r="T43" s="3">
        <v>111</v>
      </c>
      <c r="U43" s="19">
        <v>3985.3276943618698</v>
      </c>
      <c r="V43" s="19">
        <v>109.56521563737284</v>
      </c>
      <c r="W43" s="19">
        <v>-1.4347843626271555</v>
      </c>
      <c r="X43" s="19">
        <v>-1.2925985248893292</v>
      </c>
      <c r="Z43" s="3">
        <v>2179</v>
      </c>
      <c r="AA43" s="3" t="s">
        <v>18</v>
      </c>
      <c r="AB43" s="3">
        <v>112</v>
      </c>
      <c r="AC43" s="19">
        <v>3699.64719716535</v>
      </c>
      <c r="AD43" s="19">
        <v>101.71124535457518</v>
      </c>
      <c r="AE43" s="19">
        <v>-10.288754645424817</v>
      </c>
      <c r="AF43" s="19">
        <v>-9.1863880762721575</v>
      </c>
    </row>
    <row r="44" spans="1:32" x14ac:dyDescent="0.25">
      <c r="A44" s="3">
        <v>48160</v>
      </c>
      <c r="B44" s="3" t="s">
        <v>61</v>
      </c>
      <c r="C44" s="3">
        <v>111</v>
      </c>
      <c r="D44" s="7">
        <v>4084.83126436877</v>
      </c>
      <c r="E44" s="7">
        <v>112.30078243152386</v>
      </c>
      <c r="F44" s="7">
        <v>1.3007824315238565</v>
      </c>
      <c r="G44" s="7">
        <v>1.1718760644359068</v>
      </c>
      <c r="J44" s="3">
        <v>6403</v>
      </c>
      <c r="K44" s="3" t="s">
        <v>22</v>
      </c>
      <c r="L44" s="3">
        <v>84</v>
      </c>
      <c r="M44" s="7">
        <v>11643.828550836401</v>
      </c>
      <c r="N44" s="7">
        <v>320.11384856052553</v>
      </c>
      <c r="O44" s="10">
        <v>236.11384856052553</v>
      </c>
      <c r="P44" s="10">
        <v>281.08791495300659</v>
      </c>
      <c r="R44" s="3">
        <v>33476</v>
      </c>
      <c r="S44" s="3" t="s">
        <v>59</v>
      </c>
      <c r="T44" s="3">
        <v>111</v>
      </c>
      <c r="U44" s="19">
        <v>4098.8126878313196</v>
      </c>
      <c r="V44" s="19">
        <v>112.685161783502</v>
      </c>
      <c r="W44" s="19">
        <v>1.6851617835019965</v>
      </c>
      <c r="X44" s="19">
        <v>1.5181637689207175</v>
      </c>
      <c r="Z44" s="3">
        <v>44252</v>
      </c>
      <c r="AA44" s="3" t="s">
        <v>54</v>
      </c>
      <c r="AB44" s="3">
        <v>123</v>
      </c>
      <c r="AC44" s="19">
        <v>3668.2891117663798</v>
      </c>
      <c r="AD44" s="19">
        <v>100.84914425468973</v>
      </c>
      <c r="AE44" s="19">
        <v>-22.150855745310267</v>
      </c>
      <c r="AF44" s="19">
        <v>-18.00882580919534</v>
      </c>
    </row>
    <row r="45" spans="1:32" x14ac:dyDescent="0.25">
      <c r="A45" s="3">
        <v>7870</v>
      </c>
      <c r="B45" s="3" t="s">
        <v>62</v>
      </c>
      <c r="C45" s="3">
        <v>110</v>
      </c>
      <c r="D45" s="7">
        <v>3981.4840963995898</v>
      </c>
      <c r="E45" s="7">
        <v>109.45954687639633</v>
      </c>
      <c r="F45" s="7">
        <v>-0.54045312360366893</v>
      </c>
      <c r="G45" s="7">
        <v>-0.49132102145788081</v>
      </c>
      <c r="J45" s="3">
        <v>26906</v>
      </c>
      <c r="K45" s="4" t="s">
        <v>50</v>
      </c>
      <c r="L45" s="3">
        <v>143</v>
      </c>
      <c r="M45" s="7">
        <v>11014.6128786999</v>
      </c>
      <c r="N45" s="7">
        <v>302.81535867785328</v>
      </c>
      <c r="O45" s="10">
        <v>159.81535867785328</v>
      </c>
      <c r="P45" s="10">
        <v>111.75899208241489</v>
      </c>
      <c r="R45" s="3">
        <v>7870</v>
      </c>
      <c r="S45" s="3" t="s">
        <v>62</v>
      </c>
      <c r="T45" s="3">
        <v>110</v>
      </c>
      <c r="U45" s="19">
        <v>4590.89971257856</v>
      </c>
      <c r="V45" s="19">
        <v>126.21369070599442</v>
      </c>
      <c r="W45" s="19">
        <v>16.213690705994424</v>
      </c>
      <c r="X45" s="19">
        <v>14.739718823631293</v>
      </c>
      <c r="Z45" s="3">
        <v>7869</v>
      </c>
      <c r="AA45" s="3" t="s">
        <v>180</v>
      </c>
      <c r="AB45" s="3">
        <v>84</v>
      </c>
      <c r="AC45" s="19">
        <v>3634.2308696107798</v>
      </c>
      <c r="AD45" s="19">
        <v>99.912810047771856</v>
      </c>
      <c r="AE45" s="19">
        <v>15.912810047771856</v>
      </c>
      <c r="AF45" s="19">
        <v>18.943821485442687</v>
      </c>
    </row>
    <row r="46" spans="1:32" x14ac:dyDescent="0.25">
      <c r="A46" s="3">
        <v>97027</v>
      </c>
      <c r="B46" s="4" t="s">
        <v>25</v>
      </c>
      <c r="C46" s="3">
        <v>107</v>
      </c>
      <c r="D46" s="7">
        <v>12091.1435119667</v>
      </c>
      <c r="E46" s="7">
        <v>332.41149731934684</v>
      </c>
      <c r="F46" s="7">
        <v>225.41149731934684</v>
      </c>
      <c r="G46" s="7">
        <v>210.66495076574469</v>
      </c>
      <c r="J46" s="3">
        <v>12778</v>
      </c>
      <c r="K46" s="3" t="s">
        <v>53</v>
      </c>
      <c r="L46" s="3">
        <v>128</v>
      </c>
      <c r="M46" s="7">
        <v>10929.3579987259</v>
      </c>
      <c r="N46" s="7">
        <v>300.47151896758186</v>
      </c>
      <c r="O46" s="10">
        <v>172.47151896758186</v>
      </c>
      <c r="P46" s="10">
        <v>134.74337419342334</v>
      </c>
      <c r="R46" s="3">
        <v>97027</v>
      </c>
      <c r="S46" s="3" t="s">
        <v>25</v>
      </c>
      <c r="T46" s="3">
        <v>107</v>
      </c>
      <c r="U46" s="19">
        <v>3935.55322575839</v>
      </c>
      <c r="V46" s="19">
        <v>108.19680861942769</v>
      </c>
      <c r="W46" s="19">
        <v>1.196808619427685</v>
      </c>
      <c r="X46" s="19">
        <v>1.1185127284370888</v>
      </c>
      <c r="Z46" s="3">
        <v>6823</v>
      </c>
      <c r="AA46" s="3" t="s">
        <v>17</v>
      </c>
      <c r="AB46" s="3">
        <v>96</v>
      </c>
      <c r="AC46" s="19">
        <v>3632.70958701976</v>
      </c>
      <c r="AD46" s="19">
        <v>99.870986722837685</v>
      </c>
      <c r="AE46" s="19">
        <v>3.8709867228376851</v>
      </c>
      <c r="AF46" s="19">
        <v>4.0322778362892553</v>
      </c>
    </row>
    <row r="47" spans="1:32" x14ac:dyDescent="0.25">
      <c r="A47" s="3">
        <v>18447</v>
      </c>
      <c r="B47" s="3" t="s">
        <v>24</v>
      </c>
      <c r="C47" s="3">
        <v>105</v>
      </c>
      <c r="D47" s="7">
        <v>12060.202405116301</v>
      </c>
      <c r="E47" s="7">
        <v>331.56085985510038</v>
      </c>
      <c r="F47" s="7">
        <v>226.56085985510038</v>
      </c>
      <c r="G47" s="7">
        <v>215.77224748104797</v>
      </c>
      <c r="J47" s="3">
        <v>20074</v>
      </c>
      <c r="K47" s="4" t="s">
        <v>51</v>
      </c>
      <c r="L47" s="3">
        <v>143</v>
      </c>
      <c r="M47" s="7">
        <v>10884.982406962599</v>
      </c>
      <c r="N47" s="7">
        <v>299.25153866647372</v>
      </c>
      <c r="O47" s="10">
        <v>156.25153866647372</v>
      </c>
      <c r="P47" s="10">
        <v>109.26681025627533</v>
      </c>
      <c r="R47" s="3">
        <v>18447</v>
      </c>
      <c r="S47" s="3" t="s">
        <v>24</v>
      </c>
      <c r="T47" s="3">
        <v>105</v>
      </c>
      <c r="U47" s="19">
        <v>3560.8134010417202</v>
      </c>
      <c r="V47" s="19">
        <v>97.894406194382569</v>
      </c>
      <c r="W47" s="19">
        <v>-7.1055938056174313</v>
      </c>
      <c r="X47" s="19">
        <v>-6.767232195826125</v>
      </c>
      <c r="Z47" s="3">
        <v>24815</v>
      </c>
      <c r="AA47" s="3" t="s">
        <v>55</v>
      </c>
      <c r="AB47" s="3">
        <v>122</v>
      </c>
      <c r="AC47" s="19">
        <v>3598.21509839081</v>
      </c>
      <c r="AD47" s="19">
        <v>98.922659163656377</v>
      </c>
      <c r="AE47" s="19">
        <v>-23.077340836343623</v>
      </c>
      <c r="AF47" s="19">
        <v>-18.915853144543952</v>
      </c>
    </row>
  </sheetData>
  <sortState ref="J3:P22">
    <sortCondition descending="1" ref="L3:L22"/>
  </sortState>
  <mergeCells count="8">
    <mergeCell ref="Z1:AF1"/>
    <mergeCell ref="Z26:AF26"/>
    <mergeCell ref="R26:X26"/>
    <mergeCell ref="A1:G1"/>
    <mergeCell ref="J1:P1"/>
    <mergeCell ref="A26:G26"/>
    <mergeCell ref="J26:P26"/>
    <mergeCell ref="R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sqref="A1:G1"/>
    </sheetView>
  </sheetViews>
  <sheetFormatPr defaultRowHeight="15" x14ac:dyDescent="0.25"/>
  <cols>
    <col min="10" max="10" width="18.5703125" customWidth="1"/>
  </cols>
  <sheetData>
    <row r="1" spans="1:15" x14ac:dyDescent="0.25">
      <c r="A1" s="13" t="s">
        <v>63</v>
      </c>
      <c r="B1" s="13"/>
      <c r="C1" s="13"/>
      <c r="D1" s="13"/>
      <c r="E1" s="13"/>
      <c r="F1" s="13"/>
      <c r="G1" s="13"/>
      <c r="I1" s="13" t="s">
        <v>179</v>
      </c>
      <c r="J1" s="13"/>
      <c r="K1" s="13"/>
      <c r="L1" s="13"/>
      <c r="M1" s="13"/>
      <c r="N1" s="13"/>
      <c r="O1" s="13"/>
    </row>
    <row r="2" spans="1:15" s="1" customFormat="1" x14ac:dyDescent="0.25">
      <c r="A2" s="1" t="s">
        <v>0</v>
      </c>
      <c r="B2" s="1" t="s">
        <v>154</v>
      </c>
      <c r="C2" s="1" t="s">
        <v>2</v>
      </c>
      <c r="D2" s="15" t="s">
        <v>3</v>
      </c>
      <c r="E2" s="15" t="s">
        <v>155</v>
      </c>
      <c r="F2" s="15" t="s">
        <v>5</v>
      </c>
      <c r="G2" s="15" t="s">
        <v>6</v>
      </c>
      <c r="I2" s="1" t="s">
        <v>0</v>
      </c>
      <c r="J2" s="1" t="s">
        <v>154</v>
      </c>
      <c r="K2" s="1" t="s">
        <v>2</v>
      </c>
      <c r="L2" s="15" t="s">
        <v>3</v>
      </c>
      <c r="M2" s="15" t="s">
        <v>155</v>
      </c>
      <c r="N2" s="15" t="s">
        <v>5</v>
      </c>
      <c r="O2" s="15" t="s">
        <v>6</v>
      </c>
    </row>
    <row r="3" spans="1:15" x14ac:dyDescent="0.25">
      <c r="A3">
        <v>995323</v>
      </c>
      <c r="B3" t="s">
        <v>156</v>
      </c>
      <c r="C3">
        <v>41</v>
      </c>
      <c r="D3" s="16">
        <v>2556.82015996372</v>
      </c>
      <c r="E3" s="16">
        <v>70.292476216880544</v>
      </c>
      <c r="F3" s="16">
        <v>29.292476216880544</v>
      </c>
      <c r="G3" s="16">
        <v>71.445063943611089</v>
      </c>
      <c r="I3">
        <v>15922</v>
      </c>
      <c r="J3" t="s">
        <v>48</v>
      </c>
      <c r="K3">
        <v>154</v>
      </c>
      <c r="L3" s="16">
        <v>4319.1639010594299</v>
      </c>
      <c r="M3" s="16">
        <v>118.74308977458037</v>
      </c>
      <c r="N3" s="16">
        <v>-35.256910225419631</v>
      </c>
      <c r="O3" s="16">
        <v>-22.894097548973786</v>
      </c>
    </row>
    <row r="4" spans="1:15" x14ac:dyDescent="0.25">
      <c r="A4">
        <v>133457</v>
      </c>
      <c r="B4" t="s">
        <v>157</v>
      </c>
      <c r="C4">
        <v>29</v>
      </c>
      <c r="D4" s="16">
        <v>1987.85194445925</v>
      </c>
      <c r="E4" s="16">
        <v>54.650318280721109</v>
      </c>
      <c r="F4" s="16">
        <v>25.650318280721109</v>
      </c>
      <c r="G4" s="16">
        <v>88.449373381796931</v>
      </c>
      <c r="I4">
        <v>115215</v>
      </c>
      <c r="J4" t="s">
        <v>57</v>
      </c>
      <c r="K4">
        <v>113</v>
      </c>
      <c r="L4" s="16">
        <v>3254.2122006764598</v>
      </c>
      <c r="M4" s="16">
        <v>89.465280860417778</v>
      </c>
      <c r="N4" s="16">
        <v>-23.534719139582222</v>
      </c>
      <c r="O4" s="16">
        <v>-20.827185079276305</v>
      </c>
    </row>
    <row r="5" spans="1:15" x14ac:dyDescent="0.25">
      <c r="A5">
        <v>283220</v>
      </c>
      <c r="B5" t="s">
        <v>158</v>
      </c>
      <c r="C5">
        <v>32</v>
      </c>
      <c r="D5" s="16">
        <v>2035.17561849546</v>
      </c>
      <c r="E5" s="16">
        <v>55.951347693651307</v>
      </c>
      <c r="F5" s="16">
        <v>23.951347693651307</v>
      </c>
      <c r="G5" s="16">
        <v>74.847961542660329</v>
      </c>
      <c r="I5">
        <v>24815</v>
      </c>
      <c r="J5" t="s">
        <v>55</v>
      </c>
      <c r="K5">
        <v>122</v>
      </c>
      <c r="L5" s="16">
        <v>3598.21509839081</v>
      </c>
      <c r="M5" s="16">
        <v>98.922659163656377</v>
      </c>
      <c r="N5" s="16">
        <v>-23.077340836343623</v>
      </c>
      <c r="O5" s="16">
        <v>-18.915853144543952</v>
      </c>
    </row>
    <row r="6" spans="1:15" x14ac:dyDescent="0.25">
      <c r="A6">
        <v>304535</v>
      </c>
      <c r="B6" t="s">
        <v>159</v>
      </c>
      <c r="C6">
        <v>35</v>
      </c>
      <c r="D6" s="16">
        <v>2137.8294322352899</v>
      </c>
      <c r="E6" s="16">
        <v>58.773521452239585</v>
      </c>
      <c r="F6" s="16">
        <v>23.773521452239585</v>
      </c>
      <c r="G6" s="16">
        <v>67.924347006398818</v>
      </c>
      <c r="I6">
        <v>120765</v>
      </c>
      <c r="J6" t="s">
        <v>26</v>
      </c>
      <c r="K6">
        <v>92</v>
      </c>
      <c r="L6" s="16">
        <v>2531.3727519184599</v>
      </c>
      <c r="M6" s="16">
        <v>69.592872328890209</v>
      </c>
      <c r="N6" s="16">
        <v>-22.407127671109791</v>
      </c>
      <c r="O6" s="16">
        <v>-24.35557355555412</v>
      </c>
    </row>
    <row r="7" spans="1:15" x14ac:dyDescent="0.25">
      <c r="A7">
        <v>270984</v>
      </c>
      <c r="B7" t="s">
        <v>160</v>
      </c>
      <c r="C7">
        <v>30</v>
      </c>
      <c r="D7" s="16">
        <v>1904.60201112255</v>
      </c>
      <c r="E7" s="16">
        <v>52.361598858542472</v>
      </c>
      <c r="F7" s="16">
        <v>22.361598858542472</v>
      </c>
      <c r="G7" s="16">
        <v>74.538662861808248</v>
      </c>
      <c r="I7">
        <v>44252</v>
      </c>
      <c r="J7" t="s">
        <v>54</v>
      </c>
      <c r="K7">
        <v>123</v>
      </c>
      <c r="L7" s="16">
        <v>3668.2891117663798</v>
      </c>
      <c r="M7" s="16">
        <v>100.84914425468973</v>
      </c>
      <c r="N7" s="16">
        <v>-22.150855745310267</v>
      </c>
      <c r="O7" s="16">
        <v>-18.00882580919534</v>
      </c>
    </row>
    <row r="8" spans="1:15" x14ac:dyDescent="0.25">
      <c r="A8">
        <v>24383</v>
      </c>
      <c r="B8" t="s">
        <v>161</v>
      </c>
      <c r="C8">
        <v>14</v>
      </c>
      <c r="D8" s="16">
        <v>1315.6254669477401</v>
      </c>
      <c r="E8" s="16">
        <v>36.169369005232888</v>
      </c>
      <c r="F8" s="16">
        <v>22.169369005232888</v>
      </c>
      <c r="G8" s="16">
        <v>158.35263575166346</v>
      </c>
      <c r="I8">
        <v>88655</v>
      </c>
      <c r="J8" t="s">
        <v>27</v>
      </c>
      <c r="K8">
        <v>102</v>
      </c>
      <c r="L8" s="16">
        <v>2914.4795739767901</v>
      </c>
      <c r="M8" s="16">
        <v>80.125301476524101</v>
      </c>
      <c r="N8" s="16">
        <v>-21.874698523475899</v>
      </c>
      <c r="O8" s="16">
        <v>-21.445782866152843</v>
      </c>
    </row>
    <row r="9" spans="1:15" x14ac:dyDescent="0.25">
      <c r="A9">
        <v>277662</v>
      </c>
      <c r="B9" t="s">
        <v>162</v>
      </c>
      <c r="C9">
        <v>22</v>
      </c>
      <c r="D9" s="16">
        <v>1605.3805049369</v>
      </c>
      <c r="E9" s="16">
        <v>44.135357163298465</v>
      </c>
      <c r="F9" s="16">
        <v>22.135357163298465</v>
      </c>
      <c r="G9" s="16">
        <v>100.61525983317485</v>
      </c>
      <c r="I9">
        <v>46202</v>
      </c>
      <c r="J9" t="s">
        <v>32</v>
      </c>
      <c r="K9">
        <v>86</v>
      </c>
      <c r="L9" s="16">
        <v>2347.3793097183602</v>
      </c>
      <c r="M9" s="16">
        <v>64.534497530994358</v>
      </c>
      <c r="N9" s="16">
        <v>-21.465502469005642</v>
      </c>
      <c r="O9" s="16">
        <v>-24.959886591867026</v>
      </c>
    </row>
    <row r="10" spans="1:15" x14ac:dyDescent="0.25">
      <c r="A10">
        <v>68573</v>
      </c>
      <c r="B10" t="s">
        <v>7</v>
      </c>
      <c r="C10">
        <v>96</v>
      </c>
      <c r="D10" s="16">
        <v>4295.4011749164902</v>
      </c>
      <c r="E10" s="16">
        <v>118.08980140944384</v>
      </c>
      <c r="F10" s="16">
        <v>22.089801409443837</v>
      </c>
      <c r="G10" s="16">
        <v>23.010209801503997</v>
      </c>
      <c r="I10">
        <v>93812</v>
      </c>
      <c r="J10" t="s">
        <v>30</v>
      </c>
      <c r="K10">
        <v>64</v>
      </c>
      <c r="L10" s="16">
        <v>1560.34964612875</v>
      </c>
      <c r="M10" s="16">
        <v>42.897362164134151</v>
      </c>
      <c r="N10" s="16">
        <v>-21.102637835865849</v>
      </c>
      <c r="O10" s="16">
        <v>-32.972871618540388</v>
      </c>
    </row>
    <row r="11" spans="1:15" x14ac:dyDescent="0.25">
      <c r="A11">
        <v>941786</v>
      </c>
      <c r="B11" t="s">
        <v>163</v>
      </c>
      <c r="C11">
        <v>35</v>
      </c>
      <c r="D11" s="16">
        <v>2025.99129719437</v>
      </c>
      <c r="E11" s="16">
        <v>55.698850980454942</v>
      </c>
      <c r="F11" s="16">
        <v>20.698850980454942</v>
      </c>
      <c r="G11" s="16">
        <v>59.139574229871265</v>
      </c>
      <c r="I11">
        <v>82338</v>
      </c>
      <c r="J11" t="s">
        <v>31</v>
      </c>
      <c r="K11">
        <v>56</v>
      </c>
      <c r="L11" s="16">
        <v>1316.71855178897</v>
      </c>
      <c r="M11" s="16">
        <v>36.199420254596582</v>
      </c>
      <c r="N11" s="16">
        <v>-19.800579745403418</v>
      </c>
      <c r="O11" s="16">
        <v>-35.358178116791812</v>
      </c>
    </row>
    <row r="12" spans="1:15" x14ac:dyDescent="0.25">
      <c r="A12">
        <v>50438</v>
      </c>
      <c r="B12" t="s">
        <v>164</v>
      </c>
      <c r="C12">
        <v>14</v>
      </c>
      <c r="D12" s="16">
        <v>1256.8875999417601</v>
      </c>
      <c r="E12" s="16">
        <v>34.55453891894058</v>
      </c>
      <c r="F12" s="16">
        <v>20.55453891894058</v>
      </c>
      <c r="G12" s="16">
        <v>146.81813513528985</v>
      </c>
      <c r="I12">
        <v>172736</v>
      </c>
      <c r="J12" t="s">
        <v>60</v>
      </c>
      <c r="K12">
        <v>111</v>
      </c>
      <c r="L12" s="16">
        <v>3369.96828712148</v>
      </c>
      <c r="M12" s="16">
        <v>92.647664228949736</v>
      </c>
      <c r="N12" s="16">
        <v>-18.352335771050264</v>
      </c>
      <c r="O12" s="16">
        <v>-16.533635829775012</v>
      </c>
    </row>
    <row r="13" spans="1:15" x14ac:dyDescent="0.25">
      <c r="A13">
        <v>289507</v>
      </c>
      <c r="B13" t="s">
        <v>165</v>
      </c>
      <c r="C13">
        <v>40</v>
      </c>
      <c r="D13" s="16">
        <v>2190.7696964810698</v>
      </c>
      <c r="E13" s="16">
        <v>60.228962990006814</v>
      </c>
      <c r="F13" s="16">
        <v>20.228962990006814</v>
      </c>
      <c r="G13" s="16">
        <v>50.57240747501703</v>
      </c>
      <c r="I13">
        <v>84872</v>
      </c>
      <c r="J13" t="s">
        <v>175</v>
      </c>
      <c r="K13">
        <v>53</v>
      </c>
      <c r="L13" s="16">
        <v>1264.26595207333</v>
      </c>
      <c r="M13" s="16">
        <v>34.757385661879077</v>
      </c>
      <c r="N13" s="16">
        <v>-18.242614338120923</v>
      </c>
      <c r="O13" s="16">
        <v>-34.420027053058341</v>
      </c>
    </row>
    <row r="14" spans="1:15" x14ac:dyDescent="0.25">
      <c r="A14">
        <v>10365</v>
      </c>
      <c r="B14" t="s">
        <v>166</v>
      </c>
      <c r="C14">
        <v>38</v>
      </c>
      <c r="D14" s="16">
        <v>2117.2562153516301</v>
      </c>
      <c r="E14" s="16">
        <v>58.20791954517393</v>
      </c>
      <c r="F14" s="16">
        <v>20.20791954517393</v>
      </c>
      <c r="G14" s="16">
        <v>53.17873564519455</v>
      </c>
      <c r="I14">
        <v>298357</v>
      </c>
      <c r="J14" t="s">
        <v>34</v>
      </c>
      <c r="K14">
        <v>86</v>
      </c>
      <c r="L14" s="16">
        <v>2525.98730242803</v>
      </c>
      <c r="M14" s="16">
        <v>69.444814758729052</v>
      </c>
      <c r="N14" s="16">
        <v>-16.555185241270948</v>
      </c>
      <c r="O14" s="16">
        <v>-19.250215396826682</v>
      </c>
    </row>
    <row r="15" spans="1:15" x14ac:dyDescent="0.25">
      <c r="A15">
        <v>421776</v>
      </c>
      <c r="B15" t="s">
        <v>167</v>
      </c>
      <c r="C15">
        <v>20</v>
      </c>
      <c r="D15" s="16">
        <v>1444.0685337412999</v>
      </c>
      <c r="E15" s="16">
        <v>39.700544705105976</v>
      </c>
      <c r="F15" s="16">
        <v>19.700544705105976</v>
      </c>
      <c r="G15" s="16">
        <v>98.502723525529873</v>
      </c>
      <c r="I15">
        <v>374073</v>
      </c>
      <c r="J15" t="s">
        <v>176</v>
      </c>
      <c r="K15">
        <v>46</v>
      </c>
      <c r="L15" s="16">
        <v>1074.4843079955001</v>
      </c>
      <c r="M15" s="16">
        <v>29.539880765902886</v>
      </c>
      <c r="N15" s="16">
        <v>-16.460119234097114</v>
      </c>
      <c r="O15" s="16">
        <v>-35.782867900211116</v>
      </c>
    </row>
    <row r="16" spans="1:15" x14ac:dyDescent="0.25">
      <c r="A16">
        <v>371053</v>
      </c>
      <c r="B16" t="s">
        <v>168</v>
      </c>
      <c r="C16">
        <v>16</v>
      </c>
      <c r="D16" s="16">
        <v>1293.5225936892</v>
      </c>
      <c r="E16" s="16">
        <v>35.561713559934496</v>
      </c>
      <c r="F16" s="16">
        <v>19.561713559934496</v>
      </c>
      <c r="G16" s="16">
        <v>122.2607097495906</v>
      </c>
      <c r="I16">
        <v>44253</v>
      </c>
      <c r="J16" t="s">
        <v>56</v>
      </c>
      <c r="K16">
        <v>113</v>
      </c>
      <c r="L16" s="16">
        <v>3537.55474639461</v>
      </c>
      <c r="M16" s="16">
        <v>97.254975837011713</v>
      </c>
      <c r="N16" s="16">
        <v>-15.745024162988287</v>
      </c>
      <c r="O16" s="16">
        <v>-13.933649701759547</v>
      </c>
    </row>
    <row r="17" spans="1:15" x14ac:dyDescent="0.25">
      <c r="A17">
        <v>292710</v>
      </c>
      <c r="B17" t="s">
        <v>169</v>
      </c>
      <c r="C17">
        <v>11</v>
      </c>
      <c r="D17" s="16">
        <v>1103.0769225292199</v>
      </c>
      <c r="E17" s="16">
        <v>30.325953133667092</v>
      </c>
      <c r="F17" s="16">
        <v>19.325953133667092</v>
      </c>
      <c r="G17" s="16">
        <v>175.69048303333719</v>
      </c>
      <c r="I17">
        <v>101451</v>
      </c>
      <c r="J17" t="s">
        <v>39</v>
      </c>
      <c r="K17">
        <v>43</v>
      </c>
      <c r="L17" s="16">
        <v>993.45624588897203</v>
      </c>
      <c r="M17" s="16">
        <v>27.31224535465681</v>
      </c>
      <c r="N17" s="16">
        <v>-15.68775464534319</v>
      </c>
      <c r="O17" s="16">
        <v>-36.48315033800742</v>
      </c>
    </row>
    <row r="18" spans="1:15" x14ac:dyDescent="0.25">
      <c r="A18">
        <v>135669</v>
      </c>
      <c r="B18" t="s">
        <v>170</v>
      </c>
      <c r="C18">
        <v>12</v>
      </c>
      <c r="D18" s="16">
        <v>1137.3440449264101</v>
      </c>
      <c r="E18" s="16">
        <v>31.268029906935183</v>
      </c>
      <c r="F18" s="16">
        <v>19.268029906935183</v>
      </c>
      <c r="G18" s="16">
        <v>160.56691589112654</v>
      </c>
      <c r="I18">
        <v>142356</v>
      </c>
      <c r="J18" t="s">
        <v>29</v>
      </c>
      <c r="K18">
        <v>73</v>
      </c>
      <c r="L18" s="16">
        <v>2085.1218398461701</v>
      </c>
      <c r="M18" s="16">
        <v>57.324476563406336</v>
      </c>
      <c r="N18" s="16">
        <v>-15.675523436593664</v>
      </c>
      <c r="O18" s="16">
        <v>-21.473319776155705</v>
      </c>
    </row>
    <row r="19" spans="1:15" x14ac:dyDescent="0.25">
      <c r="A19">
        <v>31488</v>
      </c>
      <c r="B19" t="s">
        <v>171</v>
      </c>
      <c r="C19">
        <v>35</v>
      </c>
      <c r="D19" s="16">
        <v>1955.60229929446</v>
      </c>
      <c r="E19" s="16">
        <v>53.763706288510825</v>
      </c>
      <c r="F19" s="16">
        <v>18.763706288510825</v>
      </c>
      <c r="G19" s="16">
        <v>53.610589395745215</v>
      </c>
      <c r="I19">
        <v>85574</v>
      </c>
      <c r="J19" t="s">
        <v>58</v>
      </c>
      <c r="K19">
        <v>112</v>
      </c>
      <c r="L19" s="16">
        <v>3511.6573960241699</v>
      </c>
      <c r="M19" s="16">
        <v>96.543002068383331</v>
      </c>
      <c r="N19" s="16">
        <v>-15.456997931616669</v>
      </c>
      <c r="O19" s="16">
        <v>-13.800891010372025</v>
      </c>
    </row>
    <row r="20" spans="1:15" x14ac:dyDescent="0.25">
      <c r="A20">
        <v>115164</v>
      </c>
      <c r="B20" t="s">
        <v>172</v>
      </c>
      <c r="C20">
        <v>16</v>
      </c>
      <c r="D20" s="16">
        <v>1253.21208412898</v>
      </c>
      <c r="E20" s="16">
        <v>34.453491097157809</v>
      </c>
      <c r="F20" s="16">
        <v>18.453491097157809</v>
      </c>
      <c r="G20" s="16">
        <v>115.3343193572363</v>
      </c>
      <c r="I20">
        <v>9098</v>
      </c>
      <c r="J20" t="s">
        <v>177</v>
      </c>
      <c r="K20">
        <v>71</v>
      </c>
      <c r="L20" s="16">
        <v>2039.6556515062</v>
      </c>
      <c r="M20" s="16">
        <v>56.074513420670122</v>
      </c>
      <c r="N20" s="16">
        <v>-14.925486579329878</v>
      </c>
      <c r="O20" s="16">
        <v>-21.021812083563209</v>
      </c>
    </row>
    <row r="21" spans="1:15" x14ac:dyDescent="0.25">
      <c r="A21">
        <v>277591</v>
      </c>
      <c r="B21" t="s">
        <v>173</v>
      </c>
      <c r="C21">
        <v>17</v>
      </c>
      <c r="D21" s="16">
        <v>1278.49964575387</v>
      </c>
      <c r="E21" s="16">
        <v>35.14870046382898</v>
      </c>
      <c r="F21" s="16">
        <v>18.14870046382898</v>
      </c>
      <c r="G21" s="16">
        <v>106.75706155193517</v>
      </c>
      <c r="I21">
        <v>12778</v>
      </c>
      <c r="J21" t="s">
        <v>53</v>
      </c>
      <c r="K21">
        <v>128</v>
      </c>
      <c r="L21" s="16">
        <v>4118.0561720135202</v>
      </c>
      <c r="M21" s="16">
        <v>113.21420648339455</v>
      </c>
      <c r="N21" s="16">
        <v>-14.785793516605452</v>
      </c>
      <c r="O21" s="16">
        <v>-11.551401184848009</v>
      </c>
    </row>
    <row r="22" spans="1:15" x14ac:dyDescent="0.25">
      <c r="A22">
        <v>124699</v>
      </c>
      <c r="B22" t="s">
        <v>174</v>
      </c>
      <c r="C22">
        <v>35</v>
      </c>
      <c r="D22" s="16">
        <v>1924.3916883358099</v>
      </c>
      <c r="E22" s="16">
        <v>52.905659577647775</v>
      </c>
      <c r="F22" s="16">
        <v>17.905659577647775</v>
      </c>
      <c r="G22" s="16">
        <v>51.159027364707931</v>
      </c>
      <c r="I22">
        <v>20260</v>
      </c>
      <c r="J22" t="s">
        <v>178</v>
      </c>
      <c r="K22">
        <v>67</v>
      </c>
      <c r="L22" s="16">
        <v>1914.9203191586701</v>
      </c>
      <c r="M22" s="16">
        <v>52.64527130198789</v>
      </c>
      <c r="N22" s="16">
        <v>-14.35472869801211</v>
      </c>
      <c r="O22" s="16">
        <v>-21.424968205988222</v>
      </c>
    </row>
    <row r="24" spans="1:15" x14ac:dyDescent="0.25">
      <c r="A24" s="13" t="s">
        <v>64</v>
      </c>
      <c r="B24" s="13"/>
      <c r="C24" s="13"/>
      <c r="D24" s="13"/>
      <c r="E24" s="13"/>
      <c r="F24" s="13"/>
      <c r="G24" s="13"/>
      <c r="I24" s="13" t="s">
        <v>181</v>
      </c>
      <c r="J24" s="13"/>
      <c r="K24" s="13"/>
      <c r="L24" s="13"/>
      <c r="M24" s="13"/>
      <c r="N24" s="13"/>
      <c r="O24" s="13"/>
    </row>
    <row r="25" spans="1:15" x14ac:dyDescent="0.25">
      <c r="A25" s="1" t="s">
        <v>0</v>
      </c>
      <c r="B25" s="1" t="s">
        <v>154</v>
      </c>
      <c r="C25" s="1" t="s">
        <v>2</v>
      </c>
      <c r="D25" s="15" t="s">
        <v>3</v>
      </c>
      <c r="E25" s="15" t="s">
        <v>155</v>
      </c>
      <c r="F25" s="15" t="s">
        <v>5</v>
      </c>
      <c r="G25" s="15" t="s">
        <v>6</v>
      </c>
      <c r="I25" s="1" t="s">
        <v>0</v>
      </c>
      <c r="J25" s="1" t="s">
        <v>154</v>
      </c>
      <c r="K25" s="1" t="s">
        <v>2</v>
      </c>
      <c r="L25" s="15" t="s">
        <v>3</v>
      </c>
      <c r="M25" s="15" t="s">
        <v>155</v>
      </c>
      <c r="N25" s="15" t="s">
        <v>5</v>
      </c>
      <c r="O25" s="15" t="s">
        <v>6</v>
      </c>
    </row>
    <row r="26" spans="1:15" x14ac:dyDescent="0.25">
      <c r="A26">
        <v>159511</v>
      </c>
      <c r="B26" t="s">
        <v>47</v>
      </c>
      <c r="C26">
        <v>168</v>
      </c>
      <c r="D26" s="16">
        <v>5843.7023642536597</v>
      </c>
      <c r="E26" s="16">
        <v>160.65592562585925</v>
      </c>
      <c r="F26" s="16">
        <v>-7.3440743741407459</v>
      </c>
      <c r="G26" s="16">
        <v>-4.3714728417504443</v>
      </c>
      <c r="I26">
        <v>159511</v>
      </c>
      <c r="J26" t="s">
        <v>47</v>
      </c>
      <c r="K26">
        <v>168</v>
      </c>
      <c r="L26" s="16">
        <v>5843.7023642536597</v>
      </c>
      <c r="M26" s="16">
        <v>160.65592562585925</v>
      </c>
      <c r="N26" s="16">
        <v>-7.3440743741407459</v>
      </c>
      <c r="O26" s="16">
        <v>-4.3714728417504443</v>
      </c>
    </row>
    <row r="27" spans="1:15" x14ac:dyDescent="0.25">
      <c r="A27">
        <v>15922</v>
      </c>
      <c r="B27" t="s">
        <v>48</v>
      </c>
      <c r="C27">
        <v>154</v>
      </c>
      <c r="D27" s="16">
        <v>4319.1639010594299</v>
      </c>
      <c r="E27" s="16">
        <v>118.74308977458037</v>
      </c>
      <c r="F27" s="16">
        <v>-35.256910225419631</v>
      </c>
      <c r="G27" s="16">
        <v>-22.894097548973786</v>
      </c>
      <c r="I27">
        <v>10811</v>
      </c>
      <c r="J27" t="s">
        <v>49</v>
      </c>
      <c r="K27">
        <v>153</v>
      </c>
      <c r="L27" s="16">
        <v>5407.2341722462097</v>
      </c>
      <c r="M27" s="16">
        <v>148.65647784047263</v>
      </c>
      <c r="N27" s="16">
        <v>-4.3435221595273674</v>
      </c>
      <c r="O27" s="16">
        <v>-2.8389033722401096</v>
      </c>
    </row>
    <row r="28" spans="1:15" x14ac:dyDescent="0.25">
      <c r="A28">
        <v>10811</v>
      </c>
      <c r="B28" t="s">
        <v>49</v>
      </c>
      <c r="C28">
        <v>153</v>
      </c>
      <c r="D28" s="16">
        <v>5407.2341722462097</v>
      </c>
      <c r="E28" s="16">
        <v>148.65647784047263</v>
      </c>
      <c r="F28" s="16">
        <v>-4.3435221595273674</v>
      </c>
      <c r="G28" s="16">
        <v>-2.8389033722401096</v>
      </c>
      <c r="I28">
        <v>26906</v>
      </c>
      <c r="J28" t="s">
        <v>50</v>
      </c>
      <c r="K28">
        <v>143</v>
      </c>
      <c r="L28" s="16">
        <v>5097.4484214946397</v>
      </c>
      <c r="M28" s="16">
        <v>140.13980237850262</v>
      </c>
      <c r="N28" s="16">
        <v>-2.8601976214973774</v>
      </c>
      <c r="O28" s="16">
        <v>-2.0001381968513128</v>
      </c>
    </row>
    <row r="29" spans="1:15" x14ac:dyDescent="0.25">
      <c r="A29">
        <v>20074</v>
      </c>
      <c r="B29" t="s">
        <v>51</v>
      </c>
      <c r="C29">
        <v>143</v>
      </c>
      <c r="D29" s="16">
        <v>4796.6299650033498</v>
      </c>
      <c r="E29" s="16">
        <v>131.86965709037537</v>
      </c>
      <c r="F29" s="16">
        <v>-11.13034290962463</v>
      </c>
      <c r="G29" s="16">
        <v>-7.7834565801570843</v>
      </c>
      <c r="I29">
        <v>20074</v>
      </c>
      <c r="J29" t="s">
        <v>51</v>
      </c>
      <c r="K29">
        <v>143</v>
      </c>
      <c r="L29" s="16">
        <v>4796.6299650033498</v>
      </c>
      <c r="M29" s="16">
        <v>131.86965709037537</v>
      </c>
      <c r="N29" s="16">
        <v>-11.13034290962463</v>
      </c>
      <c r="O29" s="16">
        <v>-7.7834565801570843</v>
      </c>
    </row>
    <row r="30" spans="1:15" x14ac:dyDescent="0.25">
      <c r="A30">
        <v>26906</v>
      </c>
      <c r="B30" t="s">
        <v>50</v>
      </c>
      <c r="C30">
        <v>143</v>
      </c>
      <c r="D30" s="16">
        <v>5097.4484214946397</v>
      </c>
      <c r="E30" s="16">
        <v>140.13980237850262</v>
      </c>
      <c r="F30" s="16">
        <v>-2.8601976214973774</v>
      </c>
      <c r="G30" s="16">
        <v>-2.0001381968513128</v>
      </c>
      <c r="I30">
        <v>7870</v>
      </c>
      <c r="J30" t="s">
        <v>62</v>
      </c>
      <c r="K30">
        <v>110</v>
      </c>
      <c r="L30" s="16">
        <v>4590.89971257856</v>
      </c>
      <c r="M30" s="16">
        <v>126.21369070599442</v>
      </c>
      <c r="N30" s="16">
        <v>16.213690705994424</v>
      </c>
      <c r="O30" s="16">
        <v>14.739718823631293</v>
      </c>
    </row>
    <row r="31" spans="1:15" x14ac:dyDescent="0.25">
      <c r="A31">
        <v>8365</v>
      </c>
      <c r="B31" t="s">
        <v>52</v>
      </c>
      <c r="C31">
        <v>134</v>
      </c>
      <c r="D31" s="16">
        <v>4565.5188621483903</v>
      </c>
      <c r="E31" s="16">
        <v>125.51591662975582</v>
      </c>
      <c r="F31" s="16">
        <v>-8.4840833702441785</v>
      </c>
      <c r="G31" s="16">
        <v>-6.331405500182222</v>
      </c>
      <c r="I31">
        <v>8365</v>
      </c>
      <c r="J31" t="s">
        <v>52</v>
      </c>
      <c r="K31">
        <v>134</v>
      </c>
      <c r="L31" s="16">
        <v>4565.5188621483903</v>
      </c>
      <c r="M31" s="16">
        <v>125.51591662975582</v>
      </c>
      <c r="N31" s="16">
        <v>-8.4840833702441785</v>
      </c>
      <c r="O31" s="16">
        <v>-6.331405500182222</v>
      </c>
    </row>
    <row r="32" spans="1:15" x14ac:dyDescent="0.25">
      <c r="A32">
        <v>12778</v>
      </c>
      <c r="B32" t="s">
        <v>53</v>
      </c>
      <c r="C32">
        <v>128</v>
      </c>
      <c r="D32" s="16">
        <v>4118.0561720135202</v>
      </c>
      <c r="E32" s="16">
        <v>113.21420648339455</v>
      </c>
      <c r="F32" s="16">
        <v>-14.785793516605452</v>
      </c>
      <c r="G32" s="16">
        <v>-11.551401184848009</v>
      </c>
      <c r="I32">
        <v>15922</v>
      </c>
      <c r="J32" t="s">
        <v>48</v>
      </c>
      <c r="K32">
        <v>154</v>
      </c>
      <c r="L32" s="16">
        <v>4319.1639010594299</v>
      </c>
      <c r="M32" s="16">
        <v>118.74308977458037</v>
      </c>
      <c r="N32" s="16">
        <v>-35.256910225419631</v>
      </c>
      <c r="O32" s="16">
        <v>-22.894097548973786</v>
      </c>
    </row>
    <row r="33" spans="1:15" x14ac:dyDescent="0.25">
      <c r="A33">
        <v>44252</v>
      </c>
      <c r="B33" t="s">
        <v>54</v>
      </c>
      <c r="C33">
        <v>123</v>
      </c>
      <c r="D33" s="16">
        <v>3668.2891117663798</v>
      </c>
      <c r="E33" s="16">
        <v>100.84914425468973</v>
      </c>
      <c r="F33" s="16">
        <v>-22.150855745310267</v>
      </c>
      <c r="G33" s="16">
        <v>-18.00882580919534</v>
      </c>
      <c r="I33">
        <v>68573</v>
      </c>
      <c r="J33" t="s">
        <v>7</v>
      </c>
      <c r="K33">
        <v>96</v>
      </c>
      <c r="L33" s="16">
        <v>4295.4011749164902</v>
      </c>
      <c r="M33" s="16">
        <v>118.08980140944384</v>
      </c>
      <c r="N33" s="16">
        <v>22.089801409443837</v>
      </c>
      <c r="O33" s="16">
        <v>23.010209801503997</v>
      </c>
    </row>
    <row r="34" spans="1:15" x14ac:dyDescent="0.25">
      <c r="A34">
        <v>24815</v>
      </c>
      <c r="B34" t="s">
        <v>55</v>
      </c>
      <c r="C34">
        <v>122</v>
      </c>
      <c r="D34" s="16">
        <v>3598.21509839081</v>
      </c>
      <c r="E34" s="16">
        <v>98.922659163656377</v>
      </c>
      <c r="F34" s="16">
        <v>-23.077340836343623</v>
      </c>
      <c r="G34" s="16">
        <v>-18.915853144543952</v>
      </c>
      <c r="I34">
        <v>35895</v>
      </c>
      <c r="J34" t="s">
        <v>16</v>
      </c>
      <c r="K34">
        <v>103</v>
      </c>
      <c r="L34" s="16">
        <v>4225.54567896555</v>
      </c>
      <c r="M34" s="16">
        <v>116.16932383161546</v>
      </c>
      <c r="N34" s="16">
        <v>13.169323831615458</v>
      </c>
      <c r="O34" s="16">
        <v>12.785751292830541</v>
      </c>
    </row>
    <row r="35" spans="1:15" x14ac:dyDescent="0.25">
      <c r="A35">
        <v>18063</v>
      </c>
      <c r="B35" t="s">
        <v>19</v>
      </c>
      <c r="C35">
        <v>118</v>
      </c>
      <c r="D35" s="16">
        <v>4195.8108600866899</v>
      </c>
      <c r="E35" s="16">
        <v>115.35184981385538</v>
      </c>
      <c r="F35" s="16">
        <v>-2.6481501861446191</v>
      </c>
      <c r="G35" s="16">
        <v>-2.2441950730039144</v>
      </c>
      <c r="I35">
        <v>18063</v>
      </c>
      <c r="J35" t="s">
        <v>19</v>
      </c>
      <c r="K35">
        <v>118</v>
      </c>
      <c r="L35" s="16">
        <v>4195.8108600866899</v>
      </c>
      <c r="M35" s="16">
        <v>115.35184981385538</v>
      </c>
      <c r="N35" s="16">
        <v>-2.6481501861446191</v>
      </c>
      <c r="O35" s="16">
        <v>-2.2441950730039144</v>
      </c>
    </row>
    <row r="36" spans="1:15" x14ac:dyDescent="0.25">
      <c r="A36">
        <v>115215</v>
      </c>
      <c r="B36" t="s">
        <v>57</v>
      </c>
      <c r="C36">
        <v>113</v>
      </c>
      <c r="D36" s="16">
        <v>3254.2122006764598</v>
      </c>
      <c r="E36" s="16">
        <v>89.465280860417778</v>
      </c>
      <c r="F36" s="16">
        <v>-23.534719139582222</v>
      </c>
      <c r="G36" s="16">
        <v>-20.827185079276305</v>
      </c>
      <c r="I36">
        <v>12778</v>
      </c>
      <c r="J36" t="s">
        <v>53</v>
      </c>
      <c r="K36">
        <v>128</v>
      </c>
      <c r="L36" s="16">
        <v>4118.0561720135202</v>
      </c>
      <c r="M36" s="16">
        <v>113.21420648339455</v>
      </c>
      <c r="N36" s="16">
        <v>-14.785793516605452</v>
      </c>
      <c r="O36" s="16">
        <v>-11.551401184848009</v>
      </c>
    </row>
    <row r="37" spans="1:15" x14ac:dyDescent="0.25">
      <c r="A37">
        <v>44253</v>
      </c>
      <c r="B37" t="s">
        <v>56</v>
      </c>
      <c r="C37">
        <v>113</v>
      </c>
      <c r="D37" s="16">
        <v>3537.55474639461</v>
      </c>
      <c r="E37" s="16">
        <v>97.254975837011713</v>
      </c>
      <c r="F37" s="16">
        <v>-15.745024162988287</v>
      </c>
      <c r="G37" s="16">
        <v>-13.933649701759547</v>
      </c>
      <c r="I37">
        <v>33476</v>
      </c>
      <c r="J37" t="s">
        <v>59</v>
      </c>
      <c r="K37">
        <v>111</v>
      </c>
      <c r="L37" s="16">
        <v>4098.8126878313196</v>
      </c>
      <c r="M37" s="16">
        <v>112.685161783502</v>
      </c>
      <c r="N37" s="16">
        <v>1.6851617835019965</v>
      </c>
      <c r="O37" s="16">
        <v>1.5181637689207175</v>
      </c>
    </row>
    <row r="38" spans="1:15" x14ac:dyDescent="0.25">
      <c r="A38">
        <v>85574</v>
      </c>
      <c r="B38" t="s">
        <v>58</v>
      </c>
      <c r="C38">
        <v>112</v>
      </c>
      <c r="D38" s="16">
        <v>3511.6573960241699</v>
      </c>
      <c r="E38" s="16">
        <v>96.543002068383331</v>
      </c>
      <c r="F38" s="16">
        <v>-15.456997931616669</v>
      </c>
      <c r="G38" s="16">
        <v>-13.800891010372025</v>
      </c>
      <c r="I38">
        <v>48160</v>
      </c>
      <c r="J38" t="s">
        <v>61</v>
      </c>
      <c r="K38">
        <v>111</v>
      </c>
      <c r="L38" s="16">
        <v>3985.3276943618698</v>
      </c>
      <c r="M38" s="16">
        <v>109.56521563737284</v>
      </c>
      <c r="N38" s="16">
        <v>-1.4347843626271555</v>
      </c>
      <c r="O38" s="16">
        <v>-1.2925985248893292</v>
      </c>
    </row>
    <row r="39" spans="1:15" x14ac:dyDescent="0.25">
      <c r="A39">
        <v>2179</v>
      </c>
      <c r="B39" t="s">
        <v>18</v>
      </c>
      <c r="C39">
        <v>112</v>
      </c>
      <c r="D39" s="16">
        <v>3699.64719716535</v>
      </c>
      <c r="E39" s="16">
        <v>101.71124535457518</v>
      </c>
      <c r="F39" s="16">
        <v>-10.288754645424817</v>
      </c>
      <c r="G39" s="16">
        <v>-9.1863880762721575</v>
      </c>
      <c r="I39">
        <v>97027</v>
      </c>
      <c r="J39" t="s">
        <v>25</v>
      </c>
      <c r="K39">
        <v>107</v>
      </c>
      <c r="L39" s="16">
        <v>3935.55322575839</v>
      </c>
      <c r="M39" s="16">
        <v>108.19680861942769</v>
      </c>
      <c r="N39" s="16">
        <v>1.196808619427685</v>
      </c>
      <c r="O39" s="16">
        <v>1.1185127284370888</v>
      </c>
    </row>
    <row r="40" spans="1:15" x14ac:dyDescent="0.25">
      <c r="A40">
        <v>172736</v>
      </c>
      <c r="B40" t="s">
        <v>60</v>
      </c>
      <c r="C40">
        <v>111</v>
      </c>
      <c r="D40" s="16">
        <v>3369.96828712148</v>
      </c>
      <c r="E40" s="16">
        <v>92.647664228949736</v>
      </c>
      <c r="F40" s="16">
        <v>-18.352335771050264</v>
      </c>
      <c r="G40" s="16">
        <v>-16.533635829775012</v>
      </c>
      <c r="I40">
        <v>25063</v>
      </c>
      <c r="J40" t="s">
        <v>10</v>
      </c>
      <c r="K40">
        <v>100</v>
      </c>
      <c r="L40" s="16">
        <v>3919.6079191681201</v>
      </c>
      <c r="M40" s="16">
        <v>107.75843790340389</v>
      </c>
      <c r="N40" s="16">
        <v>7.7584379034038875</v>
      </c>
      <c r="O40" s="16">
        <v>7.7584379034038875</v>
      </c>
    </row>
    <row r="41" spans="1:15" x14ac:dyDescent="0.25">
      <c r="A41">
        <v>48160</v>
      </c>
      <c r="B41" t="s">
        <v>61</v>
      </c>
      <c r="C41">
        <v>111</v>
      </c>
      <c r="D41" s="16">
        <v>3985.3276943618698</v>
      </c>
      <c r="E41" s="16">
        <v>109.56521563737284</v>
      </c>
      <c r="F41" s="16">
        <v>-1.4347843626271555</v>
      </c>
      <c r="G41" s="16">
        <v>-1.2925985248893292</v>
      </c>
      <c r="I41">
        <v>2179</v>
      </c>
      <c r="J41" t="s">
        <v>18</v>
      </c>
      <c r="K41">
        <v>112</v>
      </c>
      <c r="L41" s="16">
        <v>3699.64719716535</v>
      </c>
      <c r="M41" s="16">
        <v>101.71124535457518</v>
      </c>
      <c r="N41" s="16">
        <v>-10.288754645424817</v>
      </c>
      <c r="O41" s="16">
        <v>-9.1863880762721575</v>
      </c>
    </row>
    <row r="42" spans="1:15" x14ac:dyDescent="0.25">
      <c r="A42">
        <v>33476</v>
      </c>
      <c r="B42" t="s">
        <v>59</v>
      </c>
      <c r="C42">
        <v>111</v>
      </c>
      <c r="D42" s="16">
        <v>4098.8126878313196</v>
      </c>
      <c r="E42" s="16">
        <v>112.685161783502</v>
      </c>
      <c r="F42" s="16">
        <v>1.6851617835019965</v>
      </c>
      <c r="G42" s="16">
        <v>1.5181637689207175</v>
      </c>
      <c r="I42">
        <v>44252</v>
      </c>
      <c r="J42" t="s">
        <v>54</v>
      </c>
      <c r="K42">
        <v>123</v>
      </c>
      <c r="L42" s="16">
        <v>3668.2891117663798</v>
      </c>
      <c r="M42" s="16">
        <v>100.84914425468973</v>
      </c>
      <c r="N42" s="16">
        <v>-22.150855745310267</v>
      </c>
      <c r="O42" s="16">
        <v>-18.00882580919534</v>
      </c>
    </row>
    <row r="43" spans="1:15" x14ac:dyDescent="0.25">
      <c r="A43">
        <v>7870</v>
      </c>
      <c r="B43" t="s">
        <v>62</v>
      </c>
      <c r="C43">
        <v>110</v>
      </c>
      <c r="D43" s="16">
        <v>4590.89971257856</v>
      </c>
      <c r="E43" s="16">
        <v>126.21369070599442</v>
      </c>
      <c r="F43" s="16">
        <v>16.213690705994424</v>
      </c>
      <c r="G43" s="16">
        <v>14.739718823631293</v>
      </c>
      <c r="I43">
        <v>7869</v>
      </c>
      <c r="J43" t="s">
        <v>180</v>
      </c>
      <c r="K43">
        <v>84</v>
      </c>
      <c r="L43" s="16">
        <v>3634.2308696107798</v>
      </c>
      <c r="M43" s="16">
        <v>99.912810047771856</v>
      </c>
      <c r="N43" s="16">
        <v>15.912810047771856</v>
      </c>
      <c r="O43" s="16">
        <v>18.943821485442687</v>
      </c>
    </row>
    <row r="44" spans="1:15" x14ac:dyDescent="0.25">
      <c r="A44">
        <v>97027</v>
      </c>
      <c r="B44" t="s">
        <v>25</v>
      </c>
      <c r="C44">
        <v>107</v>
      </c>
      <c r="D44" s="16">
        <v>3935.55322575839</v>
      </c>
      <c r="E44" s="16">
        <v>108.19680861942769</v>
      </c>
      <c r="F44" s="16">
        <v>1.196808619427685</v>
      </c>
      <c r="G44" s="16">
        <v>1.1185127284370888</v>
      </c>
      <c r="I44">
        <v>6823</v>
      </c>
      <c r="J44" t="s">
        <v>17</v>
      </c>
      <c r="K44">
        <v>96</v>
      </c>
      <c r="L44" s="16">
        <v>3632.70958701976</v>
      </c>
      <c r="M44" s="16">
        <v>99.870986722837685</v>
      </c>
      <c r="N44" s="16">
        <v>3.8709867228376851</v>
      </c>
      <c r="O44" s="16">
        <v>4.0322778362892553</v>
      </c>
    </row>
    <row r="45" spans="1:15" x14ac:dyDescent="0.25">
      <c r="A45">
        <v>18447</v>
      </c>
      <c r="B45" t="s">
        <v>24</v>
      </c>
      <c r="C45">
        <v>105</v>
      </c>
      <c r="D45" s="16">
        <v>3560.8134010417202</v>
      </c>
      <c r="E45" s="16">
        <v>97.894406194382569</v>
      </c>
      <c r="F45" s="16">
        <v>-7.1055938056174313</v>
      </c>
      <c r="G45" s="16">
        <v>-6.767232195826125</v>
      </c>
      <c r="I45">
        <v>24815</v>
      </c>
      <c r="J45" t="s">
        <v>55</v>
      </c>
      <c r="K45">
        <v>122</v>
      </c>
      <c r="L45" s="16">
        <v>3598.21509839081</v>
      </c>
      <c r="M45" s="16">
        <v>98.922659163656377</v>
      </c>
      <c r="N45" s="16">
        <v>-23.077340836343623</v>
      </c>
      <c r="O45" s="16">
        <v>-18.915853144543952</v>
      </c>
    </row>
  </sheetData>
  <mergeCells count="4">
    <mergeCell ref="A1:G1"/>
    <mergeCell ref="I1:O1"/>
    <mergeCell ref="A24:G24"/>
    <mergeCell ref="I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topLeftCell="E19" workbookViewId="0">
      <selection activeCell="J31" sqref="J31"/>
    </sheetView>
  </sheetViews>
  <sheetFormatPr defaultRowHeight="15" x14ac:dyDescent="0.25"/>
  <cols>
    <col min="2" max="2" width="18.5703125" customWidth="1"/>
    <col min="10" max="10" width="21.140625" customWidth="1"/>
    <col min="18" max="18" width="15" customWidth="1"/>
    <col min="20" max="20" width="10.42578125" customWidth="1"/>
    <col min="26" max="26" width="18.5703125" customWidth="1"/>
    <col min="28" max="28" width="10.85546875" customWidth="1"/>
  </cols>
  <sheetData>
    <row r="1" spans="1:31" x14ac:dyDescent="0.25">
      <c r="A1" s="17" t="s">
        <v>191</v>
      </c>
      <c r="B1" s="17"/>
      <c r="C1" s="17"/>
      <c r="D1" s="17"/>
      <c r="E1" s="17"/>
      <c r="F1" s="17"/>
      <c r="G1" s="17"/>
      <c r="I1" s="17" t="s">
        <v>192</v>
      </c>
      <c r="J1" s="17"/>
      <c r="K1" s="17"/>
      <c r="L1" s="17"/>
      <c r="M1" s="17"/>
      <c r="N1" s="17"/>
      <c r="O1" s="17"/>
      <c r="Q1" s="17" t="s">
        <v>195</v>
      </c>
      <c r="R1" s="17"/>
      <c r="S1" s="17"/>
      <c r="T1" s="17"/>
      <c r="U1" s="17"/>
      <c r="V1" s="17"/>
      <c r="W1" s="17"/>
      <c r="Y1" s="17" t="s">
        <v>207</v>
      </c>
      <c r="Z1" s="17"/>
      <c r="AA1" s="17"/>
      <c r="AB1" s="17"/>
      <c r="AC1" s="17"/>
      <c r="AD1" s="17"/>
      <c r="AE1" s="17"/>
    </row>
    <row r="2" spans="1:31" x14ac:dyDescent="0.25">
      <c r="A2" s="2" t="s">
        <v>65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2" t="s">
        <v>65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Q2" s="2" t="s">
        <v>65</v>
      </c>
      <c r="R2" s="2" t="s">
        <v>187</v>
      </c>
      <c r="S2" s="2" t="s">
        <v>2</v>
      </c>
      <c r="T2" s="22" t="s">
        <v>3</v>
      </c>
      <c r="U2" s="22" t="s">
        <v>155</v>
      </c>
      <c r="V2" s="22" t="s">
        <v>5</v>
      </c>
      <c r="W2" s="22" t="s">
        <v>6</v>
      </c>
      <c r="Y2" s="2" t="s">
        <v>65</v>
      </c>
      <c r="Z2" s="2" t="s">
        <v>187</v>
      </c>
      <c r="AA2" s="2" t="s">
        <v>2</v>
      </c>
      <c r="AB2" s="22" t="s">
        <v>3</v>
      </c>
      <c r="AC2" s="22" t="s">
        <v>155</v>
      </c>
      <c r="AD2" s="22" t="s">
        <v>5</v>
      </c>
      <c r="AE2" s="22" t="s">
        <v>6</v>
      </c>
    </row>
    <row r="3" spans="1:31" x14ac:dyDescent="0.25">
      <c r="A3" s="3">
        <v>835</v>
      </c>
      <c r="B3" s="4" t="s">
        <v>71</v>
      </c>
      <c r="C3" s="3">
        <v>2348</v>
      </c>
      <c r="D3" s="3">
        <v>840313.76750032103</v>
      </c>
      <c r="E3" s="3">
        <v>8403.1376750032105</v>
      </c>
      <c r="F3" s="3">
        <v>6055.1376750032105</v>
      </c>
      <c r="G3" s="3">
        <v>257.88490949758136</v>
      </c>
      <c r="I3" s="3">
        <v>434</v>
      </c>
      <c r="J3" s="4" t="s">
        <v>66</v>
      </c>
      <c r="K3" s="3">
        <v>10547</v>
      </c>
      <c r="L3" s="3">
        <v>703791.47684144205</v>
      </c>
      <c r="M3" s="3">
        <v>7037.9147684144209</v>
      </c>
      <c r="N3" s="3">
        <v>-3509.0852315855791</v>
      </c>
      <c r="O3" s="3">
        <v>-33.270932318058016</v>
      </c>
      <c r="Q3" s="3">
        <v>3075</v>
      </c>
      <c r="R3" s="4" t="s">
        <v>76</v>
      </c>
      <c r="S3" s="3">
        <v>1585</v>
      </c>
      <c r="T3" s="23">
        <v>197849.356134773</v>
      </c>
      <c r="U3" s="23">
        <v>1978.4935613477301</v>
      </c>
      <c r="V3" s="23">
        <v>393.49356134773006</v>
      </c>
      <c r="W3" s="23">
        <v>0.24826092198594957</v>
      </c>
      <c r="Y3" s="3">
        <v>832</v>
      </c>
      <c r="Z3" s="4" t="s">
        <v>67</v>
      </c>
      <c r="AA3" s="3">
        <v>3982</v>
      </c>
      <c r="AB3" s="23">
        <v>382755.01833858498</v>
      </c>
      <c r="AC3" s="23">
        <v>3827.5501833858498</v>
      </c>
      <c r="AD3" s="23">
        <v>-154.44981661415022</v>
      </c>
      <c r="AE3" s="23">
        <v>-3.8786995633890063E-2</v>
      </c>
    </row>
    <row r="4" spans="1:31" x14ac:dyDescent="0.25">
      <c r="A4" s="3">
        <v>844</v>
      </c>
      <c r="B4" s="4" t="s">
        <v>73</v>
      </c>
      <c r="C4" s="3">
        <v>1881</v>
      </c>
      <c r="D4" s="3">
        <v>583641.35963308497</v>
      </c>
      <c r="E4" s="3">
        <v>5836.4135963308499</v>
      </c>
      <c r="F4" s="3">
        <v>3955.4135963308499</v>
      </c>
      <c r="G4" s="3">
        <v>210.28248784321372</v>
      </c>
      <c r="I4" s="3">
        <v>2972</v>
      </c>
      <c r="J4" s="4" t="s">
        <v>69</v>
      </c>
      <c r="K4" s="3">
        <v>2993</v>
      </c>
      <c r="L4" s="3">
        <v>155468.61801006601</v>
      </c>
      <c r="M4" s="3">
        <v>1554.6861801006601</v>
      </c>
      <c r="N4" s="3">
        <v>-1438.3138198993399</v>
      </c>
      <c r="O4" s="3">
        <v>-48.055924487114602</v>
      </c>
      <c r="Q4" s="3">
        <v>844</v>
      </c>
      <c r="R4" s="4" t="s">
        <v>73</v>
      </c>
      <c r="S4" s="3">
        <v>1881</v>
      </c>
      <c r="T4" s="23">
        <v>206160.71305399499</v>
      </c>
      <c r="U4" s="23">
        <v>2061.60713053995</v>
      </c>
      <c r="V4" s="23">
        <v>180.60713053995005</v>
      </c>
      <c r="W4" s="23">
        <v>9.6016549994657127E-2</v>
      </c>
      <c r="Y4" s="3">
        <v>434</v>
      </c>
      <c r="Z4" s="4" t="s">
        <v>66</v>
      </c>
      <c r="AA4" s="3">
        <v>10547</v>
      </c>
      <c r="AB4" s="23">
        <v>1040423.7726308</v>
      </c>
      <c r="AC4" s="23">
        <v>10404.237726308</v>
      </c>
      <c r="AD4" s="23">
        <v>-142.76227369200024</v>
      </c>
      <c r="AE4" s="23">
        <v>-1.3535818118137881E-2</v>
      </c>
    </row>
    <row r="5" spans="1:31" x14ac:dyDescent="0.25">
      <c r="A5" s="3">
        <v>77</v>
      </c>
      <c r="B5" s="4" t="s">
        <v>83</v>
      </c>
      <c r="C5" s="3">
        <v>941</v>
      </c>
      <c r="D5" s="3">
        <v>315554.78303306398</v>
      </c>
      <c r="E5" s="3">
        <v>3155.54783033064</v>
      </c>
      <c r="F5" s="3">
        <v>2214.54783033064</v>
      </c>
      <c r="G5" s="3">
        <v>235.33983319135388</v>
      </c>
      <c r="I5" s="3">
        <v>832</v>
      </c>
      <c r="J5" s="4" t="s">
        <v>67</v>
      </c>
      <c r="K5" s="3">
        <v>3982</v>
      </c>
      <c r="L5" s="3">
        <v>265021.52925475698</v>
      </c>
      <c r="M5" s="3">
        <v>2650.2152925475698</v>
      </c>
      <c r="N5" s="3">
        <v>-1331.7847074524302</v>
      </c>
      <c r="O5" s="3">
        <v>-33.445120729593931</v>
      </c>
      <c r="Q5" s="3">
        <v>1290</v>
      </c>
      <c r="R5" s="4" t="s">
        <v>68</v>
      </c>
      <c r="S5" s="3">
        <v>3227</v>
      </c>
      <c r="T5" s="23">
        <v>337057.60739946697</v>
      </c>
      <c r="U5" s="23">
        <v>3370.5760739946695</v>
      </c>
      <c r="V5" s="23">
        <v>143.57607399466951</v>
      </c>
      <c r="W5" s="23">
        <v>4.4492120853631703E-2</v>
      </c>
      <c r="Y5" s="3">
        <v>77</v>
      </c>
      <c r="Z5" s="4" t="s">
        <v>83</v>
      </c>
      <c r="AA5" s="3">
        <v>941</v>
      </c>
      <c r="AB5" s="23">
        <v>80264.147104747797</v>
      </c>
      <c r="AC5" s="23">
        <v>802.64147104747792</v>
      </c>
      <c r="AD5" s="23">
        <v>-138.35852895252208</v>
      </c>
      <c r="AE5" s="23">
        <v>-0.14703350579439114</v>
      </c>
    </row>
    <row r="6" spans="1:31" x14ac:dyDescent="0.25">
      <c r="A6" s="3">
        <v>1290</v>
      </c>
      <c r="B6" s="4" t="s">
        <v>68</v>
      </c>
      <c r="C6" s="3">
        <v>3227</v>
      </c>
      <c r="D6" s="3">
        <v>539271.74827900296</v>
      </c>
      <c r="E6" s="3">
        <v>5392.7174827900299</v>
      </c>
      <c r="F6" s="3">
        <v>2165.7174827900299</v>
      </c>
      <c r="G6" s="3">
        <v>67.112410374652299</v>
      </c>
      <c r="I6" s="3">
        <v>3017</v>
      </c>
      <c r="J6" s="4" t="s">
        <v>72</v>
      </c>
      <c r="K6" s="3">
        <v>1988</v>
      </c>
      <c r="L6" s="3">
        <v>102896.067209573</v>
      </c>
      <c r="M6" s="3">
        <v>1028.9606720957299</v>
      </c>
      <c r="N6" s="3">
        <v>-959.03932790427007</v>
      </c>
      <c r="O6" s="3">
        <v>-48.24141488452063</v>
      </c>
      <c r="Q6" s="3">
        <v>3022</v>
      </c>
      <c r="R6" s="4" t="s">
        <v>92</v>
      </c>
      <c r="S6" s="3">
        <v>731</v>
      </c>
      <c r="T6" s="23">
        <v>86442.672047594795</v>
      </c>
      <c r="U6" s="23">
        <v>864.42672047594795</v>
      </c>
      <c r="V6" s="23">
        <v>133.42672047594795</v>
      </c>
      <c r="W6" s="23">
        <v>0.18252629340074958</v>
      </c>
      <c r="Y6" s="3">
        <v>2948</v>
      </c>
      <c r="Z6" s="4" t="s">
        <v>74</v>
      </c>
      <c r="AA6" s="3">
        <v>1697</v>
      </c>
      <c r="AB6" s="23">
        <v>160979.06228691799</v>
      </c>
      <c r="AC6" s="23">
        <v>1609.79062286918</v>
      </c>
      <c r="AD6" s="23">
        <v>-87.20937713082003</v>
      </c>
      <c r="AE6" s="23">
        <v>-5.1390322410618756E-2</v>
      </c>
    </row>
    <row r="7" spans="1:31" x14ac:dyDescent="0.25">
      <c r="A7" s="3">
        <v>97</v>
      </c>
      <c r="B7" s="4" t="s">
        <v>97</v>
      </c>
      <c r="C7" s="3">
        <v>395</v>
      </c>
      <c r="D7" s="3">
        <v>84237.870492526097</v>
      </c>
      <c r="E7" s="3">
        <v>842.37870492526099</v>
      </c>
      <c r="F7" s="3">
        <v>447.37870492526099</v>
      </c>
      <c r="G7" s="3">
        <v>113.26043162664834</v>
      </c>
      <c r="I7" s="3">
        <v>3075</v>
      </c>
      <c r="J7" s="4" t="s">
        <v>76</v>
      </c>
      <c r="K7" s="3">
        <v>1585</v>
      </c>
      <c r="L7" s="3">
        <v>71989.156984139394</v>
      </c>
      <c r="M7" s="3">
        <v>719.8915698413939</v>
      </c>
      <c r="N7" s="3">
        <v>-865.1084301586061</v>
      </c>
      <c r="O7" s="3">
        <v>-54.580973511583984</v>
      </c>
      <c r="Q7" s="3">
        <v>953</v>
      </c>
      <c r="R7" s="4" t="s">
        <v>81</v>
      </c>
      <c r="S7" s="3">
        <v>1137</v>
      </c>
      <c r="T7" s="23">
        <v>125152.52178402799</v>
      </c>
      <c r="U7" s="23">
        <v>1251.52521784028</v>
      </c>
      <c r="V7" s="23">
        <v>114.52521784027999</v>
      </c>
      <c r="W7" s="23">
        <v>0.10072578525970097</v>
      </c>
      <c r="Y7" s="3">
        <v>97</v>
      </c>
      <c r="Z7" s="4" t="s">
        <v>97</v>
      </c>
      <c r="AA7" s="3">
        <v>395</v>
      </c>
      <c r="AB7" s="23">
        <v>33260.924410161198</v>
      </c>
      <c r="AC7" s="23">
        <v>332.60924410161198</v>
      </c>
      <c r="AD7" s="23">
        <v>-62.390755898388022</v>
      </c>
      <c r="AE7" s="23">
        <v>-0.1579512807554127</v>
      </c>
    </row>
    <row r="8" spans="1:31" x14ac:dyDescent="0.25">
      <c r="A8" s="3">
        <v>1383</v>
      </c>
      <c r="B8" s="4" t="s">
        <v>85</v>
      </c>
      <c r="C8" s="3">
        <v>849</v>
      </c>
      <c r="D8" s="3">
        <v>128250.96958695501</v>
      </c>
      <c r="E8" s="3">
        <v>1282.5096958695501</v>
      </c>
      <c r="F8" s="3">
        <v>433.50969586955011</v>
      </c>
      <c r="G8" s="3">
        <v>51.06121270548293</v>
      </c>
      <c r="I8" s="3">
        <v>2959</v>
      </c>
      <c r="J8" s="4" t="s">
        <v>78</v>
      </c>
      <c r="K8" s="3">
        <v>1333</v>
      </c>
      <c r="L8" s="3">
        <v>66482.696491287803</v>
      </c>
      <c r="M8" s="3">
        <v>664.826964912878</v>
      </c>
      <c r="N8" s="3">
        <v>-668.173035087122</v>
      </c>
      <c r="O8" s="3">
        <v>-50.125509008786345</v>
      </c>
      <c r="Q8" s="3">
        <v>127</v>
      </c>
      <c r="R8" s="4" t="s">
        <v>188</v>
      </c>
      <c r="S8" s="3">
        <v>658</v>
      </c>
      <c r="T8" s="23">
        <v>75158.447275475104</v>
      </c>
      <c r="U8" s="23">
        <v>751.584472754751</v>
      </c>
      <c r="V8" s="23">
        <v>93.584472754751005</v>
      </c>
      <c r="W8" s="23">
        <v>0.14222564248442401</v>
      </c>
      <c r="Y8" s="3">
        <v>3097</v>
      </c>
      <c r="Z8" s="4" t="s">
        <v>196</v>
      </c>
      <c r="AA8" s="3">
        <v>153</v>
      </c>
      <c r="AB8" s="23">
        <v>9090.4363179123393</v>
      </c>
      <c r="AC8" s="23">
        <v>90.904363179123393</v>
      </c>
      <c r="AD8" s="23">
        <v>-62.095636820876607</v>
      </c>
      <c r="AE8" s="23">
        <v>-0.40585383543056608</v>
      </c>
    </row>
    <row r="9" spans="1:31" x14ac:dyDescent="0.25">
      <c r="A9" s="3">
        <v>953</v>
      </c>
      <c r="B9" s="3" t="s">
        <v>81</v>
      </c>
      <c r="C9" s="3">
        <v>1137</v>
      </c>
      <c r="D9" s="3">
        <v>150496.47693022701</v>
      </c>
      <c r="E9" s="3">
        <v>1504.96476930227</v>
      </c>
      <c r="F9" s="3">
        <v>367.96476930227004</v>
      </c>
      <c r="G9" s="3">
        <v>32.362776543735272</v>
      </c>
      <c r="I9" s="3">
        <v>2945</v>
      </c>
      <c r="J9" s="3" t="s">
        <v>75</v>
      </c>
      <c r="K9" s="3">
        <v>1629</v>
      </c>
      <c r="L9" s="3">
        <v>101886.65288389</v>
      </c>
      <c r="M9" s="3">
        <v>1018.8665288389</v>
      </c>
      <c r="N9" s="3">
        <v>-610.13347116110003</v>
      </c>
      <c r="O9" s="3">
        <v>-37.454479506513202</v>
      </c>
      <c r="Q9" s="3">
        <v>2972</v>
      </c>
      <c r="R9" s="4" t="s">
        <v>69</v>
      </c>
      <c r="S9" s="3">
        <v>2993</v>
      </c>
      <c r="T9" s="23">
        <v>307758.352354893</v>
      </c>
      <c r="U9" s="23">
        <v>3077.5835235489299</v>
      </c>
      <c r="V9" s="23">
        <v>84.583523548929861</v>
      </c>
      <c r="W9" s="23">
        <v>2.8260448897069784E-2</v>
      </c>
      <c r="Y9" s="3">
        <v>2959</v>
      </c>
      <c r="Z9" s="4" t="s">
        <v>78</v>
      </c>
      <c r="AA9" s="3">
        <v>1333</v>
      </c>
      <c r="AB9" s="23">
        <v>127563.79563244899</v>
      </c>
      <c r="AC9" s="23">
        <v>1275.63795632449</v>
      </c>
      <c r="AD9" s="23">
        <v>-57.362043675509995</v>
      </c>
      <c r="AE9" s="23">
        <v>-4.3032290829339834E-2</v>
      </c>
    </row>
    <row r="10" spans="1:31" x14ac:dyDescent="0.25">
      <c r="A10" s="3">
        <v>2224</v>
      </c>
      <c r="B10" s="3" t="s">
        <v>99</v>
      </c>
      <c r="C10" s="3">
        <v>131</v>
      </c>
      <c r="D10" s="3">
        <v>44087.608427093401</v>
      </c>
      <c r="E10" s="3">
        <v>440.87608427093403</v>
      </c>
      <c r="F10" s="3">
        <v>309.87608427093403</v>
      </c>
      <c r="G10" s="3">
        <v>236.54662921445345</v>
      </c>
      <c r="I10" s="3">
        <v>2952</v>
      </c>
      <c r="J10" s="3" t="s">
        <v>82</v>
      </c>
      <c r="K10" s="3">
        <v>1048</v>
      </c>
      <c r="L10" s="3">
        <v>63057.909611162999</v>
      </c>
      <c r="M10" s="3">
        <v>630.57909611162995</v>
      </c>
      <c r="N10" s="3">
        <v>-417.42090388837005</v>
      </c>
      <c r="O10" s="3">
        <v>-39.830238920645996</v>
      </c>
      <c r="Q10" s="3">
        <v>3017</v>
      </c>
      <c r="R10" s="3" t="s">
        <v>72</v>
      </c>
      <c r="S10" s="3">
        <v>1988</v>
      </c>
      <c r="T10" s="23">
        <v>207237.114057253</v>
      </c>
      <c r="U10" s="23">
        <v>2072.3711405725298</v>
      </c>
      <c r="V10" s="23">
        <v>84.371140572529839</v>
      </c>
      <c r="W10" s="23">
        <v>4.244021155559851E-2</v>
      </c>
      <c r="Y10" s="3">
        <v>2992</v>
      </c>
      <c r="Z10" s="3" t="s">
        <v>94</v>
      </c>
      <c r="AA10" s="3">
        <v>716</v>
      </c>
      <c r="AB10" s="23">
        <v>65882.642452540997</v>
      </c>
      <c r="AC10" s="23">
        <v>658.82642452540995</v>
      </c>
      <c r="AD10" s="23">
        <v>-57.173575474590052</v>
      </c>
      <c r="AE10" s="23">
        <v>-7.985136239467884E-2</v>
      </c>
    </row>
    <row r="11" spans="1:31" x14ac:dyDescent="0.25">
      <c r="A11" s="3">
        <v>1281</v>
      </c>
      <c r="B11" s="3" t="s">
        <v>100</v>
      </c>
      <c r="C11" s="3">
        <v>208</v>
      </c>
      <c r="D11" s="3">
        <v>45833.221820433799</v>
      </c>
      <c r="E11" s="3">
        <v>458.33221820433801</v>
      </c>
      <c r="F11" s="3">
        <v>250.33221820433801</v>
      </c>
      <c r="G11" s="3">
        <v>120.35202798285481</v>
      </c>
      <c r="I11" s="3">
        <v>3044</v>
      </c>
      <c r="J11" s="3" t="s">
        <v>86</v>
      </c>
      <c r="K11" s="3">
        <v>703</v>
      </c>
      <c r="L11" s="3">
        <v>35050.355367534597</v>
      </c>
      <c r="M11" s="3">
        <v>350.50355367534598</v>
      </c>
      <c r="N11" s="3">
        <v>-352.49644632465402</v>
      </c>
      <c r="O11" s="3">
        <v>-50.141742009196868</v>
      </c>
      <c r="Q11" s="3">
        <v>829</v>
      </c>
      <c r="R11" s="3" t="s">
        <v>70</v>
      </c>
      <c r="S11" s="3">
        <v>2526</v>
      </c>
      <c r="T11" s="23">
        <v>258311.888571786</v>
      </c>
      <c r="U11" s="23">
        <v>2583.1188857178599</v>
      </c>
      <c r="V11" s="23">
        <v>57.118885717859939</v>
      </c>
      <c r="W11" s="23">
        <v>2.2612385478170998E-2</v>
      </c>
      <c r="Y11" s="3">
        <v>2923</v>
      </c>
      <c r="Z11" s="3" t="s">
        <v>197</v>
      </c>
      <c r="AA11" s="3">
        <v>276</v>
      </c>
      <c r="AB11" s="23">
        <v>23198.987282293099</v>
      </c>
      <c r="AC11" s="23">
        <v>231.98987282293101</v>
      </c>
      <c r="AD11" s="23">
        <v>-44.010127177068995</v>
      </c>
      <c r="AE11" s="23">
        <v>-0.1594569825256123</v>
      </c>
    </row>
    <row r="12" spans="1:31" x14ac:dyDescent="0.25">
      <c r="A12" s="3">
        <v>2936</v>
      </c>
      <c r="B12" s="3" t="s">
        <v>101</v>
      </c>
      <c r="C12" s="3">
        <v>214</v>
      </c>
      <c r="D12" s="3">
        <v>40801.836057382898</v>
      </c>
      <c r="E12" s="3">
        <v>408.018360573829</v>
      </c>
      <c r="F12" s="3">
        <v>194.018360573829</v>
      </c>
      <c r="G12" s="3">
        <v>90.662785314873361</v>
      </c>
      <c r="I12" s="3">
        <v>3038</v>
      </c>
      <c r="J12" s="3" t="s">
        <v>87</v>
      </c>
      <c r="K12" s="3">
        <v>679</v>
      </c>
      <c r="L12" s="3">
        <v>35968.706126333404</v>
      </c>
      <c r="M12" s="3">
        <v>359.68706126333404</v>
      </c>
      <c r="N12" s="3">
        <v>-319.31293873666596</v>
      </c>
      <c r="O12" s="3">
        <v>-47.026942376534016</v>
      </c>
      <c r="Q12" s="3">
        <v>2940</v>
      </c>
      <c r="R12" s="3" t="s">
        <v>91</v>
      </c>
      <c r="S12" s="3">
        <v>613</v>
      </c>
      <c r="T12" s="23">
        <v>66896.1204538905</v>
      </c>
      <c r="U12" s="23">
        <v>668.96120453890501</v>
      </c>
      <c r="V12" s="23">
        <v>55.961204538905008</v>
      </c>
      <c r="W12" s="23">
        <v>9.1290708872601975E-2</v>
      </c>
      <c r="Y12" s="3">
        <v>3016</v>
      </c>
      <c r="Z12" s="3" t="s">
        <v>198</v>
      </c>
      <c r="AA12" s="3">
        <v>334</v>
      </c>
      <c r="AB12" s="23">
        <v>29082.9599101616</v>
      </c>
      <c r="AC12" s="23">
        <v>290.829599101616</v>
      </c>
      <c r="AD12" s="23">
        <v>-43.170400898384003</v>
      </c>
      <c r="AE12" s="23">
        <v>-0.12925269730055092</v>
      </c>
    </row>
    <row r="13" spans="1:31" x14ac:dyDescent="0.25">
      <c r="A13" s="3">
        <v>1388</v>
      </c>
      <c r="B13" s="3" t="s">
        <v>102</v>
      </c>
      <c r="C13" s="3">
        <v>285</v>
      </c>
      <c r="D13" s="3">
        <v>46599.364929740099</v>
      </c>
      <c r="E13" s="3">
        <v>465.99364929740096</v>
      </c>
      <c r="F13" s="3">
        <v>180.99364929740096</v>
      </c>
      <c r="G13" s="3">
        <v>63.506543613123142</v>
      </c>
      <c r="I13" s="3">
        <v>2966</v>
      </c>
      <c r="J13" s="3" t="s">
        <v>88</v>
      </c>
      <c r="K13" s="3">
        <v>561</v>
      </c>
      <c r="L13" s="3">
        <v>24403.8012539714</v>
      </c>
      <c r="M13" s="3">
        <v>244.038012539714</v>
      </c>
      <c r="N13" s="3">
        <v>-316.96198746028597</v>
      </c>
      <c r="O13" s="3">
        <v>-56.499463005398567</v>
      </c>
      <c r="Q13" s="3">
        <v>2945</v>
      </c>
      <c r="R13" s="3" t="s">
        <v>75</v>
      </c>
      <c r="S13" s="3">
        <v>1629</v>
      </c>
      <c r="T13" s="23">
        <v>167591.43578792299</v>
      </c>
      <c r="U13" s="23">
        <v>1675.91435787923</v>
      </c>
      <c r="V13" s="23">
        <v>46.91435787923001</v>
      </c>
      <c r="W13" s="23">
        <v>2.8799483044340091E-2</v>
      </c>
      <c r="Y13" s="3">
        <v>2641</v>
      </c>
      <c r="Z13" s="3" t="s">
        <v>199</v>
      </c>
      <c r="AA13" s="3">
        <v>211</v>
      </c>
      <c r="AB13" s="23">
        <v>17117.350917087198</v>
      </c>
      <c r="AC13" s="23">
        <v>171.17350917087199</v>
      </c>
      <c r="AD13" s="23">
        <v>-39.826490829128005</v>
      </c>
      <c r="AE13" s="23">
        <v>-0.18875114137027491</v>
      </c>
    </row>
    <row r="14" spans="1:31" x14ac:dyDescent="0.25">
      <c r="A14" s="3">
        <v>198</v>
      </c>
      <c r="B14" s="3" t="s">
        <v>103</v>
      </c>
      <c r="C14" s="3">
        <v>17</v>
      </c>
      <c r="D14" s="3">
        <v>16700.233560772602</v>
      </c>
      <c r="E14" s="3">
        <v>167.00233560772602</v>
      </c>
      <c r="F14" s="3">
        <v>150.00233560772602</v>
      </c>
      <c r="G14" s="3">
        <v>882.3666800454472</v>
      </c>
      <c r="I14" s="3">
        <v>846</v>
      </c>
      <c r="J14" s="3" t="s">
        <v>80</v>
      </c>
      <c r="K14" s="3">
        <v>1139</v>
      </c>
      <c r="L14" s="3">
        <v>82290.899095927598</v>
      </c>
      <c r="M14" s="3">
        <v>822.90899095927603</v>
      </c>
      <c r="N14" s="3">
        <v>-316.09100904072397</v>
      </c>
      <c r="O14" s="3">
        <v>-27.75162502552449</v>
      </c>
      <c r="Q14" s="3">
        <v>2922</v>
      </c>
      <c r="R14" s="3" t="s">
        <v>84</v>
      </c>
      <c r="S14" s="3">
        <v>876</v>
      </c>
      <c r="T14" s="23">
        <v>92229.229376399002</v>
      </c>
      <c r="U14" s="23">
        <v>922.29229376399007</v>
      </c>
      <c r="V14" s="23">
        <v>46.292293763990074</v>
      </c>
      <c r="W14" s="23">
        <v>5.2845084205468122E-2</v>
      </c>
      <c r="Y14" s="3">
        <v>2639</v>
      </c>
      <c r="Z14" s="3" t="s">
        <v>200</v>
      </c>
      <c r="AA14" s="3">
        <v>313</v>
      </c>
      <c r="AB14" s="23">
        <v>27461.222071790398</v>
      </c>
      <c r="AC14" s="23">
        <v>274.61222071790399</v>
      </c>
      <c r="AD14" s="23">
        <v>-38.387779282096005</v>
      </c>
      <c r="AE14" s="23">
        <v>-0.12264466224311822</v>
      </c>
    </row>
    <row r="15" spans="1:31" x14ac:dyDescent="0.25">
      <c r="A15" s="3">
        <v>2916</v>
      </c>
      <c r="B15" s="3" t="s">
        <v>104</v>
      </c>
      <c r="C15" s="3">
        <v>157</v>
      </c>
      <c r="D15" s="3">
        <v>30358.043899087999</v>
      </c>
      <c r="E15" s="3">
        <v>303.58043899088</v>
      </c>
      <c r="F15" s="3">
        <v>146.58043899088</v>
      </c>
      <c r="G15" s="3">
        <v>93.363336936866233</v>
      </c>
      <c r="I15" s="3">
        <v>3052</v>
      </c>
      <c r="J15" s="3" t="s">
        <v>89</v>
      </c>
      <c r="K15" s="3">
        <v>785</v>
      </c>
      <c r="L15" s="3">
        <v>47214.7631983135</v>
      </c>
      <c r="M15" s="3">
        <v>472.147631983135</v>
      </c>
      <c r="N15" s="3">
        <v>-312.852368016865</v>
      </c>
      <c r="O15" s="3">
        <v>-39.853804842912737</v>
      </c>
      <c r="Q15" s="3">
        <v>2718</v>
      </c>
      <c r="R15" s="3" t="s">
        <v>96</v>
      </c>
      <c r="S15" s="3">
        <v>804</v>
      </c>
      <c r="T15" s="23">
        <v>84939.423610489801</v>
      </c>
      <c r="U15" s="23">
        <v>849.39423610489803</v>
      </c>
      <c r="V15" s="23">
        <v>45.394236104898027</v>
      </c>
      <c r="W15" s="23">
        <v>5.6460492667783614E-2</v>
      </c>
      <c r="Y15" s="3">
        <v>3009</v>
      </c>
      <c r="Z15" s="3" t="s">
        <v>201</v>
      </c>
      <c r="AA15" s="3">
        <v>443</v>
      </c>
      <c r="AB15" s="23">
        <v>40617.155150221501</v>
      </c>
      <c r="AC15" s="23">
        <v>406.17155150221498</v>
      </c>
      <c r="AD15" s="23">
        <v>-36.828448497785018</v>
      </c>
      <c r="AE15" s="23">
        <v>-8.3134195254593715E-2</v>
      </c>
    </row>
    <row r="16" spans="1:31" x14ac:dyDescent="0.25">
      <c r="A16" s="3">
        <v>4</v>
      </c>
      <c r="B16" s="3" t="s">
        <v>105</v>
      </c>
      <c r="C16" s="3">
        <v>6</v>
      </c>
      <c r="D16" s="3">
        <v>15173.894423539101</v>
      </c>
      <c r="E16" s="3">
        <v>151.73894423539102</v>
      </c>
      <c r="F16" s="3">
        <v>145.73894423539102</v>
      </c>
      <c r="G16" s="3">
        <v>2428.9824039231835</v>
      </c>
      <c r="I16" s="3">
        <v>2942</v>
      </c>
      <c r="J16" s="3" t="s">
        <v>90</v>
      </c>
      <c r="K16" s="3">
        <v>563</v>
      </c>
      <c r="L16" s="3">
        <v>26450.188075251099</v>
      </c>
      <c r="M16" s="3">
        <v>264.501880752511</v>
      </c>
      <c r="N16" s="3">
        <v>-298.498119247489</v>
      </c>
      <c r="O16" s="3">
        <v>-53.019204129216519</v>
      </c>
      <c r="Q16" s="3">
        <v>3052</v>
      </c>
      <c r="R16" s="3" t="s">
        <v>89</v>
      </c>
      <c r="S16" s="3">
        <v>785</v>
      </c>
      <c r="T16" s="23">
        <v>82036.019249537596</v>
      </c>
      <c r="U16" s="23">
        <v>820.36019249537594</v>
      </c>
      <c r="V16" s="23">
        <v>35.360192495375941</v>
      </c>
      <c r="W16" s="23">
        <v>4.5044831204300563E-2</v>
      </c>
      <c r="Y16" s="3">
        <v>2973</v>
      </c>
      <c r="Z16" s="3" t="s">
        <v>202</v>
      </c>
      <c r="AA16" s="3">
        <v>225</v>
      </c>
      <c r="AB16" s="23">
        <v>19007.4318804715</v>
      </c>
      <c r="AC16" s="23">
        <v>190.07431880471501</v>
      </c>
      <c r="AD16" s="23">
        <v>-34.925681195284994</v>
      </c>
      <c r="AE16" s="23">
        <v>-0.1552252497568222</v>
      </c>
    </row>
    <row r="17" spans="1:31" x14ac:dyDescent="0.25">
      <c r="A17" s="3">
        <v>2925</v>
      </c>
      <c r="B17" s="3" t="s">
        <v>106</v>
      </c>
      <c r="C17" s="3">
        <v>103</v>
      </c>
      <c r="D17" s="3">
        <v>24639.1155205008</v>
      </c>
      <c r="E17" s="3">
        <v>246.391155205008</v>
      </c>
      <c r="F17" s="3">
        <v>143.391155205008</v>
      </c>
      <c r="G17" s="3">
        <v>139.2147137912699</v>
      </c>
      <c r="I17" s="3">
        <v>2940</v>
      </c>
      <c r="J17" s="3" t="s">
        <v>91</v>
      </c>
      <c r="K17" s="3">
        <v>613</v>
      </c>
      <c r="L17" s="3">
        <v>33082.926975769296</v>
      </c>
      <c r="M17" s="3">
        <v>330.82926975769294</v>
      </c>
      <c r="N17" s="3">
        <v>-282.17073024230706</v>
      </c>
      <c r="O17" s="3">
        <v>-46.031114232023988</v>
      </c>
      <c r="Q17" s="3">
        <v>1283</v>
      </c>
      <c r="R17" s="3" t="s">
        <v>189</v>
      </c>
      <c r="S17" s="3">
        <v>570</v>
      </c>
      <c r="T17" s="23">
        <v>60454.767984473699</v>
      </c>
      <c r="U17" s="23">
        <v>604.54767984473699</v>
      </c>
      <c r="V17" s="23">
        <v>34.54767984473699</v>
      </c>
      <c r="W17" s="23">
        <v>6.0609964639889456E-2</v>
      </c>
      <c r="Y17" s="3">
        <v>2926</v>
      </c>
      <c r="Z17" s="3" t="s">
        <v>203</v>
      </c>
      <c r="AA17" s="3">
        <v>489</v>
      </c>
      <c r="AB17" s="23">
        <v>45423.388588110902</v>
      </c>
      <c r="AC17" s="23">
        <v>454.23388588110902</v>
      </c>
      <c r="AD17" s="23">
        <v>-34.766114118890982</v>
      </c>
      <c r="AE17" s="23">
        <v>-7.1096347891392603E-2</v>
      </c>
    </row>
    <row r="18" spans="1:31" x14ac:dyDescent="0.25">
      <c r="A18" s="3">
        <v>1390</v>
      </c>
      <c r="B18" s="3" t="s">
        <v>107</v>
      </c>
      <c r="C18" s="3">
        <v>310</v>
      </c>
      <c r="D18" s="3">
        <v>41780.663741987599</v>
      </c>
      <c r="E18" s="3">
        <v>417.80663741987598</v>
      </c>
      <c r="F18" s="3">
        <v>107.80663741987598</v>
      </c>
      <c r="G18" s="3">
        <v>34.776334651572895</v>
      </c>
      <c r="I18" s="3">
        <v>3022</v>
      </c>
      <c r="J18" s="3" t="s">
        <v>92</v>
      </c>
      <c r="K18" s="3">
        <v>731</v>
      </c>
      <c r="L18" s="3">
        <v>47452.034050803399</v>
      </c>
      <c r="M18" s="3">
        <v>474.520340508034</v>
      </c>
      <c r="N18" s="3">
        <v>-256.479659491966</v>
      </c>
      <c r="O18" s="3">
        <v>-35.086136729407116</v>
      </c>
      <c r="Q18" s="3">
        <v>2224</v>
      </c>
      <c r="R18" s="3" t="s">
        <v>99</v>
      </c>
      <c r="S18" s="3">
        <v>131</v>
      </c>
      <c r="T18" s="23">
        <v>16454.7068649719</v>
      </c>
      <c r="U18" s="23">
        <v>164.54706864971899</v>
      </c>
      <c r="V18" s="23">
        <v>33.547068649718994</v>
      </c>
      <c r="W18" s="23">
        <v>0.25608449350930529</v>
      </c>
      <c r="Y18" s="3">
        <v>2640</v>
      </c>
      <c r="Z18" s="3" t="s">
        <v>77</v>
      </c>
      <c r="AA18" s="3">
        <v>1343</v>
      </c>
      <c r="AB18" s="23">
        <v>131134.247673234</v>
      </c>
      <c r="AC18" s="23">
        <v>1311.3424767323399</v>
      </c>
      <c r="AD18" s="23">
        <v>-31.657523267660054</v>
      </c>
      <c r="AE18" s="23">
        <v>-2.3572243684035779E-2</v>
      </c>
    </row>
    <row r="19" spans="1:31" x14ac:dyDescent="0.25">
      <c r="A19" s="3">
        <v>2920</v>
      </c>
      <c r="B19" s="3" t="s">
        <v>108</v>
      </c>
      <c r="C19" s="3">
        <v>95</v>
      </c>
      <c r="D19" s="3">
        <v>20202.778263452299</v>
      </c>
      <c r="E19" s="3">
        <v>202.02778263452299</v>
      </c>
      <c r="F19" s="3">
        <v>107.02778263452299</v>
      </c>
      <c r="G19" s="3">
        <v>112.66082382581368</v>
      </c>
      <c r="I19" s="3">
        <v>3037</v>
      </c>
      <c r="J19" s="3" t="s">
        <v>93</v>
      </c>
      <c r="K19" s="3">
        <v>467</v>
      </c>
      <c r="L19" s="3">
        <v>23071.5868919606</v>
      </c>
      <c r="M19" s="3">
        <v>230.71586891960601</v>
      </c>
      <c r="N19" s="3">
        <v>-236.28413108039399</v>
      </c>
      <c r="O19" s="3">
        <v>-50.596173678885222</v>
      </c>
      <c r="Q19" s="3">
        <v>2921</v>
      </c>
      <c r="R19" s="3" t="s">
        <v>98</v>
      </c>
      <c r="S19" s="3">
        <v>782</v>
      </c>
      <c r="T19" s="23">
        <v>81145.764014704895</v>
      </c>
      <c r="U19" s="23">
        <v>811.45764014704901</v>
      </c>
      <c r="V19" s="23">
        <v>29.457640147049005</v>
      </c>
      <c r="W19" s="23">
        <v>3.7669616556328653E-2</v>
      </c>
      <c r="Y19" s="3">
        <v>2936</v>
      </c>
      <c r="Z19" s="3" t="s">
        <v>101</v>
      </c>
      <c r="AA19" s="3">
        <v>214</v>
      </c>
      <c r="AB19" s="23">
        <v>18551.4069932405</v>
      </c>
      <c r="AC19" s="23">
        <v>185.51406993240499</v>
      </c>
      <c r="AD19" s="23">
        <v>-28.485930067595007</v>
      </c>
      <c r="AE19" s="23">
        <v>-0.13311182274577105</v>
      </c>
    </row>
    <row r="20" spans="1:31" x14ac:dyDescent="0.25">
      <c r="A20" s="3">
        <v>2961</v>
      </c>
      <c r="B20" s="3" t="s">
        <v>109</v>
      </c>
      <c r="C20" s="3">
        <v>76</v>
      </c>
      <c r="D20" s="3">
        <v>18242.9608933538</v>
      </c>
      <c r="E20" s="3">
        <v>182.42960893353799</v>
      </c>
      <c r="F20" s="3">
        <v>106.42960893353799</v>
      </c>
      <c r="G20" s="3">
        <v>140.0389591230763</v>
      </c>
      <c r="I20" s="3">
        <v>2992</v>
      </c>
      <c r="J20" s="3" t="s">
        <v>94</v>
      </c>
      <c r="K20" s="3">
        <v>716</v>
      </c>
      <c r="L20" s="3">
        <v>48792.325811896801</v>
      </c>
      <c r="M20" s="3">
        <v>487.92325811896802</v>
      </c>
      <c r="N20" s="3">
        <v>-228.07674188103198</v>
      </c>
      <c r="O20" s="3">
        <v>-31.854293558803349</v>
      </c>
      <c r="Q20" s="3">
        <v>2969</v>
      </c>
      <c r="R20" s="3" t="s">
        <v>190</v>
      </c>
      <c r="S20" s="3">
        <v>155</v>
      </c>
      <c r="T20" s="23">
        <v>18403.2426963998</v>
      </c>
      <c r="U20" s="23">
        <v>184.03242696399801</v>
      </c>
      <c r="V20" s="23">
        <v>29.032426963998006</v>
      </c>
      <c r="W20" s="23">
        <v>0.18730598041289037</v>
      </c>
      <c r="Y20" s="3">
        <v>919</v>
      </c>
      <c r="Z20" s="3" t="s">
        <v>204</v>
      </c>
      <c r="AA20" s="3">
        <v>145</v>
      </c>
      <c r="AB20" s="23">
        <v>11742.5970195101</v>
      </c>
      <c r="AC20" s="23">
        <v>117.425970195101</v>
      </c>
      <c r="AD20" s="23">
        <v>-27.574029804898998</v>
      </c>
      <c r="AE20" s="23">
        <v>-0.1901657227924069</v>
      </c>
    </row>
    <row r="21" spans="1:31" x14ac:dyDescent="0.25">
      <c r="A21" s="3">
        <v>2919</v>
      </c>
      <c r="B21" s="3" t="s">
        <v>110</v>
      </c>
      <c r="C21" s="3">
        <v>535</v>
      </c>
      <c r="D21" s="3">
        <v>63575.209411598</v>
      </c>
      <c r="E21" s="3">
        <v>635.75209411597996</v>
      </c>
      <c r="F21" s="3">
        <v>100.75209411597996</v>
      </c>
      <c r="G21" s="3">
        <v>18.832167124482236</v>
      </c>
      <c r="I21" s="3">
        <v>3045</v>
      </c>
      <c r="J21" s="3" t="s">
        <v>95</v>
      </c>
      <c r="K21" s="3">
        <v>558</v>
      </c>
      <c r="L21" s="3">
        <v>33444.026759862303</v>
      </c>
      <c r="M21" s="3">
        <v>334.44026759862305</v>
      </c>
      <c r="N21" s="3">
        <v>-223.55973240137695</v>
      </c>
      <c r="O21" s="3">
        <v>-40.064468172289779</v>
      </c>
      <c r="Q21" s="3">
        <v>3038</v>
      </c>
      <c r="R21" s="3" t="s">
        <v>87</v>
      </c>
      <c r="S21" s="3">
        <v>679</v>
      </c>
      <c r="T21" s="23">
        <v>70729.415267567296</v>
      </c>
      <c r="U21" s="23">
        <v>707.29415267567299</v>
      </c>
      <c r="V21" s="23">
        <v>28.29415267567299</v>
      </c>
      <c r="W21" s="23">
        <v>4.1670327946499247E-2</v>
      </c>
      <c r="Y21" s="3">
        <v>3068</v>
      </c>
      <c r="Z21" s="3" t="s">
        <v>205</v>
      </c>
      <c r="AA21" s="3">
        <v>218</v>
      </c>
      <c r="AB21" s="23">
        <v>19175.864288472301</v>
      </c>
      <c r="AC21" s="23">
        <v>191.758642884723</v>
      </c>
      <c r="AD21" s="23">
        <v>-26.241357115276998</v>
      </c>
      <c r="AE21" s="23">
        <v>-0.12037319777649999</v>
      </c>
    </row>
    <row r="22" spans="1:31" x14ac:dyDescent="0.25">
      <c r="A22" s="3">
        <v>18</v>
      </c>
      <c r="B22" s="3" t="s">
        <v>111</v>
      </c>
      <c r="C22" s="3">
        <v>7</v>
      </c>
      <c r="D22" s="3">
        <v>10576.2391250288</v>
      </c>
      <c r="E22" s="3">
        <v>105.762391250288</v>
      </c>
      <c r="F22" s="3">
        <v>98.762391250288005</v>
      </c>
      <c r="G22" s="3">
        <v>1410.8913035755427</v>
      </c>
      <c r="I22" s="3">
        <v>2640</v>
      </c>
      <c r="J22" s="3" t="s">
        <v>77</v>
      </c>
      <c r="K22" s="3">
        <v>1343</v>
      </c>
      <c r="L22" s="3">
        <v>112505.005080245</v>
      </c>
      <c r="M22" s="3">
        <v>1125.05005080245</v>
      </c>
      <c r="N22" s="3">
        <v>-217.94994919755004</v>
      </c>
      <c r="O22" s="3">
        <v>-16.228588920145199</v>
      </c>
      <c r="Q22" s="3">
        <v>3045</v>
      </c>
      <c r="R22" s="3" t="s">
        <v>95</v>
      </c>
      <c r="S22" s="3">
        <v>558</v>
      </c>
      <c r="T22" s="23">
        <v>58366.289672065803</v>
      </c>
      <c r="U22" s="23">
        <v>583.66289672065807</v>
      </c>
      <c r="V22" s="23">
        <v>25.662896720658068</v>
      </c>
      <c r="W22" s="23">
        <v>4.5990854338096895E-2</v>
      </c>
      <c r="Y22" s="3">
        <v>3064</v>
      </c>
      <c r="Z22" s="3" t="s">
        <v>206</v>
      </c>
      <c r="AA22" s="3">
        <v>104</v>
      </c>
      <c r="AB22" s="23">
        <v>7893.2471100463499</v>
      </c>
      <c r="AC22" s="23">
        <v>78.932471100463502</v>
      </c>
      <c r="AD22" s="23">
        <v>-25.067528899536498</v>
      </c>
      <c r="AE22" s="23">
        <v>-0.24103393172631249</v>
      </c>
    </row>
    <row r="24" spans="1:31" x14ac:dyDescent="0.25">
      <c r="A24" s="17" t="s">
        <v>194</v>
      </c>
      <c r="B24" s="17"/>
      <c r="C24" s="17"/>
      <c r="D24" s="17"/>
      <c r="E24" s="17"/>
      <c r="F24" s="17"/>
      <c r="G24" s="17"/>
      <c r="H24" s="3"/>
      <c r="I24" s="17" t="s">
        <v>193</v>
      </c>
      <c r="J24" s="17"/>
      <c r="K24" s="17"/>
      <c r="L24" s="17"/>
      <c r="M24" s="17"/>
      <c r="N24" s="17"/>
      <c r="O24" s="17"/>
      <c r="Q24" s="17" t="s">
        <v>208</v>
      </c>
      <c r="R24" s="17"/>
      <c r="S24" s="17"/>
      <c r="T24" s="17"/>
      <c r="U24" s="17"/>
      <c r="V24" s="17"/>
      <c r="W24" s="17"/>
      <c r="Y24" s="17" t="s">
        <v>209</v>
      </c>
      <c r="Z24" s="17"/>
      <c r="AA24" s="17"/>
      <c r="AB24" s="17"/>
      <c r="AC24" s="17"/>
      <c r="AD24" s="17"/>
      <c r="AE24" s="17"/>
    </row>
    <row r="25" spans="1:31" x14ac:dyDescent="0.25">
      <c r="A25" s="24" t="s">
        <v>65</v>
      </c>
      <c r="B25" s="24" t="s">
        <v>1</v>
      </c>
      <c r="C25" s="24" t="s">
        <v>2</v>
      </c>
      <c r="D25" s="24" t="s">
        <v>3</v>
      </c>
      <c r="E25" s="24" t="s">
        <v>4</v>
      </c>
      <c r="F25" s="24" t="s">
        <v>5</v>
      </c>
      <c r="G25" s="24" t="s">
        <v>6</v>
      </c>
      <c r="I25" s="24" t="s">
        <v>65</v>
      </c>
      <c r="J25" s="24" t="s">
        <v>1</v>
      </c>
      <c r="K25" s="24" t="s">
        <v>2</v>
      </c>
      <c r="L25" s="24" t="s">
        <v>3</v>
      </c>
      <c r="M25" s="24" t="s">
        <v>4</v>
      </c>
      <c r="N25" s="24" t="s">
        <v>5</v>
      </c>
      <c r="O25" s="24" t="s">
        <v>6</v>
      </c>
      <c r="Q25" s="2" t="s">
        <v>65</v>
      </c>
      <c r="R25" s="2" t="s">
        <v>187</v>
      </c>
      <c r="S25" s="2" t="s">
        <v>2</v>
      </c>
      <c r="T25" s="22" t="s">
        <v>3</v>
      </c>
      <c r="U25" s="22" t="s">
        <v>155</v>
      </c>
      <c r="V25" s="22" t="s">
        <v>5</v>
      </c>
      <c r="W25" s="22" t="s">
        <v>6</v>
      </c>
      <c r="Y25" s="2" t="s">
        <v>65</v>
      </c>
      <c r="Z25" s="2" t="s">
        <v>187</v>
      </c>
      <c r="AA25" s="2" t="s">
        <v>2</v>
      </c>
      <c r="AB25" s="22" t="s">
        <v>3</v>
      </c>
      <c r="AC25" s="22" t="s">
        <v>155</v>
      </c>
      <c r="AD25" s="22" t="s">
        <v>5</v>
      </c>
      <c r="AE25" s="22" t="s">
        <v>6</v>
      </c>
    </row>
    <row r="26" spans="1:31" x14ac:dyDescent="0.25">
      <c r="A26" s="3">
        <v>434</v>
      </c>
      <c r="B26" s="4" t="s">
        <v>66</v>
      </c>
      <c r="C26" s="3">
        <v>10547</v>
      </c>
      <c r="D26" s="3">
        <v>703791.47684144205</v>
      </c>
      <c r="E26" s="3">
        <v>7037.9147684144209</v>
      </c>
      <c r="F26" s="3">
        <v>-3509.0852315855791</v>
      </c>
      <c r="G26" s="3">
        <v>-33.270932318058016</v>
      </c>
      <c r="I26" s="3">
        <v>835</v>
      </c>
      <c r="J26" s="4" t="s">
        <v>71</v>
      </c>
      <c r="K26" s="3">
        <v>2348</v>
      </c>
      <c r="L26" s="3">
        <v>840313.76750032103</v>
      </c>
      <c r="M26" s="3">
        <v>8403.1376750032105</v>
      </c>
      <c r="N26" s="3">
        <v>6055.1376750032105</v>
      </c>
      <c r="O26" s="3">
        <v>257.88490949758136</v>
      </c>
      <c r="Q26" s="3">
        <v>434</v>
      </c>
      <c r="R26" s="4" t="s">
        <v>66</v>
      </c>
      <c r="S26" s="3">
        <v>10547</v>
      </c>
      <c r="T26" s="23">
        <v>1040423.7726308</v>
      </c>
      <c r="U26" s="23">
        <v>10404.237726308</v>
      </c>
      <c r="V26" s="23">
        <v>-142.76227369200024</v>
      </c>
      <c r="W26" s="23">
        <v>-1.3535818118137881E-2</v>
      </c>
      <c r="Y26" s="3">
        <v>434</v>
      </c>
      <c r="Z26" s="4" t="s">
        <v>66</v>
      </c>
      <c r="AA26" s="3">
        <v>10547</v>
      </c>
      <c r="AB26" s="23">
        <v>1040423.7726308</v>
      </c>
      <c r="AC26" s="23">
        <v>10404.237726308</v>
      </c>
      <c r="AD26" s="23">
        <v>-142.76227369200024</v>
      </c>
      <c r="AE26" s="23">
        <v>-1.3535818118137881E-2</v>
      </c>
    </row>
    <row r="27" spans="1:31" x14ac:dyDescent="0.25">
      <c r="A27" s="3">
        <v>832</v>
      </c>
      <c r="B27" s="3" t="s">
        <v>67</v>
      </c>
      <c r="C27" s="3">
        <v>3982</v>
      </c>
      <c r="D27" s="3">
        <v>265021.52925475698</v>
      </c>
      <c r="E27" s="3">
        <v>2650.2152925475698</v>
      </c>
      <c r="F27" s="3">
        <v>-1331.7847074524302</v>
      </c>
      <c r="G27" s="3">
        <v>-33.445120729593931</v>
      </c>
      <c r="I27" s="3">
        <v>434</v>
      </c>
      <c r="J27" s="4" t="s">
        <v>66</v>
      </c>
      <c r="K27" s="3">
        <v>10547</v>
      </c>
      <c r="L27" s="3">
        <v>703791.47684144205</v>
      </c>
      <c r="M27" s="3">
        <v>7037.9147684144209</v>
      </c>
      <c r="N27" s="3">
        <v>-3509.0852315855791</v>
      </c>
      <c r="O27" s="3">
        <v>-33.270932318058016</v>
      </c>
      <c r="Q27" s="3">
        <v>832</v>
      </c>
      <c r="R27" s="4" t="s">
        <v>67</v>
      </c>
      <c r="S27" s="3">
        <v>3982</v>
      </c>
      <c r="T27" s="23">
        <v>382755.01833858498</v>
      </c>
      <c r="U27" s="23">
        <v>3827.5501833858498</v>
      </c>
      <c r="V27" s="23">
        <v>-154.44981661415022</v>
      </c>
      <c r="W27" s="23">
        <v>-3.8786995633890063E-2</v>
      </c>
      <c r="Y27" s="3">
        <v>832</v>
      </c>
      <c r="Z27" s="4" t="s">
        <v>67</v>
      </c>
      <c r="AA27" s="3">
        <v>3982</v>
      </c>
      <c r="AB27" s="23">
        <v>382755.01833858498</v>
      </c>
      <c r="AC27" s="23">
        <v>3827.5501833858498</v>
      </c>
      <c r="AD27" s="23">
        <v>-154.44981661415022</v>
      </c>
      <c r="AE27" s="23">
        <v>-3.8786995633890063E-2</v>
      </c>
    </row>
    <row r="28" spans="1:31" x14ac:dyDescent="0.25">
      <c r="A28" s="3">
        <v>1290</v>
      </c>
      <c r="B28" s="4" t="s">
        <v>68</v>
      </c>
      <c r="C28" s="3">
        <v>3227</v>
      </c>
      <c r="D28" s="3">
        <v>539271.74827900296</v>
      </c>
      <c r="E28" s="3">
        <v>5392.7174827900299</v>
      </c>
      <c r="F28" s="3">
        <v>2165.7174827900299</v>
      </c>
      <c r="G28" s="3">
        <v>67.112410374652299</v>
      </c>
      <c r="I28" s="3">
        <v>844</v>
      </c>
      <c r="J28" s="4" t="s">
        <v>73</v>
      </c>
      <c r="K28" s="3">
        <v>1881</v>
      </c>
      <c r="L28" s="3">
        <v>583641.35963308497</v>
      </c>
      <c r="M28" s="3">
        <v>5836.4135963308499</v>
      </c>
      <c r="N28" s="3">
        <v>3955.4135963308499</v>
      </c>
      <c r="O28" s="3">
        <v>210.28248784321372</v>
      </c>
      <c r="Q28" s="3">
        <v>1290</v>
      </c>
      <c r="R28" s="4" t="s">
        <v>68</v>
      </c>
      <c r="S28" s="3">
        <v>3227</v>
      </c>
      <c r="T28" s="23">
        <v>337057.60739946697</v>
      </c>
      <c r="U28" s="23">
        <v>3370.5760739946695</v>
      </c>
      <c r="V28" s="23">
        <v>143.57607399466951</v>
      </c>
      <c r="W28" s="23">
        <v>4.4492120853631703E-2</v>
      </c>
      <c r="Y28" s="3">
        <v>1290</v>
      </c>
      <c r="Z28" s="4" t="s">
        <v>68</v>
      </c>
      <c r="AA28" s="3">
        <v>3227</v>
      </c>
      <c r="AB28" s="23">
        <v>337057.60739946697</v>
      </c>
      <c r="AC28" s="23">
        <v>3370.5760739946695</v>
      </c>
      <c r="AD28" s="23">
        <v>143.57607399466951</v>
      </c>
      <c r="AE28" s="23">
        <v>4.4492120853631703E-2</v>
      </c>
    </row>
    <row r="29" spans="1:31" x14ac:dyDescent="0.25">
      <c r="A29" s="3">
        <v>2972</v>
      </c>
      <c r="B29" s="3" t="s">
        <v>69</v>
      </c>
      <c r="C29" s="3">
        <v>2993</v>
      </c>
      <c r="D29" s="3">
        <v>155468.61801006601</v>
      </c>
      <c r="E29" s="3">
        <v>1554.6861801006601</v>
      </c>
      <c r="F29" s="3">
        <v>-1438.3138198993399</v>
      </c>
      <c r="G29" s="3">
        <v>-48.055924487114602</v>
      </c>
      <c r="I29" s="3">
        <v>1290</v>
      </c>
      <c r="J29" s="4" t="s">
        <v>68</v>
      </c>
      <c r="K29" s="3">
        <v>3227</v>
      </c>
      <c r="L29" s="3">
        <v>539271.74827900296</v>
      </c>
      <c r="M29" s="3">
        <v>5392.7174827900299</v>
      </c>
      <c r="N29" s="3">
        <v>2165.7174827900299</v>
      </c>
      <c r="O29" s="3">
        <v>67.112410374652299</v>
      </c>
      <c r="Q29" s="3">
        <v>2972</v>
      </c>
      <c r="R29" s="4" t="s">
        <v>69</v>
      </c>
      <c r="S29" s="3">
        <v>2993</v>
      </c>
      <c r="T29" s="23">
        <v>307758.352354893</v>
      </c>
      <c r="U29" s="23">
        <v>3077.5835235489299</v>
      </c>
      <c r="V29" s="23">
        <v>84.583523548929861</v>
      </c>
      <c r="W29" s="23">
        <v>2.8260448897069784E-2</v>
      </c>
      <c r="Y29" s="3">
        <v>2972</v>
      </c>
      <c r="Z29" s="4" t="s">
        <v>69</v>
      </c>
      <c r="AA29" s="3">
        <v>2993</v>
      </c>
      <c r="AB29" s="23">
        <v>307758.352354893</v>
      </c>
      <c r="AC29" s="23">
        <v>3077.5835235489299</v>
      </c>
      <c r="AD29" s="23">
        <v>84.583523548929861</v>
      </c>
      <c r="AE29" s="23">
        <v>2.8260448897069784E-2</v>
      </c>
    </row>
    <row r="30" spans="1:31" x14ac:dyDescent="0.25">
      <c r="A30" s="3">
        <v>829</v>
      </c>
      <c r="B30" s="3" t="s">
        <v>70</v>
      </c>
      <c r="C30" s="3">
        <v>2526</v>
      </c>
      <c r="D30" s="3">
        <v>249909.053442306</v>
      </c>
      <c r="E30" s="3">
        <v>2499.09053442306</v>
      </c>
      <c r="F30" s="3">
        <v>-26.909465576939965</v>
      </c>
      <c r="G30" s="3">
        <v>-1.0652995081923975</v>
      </c>
      <c r="I30" s="3">
        <v>77</v>
      </c>
      <c r="J30" s="4" t="s">
        <v>83</v>
      </c>
      <c r="K30" s="3">
        <v>941</v>
      </c>
      <c r="L30" s="3">
        <v>315554.78303306398</v>
      </c>
      <c r="M30" s="3">
        <v>3155.54783033064</v>
      </c>
      <c r="N30" s="3">
        <v>2214.54783033064</v>
      </c>
      <c r="O30" s="3">
        <v>235.33983319135388</v>
      </c>
      <c r="Q30" s="3">
        <v>829</v>
      </c>
      <c r="R30" s="4" t="s">
        <v>70</v>
      </c>
      <c r="S30" s="3">
        <v>2526</v>
      </c>
      <c r="T30" s="23">
        <v>258311.888571786</v>
      </c>
      <c r="U30" s="23">
        <v>2583.1188857178599</v>
      </c>
      <c r="V30" s="23">
        <v>57.118885717859939</v>
      </c>
      <c r="W30" s="23">
        <v>2.2612385478170998E-2</v>
      </c>
      <c r="Y30" s="3">
        <v>829</v>
      </c>
      <c r="Z30" s="4" t="s">
        <v>70</v>
      </c>
      <c r="AA30" s="3">
        <v>2526</v>
      </c>
      <c r="AB30" s="23">
        <v>258311.888571786</v>
      </c>
      <c r="AC30" s="23">
        <v>2583.1188857178599</v>
      </c>
      <c r="AD30" s="23">
        <v>57.118885717859939</v>
      </c>
      <c r="AE30" s="23">
        <v>2.2612385478170998E-2</v>
      </c>
    </row>
    <row r="31" spans="1:31" x14ac:dyDescent="0.25">
      <c r="A31" s="3">
        <v>835</v>
      </c>
      <c r="B31" s="4" t="s">
        <v>71</v>
      </c>
      <c r="C31" s="3">
        <v>2348</v>
      </c>
      <c r="D31" s="3">
        <v>840313.76750032103</v>
      </c>
      <c r="E31" s="3">
        <v>8403.1376750032105</v>
      </c>
      <c r="F31" s="3">
        <v>6055.1376750032105</v>
      </c>
      <c r="G31" s="3">
        <v>257.88490949758136</v>
      </c>
      <c r="I31" s="3">
        <v>832</v>
      </c>
      <c r="J31" s="4" t="s">
        <v>67</v>
      </c>
      <c r="K31" s="3">
        <v>3982</v>
      </c>
      <c r="L31" s="3">
        <v>265021.52925475698</v>
      </c>
      <c r="M31" s="3">
        <v>2650.2152925475698</v>
      </c>
      <c r="N31" s="3">
        <v>-1331.7847074524302</v>
      </c>
      <c r="O31" s="3">
        <v>-33.445120729593931</v>
      </c>
      <c r="Q31" s="3">
        <v>835</v>
      </c>
      <c r="R31" s="4" t="s">
        <v>71</v>
      </c>
      <c r="S31" s="3">
        <v>2348</v>
      </c>
      <c r="T31" s="23">
        <v>237230.140029473</v>
      </c>
      <c r="U31" s="23">
        <v>2372.3014002947298</v>
      </c>
      <c r="V31" s="23">
        <v>24.301400294729774</v>
      </c>
      <c r="W31" s="23">
        <v>1.0349829767772475E-2</v>
      </c>
      <c r="Y31" s="3">
        <v>835</v>
      </c>
      <c r="Z31" s="4" t="s">
        <v>71</v>
      </c>
      <c r="AA31" s="3">
        <v>2348</v>
      </c>
      <c r="AB31" s="23">
        <v>237230.140029473</v>
      </c>
      <c r="AC31" s="23">
        <v>2372.3014002947298</v>
      </c>
      <c r="AD31" s="23">
        <v>24.301400294729774</v>
      </c>
      <c r="AE31" s="23">
        <v>1.0349829767772475E-2</v>
      </c>
    </row>
    <row r="32" spans="1:31" x14ac:dyDescent="0.25">
      <c r="A32" s="3">
        <v>3017</v>
      </c>
      <c r="B32" s="3" t="s">
        <v>72</v>
      </c>
      <c r="C32" s="3">
        <v>1988</v>
      </c>
      <c r="D32" s="3">
        <v>102896.067209573</v>
      </c>
      <c r="E32" s="3">
        <v>1028.9606720957299</v>
      </c>
      <c r="F32" s="3">
        <v>-959.03932790427007</v>
      </c>
      <c r="G32" s="3">
        <v>-48.24141488452063</v>
      </c>
      <c r="I32" s="3">
        <v>829</v>
      </c>
      <c r="J32" s="3" t="s">
        <v>70</v>
      </c>
      <c r="K32" s="3">
        <v>2526</v>
      </c>
      <c r="L32" s="3">
        <v>249909.053442306</v>
      </c>
      <c r="M32" s="3">
        <v>2499.09053442306</v>
      </c>
      <c r="N32" s="3">
        <v>-26.909465576939965</v>
      </c>
      <c r="O32" s="3">
        <v>-1.0652995081923975</v>
      </c>
      <c r="Q32" s="3">
        <v>3017</v>
      </c>
      <c r="R32" s="3" t="s">
        <v>72</v>
      </c>
      <c r="S32" s="3">
        <v>1988</v>
      </c>
      <c r="T32" s="23">
        <v>207237.114057253</v>
      </c>
      <c r="U32" s="23">
        <v>2072.3711405725298</v>
      </c>
      <c r="V32" s="23">
        <v>84.371140572529839</v>
      </c>
      <c r="W32" s="23">
        <v>4.244021155559851E-2</v>
      </c>
      <c r="Y32" s="3">
        <v>3017</v>
      </c>
      <c r="Z32" s="3" t="s">
        <v>72</v>
      </c>
      <c r="AA32" s="3">
        <v>1988</v>
      </c>
      <c r="AB32" s="23">
        <v>207237.114057253</v>
      </c>
      <c r="AC32" s="23">
        <v>2072.3711405725298</v>
      </c>
      <c r="AD32" s="23">
        <v>84.371140572529839</v>
      </c>
      <c r="AE32" s="23">
        <v>4.244021155559851E-2</v>
      </c>
    </row>
    <row r="33" spans="1:31" x14ac:dyDescent="0.25">
      <c r="A33" s="3">
        <v>844</v>
      </c>
      <c r="B33" s="4" t="s">
        <v>73</v>
      </c>
      <c r="C33" s="3">
        <v>1881</v>
      </c>
      <c r="D33" s="3">
        <v>583641.35963308497</v>
      </c>
      <c r="E33" s="3">
        <v>5836.4135963308499</v>
      </c>
      <c r="F33" s="3">
        <v>3955.4135963308499</v>
      </c>
      <c r="G33" s="3">
        <v>210.28248784321372</v>
      </c>
      <c r="I33" s="3">
        <v>2948</v>
      </c>
      <c r="J33" s="3" t="s">
        <v>74</v>
      </c>
      <c r="K33" s="3">
        <v>1697</v>
      </c>
      <c r="L33" s="3">
        <v>164042.80185012001</v>
      </c>
      <c r="M33" s="3">
        <v>1640.4280185012001</v>
      </c>
      <c r="N33" s="3">
        <v>-56.571981498799914</v>
      </c>
      <c r="O33" s="3">
        <v>-3.333646523205652</v>
      </c>
      <c r="Q33" s="3">
        <v>844</v>
      </c>
      <c r="R33" s="3" t="s">
        <v>73</v>
      </c>
      <c r="S33" s="3">
        <v>1881</v>
      </c>
      <c r="T33" s="23">
        <v>206160.71305399499</v>
      </c>
      <c r="U33" s="23">
        <v>2061.60713053995</v>
      </c>
      <c r="V33" s="23">
        <v>180.60713053995005</v>
      </c>
      <c r="W33" s="23">
        <v>9.6016549994657127E-2</v>
      </c>
      <c r="Y33" s="3">
        <v>844</v>
      </c>
      <c r="Z33" s="3" t="s">
        <v>73</v>
      </c>
      <c r="AA33" s="3">
        <v>1881</v>
      </c>
      <c r="AB33" s="23">
        <v>206160.71305399499</v>
      </c>
      <c r="AC33" s="23">
        <v>2061.60713053995</v>
      </c>
      <c r="AD33" s="23">
        <v>180.60713053995005</v>
      </c>
      <c r="AE33" s="23">
        <v>9.6016549994657127E-2</v>
      </c>
    </row>
    <row r="34" spans="1:31" x14ac:dyDescent="0.25">
      <c r="A34" s="3">
        <v>2948</v>
      </c>
      <c r="B34" s="3" t="s">
        <v>74</v>
      </c>
      <c r="C34" s="3">
        <v>1697</v>
      </c>
      <c r="D34" s="3">
        <v>164042.80185012001</v>
      </c>
      <c r="E34" s="3">
        <v>1640.4280185012001</v>
      </c>
      <c r="F34" s="3">
        <v>-56.571981498799914</v>
      </c>
      <c r="G34" s="3">
        <v>-3.333646523205652</v>
      </c>
      <c r="I34" s="3">
        <v>2972</v>
      </c>
      <c r="J34" s="3" t="s">
        <v>69</v>
      </c>
      <c r="K34" s="3">
        <v>2993</v>
      </c>
      <c r="L34" s="3">
        <v>155468.61801006601</v>
      </c>
      <c r="M34" s="3">
        <v>1554.6861801006601</v>
      </c>
      <c r="N34" s="3">
        <v>-1438.3138198993399</v>
      </c>
      <c r="O34" s="3">
        <v>-48.055924487114602</v>
      </c>
      <c r="Q34" s="3">
        <v>2948</v>
      </c>
      <c r="R34" s="3" t="s">
        <v>74</v>
      </c>
      <c r="S34" s="3">
        <v>1697</v>
      </c>
      <c r="T34" s="23">
        <v>160979.06228691799</v>
      </c>
      <c r="U34" s="23">
        <v>1609.79062286918</v>
      </c>
      <c r="V34" s="23">
        <v>-87.20937713082003</v>
      </c>
      <c r="W34" s="23">
        <v>-5.1390322410618756E-2</v>
      </c>
      <c r="Y34" s="3">
        <v>3075</v>
      </c>
      <c r="Z34" s="3" t="s">
        <v>76</v>
      </c>
      <c r="AA34" s="3">
        <v>1585</v>
      </c>
      <c r="AB34" s="23">
        <v>197849.356134773</v>
      </c>
      <c r="AC34" s="23">
        <v>1978.4935613477301</v>
      </c>
      <c r="AD34" s="23">
        <v>393.49356134773006</v>
      </c>
      <c r="AE34" s="23">
        <v>0.24826092198594957</v>
      </c>
    </row>
    <row r="35" spans="1:31" x14ac:dyDescent="0.25">
      <c r="A35" s="3">
        <v>2945</v>
      </c>
      <c r="B35" s="3" t="s">
        <v>75</v>
      </c>
      <c r="C35" s="3">
        <v>1629</v>
      </c>
      <c r="D35" s="3">
        <v>101886.65288389</v>
      </c>
      <c r="E35" s="3">
        <v>1018.8665288389</v>
      </c>
      <c r="F35" s="3">
        <v>-610.13347116110003</v>
      </c>
      <c r="G35" s="3">
        <v>-37.454479506513202</v>
      </c>
      <c r="I35" s="3">
        <v>953</v>
      </c>
      <c r="J35" s="3" t="s">
        <v>81</v>
      </c>
      <c r="K35" s="3">
        <v>1137</v>
      </c>
      <c r="L35" s="3">
        <v>150496.47693022701</v>
      </c>
      <c r="M35" s="3">
        <v>1504.96476930227</v>
      </c>
      <c r="N35" s="3">
        <v>367.96476930227004</v>
      </c>
      <c r="O35" s="3">
        <v>32.362776543735272</v>
      </c>
      <c r="Q35" s="3">
        <v>2945</v>
      </c>
      <c r="R35" s="3" t="s">
        <v>75</v>
      </c>
      <c r="S35" s="3">
        <v>1629</v>
      </c>
      <c r="T35" s="23">
        <v>167591.43578792299</v>
      </c>
      <c r="U35" s="23">
        <v>1675.91435787923</v>
      </c>
      <c r="V35" s="23">
        <v>46.91435787923001</v>
      </c>
      <c r="W35" s="23">
        <v>2.8799483044340091E-2</v>
      </c>
      <c r="Y35" s="3">
        <v>2945</v>
      </c>
      <c r="Z35" s="3" t="s">
        <v>75</v>
      </c>
      <c r="AA35" s="3">
        <v>1629</v>
      </c>
      <c r="AB35" s="23">
        <v>167591.43578792299</v>
      </c>
      <c r="AC35" s="23">
        <v>1675.91435787923</v>
      </c>
      <c r="AD35" s="23">
        <v>46.91435787923001</v>
      </c>
      <c r="AE35" s="23">
        <v>2.8799483044340091E-2</v>
      </c>
    </row>
    <row r="36" spans="1:31" x14ac:dyDescent="0.25">
      <c r="A36" s="3">
        <v>3075</v>
      </c>
      <c r="B36" s="3" t="s">
        <v>76</v>
      </c>
      <c r="C36" s="3">
        <v>1585</v>
      </c>
      <c r="D36" s="3">
        <v>71989.156984139394</v>
      </c>
      <c r="E36" s="3">
        <v>719.8915698413939</v>
      </c>
      <c r="F36" s="3">
        <v>-865.1084301586061</v>
      </c>
      <c r="G36" s="3">
        <v>-54.580973511583984</v>
      </c>
      <c r="I36" s="3">
        <v>1383</v>
      </c>
      <c r="J36" s="3" t="s">
        <v>85</v>
      </c>
      <c r="K36" s="3">
        <v>849</v>
      </c>
      <c r="L36" s="3">
        <v>128250.96958695501</v>
      </c>
      <c r="M36" s="3">
        <v>1282.5096958695501</v>
      </c>
      <c r="N36" s="3">
        <v>433.50969586955011</v>
      </c>
      <c r="O36" s="3">
        <v>51.06121270548293</v>
      </c>
      <c r="Q36" s="3">
        <v>3075</v>
      </c>
      <c r="R36" s="3" t="s">
        <v>76</v>
      </c>
      <c r="S36" s="3">
        <v>1585</v>
      </c>
      <c r="T36" s="23">
        <v>197849.356134773</v>
      </c>
      <c r="U36" s="23">
        <v>1978.4935613477301</v>
      </c>
      <c r="V36" s="23">
        <v>393.49356134773006</v>
      </c>
      <c r="W36" s="23">
        <v>0.24826092198594957</v>
      </c>
      <c r="Y36" s="3">
        <v>2948</v>
      </c>
      <c r="Z36" s="3" t="s">
        <v>74</v>
      </c>
      <c r="AA36" s="3">
        <v>1697</v>
      </c>
      <c r="AB36" s="23">
        <v>160979.06228691799</v>
      </c>
      <c r="AC36" s="23">
        <v>1609.79062286918</v>
      </c>
      <c r="AD36" s="23">
        <v>-87.20937713082003</v>
      </c>
      <c r="AE36" s="23">
        <v>-5.1390322410618756E-2</v>
      </c>
    </row>
    <row r="37" spans="1:31" x14ac:dyDescent="0.25">
      <c r="A37" s="3">
        <v>2640</v>
      </c>
      <c r="B37" s="3" t="s">
        <v>77</v>
      </c>
      <c r="C37" s="3">
        <v>1343</v>
      </c>
      <c r="D37" s="3">
        <v>112505.005080245</v>
      </c>
      <c r="E37" s="3">
        <v>1125.05005080245</v>
      </c>
      <c r="F37" s="3">
        <v>-217.94994919755004</v>
      </c>
      <c r="G37" s="3">
        <v>-16.228588920145199</v>
      </c>
      <c r="I37" s="3">
        <v>2640</v>
      </c>
      <c r="J37" s="3" t="s">
        <v>77</v>
      </c>
      <c r="K37" s="3">
        <v>1343</v>
      </c>
      <c r="L37" s="3">
        <v>112505.005080245</v>
      </c>
      <c r="M37" s="3">
        <v>1125.05005080245</v>
      </c>
      <c r="N37" s="3">
        <v>-217.94994919755004</v>
      </c>
      <c r="O37" s="3">
        <v>-16.228588920145199</v>
      </c>
      <c r="Q37" s="3">
        <v>2640</v>
      </c>
      <c r="R37" s="3" t="s">
        <v>77</v>
      </c>
      <c r="S37" s="3">
        <v>1343</v>
      </c>
      <c r="T37" s="23">
        <v>131134.247673234</v>
      </c>
      <c r="U37" s="23">
        <v>1311.3424767323399</v>
      </c>
      <c r="V37" s="23">
        <v>-31.657523267660054</v>
      </c>
      <c r="W37" s="23">
        <v>-2.3572243684035779E-2</v>
      </c>
      <c r="Y37" s="3">
        <v>2640</v>
      </c>
      <c r="Z37" s="3" t="s">
        <v>77</v>
      </c>
      <c r="AA37" s="3">
        <v>1343</v>
      </c>
      <c r="AB37" s="23">
        <v>131134.247673234</v>
      </c>
      <c r="AC37" s="23">
        <v>1311.3424767323399</v>
      </c>
      <c r="AD37" s="23">
        <v>-31.657523267660054</v>
      </c>
      <c r="AE37" s="23">
        <v>-2.3572243684035779E-2</v>
      </c>
    </row>
    <row r="38" spans="1:31" x14ac:dyDescent="0.25">
      <c r="A38" s="3">
        <v>2959</v>
      </c>
      <c r="B38" s="3" t="s">
        <v>78</v>
      </c>
      <c r="C38" s="3">
        <v>1333</v>
      </c>
      <c r="D38" s="3">
        <v>66482.696491287803</v>
      </c>
      <c r="E38" s="3">
        <v>664.826964912878</v>
      </c>
      <c r="F38" s="3">
        <v>-668.173035087122</v>
      </c>
      <c r="G38" s="3">
        <v>-50.125509008786345</v>
      </c>
      <c r="I38" s="3">
        <v>71</v>
      </c>
      <c r="J38" s="3" t="s">
        <v>79</v>
      </c>
      <c r="K38" s="3">
        <v>1253</v>
      </c>
      <c r="L38" s="3">
        <v>106463.692933463</v>
      </c>
      <c r="M38" s="3">
        <v>1064.6369293346299</v>
      </c>
      <c r="N38" s="3">
        <v>-188.36307066537006</v>
      </c>
      <c r="O38" s="3">
        <v>-15.032966533549088</v>
      </c>
      <c r="Q38" s="3">
        <v>2959</v>
      </c>
      <c r="R38" s="3" t="s">
        <v>78</v>
      </c>
      <c r="S38" s="3">
        <v>1333</v>
      </c>
      <c r="T38" s="23">
        <v>127563.79563244899</v>
      </c>
      <c r="U38" s="23">
        <v>1275.63795632449</v>
      </c>
      <c r="V38" s="23">
        <v>-57.362043675509995</v>
      </c>
      <c r="W38" s="23">
        <v>-4.3032290829339834E-2</v>
      </c>
      <c r="Y38" s="3">
        <v>2959</v>
      </c>
      <c r="Z38" s="3" t="s">
        <v>78</v>
      </c>
      <c r="AA38" s="3">
        <v>1333</v>
      </c>
      <c r="AB38" s="23">
        <v>127563.79563244899</v>
      </c>
      <c r="AC38" s="23">
        <v>1275.63795632449</v>
      </c>
      <c r="AD38" s="23">
        <v>-57.362043675509995</v>
      </c>
      <c r="AE38" s="23">
        <v>-4.3032290829339834E-2</v>
      </c>
    </row>
    <row r="39" spans="1:31" x14ac:dyDescent="0.25">
      <c r="A39" s="3">
        <v>71</v>
      </c>
      <c r="B39" s="3" t="s">
        <v>79</v>
      </c>
      <c r="C39" s="3">
        <v>1253</v>
      </c>
      <c r="D39" s="3">
        <v>106463.692933463</v>
      </c>
      <c r="E39" s="3">
        <v>1064.6369293346299</v>
      </c>
      <c r="F39" s="3">
        <v>-188.36307066537006</v>
      </c>
      <c r="G39" s="3">
        <v>-15.032966533549088</v>
      </c>
      <c r="I39" s="3">
        <v>3017</v>
      </c>
      <c r="J39" s="3" t="s">
        <v>72</v>
      </c>
      <c r="K39" s="3">
        <v>1988</v>
      </c>
      <c r="L39" s="3">
        <v>102896.067209573</v>
      </c>
      <c r="M39" s="3">
        <v>1028.9606720957299</v>
      </c>
      <c r="N39" s="3">
        <v>-959.03932790427007</v>
      </c>
      <c r="O39" s="3">
        <v>-48.24141488452063</v>
      </c>
      <c r="Q39" s="3">
        <v>71</v>
      </c>
      <c r="R39" s="3" t="s">
        <v>79</v>
      </c>
      <c r="S39" s="3">
        <v>1253</v>
      </c>
      <c r="T39" s="23">
        <v>123040.464520717</v>
      </c>
      <c r="U39" s="23">
        <v>1230.40464520717</v>
      </c>
      <c r="V39" s="23">
        <v>-22.595354792829994</v>
      </c>
      <c r="W39" s="23">
        <v>-1.803300462316839E-2</v>
      </c>
      <c r="Y39" s="3">
        <v>953</v>
      </c>
      <c r="Z39" s="3" t="s">
        <v>81</v>
      </c>
      <c r="AA39" s="3">
        <v>1137</v>
      </c>
      <c r="AB39" s="23">
        <v>125152.52178402799</v>
      </c>
      <c r="AC39" s="23">
        <v>1251.52521784028</v>
      </c>
      <c r="AD39" s="23">
        <v>114.52521784027999</v>
      </c>
      <c r="AE39" s="23">
        <v>0.10072578525970097</v>
      </c>
    </row>
    <row r="40" spans="1:31" x14ac:dyDescent="0.25">
      <c r="A40" s="3">
        <v>846</v>
      </c>
      <c r="B40" s="3" t="s">
        <v>80</v>
      </c>
      <c r="C40" s="3">
        <v>1139</v>
      </c>
      <c r="D40" s="3">
        <v>82290.899095927598</v>
      </c>
      <c r="E40" s="3">
        <v>822.90899095927603</v>
      </c>
      <c r="F40" s="3">
        <v>-316.09100904072397</v>
      </c>
      <c r="G40" s="3">
        <v>-27.75162502552449</v>
      </c>
      <c r="I40" s="3">
        <v>2945</v>
      </c>
      <c r="J40" s="3" t="s">
        <v>75</v>
      </c>
      <c r="K40" s="3">
        <v>1629</v>
      </c>
      <c r="L40" s="3">
        <v>101886.65288389</v>
      </c>
      <c r="M40" s="3">
        <v>1018.8665288389</v>
      </c>
      <c r="N40" s="3">
        <v>-610.13347116110003</v>
      </c>
      <c r="O40" s="3">
        <v>-37.454479506513202</v>
      </c>
      <c r="Q40" s="3">
        <v>846</v>
      </c>
      <c r="R40" s="3" t="s">
        <v>80</v>
      </c>
      <c r="S40" s="3">
        <v>1139</v>
      </c>
      <c r="T40" s="23">
        <v>113798.251271182</v>
      </c>
      <c r="U40" s="23">
        <v>1137.9825127118199</v>
      </c>
      <c r="V40" s="23">
        <v>-1.0174872881800638</v>
      </c>
      <c r="W40" s="23">
        <v>-8.9331631973666717E-4</v>
      </c>
      <c r="Y40" s="3">
        <v>71</v>
      </c>
      <c r="Z40" s="3" t="s">
        <v>79</v>
      </c>
      <c r="AA40" s="3">
        <v>1253</v>
      </c>
      <c r="AB40" s="23">
        <v>123040.464520717</v>
      </c>
      <c r="AC40" s="23">
        <v>1230.40464520717</v>
      </c>
      <c r="AD40" s="23">
        <v>-22.595354792829994</v>
      </c>
      <c r="AE40" s="23">
        <v>-1.803300462316839E-2</v>
      </c>
    </row>
    <row r="41" spans="1:31" x14ac:dyDescent="0.25">
      <c r="A41" s="3">
        <v>953</v>
      </c>
      <c r="B41" s="3" t="s">
        <v>81</v>
      </c>
      <c r="C41" s="3">
        <v>1137</v>
      </c>
      <c r="D41" s="3">
        <v>150496.47693022701</v>
      </c>
      <c r="E41" s="3">
        <v>1504.96476930227</v>
      </c>
      <c r="F41" s="3">
        <v>367.96476930227004</v>
      </c>
      <c r="G41" s="3">
        <v>32.362776543735272</v>
      </c>
      <c r="I41" s="3">
        <v>2718</v>
      </c>
      <c r="J41" s="3" t="s">
        <v>96</v>
      </c>
      <c r="K41" s="3">
        <v>804</v>
      </c>
      <c r="L41" s="3">
        <v>89036.091175788402</v>
      </c>
      <c r="M41" s="3">
        <v>890.36091175788397</v>
      </c>
      <c r="N41" s="3">
        <v>86.360911757883969</v>
      </c>
      <c r="O41" s="3">
        <v>10.741406935060196</v>
      </c>
      <c r="Q41" s="3">
        <v>953</v>
      </c>
      <c r="R41" s="3" t="s">
        <v>81</v>
      </c>
      <c r="S41" s="3">
        <v>1137</v>
      </c>
      <c r="T41" s="23">
        <v>125152.52178402799</v>
      </c>
      <c r="U41" s="23">
        <v>1251.52521784028</v>
      </c>
      <c r="V41" s="23">
        <v>114.52521784027999</v>
      </c>
      <c r="W41" s="23">
        <v>0.10072578525970097</v>
      </c>
      <c r="Y41" s="3">
        <v>846</v>
      </c>
      <c r="Z41" s="3" t="s">
        <v>80</v>
      </c>
      <c r="AA41" s="3">
        <v>1139</v>
      </c>
      <c r="AB41" s="23">
        <v>113798.251271182</v>
      </c>
      <c r="AC41" s="23">
        <v>1137.9825127118199</v>
      </c>
      <c r="AD41" s="23">
        <v>-1.0174872881800638</v>
      </c>
      <c r="AE41" s="23">
        <v>-8.9331631973666717E-4</v>
      </c>
    </row>
    <row r="42" spans="1:31" x14ac:dyDescent="0.25">
      <c r="A42" s="3">
        <v>2952</v>
      </c>
      <c r="B42" s="3" t="s">
        <v>82</v>
      </c>
      <c r="C42" s="3">
        <v>1048</v>
      </c>
      <c r="D42" s="3">
        <v>63057.909611162999</v>
      </c>
      <c r="E42" s="3">
        <v>630.57909611162995</v>
      </c>
      <c r="F42" s="3">
        <v>-417.42090388837005</v>
      </c>
      <c r="G42" s="3">
        <v>-39.830238920645996</v>
      </c>
      <c r="I42" s="3">
        <v>97</v>
      </c>
      <c r="J42" s="3" t="s">
        <v>97</v>
      </c>
      <c r="K42" s="3">
        <v>395</v>
      </c>
      <c r="L42" s="3">
        <v>84237.870492526097</v>
      </c>
      <c r="M42" s="3">
        <v>842.37870492526099</v>
      </c>
      <c r="N42" s="3">
        <v>447.37870492526099</v>
      </c>
      <c r="O42" s="3">
        <v>113.26043162664834</v>
      </c>
      <c r="Q42" s="3">
        <v>2952</v>
      </c>
      <c r="R42" s="3" t="s">
        <v>82</v>
      </c>
      <c r="S42" s="3">
        <v>1048</v>
      </c>
      <c r="T42" s="23">
        <v>104554.733605111</v>
      </c>
      <c r="U42" s="23">
        <v>1045.5473360511101</v>
      </c>
      <c r="V42" s="23">
        <v>-2.4526639488899491</v>
      </c>
      <c r="W42" s="23">
        <v>-2.3403281955056768E-3</v>
      </c>
      <c r="Y42" s="3">
        <v>2952</v>
      </c>
      <c r="Z42" s="3" t="s">
        <v>82</v>
      </c>
      <c r="AA42" s="3">
        <v>1048</v>
      </c>
      <c r="AB42" s="23">
        <v>104554.733605111</v>
      </c>
      <c r="AC42" s="23">
        <v>1045.5473360511101</v>
      </c>
      <c r="AD42" s="23">
        <v>-2.4526639488899491</v>
      </c>
      <c r="AE42" s="23">
        <v>-2.3403281955056768E-3</v>
      </c>
    </row>
    <row r="43" spans="1:31" x14ac:dyDescent="0.25">
      <c r="A43" s="3">
        <v>77</v>
      </c>
      <c r="B43" s="4" t="s">
        <v>83</v>
      </c>
      <c r="C43" s="3">
        <v>941</v>
      </c>
      <c r="D43" s="3">
        <v>315554.78303306398</v>
      </c>
      <c r="E43" s="3">
        <v>3155.54783033064</v>
      </c>
      <c r="F43" s="3">
        <v>2214.54783033064</v>
      </c>
      <c r="G43" s="3">
        <v>235.33983319135388</v>
      </c>
      <c r="I43" s="3">
        <v>846</v>
      </c>
      <c r="J43" s="3" t="s">
        <v>80</v>
      </c>
      <c r="K43" s="3">
        <v>1139</v>
      </c>
      <c r="L43" s="3">
        <v>82290.899095927598</v>
      </c>
      <c r="M43" s="3">
        <v>822.90899095927603</v>
      </c>
      <c r="N43" s="3">
        <v>-316.09100904072397</v>
      </c>
      <c r="O43" s="3">
        <v>-27.75162502552449</v>
      </c>
      <c r="Q43" s="3">
        <v>77</v>
      </c>
      <c r="R43" s="3" t="s">
        <v>83</v>
      </c>
      <c r="S43" s="3">
        <v>941</v>
      </c>
      <c r="T43" s="23">
        <v>80264.147104747797</v>
      </c>
      <c r="U43" s="23">
        <v>802.64147104747792</v>
      </c>
      <c r="V43" s="23">
        <v>-138.35852895252208</v>
      </c>
      <c r="W43" s="23">
        <v>-0.14703350579439114</v>
      </c>
      <c r="Y43" s="3">
        <v>2922</v>
      </c>
      <c r="Z43" s="3" t="s">
        <v>84</v>
      </c>
      <c r="AA43" s="3">
        <v>876</v>
      </c>
      <c r="AB43" s="23">
        <v>92229.229376399002</v>
      </c>
      <c r="AC43" s="23">
        <v>922.29229376399007</v>
      </c>
      <c r="AD43" s="23">
        <v>46.292293763990074</v>
      </c>
      <c r="AE43" s="23">
        <v>5.2845084205468122E-2</v>
      </c>
    </row>
    <row r="44" spans="1:31" x14ac:dyDescent="0.25">
      <c r="A44" s="3">
        <v>2922</v>
      </c>
      <c r="B44" s="3" t="s">
        <v>84</v>
      </c>
      <c r="C44" s="3">
        <v>876</v>
      </c>
      <c r="D44" s="3">
        <v>74494.335347361906</v>
      </c>
      <c r="E44" s="3">
        <v>744.94335347361903</v>
      </c>
      <c r="F44" s="3">
        <v>-131.05664652638097</v>
      </c>
      <c r="G44" s="3">
        <v>-14.960804397988696</v>
      </c>
      <c r="I44" s="3">
        <v>2922</v>
      </c>
      <c r="J44" s="3" t="s">
        <v>84</v>
      </c>
      <c r="K44" s="3">
        <v>876</v>
      </c>
      <c r="L44" s="3">
        <v>74494.335347361906</v>
      </c>
      <c r="M44" s="3">
        <v>744.94335347361903</v>
      </c>
      <c r="N44" s="3">
        <v>-131.05664652638097</v>
      </c>
      <c r="O44" s="3">
        <v>-14.960804397988696</v>
      </c>
      <c r="Q44" s="3">
        <v>2922</v>
      </c>
      <c r="R44" s="3" t="s">
        <v>84</v>
      </c>
      <c r="S44" s="3">
        <v>876</v>
      </c>
      <c r="T44" s="23">
        <v>92229.229376399002</v>
      </c>
      <c r="U44" s="23">
        <v>922.29229376399007</v>
      </c>
      <c r="V44" s="23">
        <v>46.292293763990074</v>
      </c>
      <c r="W44" s="23">
        <v>5.2845084205468122E-2</v>
      </c>
      <c r="Y44" s="3">
        <v>3022</v>
      </c>
      <c r="Z44" s="3" t="s">
        <v>92</v>
      </c>
      <c r="AA44" s="3">
        <v>731</v>
      </c>
      <c r="AB44" s="23">
        <v>86442.672047594795</v>
      </c>
      <c r="AC44" s="23">
        <v>864.42672047594795</v>
      </c>
      <c r="AD44" s="23">
        <v>133.42672047594795</v>
      </c>
      <c r="AE44" s="23">
        <v>0.18252629340074958</v>
      </c>
    </row>
    <row r="45" spans="1:31" x14ac:dyDescent="0.25">
      <c r="A45" s="3">
        <v>1383</v>
      </c>
      <c r="B45" s="3" t="s">
        <v>85</v>
      </c>
      <c r="C45" s="3">
        <v>849</v>
      </c>
      <c r="D45" s="3">
        <v>128250.96958695501</v>
      </c>
      <c r="E45" s="3">
        <v>1282.5096958695501</v>
      </c>
      <c r="F45" s="3">
        <v>433.50969586955011</v>
      </c>
      <c r="G45" s="3">
        <v>51.06121270548293</v>
      </c>
      <c r="I45" s="3">
        <v>2921</v>
      </c>
      <c r="J45" s="3" t="s">
        <v>98</v>
      </c>
      <c r="K45" s="3">
        <v>782</v>
      </c>
      <c r="L45" s="3">
        <v>72184.233400967802</v>
      </c>
      <c r="M45" s="3">
        <v>721.84233400967798</v>
      </c>
      <c r="N45" s="3">
        <v>-60.157665990322016</v>
      </c>
      <c r="O45" s="3">
        <v>-7.6927961624452701</v>
      </c>
      <c r="Q45" s="3">
        <v>1383</v>
      </c>
      <c r="R45" s="3" t="s">
        <v>85</v>
      </c>
      <c r="S45" s="3">
        <v>849</v>
      </c>
      <c r="T45" s="23">
        <v>84968.911778246606</v>
      </c>
      <c r="U45" s="23">
        <v>849.68911778246604</v>
      </c>
      <c r="V45" s="23">
        <v>0.68911778246604172</v>
      </c>
      <c r="W45" s="23">
        <v>8.1168172257484303E-4</v>
      </c>
      <c r="Y45" s="3">
        <v>1383</v>
      </c>
      <c r="Z45" s="3" t="s">
        <v>85</v>
      </c>
      <c r="AA45" s="3">
        <v>849</v>
      </c>
      <c r="AB45" s="23">
        <v>84968.911778246606</v>
      </c>
      <c r="AC45" s="23">
        <v>849.68911778246604</v>
      </c>
      <c r="AD45" s="23">
        <v>0.68911778246604172</v>
      </c>
      <c r="AE45" s="23">
        <v>8.1168172257484303E-4</v>
      </c>
    </row>
    <row r="47" spans="1:31" x14ac:dyDescent="0.25">
      <c r="A47" s="1" t="s">
        <v>213</v>
      </c>
      <c r="B47" s="1" t="s">
        <v>215</v>
      </c>
      <c r="C47" s="1" t="s">
        <v>214</v>
      </c>
    </row>
    <row r="48" spans="1:31" x14ac:dyDescent="0.25">
      <c r="A48" s="1" t="s">
        <v>210</v>
      </c>
      <c r="B48" s="1" t="s">
        <v>211</v>
      </c>
      <c r="C48" s="1" t="s">
        <v>212</v>
      </c>
    </row>
    <row r="49" spans="1:3" x14ac:dyDescent="0.25">
      <c r="A49" s="1">
        <v>0.99094339409769239</v>
      </c>
      <c r="B49" s="1">
        <v>-0.88617488090878083</v>
      </c>
      <c r="C49" s="1">
        <v>-0.84852163466145991</v>
      </c>
    </row>
  </sheetData>
  <mergeCells count="8">
    <mergeCell ref="Y24:AE24"/>
    <mergeCell ref="Q1:W1"/>
    <mergeCell ref="Y1:AE1"/>
    <mergeCell ref="A1:G1"/>
    <mergeCell ref="I1:O1"/>
    <mergeCell ref="A24:G24"/>
    <mergeCell ref="I24:O24"/>
    <mergeCell ref="Q24:W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P22" sqref="A1:P22"/>
    </sheetView>
  </sheetViews>
  <sheetFormatPr defaultRowHeight="15" x14ac:dyDescent="0.25"/>
  <cols>
    <col min="4" max="4" width="13.28515625" style="21" bestFit="1" customWidth="1"/>
    <col min="5" max="5" width="10.5703125" style="21" bestFit="1" customWidth="1"/>
    <col min="6" max="7" width="9.28515625" style="21" bestFit="1" customWidth="1"/>
    <col min="13" max="13" width="13.28515625" style="21" bestFit="1" customWidth="1"/>
    <col min="14" max="14" width="10.5703125" style="21" bestFit="1" customWidth="1"/>
    <col min="15" max="16" width="9.28515625" style="21" bestFit="1" customWidth="1"/>
  </cols>
  <sheetData>
    <row r="1" spans="1:16" x14ac:dyDescent="0.25">
      <c r="A1" s="14" t="s">
        <v>195</v>
      </c>
      <c r="B1" s="14"/>
      <c r="C1" s="14"/>
      <c r="D1" s="14"/>
      <c r="E1" s="14"/>
      <c r="F1" s="14"/>
      <c r="G1" s="14"/>
      <c r="J1" s="14" t="s">
        <v>207</v>
      </c>
      <c r="K1" s="14"/>
      <c r="L1" s="14"/>
      <c r="M1" s="14"/>
      <c r="N1" s="14"/>
      <c r="O1" s="14"/>
      <c r="P1" s="14"/>
    </row>
    <row r="2" spans="1:16" x14ac:dyDescent="0.25">
      <c r="A2" s="1" t="s">
        <v>65</v>
      </c>
      <c r="B2" s="1" t="s">
        <v>187</v>
      </c>
      <c r="C2" s="1" t="s">
        <v>2</v>
      </c>
      <c r="D2" s="20" t="s">
        <v>3</v>
      </c>
      <c r="E2" s="20" t="s">
        <v>155</v>
      </c>
      <c r="F2" s="20" t="s">
        <v>5</v>
      </c>
      <c r="G2" s="20" t="s">
        <v>6</v>
      </c>
      <c r="J2" s="1" t="s">
        <v>65</v>
      </c>
      <c r="K2" s="1" t="s">
        <v>187</v>
      </c>
      <c r="L2" s="1" t="s">
        <v>2</v>
      </c>
      <c r="M2" s="20" t="s">
        <v>3</v>
      </c>
      <c r="N2" s="20" t="s">
        <v>155</v>
      </c>
      <c r="O2" s="20" t="s">
        <v>5</v>
      </c>
      <c r="P2" s="20" t="s">
        <v>6</v>
      </c>
    </row>
    <row r="3" spans="1:16" x14ac:dyDescent="0.25">
      <c r="A3">
        <v>3075</v>
      </c>
      <c r="B3" t="s">
        <v>76</v>
      </c>
      <c r="C3">
        <v>1585</v>
      </c>
      <c r="D3" s="21">
        <v>197849.356134773</v>
      </c>
      <c r="E3" s="21">
        <v>1978.4935613477301</v>
      </c>
      <c r="F3" s="21">
        <v>393.49356134773006</v>
      </c>
      <c r="G3" s="21">
        <v>0.24826092198594957</v>
      </c>
      <c r="J3">
        <v>832</v>
      </c>
      <c r="K3" t="s">
        <v>67</v>
      </c>
      <c r="L3">
        <v>3982</v>
      </c>
      <c r="M3" s="21">
        <v>382755.01833858498</v>
      </c>
      <c r="N3" s="21">
        <v>3827.5501833858498</v>
      </c>
      <c r="O3" s="21">
        <v>-154.44981661415022</v>
      </c>
      <c r="P3" s="21">
        <v>-3.8786995633890063E-2</v>
      </c>
    </row>
    <row r="4" spans="1:16" x14ac:dyDescent="0.25">
      <c r="A4">
        <v>844</v>
      </c>
      <c r="B4" t="s">
        <v>73</v>
      </c>
      <c r="C4">
        <v>1881</v>
      </c>
      <c r="D4" s="21">
        <v>206160.71305399499</v>
      </c>
      <c r="E4" s="21">
        <v>2061.60713053995</v>
      </c>
      <c r="F4" s="21">
        <v>180.60713053995005</v>
      </c>
      <c r="G4" s="21">
        <v>9.6016549994657127E-2</v>
      </c>
      <c r="J4">
        <v>434</v>
      </c>
      <c r="K4" t="s">
        <v>66</v>
      </c>
      <c r="L4">
        <v>10547</v>
      </c>
      <c r="M4" s="21">
        <v>1040423.7726308</v>
      </c>
      <c r="N4" s="21">
        <v>10404.237726308</v>
      </c>
      <c r="O4" s="21">
        <v>-142.76227369200024</v>
      </c>
      <c r="P4" s="21">
        <v>-1.3535818118137881E-2</v>
      </c>
    </row>
    <row r="5" spans="1:16" x14ac:dyDescent="0.25">
      <c r="A5">
        <v>1290</v>
      </c>
      <c r="B5" t="s">
        <v>68</v>
      </c>
      <c r="C5">
        <v>3227</v>
      </c>
      <c r="D5" s="21">
        <v>337057.60739946697</v>
      </c>
      <c r="E5" s="21">
        <v>3370.5760739946695</v>
      </c>
      <c r="F5" s="21">
        <v>143.57607399466951</v>
      </c>
      <c r="G5" s="21">
        <v>4.4492120853631703E-2</v>
      </c>
      <c r="J5">
        <v>77</v>
      </c>
      <c r="K5" t="s">
        <v>83</v>
      </c>
      <c r="L5">
        <v>941</v>
      </c>
      <c r="M5" s="21">
        <v>80264.147104747797</v>
      </c>
      <c r="N5" s="21">
        <v>802.64147104747792</v>
      </c>
      <c r="O5" s="21">
        <v>-138.35852895252208</v>
      </c>
      <c r="P5" s="21">
        <v>-0.14703350579439114</v>
      </c>
    </row>
    <row r="6" spans="1:16" x14ac:dyDescent="0.25">
      <c r="A6">
        <v>3022</v>
      </c>
      <c r="B6" t="s">
        <v>92</v>
      </c>
      <c r="C6">
        <v>731</v>
      </c>
      <c r="D6" s="21">
        <v>86442.672047594795</v>
      </c>
      <c r="E6" s="21">
        <v>864.42672047594795</v>
      </c>
      <c r="F6" s="21">
        <v>133.42672047594795</v>
      </c>
      <c r="G6" s="21">
        <v>0.18252629340074958</v>
      </c>
      <c r="J6">
        <v>2948</v>
      </c>
      <c r="K6" t="s">
        <v>74</v>
      </c>
      <c r="L6">
        <v>1697</v>
      </c>
      <c r="M6" s="21">
        <v>160979.06228691799</v>
      </c>
      <c r="N6" s="21">
        <v>1609.79062286918</v>
      </c>
      <c r="O6" s="21">
        <v>-87.20937713082003</v>
      </c>
      <c r="P6" s="21">
        <v>-5.1390322410618756E-2</v>
      </c>
    </row>
    <row r="7" spans="1:16" x14ac:dyDescent="0.25">
      <c r="A7">
        <v>953</v>
      </c>
      <c r="B7" t="s">
        <v>81</v>
      </c>
      <c r="C7">
        <v>1137</v>
      </c>
      <c r="D7" s="21">
        <v>125152.52178402799</v>
      </c>
      <c r="E7" s="21">
        <v>1251.52521784028</v>
      </c>
      <c r="F7" s="21">
        <v>114.52521784027999</v>
      </c>
      <c r="G7" s="21">
        <v>0.10072578525970097</v>
      </c>
      <c r="J7">
        <v>97</v>
      </c>
      <c r="K7" t="s">
        <v>97</v>
      </c>
      <c r="L7">
        <v>395</v>
      </c>
      <c r="M7" s="21">
        <v>33260.924410161198</v>
      </c>
      <c r="N7" s="21">
        <v>332.60924410161198</v>
      </c>
      <c r="O7" s="21">
        <v>-62.390755898388022</v>
      </c>
      <c r="P7" s="21">
        <v>-0.1579512807554127</v>
      </c>
    </row>
    <row r="8" spans="1:16" x14ac:dyDescent="0.25">
      <c r="A8">
        <v>127</v>
      </c>
      <c r="B8" t="s">
        <v>188</v>
      </c>
      <c r="C8">
        <v>658</v>
      </c>
      <c r="D8" s="21">
        <v>75158.447275475104</v>
      </c>
      <c r="E8" s="21">
        <v>751.584472754751</v>
      </c>
      <c r="F8" s="21">
        <v>93.584472754751005</v>
      </c>
      <c r="G8" s="21">
        <v>0.14222564248442401</v>
      </c>
      <c r="J8">
        <v>3097</v>
      </c>
      <c r="K8" t="s">
        <v>196</v>
      </c>
      <c r="L8">
        <v>153</v>
      </c>
      <c r="M8" s="21">
        <v>9090.4363179123393</v>
      </c>
      <c r="N8" s="21">
        <v>90.904363179123393</v>
      </c>
      <c r="O8" s="21">
        <v>-62.095636820876607</v>
      </c>
      <c r="P8" s="21">
        <v>-0.40585383543056608</v>
      </c>
    </row>
    <row r="9" spans="1:16" x14ac:dyDescent="0.25">
      <c r="A9">
        <v>2972</v>
      </c>
      <c r="B9" t="s">
        <v>69</v>
      </c>
      <c r="C9">
        <v>2993</v>
      </c>
      <c r="D9" s="21">
        <v>307758.352354893</v>
      </c>
      <c r="E9" s="21">
        <v>3077.5835235489299</v>
      </c>
      <c r="F9" s="21">
        <v>84.583523548929861</v>
      </c>
      <c r="G9" s="21">
        <v>2.8260448897069784E-2</v>
      </c>
      <c r="J9">
        <v>2959</v>
      </c>
      <c r="K9" t="s">
        <v>78</v>
      </c>
      <c r="L9">
        <v>1333</v>
      </c>
      <c r="M9" s="21">
        <v>127563.79563244899</v>
      </c>
      <c r="N9" s="21">
        <v>1275.63795632449</v>
      </c>
      <c r="O9" s="21">
        <v>-57.362043675509995</v>
      </c>
      <c r="P9" s="21">
        <v>-4.3032290829339834E-2</v>
      </c>
    </row>
    <row r="10" spans="1:16" x14ac:dyDescent="0.25">
      <c r="A10">
        <v>3017</v>
      </c>
      <c r="B10" t="s">
        <v>72</v>
      </c>
      <c r="C10">
        <v>1988</v>
      </c>
      <c r="D10" s="21">
        <v>207237.114057253</v>
      </c>
      <c r="E10" s="21">
        <v>2072.3711405725298</v>
      </c>
      <c r="F10" s="21">
        <v>84.371140572529839</v>
      </c>
      <c r="G10" s="21">
        <v>4.244021155559851E-2</v>
      </c>
      <c r="J10">
        <v>2992</v>
      </c>
      <c r="K10" t="s">
        <v>94</v>
      </c>
      <c r="L10">
        <v>716</v>
      </c>
      <c r="M10" s="21">
        <v>65882.642452540997</v>
      </c>
      <c r="N10" s="21">
        <v>658.82642452540995</v>
      </c>
      <c r="O10" s="21">
        <v>-57.173575474590052</v>
      </c>
      <c r="P10" s="21">
        <v>-7.985136239467884E-2</v>
      </c>
    </row>
    <row r="11" spans="1:16" x14ac:dyDescent="0.25">
      <c r="A11">
        <v>829</v>
      </c>
      <c r="B11" t="s">
        <v>70</v>
      </c>
      <c r="C11">
        <v>2526</v>
      </c>
      <c r="D11" s="21">
        <v>258311.888571786</v>
      </c>
      <c r="E11" s="21">
        <v>2583.1188857178599</v>
      </c>
      <c r="F11" s="21">
        <v>57.118885717859939</v>
      </c>
      <c r="G11" s="21">
        <v>2.2612385478170998E-2</v>
      </c>
      <c r="J11">
        <v>2923</v>
      </c>
      <c r="K11" t="s">
        <v>197</v>
      </c>
      <c r="L11">
        <v>276</v>
      </c>
      <c r="M11" s="21">
        <v>23198.987282293099</v>
      </c>
      <c r="N11" s="21">
        <v>231.98987282293101</v>
      </c>
      <c r="O11" s="21">
        <v>-44.010127177068995</v>
      </c>
      <c r="P11" s="21">
        <v>-0.1594569825256123</v>
      </c>
    </row>
    <row r="12" spans="1:16" x14ac:dyDescent="0.25">
      <c r="A12">
        <v>2940</v>
      </c>
      <c r="B12" t="s">
        <v>91</v>
      </c>
      <c r="C12">
        <v>613</v>
      </c>
      <c r="D12" s="21">
        <v>66896.1204538905</v>
      </c>
      <c r="E12" s="21">
        <v>668.96120453890501</v>
      </c>
      <c r="F12" s="21">
        <v>55.961204538905008</v>
      </c>
      <c r="G12" s="21">
        <v>9.1290708872601975E-2</v>
      </c>
      <c r="J12">
        <v>3016</v>
      </c>
      <c r="K12" t="s">
        <v>198</v>
      </c>
      <c r="L12">
        <v>334</v>
      </c>
      <c r="M12" s="21">
        <v>29082.9599101616</v>
      </c>
      <c r="N12" s="21">
        <v>290.829599101616</v>
      </c>
      <c r="O12" s="21">
        <v>-43.170400898384003</v>
      </c>
      <c r="P12" s="21">
        <v>-0.12925269730055092</v>
      </c>
    </row>
    <row r="13" spans="1:16" x14ac:dyDescent="0.25">
      <c r="A13">
        <v>2945</v>
      </c>
      <c r="B13" t="s">
        <v>75</v>
      </c>
      <c r="C13">
        <v>1629</v>
      </c>
      <c r="D13" s="21">
        <v>167591.43578792299</v>
      </c>
      <c r="E13" s="21">
        <v>1675.91435787923</v>
      </c>
      <c r="F13" s="21">
        <v>46.91435787923001</v>
      </c>
      <c r="G13" s="21">
        <v>2.8799483044340091E-2</v>
      </c>
      <c r="J13">
        <v>2641</v>
      </c>
      <c r="K13" t="s">
        <v>199</v>
      </c>
      <c r="L13">
        <v>211</v>
      </c>
      <c r="M13" s="21">
        <v>17117.350917087198</v>
      </c>
      <c r="N13" s="21">
        <v>171.17350917087199</v>
      </c>
      <c r="O13" s="21">
        <v>-39.826490829128005</v>
      </c>
      <c r="P13" s="21">
        <v>-0.18875114137027491</v>
      </c>
    </row>
    <row r="14" spans="1:16" x14ac:dyDescent="0.25">
      <c r="A14">
        <v>2922</v>
      </c>
      <c r="B14" t="s">
        <v>84</v>
      </c>
      <c r="C14">
        <v>876</v>
      </c>
      <c r="D14" s="21">
        <v>92229.229376399002</v>
      </c>
      <c r="E14" s="21">
        <v>922.29229376399007</v>
      </c>
      <c r="F14" s="21">
        <v>46.292293763990074</v>
      </c>
      <c r="G14" s="21">
        <v>5.2845084205468122E-2</v>
      </c>
      <c r="J14">
        <v>2639</v>
      </c>
      <c r="K14" t="s">
        <v>200</v>
      </c>
      <c r="L14">
        <v>313</v>
      </c>
      <c r="M14" s="21">
        <v>27461.222071790398</v>
      </c>
      <c r="N14" s="21">
        <v>274.61222071790399</v>
      </c>
      <c r="O14" s="21">
        <v>-38.387779282096005</v>
      </c>
      <c r="P14" s="21">
        <v>-0.12264466224311822</v>
      </c>
    </row>
    <row r="15" spans="1:16" x14ac:dyDescent="0.25">
      <c r="A15">
        <v>2718</v>
      </c>
      <c r="B15" t="s">
        <v>96</v>
      </c>
      <c r="C15">
        <v>804</v>
      </c>
      <c r="D15" s="21">
        <v>84939.423610489801</v>
      </c>
      <c r="E15" s="21">
        <v>849.39423610489803</v>
      </c>
      <c r="F15" s="21">
        <v>45.394236104898027</v>
      </c>
      <c r="G15" s="21">
        <v>5.6460492667783614E-2</v>
      </c>
      <c r="J15">
        <v>3009</v>
      </c>
      <c r="K15" t="s">
        <v>201</v>
      </c>
      <c r="L15">
        <v>443</v>
      </c>
      <c r="M15" s="21">
        <v>40617.155150221501</v>
      </c>
      <c r="N15" s="21">
        <v>406.17155150221498</v>
      </c>
      <c r="O15" s="21">
        <v>-36.828448497785018</v>
      </c>
      <c r="P15" s="21">
        <v>-8.3134195254593715E-2</v>
      </c>
    </row>
    <row r="16" spans="1:16" x14ac:dyDescent="0.25">
      <c r="A16">
        <v>3052</v>
      </c>
      <c r="B16" t="s">
        <v>89</v>
      </c>
      <c r="C16">
        <v>785</v>
      </c>
      <c r="D16" s="21">
        <v>82036.019249537596</v>
      </c>
      <c r="E16" s="21">
        <v>820.36019249537594</v>
      </c>
      <c r="F16" s="21">
        <v>35.360192495375941</v>
      </c>
      <c r="G16" s="21">
        <v>4.5044831204300563E-2</v>
      </c>
      <c r="J16">
        <v>2973</v>
      </c>
      <c r="K16" t="s">
        <v>202</v>
      </c>
      <c r="L16">
        <v>225</v>
      </c>
      <c r="M16" s="21">
        <v>19007.4318804715</v>
      </c>
      <c r="N16" s="21">
        <v>190.07431880471501</v>
      </c>
      <c r="O16" s="21">
        <v>-34.925681195284994</v>
      </c>
      <c r="P16" s="21">
        <v>-0.1552252497568222</v>
      </c>
    </row>
    <row r="17" spans="1:16" x14ac:dyDescent="0.25">
      <c r="A17">
        <v>1283</v>
      </c>
      <c r="B17" t="s">
        <v>189</v>
      </c>
      <c r="C17">
        <v>570</v>
      </c>
      <c r="D17" s="21">
        <v>60454.767984473699</v>
      </c>
      <c r="E17" s="21">
        <v>604.54767984473699</v>
      </c>
      <c r="F17" s="21">
        <v>34.54767984473699</v>
      </c>
      <c r="G17" s="21">
        <v>6.0609964639889456E-2</v>
      </c>
      <c r="J17">
        <v>2926</v>
      </c>
      <c r="K17" t="s">
        <v>203</v>
      </c>
      <c r="L17">
        <v>489</v>
      </c>
      <c r="M17" s="21">
        <v>45423.388588110902</v>
      </c>
      <c r="N17" s="21">
        <v>454.23388588110902</v>
      </c>
      <c r="O17" s="21">
        <v>-34.766114118890982</v>
      </c>
      <c r="P17" s="21">
        <v>-7.1096347891392603E-2</v>
      </c>
    </row>
    <row r="18" spans="1:16" x14ac:dyDescent="0.25">
      <c r="A18">
        <v>2224</v>
      </c>
      <c r="B18" t="s">
        <v>99</v>
      </c>
      <c r="C18">
        <v>131</v>
      </c>
      <c r="D18" s="21">
        <v>16454.7068649719</v>
      </c>
      <c r="E18" s="21">
        <v>164.54706864971899</v>
      </c>
      <c r="F18" s="21">
        <v>33.547068649718994</v>
      </c>
      <c r="G18" s="21">
        <v>0.25608449350930529</v>
      </c>
      <c r="J18">
        <v>2640</v>
      </c>
      <c r="K18" t="s">
        <v>77</v>
      </c>
      <c r="L18">
        <v>1343</v>
      </c>
      <c r="M18" s="21">
        <v>131134.247673234</v>
      </c>
      <c r="N18" s="21">
        <v>1311.3424767323399</v>
      </c>
      <c r="O18" s="21">
        <v>-31.657523267660054</v>
      </c>
      <c r="P18" s="21">
        <v>-2.3572243684035779E-2</v>
      </c>
    </row>
    <row r="19" spans="1:16" x14ac:dyDescent="0.25">
      <c r="A19">
        <v>2921</v>
      </c>
      <c r="B19" t="s">
        <v>98</v>
      </c>
      <c r="C19">
        <v>782</v>
      </c>
      <c r="D19" s="21">
        <v>81145.764014704895</v>
      </c>
      <c r="E19" s="21">
        <v>811.45764014704901</v>
      </c>
      <c r="F19" s="21">
        <v>29.457640147049005</v>
      </c>
      <c r="G19" s="21">
        <v>3.7669616556328653E-2</v>
      </c>
      <c r="J19">
        <v>2936</v>
      </c>
      <c r="K19" t="s">
        <v>101</v>
      </c>
      <c r="L19">
        <v>214</v>
      </c>
      <c r="M19" s="21">
        <v>18551.4069932405</v>
      </c>
      <c r="N19" s="21">
        <v>185.51406993240499</v>
      </c>
      <c r="O19" s="21">
        <v>-28.485930067595007</v>
      </c>
      <c r="P19" s="21">
        <v>-0.13311182274577105</v>
      </c>
    </row>
    <row r="20" spans="1:16" x14ac:dyDescent="0.25">
      <c r="A20">
        <v>2969</v>
      </c>
      <c r="B20" t="s">
        <v>190</v>
      </c>
      <c r="C20">
        <v>155</v>
      </c>
      <c r="D20" s="21">
        <v>18403.2426963998</v>
      </c>
      <c r="E20" s="21">
        <v>184.03242696399801</v>
      </c>
      <c r="F20" s="21">
        <v>29.032426963998006</v>
      </c>
      <c r="G20" s="21">
        <v>0.18730598041289037</v>
      </c>
      <c r="J20">
        <v>919</v>
      </c>
      <c r="K20" t="s">
        <v>204</v>
      </c>
      <c r="L20">
        <v>145</v>
      </c>
      <c r="M20" s="21">
        <v>11742.5970195101</v>
      </c>
      <c r="N20" s="21">
        <v>117.425970195101</v>
      </c>
      <c r="O20" s="21">
        <v>-27.574029804898998</v>
      </c>
      <c r="P20" s="21">
        <v>-0.1901657227924069</v>
      </c>
    </row>
    <row r="21" spans="1:16" x14ac:dyDescent="0.25">
      <c r="A21">
        <v>3038</v>
      </c>
      <c r="B21" t="s">
        <v>87</v>
      </c>
      <c r="C21">
        <v>679</v>
      </c>
      <c r="D21" s="21">
        <v>70729.415267567296</v>
      </c>
      <c r="E21" s="21">
        <v>707.29415267567299</v>
      </c>
      <c r="F21" s="21">
        <v>28.29415267567299</v>
      </c>
      <c r="G21" s="21">
        <v>4.1670327946499247E-2</v>
      </c>
      <c r="J21">
        <v>3068</v>
      </c>
      <c r="K21" t="s">
        <v>205</v>
      </c>
      <c r="L21">
        <v>218</v>
      </c>
      <c r="M21" s="21">
        <v>19175.864288472301</v>
      </c>
      <c r="N21" s="21">
        <v>191.758642884723</v>
      </c>
      <c r="O21" s="21">
        <v>-26.241357115276998</v>
      </c>
      <c r="P21" s="21">
        <v>-0.12037319777649999</v>
      </c>
    </row>
    <row r="22" spans="1:16" x14ac:dyDescent="0.25">
      <c r="A22">
        <v>3045</v>
      </c>
      <c r="B22" t="s">
        <v>95</v>
      </c>
      <c r="C22">
        <v>558</v>
      </c>
      <c r="D22" s="21">
        <v>58366.289672065803</v>
      </c>
      <c r="E22" s="21">
        <v>583.66289672065807</v>
      </c>
      <c r="F22" s="21">
        <v>25.662896720658068</v>
      </c>
      <c r="G22" s="21">
        <v>4.5990854338096895E-2</v>
      </c>
      <c r="J22">
        <v>3064</v>
      </c>
      <c r="K22" t="s">
        <v>206</v>
      </c>
      <c r="L22">
        <v>104</v>
      </c>
      <c r="M22" s="21">
        <v>7893.2471100463499</v>
      </c>
      <c r="N22" s="21">
        <v>78.932471100463502</v>
      </c>
      <c r="O22" s="21">
        <v>-25.067528899536498</v>
      </c>
      <c r="P22" s="21">
        <v>-0.24103393172631249</v>
      </c>
    </row>
    <row r="24" spans="1:16" x14ac:dyDescent="0.25">
      <c r="A24" s="14" t="s">
        <v>208</v>
      </c>
      <c r="B24" s="14"/>
      <c r="C24" s="14"/>
      <c r="D24" s="14"/>
      <c r="E24" s="14"/>
      <c r="F24" s="14"/>
      <c r="G24" s="14"/>
      <c r="J24" s="14" t="s">
        <v>209</v>
      </c>
      <c r="K24" s="14"/>
      <c r="L24" s="14"/>
      <c r="M24" s="14"/>
      <c r="N24" s="14"/>
      <c r="O24" s="14"/>
      <c r="P24" s="14"/>
    </row>
    <row r="25" spans="1:16" x14ac:dyDescent="0.25">
      <c r="A25" s="1" t="s">
        <v>65</v>
      </c>
      <c r="B25" s="1" t="s">
        <v>187</v>
      </c>
      <c r="C25" s="1" t="s">
        <v>2</v>
      </c>
      <c r="D25" s="20" t="s">
        <v>3</v>
      </c>
      <c r="E25" s="20" t="s">
        <v>155</v>
      </c>
      <c r="F25" s="20" t="s">
        <v>5</v>
      </c>
      <c r="G25" s="20" t="s">
        <v>6</v>
      </c>
      <c r="J25" s="1" t="s">
        <v>65</v>
      </c>
      <c r="K25" s="1" t="s">
        <v>187</v>
      </c>
      <c r="L25" s="1" t="s">
        <v>2</v>
      </c>
      <c r="M25" s="20" t="s">
        <v>3</v>
      </c>
      <c r="N25" s="20" t="s">
        <v>155</v>
      </c>
      <c r="O25" s="20" t="s">
        <v>5</v>
      </c>
      <c r="P25" s="20" t="s">
        <v>6</v>
      </c>
    </row>
    <row r="26" spans="1:16" x14ac:dyDescent="0.25">
      <c r="A26">
        <v>434</v>
      </c>
      <c r="B26" t="s">
        <v>66</v>
      </c>
      <c r="C26">
        <v>10547</v>
      </c>
      <c r="D26" s="21">
        <v>1040423.7726308</v>
      </c>
      <c r="E26" s="21">
        <v>10404.237726308</v>
      </c>
      <c r="F26" s="21">
        <v>-142.76227369200024</v>
      </c>
      <c r="G26" s="21">
        <v>-1.3535818118137881E-2</v>
      </c>
      <c r="J26">
        <v>434</v>
      </c>
      <c r="K26" t="s">
        <v>66</v>
      </c>
      <c r="L26">
        <v>10547</v>
      </c>
      <c r="M26" s="21">
        <v>1040423.7726308</v>
      </c>
      <c r="N26" s="21">
        <v>10404.237726308</v>
      </c>
      <c r="O26" s="21">
        <v>-142.76227369200024</v>
      </c>
      <c r="P26" s="21">
        <v>-1.3535818118137881E-2</v>
      </c>
    </row>
    <row r="27" spans="1:16" x14ac:dyDescent="0.25">
      <c r="A27">
        <v>832</v>
      </c>
      <c r="B27" t="s">
        <v>67</v>
      </c>
      <c r="C27">
        <v>3982</v>
      </c>
      <c r="D27" s="21">
        <v>382755.01833858498</v>
      </c>
      <c r="E27" s="21">
        <v>3827.5501833858498</v>
      </c>
      <c r="F27" s="21">
        <v>-154.44981661415022</v>
      </c>
      <c r="G27" s="21">
        <v>-3.8786995633890063E-2</v>
      </c>
      <c r="J27">
        <v>832</v>
      </c>
      <c r="K27" t="s">
        <v>67</v>
      </c>
      <c r="L27">
        <v>3982</v>
      </c>
      <c r="M27" s="21">
        <v>382755.01833858498</v>
      </c>
      <c r="N27" s="21">
        <v>3827.5501833858498</v>
      </c>
      <c r="O27" s="21">
        <v>-154.44981661415022</v>
      </c>
      <c r="P27" s="21">
        <v>-3.8786995633890063E-2</v>
      </c>
    </row>
    <row r="28" spans="1:16" x14ac:dyDescent="0.25">
      <c r="A28">
        <v>1290</v>
      </c>
      <c r="B28" t="s">
        <v>68</v>
      </c>
      <c r="C28">
        <v>3227</v>
      </c>
      <c r="D28" s="21">
        <v>337057.60739946697</v>
      </c>
      <c r="E28" s="21">
        <v>3370.5760739946695</v>
      </c>
      <c r="F28" s="21">
        <v>143.57607399466951</v>
      </c>
      <c r="G28" s="21">
        <v>4.4492120853631703E-2</v>
      </c>
      <c r="J28">
        <v>1290</v>
      </c>
      <c r="K28" t="s">
        <v>68</v>
      </c>
      <c r="L28">
        <v>3227</v>
      </c>
      <c r="M28" s="21">
        <v>337057.60739946697</v>
      </c>
      <c r="N28" s="21">
        <v>3370.5760739946695</v>
      </c>
      <c r="O28" s="21">
        <v>143.57607399466951</v>
      </c>
      <c r="P28" s="21">
        <v>4.4492120853631703E-2</v>
      </c>
    </row>
    <row r="29" spans="1:16" x14ac:dyDescent="0.25">
      <c r="A29">
        <v>2972</v>
      </c>
      <c r="B29" t="s">
        <v>69</v>
      </c>
      <c r="C29">
        <v>2993</v>
      </c>
      <c r="D29" s="21">
        <v>307758.352354893</v>
      </c>
      <c r="E29" s="21">
        <v>3077.5835235489299</v>
      </c>
      <c r="F29" s="21">
        <v>84.583523548929861</v>
      </c>
      <c r="G29" s="21">
        <v>2.8260448897069784E-2</v>
      </c>
      <c r="J29">
        <v>2972</v>
      </c>
      <c r="K29" t="s">
        <v>69</v>
      </c>
      <c r="L29">
        <v>2993</v>
      </c>
      <c r="M29" s="21">
        <v>307758.352354893</v>
      </c>
      <c r="N29" s="21">
        <v>3077.5835235489299</v>
      </c>
      <c r="O29" s="21">
        <v>84.583523548929861</v>
      </c>
      <c r="P29" s="21">
        <v>2.8260448897069784E-2</v>
      </c>
    </row>
    <row r="30" spans="1:16" x14ac:dyDescent="0.25">
      <c r="A30">
        <v>829</v>
      </c>
      <c r="B30" t="s">
        <v>70</v>
      </c>
      <c r="C30">
        <v>2526</v>
      </c>
      <c r="D30" s="21">
        <v>258311.888571786</v>
      </c>
      <c r="E30" s="21">
        <v>2583.1188857178599</v>
      </c>
      <c r="F30" s="21">
        <v>57.118885717859939</v>
      </c>
      <c r="G30" s="21">
        <v>2.2612385478170998E-2</v>
      </c>
      <c r="J30">
        <v>829</v>
      </c>
      <c r="K30" t="s">
        <v>70</v>
      </c>
      <c r="L30">
        <v>2526</v>
      </c>
      <c r="M30" s="21">
        <v>258311.888571786</v>
      </c>
      <c r="N30" s="21">
        <v>2583.1188857178599</v>
      </c>
      <c r="O30" s="21">
        <v>57.118885717859939</v>
      </c>
      <c r="P30" s="21">
        <v>2.2612385478170998E-2</v>
      </c>
    </row>
    <row r="31" spans="1:16" x14ac:dyDescent="0.25">
      <c r="A31">
        <v>835</v>
      </c>
      <c r="B31" t="s">
        <v>71</v>
      </c>
      <c r="C31">
        <v>2348</v>
      </c>
      <c r="D31" s="21">
        <v>237230.140029473</v>
      </c>
      <c r="E31" s="21">
        <v>2372.3014002947298</v>
      </c>
      <c r="F31" s="21">
        <v>24.301400294729774</v>
      </c>
      <c r="G31" s="21">
        <v>1.0349829767772475E-2</v>
      </c>
      <c r="J31">
        <v>835</v>
      </c>
      <c r="K31" t="s">
        <v>71</v>
      </c>
      <c r="L31">
        <v>2348</v>
      </c>
      <c r="M31" s="21">
        <v>237230.140029473</v>
      </c>
      <c r="N31" s="21">
        <v>2372.3014002947298</v>
      </c>
      <c r="O31" s="21">
        <v>24.301400294729774</v>
      </c>
      <c r="P31" s="21">
        <v>1.0349829767772475E-2</v>
      </c>
    </row>
    <row r="32" spans="1:16" x14ac:dyDescent="0.25">
      <c r="A32">
        <v>3017</v>
      </c>
      <c r="B32" t="s">
        <v>72</v>
      </c>
      <c r="C32">
        <v>1988</v>
      </c>
      <c r="D32" s="21">
        <v>207237.114057253</v>
      </c>
      <c r="E32" s="21">
        <v>2072.3711405725298</v>
      </c>
      <c r="F32" s="21">
        <v>84.371140572529839</v>
      </c>
      <c r="G32" s="21">
        <v>4.244021155559851E-2</v>
      </c>
      <c r="J32">
        <v>3017</v>
      </c>
      <c r="K32" t="s">
        <v>72</v>
      </c>
      <c r="L32">
        <v>1988</v>
      </c>
      <c r="M32" s="21">
        <v>207237.114057253</v>
      </c>
      <c r="N32" s="21">
        <v>2072.3711405725298</v>
      </c>
      <c r="O32" s="21">
        <v>84.371140572529839</v>
      </c>
      <c r="P32" s="21">
        <v>4.244021155559851E-2</v>
      </c>
    </row>
    <row r="33" spans="1:16" x14ac:dyDescent="0.25">
      <c r="A33">
        <v>844</v>
      </c>
      <c r="B33" t="s">
        <v>73</v>
      </c>
      <c r="C33">
        <v>1881</v>
      </c>
      <c r="D33" s="21">
        <v>206160.71305399499</v>
      </c>
      <c r="E33" s="21">
        <v>2061.60713053995</v>
      </c>
      <c r="F33" s="21">
        <v>180.60713053995005</v>
      </c>
      <c r="G33" s="21">
        <v>9.6016549994657127E-2</v>
      </c>
      <c r="J33">
        <v>844</v>
      </c>
      <c r="K33" t="s">
        <v>73</v>
      </c>
      <c r="L33">
        <v>1881</v>
      </c>
      <c r="M33" s="21">
        <v>206160.71305399499</v>
      </c>
      <c r="N33" s="21">
        <v>2061.60713053995</v>
      </c>
      <c r="O33" s="21">
        <v>180.60713053995005</v>
      </c>
      <c r="P33" s="21">
        <v>9.6016549994657127E-2</v>
      </c>
    </row>
    <row r="34" spans="1:16" x14ac:dyDescent="0.25">
      <c r="A34">
        <v>2948</v>
      </c>
      <c r="B34" t="s">
        <v>74</v>
      </c>
      <c r="C34">
        <v>1697</v>
      </c>
      <c r="D34" s="21">
        <v>160979.06228691799</v>
      </c>
      <c r="E34" s="21">
        <v>1609.79062286918</v>
      </c>
      <c r="F34" s="21">
        <v>-87.20937713082003</v>
      </c>
      <c r="G34" s="21">
        <v>-5.1390322410618756E-2</v>
      </c>
      <c r="J34">
        <v>3075</v>
      </c>
      <c r="K34" t="s">
        <v>76</v>
      </c>
      <c r="L34">
        <v>1585</v>
      </c>
      <c r="M34" s="21">
        <v>197849.356134773</v>
      </c>
      <c r="N34" s="21">
        <v>1978.4935613477301</v>
      </c>
      <c r="O34" s="21">
        <v>393.49356134773006</v>
      </c>
      <c r="P34" s="21">
        <v>0.24826092198594957</v>
      </c>
    </row>
    <row r="35" spans="1:16" x14ac:dyDescent="0.25">
      <c r="A35">
        <v>2945</v>
      </c>
      <c r="B35" t="s">
        <v>75</v>
      </c>
      <c r="C35">
        <v>1629</v>
      </c>
      <c r="D35" s="21">
        <v>167591.43578792299</v>
      </c>
      <c r="E35" s="21">
        <v>1675.91435787923</v>
      </c>
      <c r="F35" s="21">
        <v>46.91435787923001</v>
      </c>
      <c r="G35" s="21">
        <v>2.8799483044340091E-2</v>
      </c>
      <c r="J35">
        <v>2945</v>
      </c>
      <c r="K35" t="s">
        <v>75</v>
      </c>
      <c r="L35">
        <v>1629</v>
      </c>
      <c r="M35" s="21">
        <v>167591.43578792299</v>
      </c>
      <c r="N35" s="21">
        <v>1675.91435787923</v>
      </c>
      <c r="O35" s="21">
        <v>46.91435787923001</v>
      </c>
      <c r="P35" s="21">
        <v>2.8799483044340091E-2</v>
      </c>
    </row>
    <row r="36" spans="1:16" x14ac:dyDescent="0.25">
      <c r="A36">
        <v>3075</v>
      </c>
      <c r="B36" t="s">
        <v>76</v>
      </c>
      <c r="C36">
        <v>1585</v>
      </c>
      <c r="D36" s="21">
        <v>197849.356134773</v>
      </c>
      <c r="E36" s="21">
        <v>1978.4935613477301</v>
      </c>
      <c r="F36" s="21">
        <v>393.49356134773006</v>
      </c>
      <c r="G36" s="21">
        <v>0.24826092198594957</v>
      </c>
      <c r="J36">
        <v>2948</v>
      </c>
      <c r="K36" t="s">
        <v>74</v>
      </c>
      <c r="L36">
        <v>1697</v>
      </c>
      <c r="M36" s="21">
        <v>160979.06228691799</v>
      </c>
      <c r="N36" s="21">
        <v>1609.79062286918</v>
      </c>
      <c r="O36" s="21">
        <v>-87.20937713082003</v>
      </c>
      <c r="P36" s="21">
        <v>-5.1390322410618756E-2</v>
      </c>
    </row>
    <row r="37" spans="1:16" x14ac:dyDescent="0.25">
      <c r="A37">
        <v>2640</v>
      </c>
      <c r="B37" t="s">
        <v>77</v>
      </c>
      <c r="C37">
        <v>1343</v>
      </c>
      <c r="D37" s="21">
        <v>131134.247673234</v>
      </c>
      <c r="E37" s="21">
        <v>1311.3424767323399</v>
      </c>
      <c r="F37" s="21">
        <v>-31.657523267660054</v>
      </c>
      <c r="G37" s="21">
        <v>-2.3572243684035779E-2</v>
      </c>
      <c r="J37">
        <v>2640</v>
      </c>
      <c r="K37" t="s">
        <v>77</v>
      </c>
      <c r="L37">
        <v>1343</v>
      </c>
      <c r="M37" s="21">
        <v>131134.247673234</v>
      </c>
      <c r="N37" s="21">
        <v>1311.3424767323399</v>
      </c>
      <c r="O37" s="21">
        <v>-31.657523267660054</v>
      </c>
      <c r="P37" s="21">
        <v>-2.3572243684035779E-2</v>
      </c>
    </row>
    <row r="38" spans="1:16" x14ac:dyDescent="0.25">
      <c r="A38">
        <v>2959</v>
      </c>
      <c r="B38" t="s">
        <v>78</v>
      </c>
      <c r="C38">
        <v>1333</v>
      </c>
      <c r="D38" s="21">
        <v>127563.79563244899</v>
      </c>
      <c r="E38" s="21">
        <v>1275.63795632449</v>
      </c>
      <c r="F38" s="21">
        <v>-57.362043675509995</v>
      </c>
      <c r="G38" s="21">
        <v>-4.3032290829339834E-2</v>
      </c>
      <c r="J38">
        <v>2959</v>
      </c>
      <c r="K38" t="s">
        <v>78</v>
      </c>
      <c r="L38">
        <v>1333</v>
      </c>
      <c r="M38" s="21">
        <v>127563.79563244899</v>
      </c>
      <c r="N38" s="21">
        <v>1275.63795632449</v>
      </c>
      <c r="O38" s="21">
        <v>-57.362043675509995</v>
      </c>
      <c r="P38" s="21">
        <v>-4.3032290829339834E-2</v>
      </c>
    </row>
    <row r="39" spans="1:16" x14ac:dyDescent="0.25">
      <c r="A39">
        <v>71</v>
      </c>
      <c r="B39" t="s">
        <v>79</v>
      </c>
      <c r="C39">
        <v>1253</v>
      </c>
      <c r="D39" s="21">
        <v>123040.464520717</v>
      </c>
      <c r="E39" s="21">
        <v>1230.40464520717</v>
      </c>
      <c r="F39" s="21">
        <v>-22.595354792829994</v>
      </c>
      <c r="G39" s="21">
        <v>-1.803300462316839E-2</v>
      </c>
      <c r="J39">
        <v>953</v>
      </c>
      <c r="K39" t="s">
        <v>81</v>
      </c>
      <c r="L39">
        <v>1137</v>
      </c>
      <c r="M39" s="21">
        <v>125152.52178402799</v>
      </c>
      <c r="N39" s="21">
        <v>1251.52521784028</v>
      </c>
      <c r="O39" s="21">
        <v>114.52521784027999</v>
      </c>
      <c r="P39" s="21">
        <v>0.10072578525970097</v>
      </c>
    </row>
    <row r="40" spans="1:16" x14ac:dyDescent="0.25">
      <c r="A40">
        <v>846</v>
      </c>
      <c r="B40" t="s">
        <v>80</v>
      </c>
      <c r="C40">
        <v>1139</v>
      </c>
      <c r="D40" s="21">
        <v>113798.251271182</v>
      </c>
      <c r="E40" s="21">
        <v>1137.9825127118199</v>
      </c>
      <c r="F40" s="21">
        <v>-1.0174872881800638</v>
      </c>
      <c r="G40" s="21">
        <v>-8.9331631973666717E-4</v>
      </c>
      <c r="J40">
        <v>71</v>
      </c>
      <c r="K40" t="s">
        <v>79</v>
      </c>
      <c r="L40">
        <v>1253</v>
      </c>
      <c r="M40" s="21">
        <v>123040.464520717</v>
      </c>
      <c r="N40" s="21">
        <v>1230.40464520717</v>
      </c>
      <c r="O40" s="21">
        <v>-22.595354792829994</v>
      </c>
      <c r="P40" s="21">
        <v>-1.803300462316839E-2</v>
      </c>
    </row>
    <row r="41" spans="1:16" x14ac:dyDescent="0.25">
      <c r="A41">
        <v>953</v>
      </c>
      <c r="B41" t="s">
        <v>81</v>
      </c>
      <c r="C41">
        <v>1137</v>
      </c>
      <c r="D41" s="21">
        <v>125152.52178402799</v>
      </c>
      <c r="E41" s="21">
        <v>1251.52521784028</v>
      </c>
      <c r="F41" s="21">
        <v>114.52521784027999</v>
      </c>
      <c r="G41" s="21">
        <v>0.10072578525970097</v>
      </c>
      <c r="J41">
        <v>846</v>
      </c>
      <c r="K41" t="s">
        <v>80</v>
      </c>
      <c r="L41">
        <v>1139</v>
      </c>
      <c r="M41" s="21">
        <v>113798.251271182</v>
      </c>
      <c r="N41" s="21">
        <v>1137.9825127118199</v>
      </c>
      <c r="O41" s="21">
        <v>-1.0174872881800638</v>
      </c>
      <c r="P41" s="21">
        <v>-8.9331631973666717E-4</v>
      </c>
    </row>
    <row r="42" spans="1:16" x14ac:dyDescent="0.25">
      <c r="A42">
        <v>2952</v>
      </c>
      <c r="B42" t="s">
        <v>82</v>
      </c>
      <c r="C42">
        <v>1048</v>
      </c>
      <c r="D42" s="21">
        <v>104554.733605111</v>
      </c>
      <c r="E42" s="21">
        <v>1045.5473360511101</v>
      </c>
      <c r="F42" s="21">
        <v>-2.4526639488899491</v>
      </c>
      <c r="G42" s="21">
        <v>-2.3403281955056768E-3</v>
      </c>
      <c r="J42">
        <v>2952</v>
      </c>
      <c r="K42" t="s">
        <v>82</v>
      </c>
      <c r="L42">
        <v>1048</v>
      </c>
      <c r="M42" s="21">
        <v>104554.733605111</v>
      </c>
      <c r="N42" s="21">
        <v>1045.5473360511101</v>
      </c>
      <c r="O42" s="21">
        <v>-2.4526639488899491</v>
      </c>
      <c r="P42" s="21">
        <v>-2.3403281955056768E-3</v>
      </c>
    </row>
    <row r="43" spans="1:16" x14ac:dyDescent="0.25">
      <c r="A43">
        <v>77</v>
      </c>
      <c r="B43" t="s">
        <v>83</v>
      </c>
      <c r="C43">
        <v>941</v>
      </c>
      <c r="D43" s="21">
        <v>80264.147104747797</v>
      </c>
      <c r="E43" s="21">
        <v>802.64147104747792</v>
      </c>
      <c r="F43" s="21">
        <v>-138.35852895252208</v>
      </c>
      <c r="G43" s="21">
        <v>-0.14703350579439114</v>
      </c>
      <c r="J43">
        <v>2922</v>
      </c>
      <c r="K43" t="s">
        <v>84</v>
      </c>
      <c r="L43">
        <v>876</v>
      </c>
      <c r="M43" s="21">
        <v>92229.229376399002</v>
      </c>
      <c r="N43" s="21">
        <v>922.29229376399007</v>
      </c>
      <c r="O43" s="21">
        <v>46.292293763990074</v>
      </c>
      <c r="P43" s="21">
        <v>5.2845084205468122E-2</v>
      </c>
    </row>
    <row r="44" spans="1:16" x14ac:dyDescent="0.25">
      <c r="A44">
        <v>2922</v>
      </c>
      <c r="B44" t="s">
        <v>84</v>
      </c>
      <c r="C44">
        <v>876</v>
      </c>
      <c r="D44" s="21">
        <v>92229.229376399002</v>
      </c>
      <c r="E44" s="21">
        <v>922.29229376399007</v>
      </c>
      <c r="F44" s="21">
        <v>46.292293763990074</v>
      </c>
      <c r="G44" s="21">
        <v>5.2845084205468122E-2</v>
      </c>
      <c r="J44">
        <v>3022</v>
      </c>
      <c r="K44" t="s">
        <v>92</v>
      </c>
      <c r="L44">
        <v>731</v>
      </c>
      <c r="M44" s="21">
        <v>86442.672047594795</v>
      </c>
      <c r="N44" s="21">
        <v>864.42672047594795</v>
      </c>
      <c r="O44" s="21">
        <v>133.42672047594795</v>
      </c>
      <c r="P44" s="21">
        <v>0.18252629340074958</v>
      </c>
    </row>
    <row r="45" spans="1:16" x14ac:dyDescent="0.25">
      <c r="A45">
        <v>1383</v>
      </c>
      <c r="B45" t="s">
        <v>85</v>
      </c>
      <c r="C45">
        <v>849</v>
      </c>
      <c r="D45" s="21">
        <v>84968.911778246606</v>
      </c>
      <c r="E45" s="21">
        <v>849.68911778246604</v>
      </c>
      <c r="F45" s="21">
        <v>0.68911778246604172</v>
      </c>
      <c r="G45" s="21">
        <v>8.1168172257484303E-4</v>
      </c>
      <c r="J45">
        <v>1383</v>
      </c>
      <c r="K45" t="s">
        <v>85</v>
      </c>
      <c r="L45">
        <v>849</v>
      </c>
      <c r="M45" s="21">
        <v>84968.911778246606</v>
      </c>
      <c r="N45" s="21">
        <v>849.68911778246604</v>
      </c>
      <c r="O45" s="21">
        <v>0.68911778246604172</v>
      </c>
      <c r="P45" s="21">
        <v>8.1168172257484303E-4</v>
      </c>
    </row>
  </sheetData>
  <mergeCells count="4">
    <mergeCell ref="A1:G1"/>
    <mergeCell ref="J1:P1"/>
    <mergeCell ref="A24:G24"/>
    <mergeCell ref="J24:P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K27" sqref="K27"/>
    </sheetView>
  </sheetViews>
  <sheetFormatPr defaultRowHeight="15" x14ac:dyDescent="0.25"/>
  <cols>
    <col min="1" max="1" width="8" bestFit="1" customWidth="1"/>
    <col min="2" max="2" width="12" bestFit="1" customWidth="1"/>
    <col min="3" max="3" width="13.140625" hidden="1" customWidth="1"/>
    <col min="4" max="4" width="12.28515625" hidden="1" customWidth="1"/>
    <col min="5" max="5" width="9.28515625" hidden="1" customWidth="1"/>
    <col min="6" max="6" width="8.5703125" bestFit="1" customWidth="1"/>
    <col min="7" max="7" width="12" bestFit="1" customWidth="1"/>
    <col min="8" max="9" width="12.7109375" bestFit="1" customWidth="1"/>
    <col min="10" max="10" width="69.5703125" bestFit="1" customWidth="1"/>
    <col min="11" max="11" width="80.5703125" bestFit="1" customWidth="1"/>
  </cols>
  <sheetData>
    <row r="1" spans="1:12" x14ac:dyDescent="0.25">
      <c r="A1" s="14" t="s">
        <v>137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2" x14ac:dyDescent="0.25">
      <c r="A2" s="2" t="s">
        <v>112</v>
      </c>
      <c r="B2" s="2" t="s">
        <v>3</v>
      </c>
      <c r="C2" s="2" t="s">
        <v>65</v>
      </c>
      <c r="D2" s="2" t="s">
        <v>113</v>
      </c>
      <c r="E2" s="2" t="s">
        <v>114</v>
      </c>
      <c r="F2" s="2" t="s">
        <v>115</v>
      </c>
      <c r="G2" s="2" t="s">
        <v>4</v>
      </c>
      <c r="H2" s="2" t="s">
        <v>5</v>
      </c>
      <c r="I2" s="2" t="s">
        <v>6</v>
      </c>
      <c r="J2" s="2" t="s">
        <v>116</v>
      </c>
      <c r="K2" s="2" t="s">
        <v>117</v>
      </c>
      <c r="L2" s="1"/>
    </row>
    <row r="3" spans="1:12" x14ac:dyDescent="0.25">
      <c r="A3" s="3">
        <v>169508</v>
      </c>
      <c r="B3" s="3">
        <v>9944.1012569011891</v>
      </c>
      <c r="C3" s="3">
        <v>844</v>
      </c>
      <c r="D3" s="3">
        <v>1</v>
      </c>
      <c r="E3" s="3">
        <v>6</v>
      </c>
      <c r="F3" s="3">
        <v>925</v>
      </c>
      <c r="G3" s="3">
        <v>200.73302316156406</v>
      </c>
      <c r="H3" s="3">
        <f t="shared" ref="H3:H21" si="0">G3-F3</f>
        <v>-724.26697683843599</v>
      </c>
      <c r="I3" s="3">
        <f t="shared" ref="I3:I21" si="1">H3/F3%</f>
        <v>-78.299132631182275</v>
      </c>
      <c r="J3" s="3" t="s">
        <v>73</v>
      </c>
      <c r="K3" s="4" t="s">
        <v>118</v>
      </c>
    </row>
    <row r="4" spans="1:12" x14ac:dyDescent="0.25">
      <c r="A4" s="3">
        <v>173976</v>
      </c>
      <c r="B4" s="3">
        <v>5968.9204751889702</v>
      </c>
      <c r="C4" s="3">
        <v>835</v>
      </c>
      <c r="D4" s="3">
        <v>2</v>
      </c>
      <c r="E4" s="3">
        <v>5</v>
      </c>
      <c r="F4" s="3">
        <v>423</v>
      </c>
      <c r="G4" s="3">
        <v>120.48946617112541</v>
      </c>
      <c r="H4" s="3">
        <f t="shared" si="0"/>
        <v>-302.5105338288746</v>
      </c>
      <c r="I4" s="3">
        <f t="shared" si="1"/>
        <v>-71.515492630939619</v>
      </c>
      <c r="J4" s="3" t="s">
        <v>71</v>
      </c>
      <c r="K4" s="4" t="s">
        <v>119</v>
      </c>
    </row>
    <row r="5" spans="1:12" x14ac:dyDescent="0.25">
      <c r="A5" s="3">
        <v>169532</v>
      </c>
      <c r="B5" s="3">
        <v>7251.7609977889297</v>
      </c>
      <c r="C5" s="3">
        <v>844</v>
      </c>
      <c r="D5" s="3">
        <v>5</v>
      </c>
      <c r="E5" s="3">
        <v>7</v>
      </c>
      <c r="F5" s="3">
        <v>417</v>
      </c>
      <c r="G5" s="3">
        <v>146.38506494702688</v>
      </c>
      <c r="H5" s="3">
        <f t="shared" si="0"/>
        <v>-270.61493505297312</v>
      </c>
      <c r="I5" s="3">
        <f t="shared" si="1"/>
        <v>-64.895667878410819</v>
      </c>
      <c r="J5" s="3" t="s">
        <v>73</v>
      </c>
      <c r="K5" s="4" t="s">
        <v>120</v>
      </c>
    </row>
    <row r="6" spans="1:12" x14ac:dyDescent="0.25">
      <c r="A6" s="3">
        <v>29469</v>
      </c>
      <c r="B6" s="3">
        <v>2303.9997063772898</v>
      </c>
      <c r="C6" s="3">
        <v>835</v>
      </c>
      <c r="D6" s="3">
        <v>2</v>
      </c>
      <c r="E6" s="3">
        <v>11</v>
      </c>
      <c r="F6" s="3">
        <v>309</v>
      </c>
      <c r="G6" s="3">
        <v>46.508861331586189</v>
      </c>
      <c r="H6" s="3">
        <f t="shared" si="0"/>
        <v>-262.49113866841378</v>
      </c>
      <c r="I6" s="3">
        <f t="shared" si="1"/>
        <v>-84.948588565829709</v>
      </c>
      <c r="J6" s="3" t="s">
        <v>71</v>
      </c>
      <c r="K6" s="3" t="s">
        <v>121</v>
      </c>
    </row>
    <row r="7" spans="1:12" x14ac:dyDescent="0.25">
      <c r="A7" s="3">
        <v>157439</v>
      </c>
      <c r="B7" s="3">
        <v>2091.46886978158</v>
      </c>
      <c r="C7" s="3">
        <v>77</v>
      </c>
      <c r="D7" s="3">
        <v>1</v>
      </c>
      <c r="E7" s="3">
        <v>61</v>
      </c>
      <c r="F7" s="3">
        <v>304</v>
      </c>
      <c r="G7" s="3">
        <v>42.218684045297408</v>
      </c>
      <c r="H7" s="3">
        <f t="shared" si="0"/>
        <v>-261.78131595470256</v>
      </c>
      <c r="I7" s="3">
        <f t="shared" si="1"/>
        <v>-86.112274985099532</v>
      </c>
      <c r="J7" s="3" t="s">
        <v>83</v>
      </c>
      <c r="K7" s="3" t="s">
        <v>122</v>
      </c>
    </row>
    <row r="8" spans="1:12" x14ac:dyDescent="0.25">
      <c r="A8" s="3">
        <v>407645</v>
      </c>
      <c r="B8" s="3">
        <v>3321.7066935756502</v>
      </c>
      <c r="C8" s="3">
        <v>835</v>
      </c>
      <c r="D8" s="3">
        <v>3</v>
      </c>
      <c r="E8" s="3">
        <v>5</v>
      </c>
      <c r="F8" s="3">
        <v>291</v>
      </c>
      <c r="G8" s="3">
        <v>67.052437362773418</v>
      </c>
      <c r="H8" s="3">
        <f t="shared" si="0"/>
        <v>-223.94756263722658</v>
      </c>
      <c r="I8" s="3">
        <f t="shared" si="1"/>
        <v>-76.95792530488886</v>
      </c>
      <c r="J8" s="3" t="s">
        <v>71</v>
      </c>
      <c r="K8" s="3" t="s">
        <v>123</v>
      </c>
    </row>
    <row r="9" spans="1:12" x14ac:dyDescent="0.25">
      <c r="A9" s="3">
        <v>40887</v>
      </c>
      <c r="B9" s="3">
        <v>2492.7292363085198</v>
      </c>
      <c r="C9" s="3">
        <v>77</v>
      </c>
      <c r="D9" s="3">
        <v>5</v>
      </c>
      <c r="E9" s="3">
        <v>42</v>
      </c>
      <c r="F9" s="3">
        <v>287</v>
      </c>
      <c r="G9" s="3">
        <v>50.318582102145029</v>
      </c>
      <c r="H9" s="3">
        <f t="shared" si="0"/>
        <v>-236.68141789785497</v>
      </c>
      <c r="I9" s="3">
        <f t="shared" si="1"/>
        <v>-82.467392995768279</v>
      </c>
      <c r="J9" s="3" t="s">
        <v>83</v>
      </c>
      <c r="K9" s="3" t="s">
        <v>124</v>
      </c>
    </row>
    <row r="10" spans="1:12" x14ac:dyDescent="0.25">
      <c r="A10" s="3">
        <v>157518</v>
      </c>
      <c r="B10" s="3">
        <v>2748.4091877595902</v>
      </c>
      <c r="C10" s="3">
        <v>835</v>
      </c>
      <c r="D10" s="3">
        <v>3</v>
      </c>
      <c r="E10" s="3">
        <v>14</v>
      </c>
      <c r="F10" s="3">
        <v>278</v>
      </c>
      <c r="G10" s="3">
        <v>55.479773474865297</v>
      </c>
      <c r="H10" s="3">
        <f t="shared" si="0"/>
        <v>-222.52022652513472</v>
      </c>
      <c r="I10" s="3">
        <f t="shared" si="1"/>
        <v>-80.043246951487319</v>
      </c>
      <c r="J10" s="3" t="s">
        <v>71</v>
      </c>
      <c r="K10" s="3" t="s">
        <v>125</v>
      </c>
    </row>
    <row r="11" spans="1:12" x14ac:dyDescent="0.25">
      <c r="A11" s="3">
        <v>30303</v>
      </c>
      <c r="B11" s="3">
        <v>2089.4408823653698</v>
      </c>
      <c r="C11" s="3">
        <v>835</v>
      </c>
      <c r="D11" s="3">
        <v>1</v>
      </c>
      <c r="E11" s="3">
        <v>12</v>
      </c>
      <c r="F11" s="3">
        <v>267</v>
      </c>
      <c r="G11" s="3">
        <v>42.177746806780561</v>
      </c>
      <c r="H11" s="3">
        <f t="shared" si="0"/>
        <v>-224.82225319321944</v>
      </c>
      <c r="I11" s="3">
        <f t="shared" si="1"/>
        <v>-84.203091083602786</v>
      </c>
      <c r="J11" s="3" t="s">
        <v>71</v>
      </c>
      <c r="K11" s="3" t="s">
        <v>121</v>
      </c>
    </row>
    <row r="12" spans="1:12" x14ac:dyDescent="0.25">
      <c r="A12" s="3">
        <v>20363</v>
      </c>
      <c r="B12" s="3">
        <v>2968.81531249415</v>
      </c>
      <c r="C12" s="3">
        <v>77</v>
      </c>
      <c r="D12" s="3">
        <v>3</v>
      </c>
      <c r="E12" s="3">
        <v>8</v>
      </c>
      <c r="F12" s="3">
        <v>259</v>
      </c>
      <c r="G12" s="3">
        <v>59.928922432453454</v>
      </c>
      <c r="H12" s="3">
        <f t="shared" si="0"/>
        <v>-199.07107756754655</v>
      </c>
      <c r="I12" s="3">
        <f t="shared" si="1"/>
        <v>-76.861419910249637</v>
      </c>
      <c r="J12" s="3" t="s">
        <v>83</v>
      </c>
      <c r="K12" s="3" t="s">
        <v>126</v>
      </c>
    </row>
    <row r="13" spans="1:12" x14ac:dyDescent="0.25">
      <c r="A13" s="3">
        <v>1329718</v>
      </c>
      <c r="B13" s="3">
        <v>2681.3584727686398</v>
      </c>
      <c r="C13" s="3">
        <v>835</v>
      </c>
      <c r="D13" s="3">
        <v>6</v>
      </c>
      <c r="E13" s="3">
        <v>3</v>
      </c>
      <c r="F13" s="3">
        <v>257</v>
      </c>
      <c r="G13" s="3">
        <v>54.126278334624537</v>
      </c>
      <c r="H13" s="3">
        <f t="shared" si="0"/>
        <v>-202.87372166537546</v>
      </c>
      <c r="I13" s="3">
        <f t="shared" si="1"/>
        <v>-78.939191309484613</v>
      </c>
      <c r="J13" s="3" t="s">
        <v>71</v>
      </c>
      <c r="K13" s="3" t="s">
        <v>127</v>
      </c>
    </row>
    <row r="14" spans="1:12" x14ac:dyDescent="0.25">
      <c r="A14" s="3">
        <v>1318552</v>
      </c>
      <c r="B14" s="3">
        <v>1194.16019371876</v>
      </c>
      <c r="C14" s="3">
        <v>844</v>
      </c>
      <c r="D14" s="3">
        <v>3</v>
      </c>
      <c r="E14" s="3">
        <v>11</v>
      </c>
      <c r="F14" s="3">
        <v>238</v>
      </c>
      <c r="G14" s="3">
        <v>24.105485214966929</v>
      </c>
      <c r="H14" s="3">
        <f t="shared" si="0"/>
        <v>-213.89451478503307</v>
      </c>
      <c r="I14" s="3">
        <f t="shared" si="1"/>
        <v>-89.871644867660962</v>
      </c>
      <c r="J14" s="3" t="s">
        <v>73</v>
      </c>
      <c r="K14" s="3" t="s">
        <v>128</v>
      </c>
    </row>
    <row r="15" spans="1:12" x14ac:dyDescent="0.25">
      <c r="A15" s="3">
        <v>509207</v>
      </c>
      <c r="B15" s="3">
        <v>2469.10467309056</v>
      </c>
      <c r="C15" s="3">
        <v>844</v>
      </c>
      <c r="D15" s="3">
        <v>4</v>
      </c>
      <c r="E15" s="3">
        <v>8</v>
      </c>
      <c r="F15" s="3">
        <v>237</v>
      </c>
      <c r="G15" s="3">
        <v>49.841693354424216</v>
      </c>
      <c r="H15" s="3">
        <f t="shared" si="0"/>
        <v>-187.15830664557578</v>
      </c>
      <c r="I15" s="3">
        <f t="shared" si="1"/>
        <v>-78.969749639483453</v>
      </c>
      <c r="J15" s="3" t="s">
        <v>73</v>
      </c>
      <c r="K15" s="3" t="s">
        <v>129</v>
      </c>
    </row>
    <row r="16" spans="1:12" x14ac:dyDescent="0.25">
      <c r="A16" s="3">
        <v>306959</v>
      </c>
      <c r="B16" s="3">
        <v>1268.6016407889199</v>
      </c>
      <c r="C16" s="3">
        <v>835</v>
      </c>
      <c r="D16" s="3">
        <v>2</v>
      </c>
      <c r="E16" s="3">
        <v>11</v>
      </c>
      <c r="F16" s="3">
        <v>220</v>
      </c>
      <c r="G16" s="3">
        <v>25.608170709902378</v>
      </c>
      <c r="H16" s="3">
        <f t="shared" si="0"/>
        <v>-194.39182929009763</v>
      </c>
      <c r="I16" s="3">
        <f t="shared" si="1"/>
        <v>-88.359922404589824</v>
      </c>
      <c r="J16" s="3" t="s">
        <v>71</v>
      </c>
      <c r="K16" s="3" t="s">
        <v>130</v>
      </c>
    </row>
    <row r="17" spans="1:11" x14ac:dyDescent="0.25">
      <c r="A17" s="3">
        <v>1496237</v>
      </c>
      <c r="B17" s="3">
        <v>1880.2350690682699</v>
      </c>
      <c r="C17" s="3">
        <v>835</v>
      </c>
      <c r="D17" s="3">
        <v>3</v>
      </c>
      <c r="E17" s="3">
        <v>11</v>
      </c>
      <c r="F17" s="3">
        <v>212</v>
      </c>
      <c r="G17" s="3">
        <v>37.954688907309105</v>
      </c>
      <c r="H17" s="3">
        <f t="shared" si="0"/>
        <v>-174.04531109269089</v>
      </c>
      <c r="I17" s="3">
        <f t="shared" si="1"/>
        <v>-82.096844855042875</v>
      </c>
      <c r="J17" s="3" t="s">
        <v>71</v>
      </c>
      <c r="K17" s="3" t="s">
        <v>131</v>
      </c>
    </row>
    <row r="18" spans="1:11" x14ac:dyDescent="0.25">
      <c r="A18" s="3">
        <v>1128328</v>
      </c>
      <c r="B18" s="3">
        <v>3160.4745033744198</v>
      </c>
      <c r="C18" s="3">
        <v>835</v>
      </c>
      <c r="D18" s="3">
        <v>1</v>
      </c>
      <c r="E18" s="3">
        <v>12</v>
      </c>
      <c r="F18" s="3">
        <v>209</v>
      </c>
      <c r="G18" s="3">
        <v>63.797781749970575</v>
      </c>
      <c r="H18" s="3">
        <f t="shared" si="0"/>
        <v>-145.20221825002943</v>
      </c>
      <c r="I18" s="3">
        <f t="shared" si="1"/>
        <v>-69.474745574176765</v>
      </c>
      <c r="J18" s="3" t="s">
        <v>71</v>
      </c>
      <c r="K18" s="3" t="s">
        <v>132</v>
      </c>
    </row>
    <row r="19" spans="1:11" x14ac:dyDescent="0.25">
      <c r="A19" s="3">
        <v>3388543</v>
      </c>
      <c r="B19" s="3">
        <v>1739.48021360137</v>
      </c>
      <c r="C19" s="3">
        <v>835</v>
      </c>
      <c r="D19" s="3">
        <v>3</v>
      </c>
      <c r="E19" s="3">
        <v>7</v>
      </c>
      <c r="F19" s="3">
        <v>207</v>
      </c>
      <c r="G19" s="3">
        <v>35.113391646490136</v>
      </c>
      <c r="H19" s="3">
        <f t="shared" si="0"/>
        <v>-171.88660835350987</v>
      </c>
      <c r="I19" s="3">
        <f t="shared" si="1"/>
        <v>-83.0370088664299</v>
      </c>
      <c r="J19" s="3" t="s">
        <v>71</v>
      </c>
      <c r="K19" s="3" t="s">
        <v>133</v>
      </c>
    </row>
    <row r="20" spans="1:11" x14ac:dyDescent="0.25">
      <c r="A20" s="3">
        <v>2141952</v>
      </c>
      <c r="B20" s="3">
        <v>1969.0203919948101</v>
      </c>
      <c r="C20" s="3">
        <v>2224</v>
      </c>
      <c r="D20" s="3">
        <v>11</v>
      </c>
      <c r="E20" s="3">
        <v>25</v>
      </c>
      <c r="F20" s="3">
        <v>205</v>
      </c>
      <c r="G20" s="3">
        <v>39.746921892773891</v>
      </c>
      <c r="H20" s="3">
        <f t="shared" si="0"/>
        <v>-165.25307810722612</v>
      </c>
      <c r="I20" s="3">
        <f t="shared" si="1"/>
        <v>-80.61125761328104</v>
      </c>
      <c r="J20" s="3" t="s">
        <v>99</v>
      </c>
      <c r="K20" s="3" t="s">
        <v>134</v>
      </c>
    </row>
    <row r="21" spans="1:11" x14ac:dyDescent="0.25">
      <c r="A21" s="3">
        <v>1084293</v>
      </c>
      <c r="B21" s="3">
        <v>5383.8729767573705</v>
      </c>
      <c r="C21" s="3">
        <v>2915</v>
      </c>
      <c r="D21" s="3">
        <v>7</v>
      </c>
      <c r="E21" s="3">
        <v>6</v>
      </c>
      <c r="F21" s="3">
        <v>202</v>
      </c>
      <c r="G21" s="3">
        <v>108.67961528371782</v>
      </c>
      <c r="H21" s="3">
        <f t="shared" si="0"/>
        <v>-93.320384716282177</v>
      </c>
      <c r="I21" s="3">
        <f t="shared" si="1"/>
        <v>-46.198210255585238</v>
      </c>
      <c r="J21" s="3" t="s">
        <v>135</v>
      </c>
      <c r="K21" s="4" t="s">
        <v>136</v>
      </c>
    </row>
    <row r="23" spans="1:11" x14ac:dyDescent="0.25">
      <c r="A23" s="14" t="s">
        <v>153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25">
      <c r="A24" s="2" t="s">
        <v>112</v>
      </c>
      <c r="B24" s="2" t="s">
        <v>3</v>
      </c>
      <c r="C24" s="2" t="s">
        <v>65</v>
      </c>
      <c r="D24" s="2" t="s">
        <v>113</v>
      </c>
      <c r="E24" s="2" t="s">
        <v>114</v>
      </c>
      <c r="F24" s="2" t="s">
        <v>115</v>
      </c>
      <c r="G24" s="2" t="s">
        <v>4</v>
      </c>
      <c r="H24" s="2" t="s">
        <v>5</v>
      </c>
      <c r="I24" s="2" t="s">
        <v>6</v>
      </c>
      <c r="J24" s="2" t="s">
        <v>116</v>
      </c>
      <c r="K24" s="1" t="s">
        <v>117</v>
      </c>
    </row>
    <row r="25" spans="1:11" x14ac:dyDescent="0.25">
      <c r="A25" s="3">
        <v>169508</v>
      </c>
      <c r="B25" s="3">
        <v>9944.1012569011891</v>
      </c>
      <c r="C25" s="3">
        <v>844</v>
      </c>
      <c r="D25" s="3">
        <v>1</v>
      </c>
      <c r="E25" s="3">
        <v>6</v>
      </c>
      <c r="F25" s="3">
        <v>925</v>
      </c>
      <c r="G25" s="3">
        <v>200.73302316156406</v>
      </c>
      <c r="H25" s="3">
        <f t="shared" ref="H25:H43" si="2">G25-F25</f>
        <v>-724.26697683843599</v>
      </c>
      <c r="I25" s="3">
        <f t="shared" ref="I25:I43" si="3">H25/F25%</f>
        <v>-78.299132631182275</v>
      </c>
      <c r="J25" s="3" t="s">
        <v>73</v>
      </c>
      <c r="K25" s="12" t="s">
        <v>118</v>
      </c>
    </row>
    <row r="26" spans="1:11" x14ac:dyDescent="0.25">
      <c r="A26" s="3">
        <v>169532</v>
      </c>
      <c r="B26" s="3">
        <v>7251.7609977889297</v>
      </c>
      <c r="C26" s="3">
        <v>844</v>
      </c>
      <c r="D26" s="3">
        <v>5</v>
      </c>
      <c r="E26" s="3">
        <v>7</v>
      </c>
      <c r="F26" s="3">
        <v>417</v>
      </c>
      <c r="G26" s="3">
        <v>146.38506494702688</v>
      </c>
      <c r="H26" s="3">
        <f t="shared" si="2"/>
        <v>-270.61493505297312</v>
      </c>
      <c r="I26" s="3">
        <f t="shared" si="3"/>
        <v>-64.895667878410819</v>
      </c>
      <c r="J26" s="3" t="s">
        <v>73</v>
      </c>
      <c r="K26" s="12" t="s">
        <v>120</v>
      </c>
    </row>
    <row r="27" spans="1:11" x14ac:dyDescent="0.25">
      <c r="A27" s="3">
        <v>3387888</v>
      </c>
      <c r="B27" s="3">
        <v>6474.5518070793496</v>
      </c>
      <c r="C27" s="3">
        <v>18</v>
      </c>
      <c r="D27" s="3">
        <v>1</v>
      </c>
      <c r="E27" s="3">
        <v>0</v>
      </c>
      <c r="F27" s="3">
        <v>200</v>
      </c>
      <c r="G27" s="3">
        <v>130.6962111783854</v>
      </c>
      <c r="H27" s="3">
        <f t="shared" si="2"/>
        <v>-69.303788821614603</v>
      </c>
      <c r="I27" s="3">
        <f t="shared" si="3"/>
        <v>-34.651894410807301</v>
      </c>
      <c r="J27" s="3" t="s">
        <v>111</v>
      </c>
      <c r="K27" s="12" t="s">
        <v>138</v>
      </c>
    </row>
    <row r="28" spans="1:11" x14ac:dyDescent="0.25">
      <c r="A28" s="3">
        <v>173976</v>
      </c>
      <c r="B28" s="3">
        <v>5968.9204751889702</v>
      </c>
      <c r="C28" s="3">
        <v>835</v>
      </c>
      <c r="D28" s="3">
        <v>2</v>
      </c>
      <c r="E28" s="3">
        <v>5</v>
      </c>
      <c r="F28" s="3">
        <v>423</v>
      </c>
      <c r="G28" s="3">
        <v>120.48946617112541</v>
      </c>
      <c r="H28" s="3">
        <f t="shared" si="2"/>
        <v>-302.5105338288746</v>
      </c>
      <c r="I28" s="3">
        <f t="shared" si="3"/>
        <v>-71.515492630939619</v>
      </c>
      <c r="J28" s="3" t="s">
        <v>71</v>
      </c>
      <c r="K28" s="12" t="s">
        <v>119</v>
      </c>
    </row>
    <row r="29" spans="1:11" x14ac:dyDescent="0.25">
      <c r="A29" s="3">
        <v>1084293</v>
      </c>
      <c r="B29" s="3">
        <v>5383.8729767573705</v>
      </c>
      <c r="C29" s="3">
        <v>2915</v>
      </c>
      <c r="D29" s="3">
        <v>7</v>
      </c>
      <c r="E29" s="3">
        <v>6</v>
      </c>
      <c r="F29" s="3">
        <v>202</v>
      </c>
      <c r="G29" s="3">
        <v>108.67961528371782</v>
      </c>
      <c r="H29" s="3">
        <f t="shared" si="2"/>
        <v>-93.320384716282177</v>
      </c>
      <c r="I29" s="3">
        <f t="shared" si="3"/>
        <v>-46.198210255585238</v>
      </c>
      <c r="J29" s="3" t="s">
        <v>135</v>
      </c>
      <c r="K29" s="12" t="s">
        <v>136</v>
      </c>
    </row>
    <row r="30" spans="1:11" x14ac:dyDescent="0.25">
      <c r="A30" s="3">
        <v>157301</v>
      </c>
      <c r="B30" s="3">
        <v>5295.9715008372305</v>
      </c>
      <c r="C30" s="3">
        <v>4</v>
      </c>
      <c r="D30" s="3">
        <v>2</v>
      </c>
      <c r="E30" s="3">
        <v>13</v>
      </c>
      <c r="F30" s="3">
        <v>194</v>
      </c>
      <c r="G30" s="3">
        <v>106.90522375793086</v>
      </c>
      <c r="H30" s="3">
        <f t="shared" si="2"/>
        <v>-87.094776242069145</v>
      </c>
      <c r="I30" s="3">
        <f t="shared" si="3"/>
        <v>-44.894214557767604</v>
      </c>
      <c r="J30" s="3" t="s">
        <v>105</v>
      </c>
      <c r="K30" t="s">
        <v>139</v>
      </c>
    </row>
    <row r="31" spans="1:11" x14ac:dyDescent="0.25">
      <c r="A31" s="3">
        <v>47812</v>
      </c>
      <c r="B31" s="3">
        <v>4526.3687702769903</v>
      </c>
      <c r="C31" s="3">
        <v>16</v>
      </c>
      <c r="D31" s="3">
        <v>2</v>
      </c>
      <c r="E31" s="3">
        <v>2</v>
      </c>
      <c r="F31" s="3">
        <v>143</v>
      </c>
      <c r="G31" s="3">
        <v>91.369915061075062</v>
      </c>
      <c r="H31" s="3">
        <f t="shared" si="2"/>
        <v>-51.630084938924938</v>
      </c>
      <c r="I31" s="3">
        <f t="shared" si="3"/>
        <v>-36.104954502744711</v>
      </c>
      <c r="J31" s="3" t="s">
        <v>140</v>
      </c>
      <c r="K31" t="s">
        <v>141</v>
      </c>
    </row>
    <row r="32" spans="1:11" x14ac:dyDescent="0.25">
      <c r="A32" s="3">
        <v>1102934</v>
      </c>
      <c r="B32" s="3">
        <v>4386.6095336544904</v>
      </c>
      <c r="C32" s="3">
        <v>844</v>
      </c>
      <c r="D32" s="3">
        <v>2</v>
      </c>
      <c r="E32" s="3">
        <v>0</v>
      </c>
      <c r="F32" s="3">
        <v>50</v>
      </c>
      <c r="G32" s="3">
        <v>88.548715501937707</v>
      </c>
      <c r="H32" s="3">
        <f t="shared" si="2"/>
        <v>38.548715501937707</v>
      </c>
      <c r="I32" s="3">
        <f t="shared" si="3"/>
        <v>77.097431003875414</v>
      </c>
      <c r="J32" s="3" t="s">
        <v>73</v>
      </c>
      <c r="K32" s="12" t="s">
        <v>142</v>
      </c>
    </row>
    <row r="33" spans="1:11" x14ac:dyDescent="0.25">
      <c r="A33" s="3">
        <v>169524</v>
      </c>
      <c r="B33" s="3">
        <v>4304.5002738103803</v>
      </c>
      <c r="C33" s="3">
        <v>844</v>
      </c>
      <c r="D33" s="3">
        <v>1</v>
      </c>
      <c r="E33" s="3">
        <v>0</v>
      </c>
      <c r="F33" s="3">
        <v>165</v>
      </c>
      <c r="G33" s="3">
        <v>86.89124646252823</v>
      </c>
      <c r="H33" s="3">
        <f t="shared" si="2"/>
        <v>-78.10875353747177</v>
      </c>
      <c r="I33" s="3">
        <f t="shared" si="3"/>
        <v>-47.338638507558649</v>
      </c>
      <c r="J33" s="3" t="s">
        <v>73</v>
      </c>
      <c r="K33" s="12" t="s">
        <v>143</v>
      </c>
    </row>
    <row r="34" spans="1:11" x14ac:dyDescent="0.25">
      <c r="A34" s="3">
        <v>1102590</v>
      </c>
      <c r="B34" s="3">
        <v>3862.2457904030098</v>
      </c>
      <c r="C34" s="3">
        <v>522</v>
      </c>
      <c r="D34" s="3">
        <v>1</v>
      </c>
      <c r="E34" s="3">
        <v>0</v>
      </c>
      <c r="F34" s="3">
        <v>76</v>
      </c>
      <c r="G34" s="3">
        <v>77.963835410724272</v>
      </c>
      <c r="H34" s="3">
        <f t="shared" si="2"/>
        <v>1.9638354107242719</v>
      </c>
      <c r="I34" s="3">
        <f t="shared" si="3"/>
        <v>2.583993961479305</v>
      </c>
      <c r="J34" s="3" t="s">
        <v>144</v>
      </c>
      <c r="K34" t="s">
        <v>145</v>
      </c>
    </row>
    <row r="35" spans="1:11" x14ac:dyDescent="0.25">
      <c r="A35" s="3">
        <v>1121063</v>
      </c>
      <c r="B35" s="3">
        <v>3643.1987157470098</v>
      </c>
      <c r="C35" s="3">
        <v>923</v>
      </c>
      <c r="D35" s="3">
        <v>1</v>
      </c>
      <c r="E35" s="3">
        <v>1</v>
      </c>
      <c r="F35" s="3">
        <v>184</v>
      </c>
      <c r="G35" s="3">
        <v>73.542120428701068</v>
      </c>
      <c r="H35" s="3">
        <f t="shared" si="2"/>
        <v>-110.45787957129893</v>
      </c>
      <c r="I35" s="3">
        <f t="shared" si="3"/>
        <v>-60.031456288749418</v>
      </c>
      <c r="J35" s="3" t="s">
        <v>146</v>
      </c>
      <c r="K35" t="s">
        <v>147</v>
      </c>
    </row>
    <row r="36" spans="1:11" x14ac:dyDescent="0.25">
      <c r="A36" s="3">
        <v>720231</v>
      </c>
      <c r="B36" s="3">
        <v>3384.0648501820601</v>
      </c>
      <c r="C36" s="3">
        <v>1290</v>
      </c>
      <c r="D36" s="3">
        <v>3</v>
      </c>
      <c r="E36" s="3">
        <v>5</v>
      </c>
      <c r="F36" s="3">
        <v>176</v>
      </c>
      <c r="G36" s="3">
        <v>68.31120786108265</v>
      </c>
      <c r="H36" s="3">
        <f t="shared" si="2"/>
        <v>-107.68879213891735</v>
      </c>
      <c r="I36" s="3">
        <f t="shared" si="3"/>
        <v>-61.186813715293951</v>
      </c>
      <c r="J36" s="3" t="s">
        <v>68</v>
      </c>
      <c r="K36" t="s">
        <v>148</v>
      </c>
    </row>
    <row r="37" spans="1:11" x14ac:dyDescent="0.25">
      <c r="A37" s="3">
        <v>3395940</v>
      </c>
      <c r="B37" s="3">
        <v>3360.5946124050602</v>
      </c>
      <c r="C37" s="3">
        <v>844</v>
      </c>
      <c r="D37" s="3">
        <v>2</v>
      </c>
      <c r="E37" s="3">
        <v>0</v>
      </c>
      <c r="F37" s="3">
        <v>53</v>
      </c>
      <c r="G37" s="3">
        <v>67.837434348365406</v>
      </c>
      <c r="H37" s="3">
        <f t="shared" si="2"/>
        <v>14.837434348365406</v>
      </c>
      <c r="I37" s="3">
        <f t="shared" si="3"/>
        <v>27.995159147859255</v>
      </c>
      <c r="J37" s="3" t="s">
        <v>73</v>
      </c>
      <c r="K37" t="s">
        <v>149</v>
      </c>
    </row>
    <row r="38" spans="1:11" x14ac:dyDescent="0.25">
      <c r="A38" s="3">
        <v>407645</v>
      </c>
      <c r="B38" s="3">
        <v>3321.7066935756502</v>
      </c>
      <c r="C38" s="3">
        <v>835</v>
      </c>
      <c r="D38" s="3">
        <v>3</v>
      </c>
      <c r="E38" s="3">
        <v>5</v>
      </c>
      <c r="F38" s="3">
        <v>291</v>
      </c>
      <c r="G38" s="3">
        <v>67.052437362773418</v>
      </c>
      <c r="H38" s="3">
        <f t="shared" si="2"/>
        <v>-223.94756263722658</v>
      </c>
      <c r="I38" s="3">
        <f t="shared" si="3"/>
        <v>-76.95792530488886</v>
      </c>
      <c r="J38" s="3" t="s">
        <v>71</v>
      </c>
      <c r="K38" t="s">
        <v>123</v>
      </c>
    </row>
    <row r="39" spans="1:11" x14ac:dyDescent="0.25">
      <c r="A39" s="3">
        <v>1562968</v>
      </c>
      <c r="B39" s="3">
        <v>3308.13015765194</v>
      </c>
      <c r="C39" s="3">
        <v>835</v>
      </c>
      <c r="D39" s="3">
        <v>2</v>
      </c>
      <c r="E39" s="3">
        <v>3</v>
      </c>
      <c r="F39" s="3">
        <v>180</v>
      </c>
      <c r="G39" s="3">
        <v>66.778379503785246</v>
      </c>
      <c r="H39" s="3">
        <f t="shared" si="2"/>
        <v>-113.22162049621475</v>
      </c>
      <c r="I39" s="3">
        <f t="shared" si="3"/>
        <v>-62.900900275674864</v>
      </c>
      <c r="J39" s="3" t="s">
        <v>71</v>
      </c>
      <c r="K39" t="s">
        <v>150</v>
      </c>
    </row>
    <row r="40" spans="1:11" x14ac:dyDescent="0.25">
      <c r="A40" s="3">
        <v>1128328</v>
      </c>
      <c r="B40" s="3">
        <v>3160.4745033744198</v>
      </c>
      <c r="C40" s="3">
        <v>835</v>
      </c>
      <c r="D40" s="3">
        <v>1</v>
      </c>
      <c r="E40" s="3">
        <v>12</v>
      </c>
      <c r="F40" s="3">
        <v>209</v>
      </c>
      <c r="G40" s="3">
        <v>63.797781749970575</v>
      </c>
      <c r="H40" s="3">
        <f t="shared" si="2"/>
        <v>-145.20221825002943</v>
      </c>
      <c r="I40" s="3">
        <f t="shared" si="3"/>
        <v>-69.474745574176765</v>
      </c>
      <c r="J40" s="3" t="s">
        <v>71</v>
      </c>
      <c r="K40" t="s">
        <v>132</v>
      </c>
    </row>
    <row r="41" spans="1:11" x14ac:dyDescent="0.25">
      <c r="A41" s="3">
        <v>20363</v>
      </c>
      <c r="B41" s="3">
        <v>2968.81531249415</v>
      </c>
      <c r="C41" s="3">
        <v>77</v>
      </c>
      <c r="D41" s="3">
        <v>3</v>
      </c>
      <c r="E41" s="3">
        <v>8</v>
      </c>
      <c r="F41" s="3">
        <v>259</v>
      </c>
      <c r="G41" s="3">
        <v>59.928922432453454</v>
      </c>
      <c r="H41" s="3">
        <f t="shared" si="2"/>
        <v>-199.07107756754655</v>
      </c>
      <c r="I41" s="3">
        <f t="shared" si="3"/>
        <v>-76.861419910249637</v>
      </c>
      <c r="J41" s="3" t="s">
        <v>83</v>
      </c>
      <c r="K41" t="s">
        <v>126</v>
      </c>
    </row>
    <row r="42" spans="1:11" x14ac:dyDescent="0.25">
      <c r="A42" s="3">
        <v>3515601</v>
      </c>
      <c r="B42" s="3">
        <v>2906.50263400515</v>
      </c>
      <c r="C42" s="3">
        <v>844</v>
      </c>
      <c r="D42" s="3">
        <v>3</v>
      </c>
      <c r="E42" s="3">
        <v>0</v>
      </c>
      <c r="F42" s="3">
        <v>34</v>
      </c>
      <c r="G42" s="3">
        <v>58.671069961802992</v>
      </c>
      <c r="H42" s="3">
        <f t="shared" si="2"/>
        <v>24.671069961802992</v>
      </c>
      <c r="I42" s="3">
        <f t="shared" si="3"/>
        <v>72.561970475891144</v>
      </c>
      <c r="J42" s="3" t="s">
        <v>73</v>
      </c>
      <c r="K42" t="s">
        <v>151</v>
      </c>
    </row>
    <row r="43" spans="1:11" x14ac:dyDescent="0.25">
      <c r="A43" s="3">
        <v>62272</v>
      </c>
      <c r="B43" s="3">
        <v>2794.6466754625999</v>
      </c>
      <c r="C43" s="3">
        <v>4</v>
      </c>
      <c r="D43" s="3">
        <v>1</v>
      </c>
      <c r="E43" s="3">
        <v>3</v>
      </c>
      <c r="F43" s="3">
        <v>115</v>
      </c>
      <c r="G43" s="3">
        <v>56.413129888908202</v>
      </c>
      <c r="H43" s="3">
        <f t="shared" si="2"/>
        <v>-58.586870111091798</v>
      </c>
      <c r="I43" s="3">
        <f t="shared" si="3"/>
        <v>-50.945104444427656</v>
      </c>
      <c r="J43" s="3" t="s">
        <v>105</v>
      </c>
      <c r="K43" t="s">
        <v>152</v>
      </c>
    </row>
  </sheetData>
  <mergeCells count="2">
    <mergeCell ref="A1:K1"/>
    <mergeCell ref="A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author nocite</vt:lpstr>
      <vt:lpstr>CONFERENCE</vt:lpstr>
      <vt:lpstr>conference nocite</vt:lpstr>
      <vt:lpstr>PAPER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Hoang Hai</dc:creator>
  <cp:lastModifiedBy>Vo Hoang Hai</cp:lastModifiedBy>
  <dcterms:created xsi:type="dcterms:W3CDTF">2014-05-09T06:39:50Z</dcterms:created>
  <dcterms:modified xsi:type="dcterms:W3CDTF">2014-05-10T13:32:35Z</dcterms:modified>
</cp:coreProperties>
</file>