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  <sheet name="Sheet2" sheetId="2" r:id="rId2" state="hidden"/>
  </sheets>
  <calcPr calcId="0"/>
</workbook>
</file>

<file path=xl/sharedStrings.xml><?xml version="1.0" encoding="utf-8"?>
<sst xmlns="http://schemas.openxmlformats.org/spreadsheetml/2006/main">
  <si>
    <t>甘肃省武威高速公路处新闻宣传稿件统计表（1-3月）</t>
  </si>
  <si>
    <t>填报单位：山临高速公路收费所</t>
  </si>
  <si>
    <t>序号</t>
  </si>
  <si>
    <t>稿件题目</t>
  </si>
  <si>
    <t>作者</t>
  </si>
  <si>
    <t>单位
（部门）</t>
  </si>
  <si>
    <t>发表
媒介</t>
  </si>
  <si>
    <t>刊登
时间</t>
  </si>
  <si>
    <t>刊物
级别</t>
  </si>
  <si>
    <t>备注</t>
  </si>
  <si>
    <t>张掖山临高速公路收费所做好春运“绿通”服务保畅</t>
  </si>
  <si>
    <t>宋自庭</t>
  </si>
  <si>
    <t>东乐收费站</t>
  </si>
  <si>
    <t>张掖日报</t>
  </si>
  <si>
    <t>2024.1.31</t>
  </si>
  <si>
    <r>
      <rPr>
        <color theme="10"/>
        <rFont val="宋体"/>
        <u/>
        <sz val="9"/>
      </rPr>
      <t xml:space="preserve">https://www.toutiao.com/article/7330182543557263887/</t>
    </r>
  </si>
  <si>
    <t>山临收费所多管齐下 助力春运“情满旅途”</t>
  </si>
  <si>
    <t>庞立莉</t>
  </si>
  <si>
    <t>综合办</t>
  </si>
  <si>
    <t>武威处公众号</t>
  </si>
  <si>
    <t>2024.2.1</t>
  </si>
  <si>
    <r>
      <rPr>
        <color theme="10"/>
        <rFont val="宋体"/>
        <u/>
        <sz val="9"/>
      </rPr>
      <t xml:space="preserve">https://mp.weixin.qq.com/s/BhZx5r_GAtpYGL_ZyRlb5g</t>
    </r>
  </si>
  <si>
    <t>陈得信副省长深入张掖地区检查指导高速公路春运保畅工作</t>
  </si>
  <si>
    <t>2024.1.29</t>
  </si>
  <si>
    <r>
      <rPr>
        <color theme="10"/>
        <rFont val="宋体"/>
        <u/>
        <sz val="9"/>
      </rPr>
      <t xml:space="preserve">https://mp.weixin.qq.com/s/T3k-P72wOzHkP9drdRli_w</t>
    </r>
  </si>
  <si>
    <t>春运进行时︱武威处多项措施营造春运氛围</t>
  </si>
  <si>
    <t>2024.1.27</t>
  </si>
  <si>
    <r>
      <rPr>
        <color theme="10"/>
        <rFont val="宋体"/>
        <u/>
        <sz val="9"/>
      </rPr>
      <t xml:space="preserve">https://mp.weixin.qq.com/s/vuGdtjXlHbNebPPtbr1H6w</t>
    </r>
  </si>
  <si>
    <t>甘肃省公路建设管理集团有限公司</t>
  </si>
  <si>
    <t>https://mp.weixin.qq.com/s/kyuj_QdHNpcv54hm4o1RRw</t>
  </si>
  <si>
    <t/>
  </si>
  <si>
    <t>甘肃日报</t>
  </si>
  <si>
    <t>备注：此列数据请不要更改，自动更新。</t>
  </si>
  <si>
    <t>厅网站</t>
  </si>
  <si>
    <t>公航旅集团网站</t>
  </si>
  <si>
    <t>省中心网站</t>
  </si>
  <si>
    <t>省中心视频号</t>
  </si>
  <si>
    <t>武威处公众视频号</t>
  </si>
  <si>
    <t>甘州区融媒体中心</t>
  </si>
  <si>
    <t>重点新闻网站</t>
  </si>
  <si>
    <t>高速网</t>
  </si>
  <si>
    <t>中国公路网</t>
  </si>
  <si>
    <t>交通在线</t>
  </si>
  <si>
    <t>今日头条</t>
  </si>
  <si>
    <t>其他媒体</t>
  </si>
  <si>
    <t>合计：</t>
  </si>
  <si>
    <t>2024.1.1</t>
  </si>
  <si>
    <t>2024.1.2</t>
  </si>
  <si>
    <t>2024.1.3</t>
  </si>
  <si>
    <t>2024.1.4</t>
  </si>
  <si>
    <t>2024.1.5</t>
  </si>
  <si>
    <t>2024.1.6</t>
  </si>
  <si>
    <t>2024.1.7</t>
  </si>
  <si>
    <t>2024.1.8</t>
  </si>
  <si>
    <t>2024.1.9</t>
  </si>
  <si>
    <t>2024.1.10</t>
  </si>
  <si>
    <t>2024.1.11</t>
  </si>
  <si>
    <t>2024.1.12</t>
  </si>
  <si>
    <t>2024.1.13</t>
  </si>
  <si>
    <t>2024.1.14</t>
  </si>
  <si>
    <t>2024.1.15</t>
  </si>
  <si>
    <t>2024.1.16</t>
  </si>
  <si>
    <t>2024.1.17</t>
  </si>
  <si>
    <t>2024.1.18</t>
  </si>
  <si>
    <t>2024.1.19</t>
  </si>
  <si>
    <t>2024.1.20</t>
  </si>
  <si>
    <t>2024.1.21</t>
  </si>
  <si>
    <t>2024.1.22</t>
  </si>
  <si>
    <t>2024.1.23</t>
  </si>
  <si>
    <t>2024.1.24</t>
  </si>
  <si>
    <t>2024.1.25</t>
  </si>
  <si>
    <t>2024.1.26</t>
  </si>
  <si>
    <t>2024.1.28</t>
  </si>
  <si>
    <t>2024.1.30</t>
  </si>
  <si>
    <t>2024.2.2</t>
  </si>
  <si>
    <t>2024.2.3</t>
  </si>
  <si>
    <t>2024.2.4</t>
  </si>
  <si>
    <t>2024.2.5</t>
  </si>
  <si>
    <t>2024.2.6</t>
  </si>
  <si>
    <t>2024.2.7</t>
  </si>
  <si>
    <t>2024.2.8</t>
  </si>
  <si>
    <t>2024.2.9</t>
  </si>
  <si>
    <t>2024.2.10</t>
  </si>
  <si>
    <t>2024.2.11</t>
  </si>
  <si>
    <t>2024.2.12</t>
  </si>
  <si>
    <t>2024.2.13</t>
  </si>
  <si>
    <t>2024.2.14</t>
  </si>
  <si>
    <t>2024.2.15</t>
  </si>
  <si>
    <t>2024.2.16</t>
  </si>
  <si>
    <t>2024.2.17</t>
  </si>
  <si>
    <t>2024.2.18</t>
  </si>
  <si>
    <t>2024.2.19</t>
  </si>
  <si>
    <t>2024.2.20</t>
  </si>
  <si>
    <t>2024.2.21</t>
  </si>
  <si>
    <t>2024.2.22</t>
  </si>
  <si>
    <t>2024.2.23</t>
  </si>
  <si>
    <t>2024.2.24</t>
  </si>
  <si>
    <t>2024.2.25</t>
  </si>
  <si>
    <t>2024.2.26</t>
  </si>
  <si>
    <t>2024.2.27</t>
  </si>
  <si>
    <t>2024.2.28</t>
  </si>
  <si>
    <t>2024.2.29</t>
  </si>
  <si>
    <t>2024.3.1</t>
  </si>
  <si>
    <t>2024.3.2</t>
  </si>
  <si>
    <t>2024.3.3</t>
  </si>
  <si>
    <t>2024.3.4</t>
  </si>
  <si>
    <t>2024.3.5</t>
  </si>
  <si>
    <t>2024.3.6</t>
  </si>
  <si>
    <t>2024.3.7</t>
  </si>
  <si>
    <t>2024.3.8</t>
  </si>
  <si>
    <t>2024.3.9</t>
  </si>
  <si>
    <t>2024.3.10</t>
  </si>
  <si>
    <t>2024.3.11</t>
  </si>
  <si>
    <t>2024.3.12</t>
  </si>
  <si>
    <t>2024.3.13</t>
  </si>
  <si>
    <t>2024.3.14</t>
  </si>
  <si>
    <t>2024.3.15</t>
  </si>
  <si>
    <t>2024.3.16</t>
  </si>
  <si>
    <t>2024.3.17</t>
  </si>
  <si>
    <t>2024.3.18</t>
  </si>
  <si>
    <t>2024.3.19</t>
  </si>
  <si>
    <t>2024.3.20</t>
  </si>
  <si>
    <t>2024.3.21</t>
  </si>
  <si>
    <t>2024.3.22</t>
  </si>
  <si>
    <t>2024.3.23</t>
  </si>
  <si>
    <t>2024.3.24</t>
  </si>
  <si>
    <t>2024.3.25</t>
  </si>
  <si>
    <t>2024.3.26</t>
  </si>
  <si>
    <t>2024.3.27</t>
  </si>
  <si>
    <t>2024.3.28</t>
  </si>
  <si>
    <t>2024.3.29</t>
  </si>
  <si>
    <t>2024.3.30</t>
  </si>
  <si>
    <t>2024.3.31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</si>
</sst>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000000"/>
      <name val="宋体"/>
    </font>
    <font>
      <sz val="22"/>
      <color rgb="FF000000"/>
      <name val="方正小标宋_GBK"/>
    </font>
    <font>
      <b/>
      <sz val="14"/>
      <color rgb="FF000000"/>
      <name val="仿宋_GB2312"/>
    </font>
    <font>
      <sz val="9"/>
      <color rgb="FF000000"/>
      <name val="宋体"/>
    </font>
    <font>
      <sz val="9"/>
      <color rgb="FF333333"/>
      <name val="宋体"/>
    </font>
    <font>
      <u/>
      <sz val="9"/>
      <color rgb="FF0563C1"/>
      <name val="宋体"/>
    </font>
    <font>
      <sz val="12"/>
      <color rgb="FF000000"/>
      <name val="等线"/>
    </font>
    <font>
      <b/>
      <sz val="12"/>
      <color rgb="FF000000"/>
      <name val="宋体"/>
    </font>
    <font>
      <sz val="11"/>
      <color rgb="FF000000"/>
      <name val="宋体"/>
    </font>
    <font>
      <sz val="11"/>
      <color rgb="FFFFFFFF"/>
      <name val="宋体"/>
    </font>
    <font>
      <b/>
      <sz val="12"/>
      <color rgb="FFFF0000"/>
      <name val="宋体"/>
    </font>
    <font>
      <b/>
      <sz val="14"/>
      <color rgb="FF000000"/>
      <name val="仿宋_GB2312"/>
    </font>
    <font>
      <b/>
      <sz val="14"/>
      <color rgb="FF000000"/>
      <name val="仿宋_GB2312"/>
    </font>
    <font>
      <b/>
      <sz val="14"/>
      <color rgb="FF000000"/>
      <name val="仿宋_GB2312"/>
    </font>
    <font>
      <b/>
      <sz val="14"/>
      <color rgb="FF000000"/>
      <name val="仿宋_GB2312"/>
    </font>
    <font>
      <u/>
      <sz val="9"/>
      <color theme="10"/>
      <name val="宋体"/>
    </font>
  </fonts>
  <fills count="4">
    <fill>
      <patternFill patternType="none"/>
    </fill>
    <fill>
      <patternFill patternType="gray125"/>
    </fill>
    <fill>
      <patternFill patternType="solid">
        <fgColor rgb="FF9CC2E5"/>
      </patternFill>
    </fill>
    <fill>
      <patternFill patternType="solid">
        <fgColor rgb="FF2E75B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2E75B5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2E75B5"/>
      </bottom>
      <diagonal/>
    </border>
    <border>
      <left/>
      <right style="thin">
        <color rgb="FF2E75B5"/>
      </right>
      <top/>
      <bottom style="thin">
        <color rgb="FF2E75B5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horizontal="center" vertical="center"/>
    </xf>
    <xf numFmtId="0" fontId="5" fillId="0" borderId="0" xfId="0" applyFont="1">
      <alignment horizontal="center" vertical="center"/>
    </xf>
    <xf numFmtId="0" fontId="6" fillId="0" borderId="0" xfId="0" applyFont="1">
      <alignment horizontal="left" vertical="center"/>
    </xf>
    <xf numFmtId="0" fontId="6" fillId="0" borderId="1" xfId="0" applyFont="1" applyBorder="1" applyProtection="1">
      <alignment horizontal="center" vertical="center" wrapText="1"/>
    </xf>
    <xf numFmtId="0" fontId="7" fillId="0" borderId="1" xfId="0" applyFont="1" applyBorder="1" applyProtection="1">
      <alignment horizontal="center" vertical="center" wrapText="1"/>
    </xf>
    <xf numFmtId="0" fontId="8" fillId="0" borderId="1" xfId="0" applyFont="1" applyBorder="1" applyProtection="1">
      <alignment horizontal="left" vertical="center" wrapText="1"/>
    </xf>
    <xf numFmtId="0" fontId="9" fillId="0" borderId="1" xfId="0" applyFont="1" applyBorder="1" applyProtection="1">
      <alignment horizontal="left" vertical="center" wrapText="1"/>
    </xf>
    <xf numFmtId="0" fontId="7" fillId="0" borderId="1" xfId="0" applyFont="1" applyBorder="1" applyProtection="1">
      <alignment horizontal="left" vertical="center" wrapText="1"/>
    </xf>
    <xf numFmtId="0" fontId="10" fillId="0" borderId="0" xfId="0" applyFont="1">
      <alignment horizontal="general" vertical="center"/>
    </xf>
    <xf numFmtId="0" fontId="11" fillId="2" borderId="2" xfId="0" applyFont="1" applyFill="1" applyBorder="1" applyProtection="1">
      <alignment horizontal="center" vertical="center" wrapText="1"/>
    </xf>
    <xf numFmtId="0" fontId="11" fillId="2" borderId="3" xfId="0" applyFont="1" applyFill="1" applyBorder="1" applyProtection="1">
      <alignment horizontal="center" vertical="center" wrapText="1"/>
    </xf>
    <xf numFmtId="0" fontId="11" fillId="2" borderId="4" xfId="0" applyFont="1" applyFill="1" applyBorder="1" applyProtection="1">
      <alignment horizontal="center" vertical="center" wrapText="1"/>
    </xf>
    <xf numFmtId="0" fontId="12" fillId="2" borderId="3" xfId="0" applyFont="1" applyFill="1" applyBorder="1" applyProtection="1">
      <alignment horizontal="center" vertical="center" wrapText="1"/>
    </xf>
    <xf numFmtId="0" fontId="13" fillId="3" borderId="0" xfId="0" applyFont="1" applyFill="1">
      <alignment horizontal="center" vertical="center" wrapText="1"/>
    </xf>
    <xf numFmtId="0" fontId="12" fillId="3" borderId="5" xfId="0" applyFont="1" applyFill="1" applyBorder="1" applyProtection="1">
      <alignment horizontal="center" vertical="center" wrapText="1"/>
    </xf>
    <xf numFmtId="0" fontId="11" fillId="2" borderId="6" xfId="0" applyFont="1" applyFill="1" applyBorder="1" applyProtection="1">
      <alignment horizontal="center" vertical="center" wrapText="1"/>
    </xf>
    <xf numFmtId="0" fontId="11" fillId="2" borderId="7" xfId="0" applyFont="1" applyFill="1" applyBorder="1" applyProtection="1">
      <alignment horizontal="center" vertical="center" wrapText="1"/>
    </xf>
    <xf numFmtId="0" fontId="12" fillId="2" borderId="7" xfId="0" applyFont="1" applyFill="1" applyBorder="1" applyProtection="1">
      <alignment horizontal="center" vertical="center" wrapText="1"/>
    </xf>
    <xf numFmtId="0" fontId="11" fillId="2" borderId="6" xfId="0" applyFont="1" applyFill="1" applyBorder="1" applyProtection="1">
      <alignment horizontal="center" vertical="center"/>
    </xf>
    <xf numFmtId="0" fontId="11" fillId="2" borderId="7" xfId="0" applyFont="1" applyFill="1" applyBorder="1" applyProtection="1">
      <alignment horizontal="center" vertical="center"/>
    </xf>
    <xf numFmtId="0" fontId="11" fillId="2" borderId="8" xfId="0" applyFont="1" applyFill="1" applyBorder="1" applyProtection="1">
      <alignment horizontal="center" vertical="center" wrapText="1"/>
    </xf>
    <xf numFmtId="0" fontId="11" fillId="2" borderId="9" xfId="0" applyFont="1" applyFill="1" applyBorder="1" applyProtection="1">
      <alignment horizontal="center" vertical="center" wrapText="1"/>
    </xf>
    <xf numFmtId="0" fontId="11" fillId="2" borderId="10" xfId="0" applyFont="1" applyFill="1" applyBorder="1" applyProtection="1">
      <alignment horizontal="center" vertical="center" wrapText="1"/>
    </xf>
    <xf numFmtId="0" fontId="11" fillId="2" borderId="11" xfId="0" applyFont="1" applyFill="1" applyBorder="1" applyProtection="1">
      <alignment horizontal="center" vertical="center" wrapText="1"/>
    </xf>
    <xf numFmtId="0" fontId="11" fillId="2" borderId="12" xfId="0" applyFont="1" applyFill="1" applyBorder="1" applyProtection="1">
      <alignment horizontal="center" vertical="center" wrapText="1"/>
    </xf>
    <xf numFmtId="0" fontId="4" fillId="2" borderId="7" xfId="0" applyFont="1" applyFill="1" applyBorder="1" applyProtection="1">
      <alignment horizontal="center" vertical="center" wrapText="1"/>
    </xf>
    <xf numFmtId="0" fontId="13" fillId="3" borderId="13" xfId="0" applyFont="1" applyFill="1" applyBorder="1" applyProtection="1">
      <alignment horizontal="center" vertical="center" wrapText="1"/>
    </xf>
    <xf numFmtId="0" fontId="12" fillId="3" borderId="14" xfId="0" applyFont="1" applyFill="1" applyBorder="1" applyProtection="1">
      <alignment horizontal="center" vertical="center" wrapText="1"/>
    </xf>
    <xf numFmtId="0" fontId="12" fillId="0" borderId="0" xfId="0" applyFont="1">
      <alignment horizontal="general" vertical="center"/>
    </xf>
    <xf numFmtId="0" fontId="14" fillId="2" borderId="15" xfId="0" applyFont="1" applyFill="1" applyBorder="1" applyProtection="1">
      <alignment horizontal="center" vertical="center" wrapText="1"/>
    </xf>
    <xf numFmtId="0" fontId="15" fillId="0" borderId="1" xfId="0" applyFont="1" applyBorder="1" applyProtection="1">
      <alignment horizontal="center" vertical="center" wrapText="1"/>
    </xf>
    <xf numFmtId="0" fontId="16" fillId="0" borderId="1" xfId="0" applyFont="1" applyBorder="1" applyProtection="1">
      <alignment horizontal="center" vertical="center" wrapText="1"/>
    </xf>
    <xf numFmtId="0" fontId="17" fillId="0" borderId="1" xfId="0" applyFont="1" applyBorder="1" applyProtection="1">
      <alignment horizontal="center" vertical="center" wrapText="1"/>
    </xf>
    <xf numFmtId="0" fontId="18" fillId="0" borderId="1" xfId="0" applyFont="1" applyBorder="1" applyProtection="1">
      <alignment horizontal="center" vertical="center" wrapText="1"/>
    </xf>
    <xf numFmtId="0" fontId="19" fillId="0" borderId="1" xfId="0" applyFont="1" applyBorder="1" applyProtection="1">
      <alignment horizontal="left" vertical="center" wrapText="1"/>
    </xf>
  </cellXfs>
  <cellStyles count="2">
    <cellStyle name="常规" xfId="0" builtinId="0"/>
    <cellStyle name="超链接" xfId="1" builtinId="8"/>
  </cellStyles>
  <dxfs count="5">
    <dxf>
      <font>
        <color rgb="FF00B050"/>
      </font>
    </dxf>
    <dxf>
      <font>
        <color rgb="FFFF0000"/>
      </font>
    </dxf>
    <dxf>
      <font>
        <color rgb="FF00B050"/>
      </font>
      <fill>
        <patternFill>
          <bgColor rgb="FFFFFFFF"/>
        </patternFill>
      </fill>
    </dxf>
    <dxf>
      <font>
        <color rgb="FFFFC00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5" Type="http://schemas.openxmlformats.org/officeDocument/2006/relationships/hyperlink" Target="https://mp.weixin.qq.com/s/kyuj_QdHNpcv54hm4o1RRw" TargetMode="External"/><Relationship Id="rId2" Type="http://schemas.openxmlformats.org/officeDocument/2006/relationships/hyperlink" Target="https://mp.weixin.qq.com/s/BhZx5r_GAtpYGL_ZyRlb5g" TargetMode="External"/><Relationship Id="rId1" Type="http://schemas.openxmlformats.org/officeDocument/2006/relationships/hyperlink" Target="https://www.toutiao.com/article/7330182543557263887/" TargetMode="External"/><Relationship Id="rId4" Type="http://schemas.openxmlformats.org/officeDocument/2006/relationships/hyperlink" Target="https://mp.weixin.qq.com/s/vuGdtjXlHbNebPPtbr1H6w" TargetMode="External"/><Relationship Id="rId3" Type="http://schemas.openxmlformats.org/officeDocument/2006/relationships/hyperlink" Target="https://mp.weixin.qq.com/s/T3k-P72wOzHkP9drdRli_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" defaultRowHeight="13.5" customHeight="1"/>
  <cols>
    <col min="1" max="1" width="5.1650390625" customWidth="1" style="33"/>
    <col min="2" max="2" width="29.8330078125" customWidth="1" style="33"/>
    <col min="4" max="4" width="12.9990234375" customWidth="1" style="33"/>
    <col min="5" max="5" width="13.6640625" customWidth="1" style="33"/>
    <col min="6" max="6" width="9" style="33"/>
    <col min="8" max="8" width="41.666015625" customWidth="1" style="33"/>
  </cols>
  <sheetData>
    <row r="1" ht="41" customHeight="1">
      <c r="A1" s="6" t="s">
        <v>0</v>
      </c>
      <c r="B1" s="6"/>
      <c r="C1" s="6"/>
      <c r="D1" s="6"/>
      <c r="E1" s="6"/>
      <c r="F1" s="6"/>
      <c r="G1" s="6"/>
      <c r="H1" s="6"/>
    </row>
    <row r="2" ht="26" customHeight="1">
      <c r="A2" s="7" t="s">
        <v>1</v>
      </c>
      <c r="B2" s="7"/>
      <c r="C2" s="7"/>
      <c r="D2" s="7"/>
      <c r="G2" s="33"/>
    </row>
    <row r="3" ht="39" customHeight="1">
      <c r="A3" s="8" t="s">
        <v>2</v>
      </c>
      <c r="B3" s="8" t="s">
        <v>3</v>
      </c>
      <c r="C3" s="8" t="s">
        <v>4</v>
      </c>
      <c r="D3" s="35" t="s">
        <v>5</v>
      </c>
      <c r="E3" s="36" t="s">
        <v>6</v>
      </c>
      <c r="F3" s="37" t="s">
        <v>7</v>
      </c>
      <c r="G3" s="38" t="s">
        <v>8</v>
      </c>
      <c r="H3" s="8" t="s">
        <v>9</v>
      </c>
    </row>
    <row r="4" ht="43" customHeight="1">
      <c r="A4" s="9" t="n">
        <v>1</v>
      </c>
      <c r="B4" s="10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/>
      <c r="H4" s="11" t="s">
        <v>15</v>
      </c>
    </row>
    <row r="5" ht="43" customHeight="1">
      <c r="A5" s="9" t="n">
        <f>IF(B5="","",A4+1)</f>
        <v>2</v>
      </c>
      <c r="B5" s="12" t="s">
        <v>16</v>
      </c>
      <c r="C5" s="9" t="s">
        <v>17</v>
      </c>
      <c r="D5" s="9" t="s">
        <v>18</v>
      </c>
      <c r="E5" s="9" t="s">
        <v>19</v>
      </c>
      <c r="F5" s="9" t="s">
        <v>20</v>
      </c>
      <c r="G5" s="9"/>
      <c r="H5" s="11" t="s">
        <v>21</v>
      </c>
    </row>
    <row r="6" ht="43" customHeight="1">
      <c r="A6" s="9" t="n">
        <f>IF(B6="","",A5+1)</f>
        <v>3</v>
      </c>
      <c r="B6" s="12" t="s">
        <v>22</v>
      </c>
      <c r="C6" s="9" t="s">
        <v>17</v>
      </c>
      <c r="D6" s="9" t="s">
        <v>18</v>
      </c>
      <c r="E6" s="9" t="s">
        <v>19</v>
      </c>
      <c r="F6" s="9" t="s">
        <v>23</v>
      </c>
      <c r="G6" s="9"/>
      <c r="H6" s="11" t="s">
        <v>24</v>
      </c>
      <c r="K6" s="13"/>
      <c r="L6" s="33"/>
    </row>
    <row r="7" ht="43" customHeight="1">
      <c r="A7" s="9" t="n">
        <f>IF(B7="","",A6+1)</f>
        <v>4</v>
      </c>
      <c r="B7" s="12" t="s">
        <v>25</v>
      </c>
      <c r="C7" s="9" t="s">
        <v>17</v>
      </c>
      <c r="D7" s="9" t="s">
        <v>18</v>
      </c>
      <c r="E7" s="9" t="s">
        <v>19</v>
      </c>
      <c r="F7" s="9" t="s">
        <v>26</v>
      </c>
      <c r="G7" s="9"/>
      <c r="H7" s="11" t="s">
        <v>27</v>
      </c>
    </row>
    <row r="8" ht="43" customHeight="1">
      <c r="A8" s="9" t="n">
        <f>IF(B8="","",A7+1)</f>
        <v>5</v>
      </c>
      <c r="B8" s="12" t="s">
        <v>22</v>
      </c>
      <c r="C8" s="9" t="s">
        <v>17</v>
      </c>
      <c r="D8" s="9" t="s">
        <v>18</v>
      </c>
      <c r="E8" s="9" t="s">
        <v>28</v>
      </c>
      <c r="F8" s="9" t="s">
        <v>23</v>
      </c>
      <c r="G8" s="9"/>
      <c r="H8" s="39" t="s">
        <v>29</v>
      </c>
    </row>
    <row r="9" ht="43" customHeight="1">
      <c r="A9" s="9" t="s">
        <f>IF(B9="","",A8+1)</f>
        <v>30</v>
      </c>
      <c r="B9" s="12"/>
      <c r="C9" s="9"/>
      <c r="D9" s="9"/>
      <c r="E9" s="9"/>
      <c r="F9" s="9"/>
      <c r="G9" s="9"/>
      <c r="H9" s="12"/>
    </row>
    <row r="10" ht="43" customHeight="1">
      <c r="A10" s="9" t="s">
        <f>IF(B10="","",A9+1)</f>
        <v>30</v>
      </c>
      <c r="B10" s="12"/>
      <c r="C10" s="9"/>
      <c r="D10" s="9"/>
      <c r="E10" s="9"/>
      <c r="F10" s="9"/>
      <c r="G10" s="9"/>
      <c r="H10" s="12"/>
    </row>
    <row r="11" ht="43" customHeight="1">
      <c r="A11" s="9" t="s">
        <f>IF(B11="","",A10+1)</f>
        <v>30</v>
      </c>
      <c r="B11" s="12"/>
      <c r="C11" s="9"/>
      <c r="D11" s="9"/>
      <c r="E11" s="9"/>
      <c r="F11" s="9"/>
      <c r="G11" s="9"/>
      <c r="H11" s="11"/>
    </row>
    <row r="12" ht="43" customHeight="1">
      <c r="A12" s="9" t="s">
        <f>IF(B12="","",A11+1)</f>
        <v>30</v>
      </c>
      <c r="B12" s="12"/>
      <c r="C12" s="9"/>
      <c r="D12" s="9"/>
      <c r="E12" s="9"/>
      <c r="F12" s="9"/>
      <c r="G12" s="9"/>
      <c r="H12" s="11"/>
    </row>
    <row r="13" ht="43" customHeight="1">
      <c r="A13" s="9" t="s">
        <f>IF(B13="","",A12+1)</f>
        <v>30</v>
      </c>
      <c r="B13" s="12"/>
      <c r="C13" s="9"/>
      <c r="D13" s="9"/>
      <c r="E13" s="9"/>
      <c r="F13" s="9"/>
      <c r="G13" s="9"/>
      <c r="H13" s="12"/>
    </row>
    <row r="14" ht="43" customHeight="1">
      <c r="A14" s="9" t="s">
        <f>IF(B14="","",A13+1)</f>
        <v>30</v>
      </c>
      <c r="B14" s="12"/>
      <c r="C14" s="9"/>
      <c r="D14" s="9"/>
      <c r="E14" s="9"/>
      <c r="F14" s="9"/>
      <c r="G14" s="9"/>
      <c r="H14" s="12"/>
    </row>
    <row r="15" ht="43" customHeight="1">
      <c r="A15" s="9" t="s">
        <f>IF(B15="","",A14+1)</f>
        <v>30</v>
      </c>
      <c r="B15" s="12"/>
      <c r="C15" s="9"/>
      <c r="D15" s="9"/>
      <c r="E15" s="9"/>
      <c r="F15" s="9"/>
      <c r="G15" s="9"/>
      <c r="H15" s="12"/>
    </row>
    <row r="16" ht="43" customHeight="1">
      <c r="A16" s="9" t="s">
        <f>IF(B16="","",A15+1)</f>
        <v>30</v>
      </c>
      <c r="B16" s="12"/>
      <c r="C16" s="9"/>
      <c r="D16" s="9"/>
      <c r="E16" s="9"/>
      <c r="F16" s="9"/>
      <c r="G16" s="9"/>
      <c r="H16" s="11"/>
    </row>
    <row r="17" ht="43" customHeight="1">
      <c r="A17" s="9" t="s">
        <f>IF(B17="","",A16+1)</f>
        <v>30</v>
      </c>
      <c r="B17" s="12"/>
      <c r="C17" s="9"/>
      <c r="D17" s="9"/>
      <c r="E17" s="9"/>
      <c r="F17" s="9"/>
      <c r="G17" s="9"/>
      <c r="H17" s="12"/>
    </row>
    <row r="18" ht="43" customHeight="1">
      <c r="A18" s="9" t="s">
        <f>IF(B18="","",A17+1)</f>
        <v>30</v>
      </c>
      <c r="B18" s="12"/>
      <c r="C18" s="9"/>
      <c r="D18" s="9"/>
      <c r="E18" s="9"/>
      <c r="F18" s="9"/>
      <c r="G18" s="9"/>
      <c r="H18" s="11"/>
    </row>
    <row r="19" ht="43" customHeight="1">
      <c r="A19" s="9" t="s">
        <f>IF(B19="","",A18+1)</f>
        <v>30</v>
      </c>
      <c r="B19" s="12"/>
      <c r="C19" s="9"/>
      <c r="D19" s="9"/>
      <c r="E19" s="9"/>
      <c r="F19" s="9"/>
      <c r="G19" s="9"/>
      <c r="H19" s="11"/>
    </row>
    <row r="20" ht="43" customHeight="1">
      <c r="A20" s="9" t="s">
        <f>IF(B20="","",A19+1)</f>
        <v>30</v>
      </c>
      <c r="B20" s="12"/>
      <c r="C20" s="9"/>
      <c r="D20" s="9"/>
      <c r="E20" s="9"/>
      <c r="F20" s="9"/>
      <c r="G20" s="9"/>
      <c r="H20" s="11"/>
    </row>
    <row r="21" ht="43" customHeight="1">
      <c r="A21" s="9" t="s">
        <f>IF(B21="","",A20+1)</f>
        <v>30</v>
      </c>
      <c r="B21" s="12"/>
      <c r="C21" s="9"/>
      <c r="D21" s="9"/>
      <c r="E21" s="9"/>
      <c r="F21" s="9"/>
      <c r="G21" s="9"/>
      <c r="H21" s="12"/>
    </row>
    <row r="22" ht="43" customHeight="1">
      <c r="A22" s="9" t="s">
        <f>IF(B22="","",A21+1)</f>
        <v>30</v>
      </c>
      <c r="B22" s="12"/>
      <c r="C22" s="9"/>
      <c r="D22" s="9"/>
      <c r="E22" s="9"/>
      <c r="F22" s="9"/>
      <c r="G22" s="9"/>
      <c r="H22" s="11"/>
    </row>
    <row r="23" ht="43" customHeight="1">
      <c r="A23" s="9" t="s">
        <f>IF(B23="","",A22+1)</f>
        <v>30</v>
      </c>
      <c r="B23" s="12"/>
      <c r="C23" s="9"/>
      <c r="D23" s="9"/>
      <c r="E23" s="9"/>
      <c r="F23" s="9"/>
      <c r="G23" s="9"/>
      <c r="H23" s="11"/>
    </row>
    <row r="24" ht="43" customHeight="1">
      <c r="A24" s="9" t="s">
        <f>IF(B24="","",A23+1)</f>
        <v>30</v>
      </c>
      <c r="B24" s="12"/>
      <c r="C24" s="9"/>
      <c r="D24" s="9"/>
      <c r="E24" s="9"/>
      <c r="F24" s="9"/>
      <c r="G24" s="9" t="s">
        <f>IF(E24="武威处公众号","处级",IF(E24="高速网","其他",IF(E24="省中心网站","局级",IF(E24="甘州区融媒体中心","市级",IF(E24="中国公路网","其他",IF(E24="省中心视频号","局级",IF(E24="张掖日报","市级",IF(E24="交通在线","其他",IF(E24="武威处公众视频号","处级",IF(E24="厅网站","厅级",IF(E24="甘肃日报","省级","")))))))))))</f>
        <v>30</v>
      </c>
      <c r="H24" s="12"/>
    </row>
    <row r="25" ht="43" customHeight="1">
      <c r="A25" s="9" t="s">
        <f>IF(B25="","",A24+1)</f>
        <v>30</v>
      </c>
      <c r="B25" s="12"/>
      <c r="C25" s="9"/>
      <c r="D25" s="9"/>
      <c r="E25" s="9"/>
      <c r="F25" s="9"/>
      <c r="G25" s="9" t="s">
        <f>IF(E25="武威处公众号","处级",IF(E25="高速网","其他",IF(E25="省中心网站","局级",IF(E25="甘州区融媒体中心","市级",IF(E25="中国公路网","其他",IF(E25="省中心视频号","局级",IF(E25="张掖日报","市级",IF(E25="交通在线","其他",IF(E25="武威处公众视频号","处级",IF(E25="厅网站","厅级",IF(E25="甘肃日报","省级","")))))))))))</f>
        <v>30</v>
      </c>
      <c r="H25" s="12"/>
    </row>
    <row r="26" ht="43" customHeight="1">
      <c r="A26" s="9" t="s">
        <f>IF(B26="","",A25+1)</f>
        <v>30</v>
      </c>
      <c r="B26" s="12"/>
      <c r="C26" s="9"/>
      <c r="D26" s="9"/>
      <c r="E26" s="9"/>
      <c r="F26" s="9"/>
      <c r="G26" s="9" t="s">
        <f>IF(E26="武威处公众号","处级",IF(E26="高速网","其他",IF(E26="省中心网站","局级",IF(E26="甘州区融媒体中心","市级",IF(E26="中国公路网","其他",IF(E26="省中心视频号","局级",IF(E26="张掖日报","市级",IF(E26="交通在线","其他",IF(E26="武威处公众视频号","处级",IF(E26="厅网站","厅级",IF(E26="甘肃日报","省级","")))))))))))</f>
        <v>30</v>
      </c>
      <c r="H26" s="12"/>
    </row>
    <row r="27" ht="43" customHeight="1">
      <c r="A27" s="9" t="s">
        <f>IF(B27="","",A26+1)</f>
        <v>30</v>
      </c>
      <c r="B27" s="12"/>
      <c r="C27" s="9"/>
      <c r="D27" s="9"/>
      <c r="E27" s="9"/>
      <c r="F27" s="9"/>
      <c r="G27" s="9" t="s">
        <f>IF(E27="武威处公众号","处级",IF(E27="高速网","其他",IF(E27="省中心网站","局级",IF(E27="甘州区融媒体中心","市级",IF(E27="中国公路网","其他",IF(E27="省中心视频号","局级",IF(E27="张掖日报","市级",IF(E27="交通在线","其他",IF(E27="武威处公众视频号","处级",IF(E27="厅网站","厅级",IF(E27="甘肃日报","省级","")))))))))))</f>
        <v>30</v>
      </c>
      <c r="H27" s="12"/>
    </row>
    <row r="28" ht="43" customHeight="1">
      <c r="A28" s="9" t="s">
        <f>IF(B28="","",A27+1)</f>
        <v>30</v>
      </c>
      <c r="B28" s="12"/>
      <c r="C28" s="9"/>
      <c r="D28" s="9"/>
      <c r="E28" s="9"/>
      <c r="F28" s="9"/>
      <c r="G28" s="9" t="s">
        <f>IF(E28="武威处公众号","处级",IF(E28="高速网","其他",IF(E28="省中心网站","局级",IF(E28="甘州区融媒体中心","市级",IF(E28="中国公路网","其他",IF(E28="省中心视频号","局级",IF(E28="张掖日报","市级",IF(E28="交通在线","其他",IF(E28="武威处公众视频号","处级",IF(E28="厅网站","厅级",IF(E28="甘肃日报","省级","")))))))))))</f>
        <v>30</v>
      </c>
      <c r="H28" s="12"/>
    </row>
    <row r="29" ht="43" customHeight="1">
      <c r="A29" s="9" t="s">
        <f>IF(B29="","",A28+1)</f>
        <v>30</v>
      </c>
      <c r="B29" s="12"/>
      <c r="C29" s="9"/>
      <c r="D29" s="9"/>
      <c r="E29" s="9"/>
      <c r="F29" s="9"/>
      <c r="G29" s="9" t="s">
        <f>IF(E29="武威处公众号","处级",IF(E29="高速网","其他",IF(E29="省中心网站","局级",IF(E29="甘州区融媒体中心","市级",IF(E29="中国公路网","其他",IF(E29="省中心视频号","局级",IF(E29="张掖日报","市级",IF(E29="交通在线","其他",IF(E29="武威处公众视频号","处级",IF(E29="厅网站","厅级",IF(E29="甘肃日报","省级","")))))))))))</f>
        <v>30</v>
      </c>
      <c r="H29" s="12"/>
    </row>
    <row r="30" ht="43" customHeight="1">
      <c r="A30" s="9" t="s">
        <f>IF(B30="","",A29+1)</f>
        <v>30</v>
      </c>
      <c r="B30" s="12"/>
      <c r="C30" s="9"/>
      <c r="D30" s="9"/>
      <c r="E30" s="9"/>
      <c r="F30" s="9"/>
      <c r="G30" s="9" t="s">
        <f>IF(E30="武威处公众号","处级",IF(E30="高速网","其他",IF(E30="省中心网站","局级",IF(E30="甘州区融媒体中心","市级",IF(E30="中国公路网","其他",IF(E30="省中心视频号","局级",IF(E30="张掖日报","市级",IF(E30="交通在线","其他",IF(E30="武威处公众视频号","处级",IF(E30="厅网站","厅级",IF(E30="甘肃日报","省级","")))))))))))</f>
        <v>30</v>
      </c>
      <c r="H30" s="12"/>
    </row>
    <row r="31" ht="43" customHeight="1">
      <c r="A31" s="9" t="s">
        <f>IF(B31="","",A30+1)</f>
        <v>30</v>
      </c>
      <c r="B31" s="12"/>
      <c r="C31" s="9"/>
      <c r="D31" s="9"/>
      <c r="E31" s="9"/>
      <c r="F31" s="9"/>
      <c r="G31" s="9" t="s">
        <f>IF(E31="武威处公众号","处级",IF(E31="高速网","其他",IF(E31="省中心网站","局级",IF(E31="甘州区融媒体中心","市级",IF(E31="中国公路网","其他",IF(E31="省中心视频号","局级",IF(E31="张掖日报","市级",IF(E31="交通在线","其他",IF(E31="武威处公众视频号","处级",IF(E31="厅网站","厅级",IF(E31="甘肃日报","省级","")))))))))))</f>
        <v>30</v>
      </c>
      <c r="H31" s="12"/>
    </row>
    <row r="32" ht="43" customHeight="1">
      <c r="A32" s="9" t="s">
        <f>IF(B32="","",A31+1)</f>
        <v>30</v>
      </c>
      <c r="B32" s="12"/>
      <c r="C32" s="9"/>
      <c r="D32" s="9"/>
      <c r="E32" s="9"/>
      <c r="F32" s="9"/>
      <c r="G32" s="9" t="s">
        <f>IF(E32="武威处公众号","处级",IF(E32="高速网","其他",IF(E32="省中心网站","局级",IF(E32="甘州区融媒体中心","市级",IF(E32="中国公路网","其他",IF(E32="省中心视频号","局级",IF(E32="张掖日报","市级",IF(E32="交通在线","其他",IF(E32="武威处公众视频号","处级",IF(E32="厅网站","厅级",IF(E32="甘肃日报","省级","")))))))))))</f>
        <v>30</v>
      </c>
      <c r="H32" s="12"/>
    </row>
    <row r="33" ht="43" customHeight="1">
      <c r="A33" s="9" t="s">
        <f>IF(B33="","",A32+1)</f>
        <v>30</v>
      </c>
      <c r="B33" s="12"/>
      <c r="C33" s="9"/>
      <c r="D33" s="9"/>
      <c r="E33" s="9"/>
      <c r="F33" s="9"/>
      <c r="G33" s="9" t="s">
        <f>IF(E33="武威处公众号","处级",IF(E33="高速网","其他",IF(E33="省中心网站","局级",IF(E33="甘州区融媒体中心","市级",IF(E33="中国公路网","其他",IF(E33="省中心视频号","局级",IF(E33="张掖日报","市级",IF(E33="交通在线","其他",IF(E33="武威处公众视频号","处级",IF(E33="厅网站","厅级",IF(E33="甘肃日报","省级","")))))))))))</f>
        <v>30</v>
      </c>
      <c r="H33" s="12"/>
    </row>
    <row r="34" ht="43" customHeight="1">
      <c r="A34" s="9" t="s">
        <f>IF(B34="","",A33+1)</f>
        <v>30</v>
      </c>
      <c r="B34" s="12"/>
      <c r="C34" s="9"/>
      <c r="D34" s="9"/>
      <c r="E34" s="9"/>
      <c r="F34" s="9"/>
      <c r="G34" s="9" t="s">
        <f>IF(E34="武威处公众号","处级",IF(E34="高速网","其他",IF(E34="省中心网站","局级",IF(E34="甘州区融媒体中心","市级",IF(E34="中国公路网","其他",IF(E34="省中心视频号","局级",IF(E34="张掖日报","市级",IF(E34="交通在线","其他",IF(E34="武威处公众视频号","处级",IF(E34="厅网站","厅级",IF(E34="甘肃日报","省级","")))))))))))</f>
        <v>30</v>
      </c>
      <c r="H34" s="12"/>
    </row>
    <row r="35" ht="43" customHeight="1">
      <c r="A35" s="9" t="s">
        <f>IF(B35="","",A34+1)</f>
        <v>30</v>
      </c>
      <c r="B35" s="12"/>
      <c r="C35" s="9"/>
      <c r="D35" s="9"/>
      <c r="E35" s="9"/>
      <c r="F35" s="9"/>
      <c r="G35" s="9" t="s">
        <f>IF(E35="武威处公众号","处级",IF(E35="高速网","其他",IF(E35="省中心网站","局级",IF(E35="甘州区融媒体中心","市级",IF(E35="中国公路网","其他",IF(E35="省中心视频号","局级",IF(E35="张掖日报","市级",IF(E35="交通在线","其他",IF(E35="武威处公众视频号","处级",IF(E35="厅网站","厅级",IF(E35="甘肃日报","省级","")))))))))))</f>
        <v>30</v>
      </c>
      <c r="H35" s="12"/>
    </row>
    <row r="36" ht="43" customHeight="1">
      <c r="A36" s="9" t="s">
        <f>IF(B36="","",A35+1)</f>
        <v>30</v>
      </c>
      <c r="B36" s="12"/>
      <c r="C36" s="9"/>
      <c r="D36" s="9"/>
      <c r="E36" s="9"/>
      <c r="F36" s="9"/>
      <c r="G36" s="9" t="s">
        <f>IF(E36="武威处公众号","处级",IF(E36="高速网","其他",IF(E36="省中心网站","局级",IF(E36="甘州区融媒体中心","市级",IF(E36="中国公路网","其他",IF(E36="省中心视频号","局级",IF(E36="张掖日报","市级",IF(E36="交通在线","其他",IF(E36="武威处公众视频号","处级",IF(E36="厅网站","厅级",IF(E36="甘肃日报","省级","")))))))))))</f>
        <v>30</v>
      </c>
      <c r="H36" s="12"/>
    </row>
    <row r="37" ht="43" customHeight="1">
      <c r="A37" s="9" t="s">
        <f>IF(B37="","",A36+1)</f>
        <v>30</v>
      </c>
      <c r="B37" s="12"/>
      <c r="C37" s="9"/>
      <c r="D37" s="9"/>
      <c r="E37" s="9"/>
      <c r="F37" s="9"/>
      <c r="G37" s="9" t="s">
        <f>IF(E37="武威处公众号","处级",IF(E37="高速网","其他",IF(E37="省中心网站","局级",IF(E37="甘州区融媒体中心","市级",IF(E37="中国公路网","其他",IF(E37="省中心视频号","局级",IF(E37="张掖日报","市级",IF(E37="交通在线","其他",IF(E37="武威处公众视频号","处级",IF(E37="厅网站","厅级",IF(E37="甘肃日报","省级","")))))))))))</f>
        <v>30</v>
      </c>
      <c r="H37" s="12"/>
    </row>
    <row r="38" ht="43" customHeight="1">
      <c r="A38" s="9" t="s">
        <f>IF(B38="","",A37+1)</f>
        <v>30</v>
      </c>
      <c r="B38" s="12"/>
      <c r="C38" s="9"/>
      <c r="D38" s="9"/>
      <c r="E38" s="9"/>
      <c r="F38" s="9"/>
      <c r="G38" s="9" t="s">
        <f>IF(E38="武威处公众号","处级",IF(E38="高速网","其他",IF(E38="省中心网站","局级",IF(E38="甘州区融媒体中心","市级",IF(E38="中国公路网","其他",IF(E38="省中心视频号","局级",IF(E38="张掖日报","市级",IF(E38="交通在线","其他",IF(E38="武威处公众视频号","处级",IF(E38="厅网站","厅级",IF(E38="甘肃日报","省级","")))))))))))</f>
        <v>30</v>
      </c>
      <c r="H38" s="12"/>
    </row>
    <row r="39" ht="43" customHeight="1">
      <c r="A39" s="9" t="s">
        <f>IF(B39="","",A38+1)</f>
        <v>30</v>
      </c>
      <c r="B39" s="12"/>
      <c r="C39" s="9"/>
      <c r="D39" s="9"/>
      <c r="E39" s="9"/>
      <c r="F39" s="9"/>
      <c r="G39" s="9" t="s">
        <f>IF(E39="武威处公众号","处级",IF(E39="高速网","其他",IF(E39="省中心网站","局级",IF(E39="甘州区融媒体中心","市级",IF(E39="中国公路网","其他",IF(E39="省中心视频号","局级",IF(E39="张掖日报","市级",IF(E39="交通在线","其他",IF(E39="武威处公众视频号","处级",IF(E39="厅网站","厅级",IF(E39="甘肃日报","省级","")))))))))))</f>
        <v>30</v>
      </c>
      <c r="H39" s="12"/>
    </row>
    <row r="40" ht="43" customHeight="1">
      <c r="A40" s="9" t="s">
        <f>IF(B40="","",A39+1)</f>
        <v>30</v>
      </c>
      <c r="B40" s="12"/>
      <c r="C40" s="9"/>
      <c r="D40" s="9"/>
      <c r="E40" s="9"/>
      <c r="F40" s="9"/>
      <c r="G40" s="9" t="s">
        <f>IF(E40="武威处公众号","处级",IF(E40="高速网","其他",IF(E40="省中心网站","局级",IF(E40="甘州区融媒体中心","市级",IF(E40="中国公路网","其他",IF(E40="省中心视频号","局级",IF(E40="张掖日报","市级",IF(E40="交通在线","其他",IF(E40="武威处公众视频号","处级",IF(E40="厅网站","厅级",IF(E40="甘肃日报","省级","")))))))))))</f>
        <v>30</v>
      </c>
      <c r="H40" s="12"/>
    </row>
    <row r="41" ht="43" customHeight="1">
      <c r="A41" s="9" t="s">
        <f>IF(B41="","",A40+1)</f>
        <v>30</v>
      </c>
      <c r="B41" s="12"/>
      <c r="C41" s="9"/>
      <c r="D41" s="9"/>
      <c r="E41" s="9"/>
      <c r="F41" s="9"/>
      <c r="G41" s="9" t="s">
        <f>IF(E41="武威处公众号","处级",IF(E41="高速网","其他",IF(E41="省中心网站","局级",IF(E41="甘州区融媒体中心","市级",IF(E41="中国公路网","其他",IF(E41="省中心视频号","局级",IF(E41="张掖日报","市级",IF(E41="交通在线","其他",IF(E41="武威处公众视频号","处级",IF(E41="厅网站","厅级",IF(E41="甘肃日报","省级","")))))))))))</f>
        <v>30</v>
      </c>
      <c r="H41" s="12"/>
    </row>
    <row r="42" ht="43" customHeight="1">
      <c r="A42" s="9" t="s">
        <f>IF(B42="","",A41+1)</f>
        <v>30</v>
      </c>
      <c r="B42" s="12"/>
      <c r="C42" s="9"/>
      <c r="D42" s="9"/>
      <c r="E42" s="9"/>
      <c r="F42" s="9"/>
      <c r="G42" s="9" t="s">
        <f>IF(E42="武威处公众号","处级",IF(E42="高速网","其他",IF(E42="省中心网站","局级",IF(E42="甘州区融媒体中心","市级",IF(E42="中国公路网","其他",IF(E42="省中心视频号","局级",IF(E42="张掖日报","市级",IF(E42="交通在线","其他",IF(E42="武威处公众视频号","处级",IF(E42="厅网站","厅级",IF(E42="甘肃日报","省级","")))))))))))</f>
        <v>30</v>
      </c>
      <c r="H42" s="12"/>
    </row>
    <row r="43" ht="43" customHeight="1">
      <c r="A43" s="9" t="s">
        <f>IF(B43="","",A42+1)</f>
        <v>30</v>
      </c>
      <c r="B43" s="12"/>
      <c r="C43" s="9"/>
      <c r="D43" s="9"/>
      <c r="E43" s="9"/>
      <c r="F43" s="9"/>
      <c r="G43" s="9" t="s">
        <f>IF(E43="武威处公众号","处级",IF(E43="高速网","其他",IF(E43="省中心网站","局级",IF(E43="甘州区融媒体中心","市级",IF(E43="中国公路网","其他",IF(E43="省中心视频号","局级",IF(E43="张掖日报","市级",IF(E43="交通在线","其他",IF(E43="武威处公众视频号","处级",IF(E43="厅网站","厅级",IF(E43="甘肃日报","省级","")))))))))))</f>
        <v>30</v>
      </c>
      <c r="H43" s="12"/>
    </row>
    <row r="44" ht="43" customHeight="1">
      <c r="A44" s="9" t="s">
        <f>IF(B44="","",A43+1)</f>
        <v>30</v>
      </c>
      <c r="B44" s="12"/>
      <c r="C44" s="9"/>
      <c r="D44" s="9"/>
      <c r="E44" s="9"/>
      <c r="F44" s="9"/>
      <c r="G44" s="9" t="s">
        <f>IF(E44="武威处公众号","处级",IF(E44="高速网","其他",IF(E44="省中心网站","局级",IF(E44="甘州区融媒体中心","市级",IF(E44="中国公路网","其他",IF(E44="省中心视频号","局级",IF(E44="张掖日报","市级",IF(E44="交通在线","其他",IF(E44="武威处公众视频号","处级",IF(E44="厅网站","厅级",IF(E44="甘肃日报","省级","")))))))))))</f>
        <v>30</v>
      </c>
      <c r="H44" s="12"/>
    </row>
    <row r="45" ht="43" customHeight="1">
      <c r="A45" s="9" t="s">
        <f>IF(B45="","",A44+1)</f>
        <v>30</v>
      </c>
      <c r="B45" s="12"/>
      <c r="C45" s="9"/>
      <c r="D45" s="9"/>
      <c r="E45" s="9"/>
      <c r="F45" s="9"/>
      <c r="G45" s="9" t="s">
        <f>IF(E45="武威处公众号","处级",IF(E45="高速网","其他",IF(E45="省中心网站","局级",IF(E45="甘州区融媒体中心","市级",IF(E45="中国公路网","其他",IF(E45="省中心视频号","局级",IF(E45="张掖日报","市级",IF(E45="交通在线","其他",IF(E45="武威处公众视频号","处级",IF(E45="厅网站","厅级",IF(E45="甘肃日报","省级","")))))))))))</f>
        <v>30</v>
      </c>
      <c r="H45" s="12"/>
    </row>
    <row r="46" ht="43" customHeight="1">
      <c r="A46" s="9" t="s">
        <f>IF(B46="","",A45+1)</f>
        <v>30</v>
      </c>
      <c r="B46" s="12"/>
      <c r="C46" s="9"/>
      <c r="D46" s="9"/>
      <c r="E46" s="9"/>
      <c r="F46" s="9"/>
      <c r="G46" s="9" t="s">
        <f>IF(E46="武威处公众号","处级",IF(E46="高速网","其他",IF(E46="省中心网站","局级",IF(E46="甘州区融媒体中心","市级",IF(E46="中国公路网","其他",IF(E46="省中心视频号","局级",IF(E46="张掖日报","市级",IF(E46="交通在线","其他",IF(E46="武威处公众视频号","处级",IF(E46="厅网站","厅级",IF(E46="甘肃日报","省级","")))))))))))</f>
        <v>30</v>
      </c>
      <c r="H46" s="12"/>
    </row>
    <row r="47" ht="43" customHeight="1">
      <c r="A47" s="9" t="s">
        <f>IF(B47="","",A46+1)</f>
        <v>30</v>
      </c>
      <c r="B47" s="12"/>
      <c r="C47" s="9"/>
      <c r="D47" s="9"/>
      <c r="E47" s="9"/>
      <c r="F47" s="9"/>
      <c r="G47" s="9" t="s">
        <f>IF(E47="武威处公众号","处级",IF(E47="高速网","其他",IF(E47="省中心网站","局级",IF(E47="甘州区融媒体中心","市级",IF(E47="中国公路网","其他",IF(E47="省中心视频号","局级",IF(E47="张掖日报","市级",IF(E47="交通在线","其他",IF(E47="武威处公众视频号","处级",IF(E47="厅网站","厅级",IF(E47="甘肃日报","省级","")))))))))))</f>
        <v>30</v>
      </c>
      <c r="H47" s="12"/>
    </row>
    <row r="48" ht="43" customHeight="1">
      <c r="A48" s="9" t="s">
        <f>IF(B48="","",A47+1)</f>
        <v>30</v>
      </c>
      <c r="B48" s="12"/>
      <c r="C48" s="9"/>
      <c r="D48" s="9"/>
      <c r="E48" s="9"/>
      <c r="F48" s="9"/>
      <c r="G48" s="9" t="s">
        <f>IF(E48="武威处公众号","处级",IF(E48="高速网","其他",IF(E48="省中心网站","局级",IF(E48="甘州区融媒体中心","市级",IF(E48="中国公路网","其他",IF(E48="省中心视频号","局级",IF(E48="张掖日报","市级",IF(E48="交通在线","其他",IF(E48="武威处公众视频号","处级",IF(E48="厅网站","厅级",IF(E48="甘肃日报","省级","")))))))))))</f>
        <v>30</v>
      </c>
      <c r="H48" s="12"/>
    </row>
    <row r="49" ht="43" customHeight="1">
      <c r="A49" s="9" t="s">
        <f>IF(B49="","",A48+1)</f>
        <v>30</v>
      </c>
      <c r="B49" s="12"/>
      <c r="C49" s="9"/>
      <c r="D49" s="9"/>
      <c r="E49" s="9"/>
      <c r="F49" s="9"/>
      <c r="G49" s="9" t="s">
        <f>IF(E49="武威处公众号","处级",IF(E49="高速网","其他",IF(E49="省中心网站","局级",IF(E49="甘州区融媒体中心","市级",IF(E49="中国公路网","其他",IF(E49="省中心视频号","局级",IF(E49="张掖日报","市级",IF(E49="交通在线","其他",IF(E49="武威处公众视频号","处级",IF(E49="厅网站","厅级",IF(E49="甘肃日报","省级","")))))))))))</f>
        <v>30</v>
      </c>
      <c r="H49" s="12"/>
    </row>
    <row r="50" ht="43" customHeight="1">
      <c r="A50" s="9" t="s">
        <f>IF(B50="","",A49+1)</f>
        <v>30</v>
      </c>
      <c r="B50" s="12"/>
      <c r="C50" s="9"/>
      <c r="D50" s="9"/>
      <c r="E50" s="9"/>
      <c r="F50" s="9"/>
      <c r="G50" s="9" t="s">
        <f>IF(E50="武威处公众号","处级",IF(E50="高速网","其他",IF(E50="省中心网站","局级",IF(E50="甘州区融媒体中心","市级",IF(E50="中国公路网","其他",IF(E50="省中心视频号","局级",IF(E50="张掖日报","市级",IF(E50="交通在线","其他",IF(E50="武威处公众视频号","处级",IF(E50="厅网站","厅级",IF(E50="甘肃日报","省级","")))))))))))</f>
        <v>30</v>
      </c>
      <c r="H50" s="12"/>
    </row>
    <row r="51" ht="43" customHeight="1">
      <c r="A51" s="9" t="s">
        <f>IF(B51="","",A50+1)</f>
        <v>30</v>
      </c>
      <c r="B51" s="12"/>
      <c r="C51" s="9"/>
      <c r="D51" s="9"/>
      <c r="E51" s="9"/>
      <c r="F51" s="9"/>
      <c r="G51" s="9" t="s">
        <f>IF(E51="武威处公众号","处级",IF(E51="高速网","其他",IF(E51="省中心网站","局级",IF(E51="甘州区融媒体中心","市级",IF(E51="中国公路网","其他",IF(E51="省中心视频号","局级",IF(E51="张掖日报","市级",IF(E51="交通在线","其他",IF(E51="武威处公众视频号","处级",IF(E51="厅网站","厅级",IF(E51="甘肃日报","省级","")))))))))))</f>
        <v>30</v>
      </c>
      <c r="H51" s="12"/>
    </row>
    <row r="52" ht="43" customHeight="1">
      <c r="A52" s="9" t="s">
        <f>IF(B52="","",A51+1)</f>
        <v>30</v>
      </c>
      <c r="B52" s="12"/>
      <c r="C52" s="9"/>
      <c r="D52" s="9"/>
      <c r="E52" s="9"/>
      <c r="F52" s="9"/>
      <c r="G52" s="9" t="s">
        <f>IF(E52="武威处公众号","处级",IF(E52="高速网","其他",IF(E52="省中心网站","局级",IF(E52="甘州区融媒体中心","市级",IF(E52="中国公路网","其他",IF(E52="省中心视频号","局级",IF(E52="张掖日报","市级",IF(E52="交通在线","其他",IF(E52="武威处公众视频号","处级",IF(E52="厅网站","厅级",IF(E52="甘肃日报","省级","")))))))))))</f>
        <v>30</v>
      </c>
      <c r="H52" s="12"/>
    </row>
    <row r="53" ht="43" customHeight="1">
      <c r="A53" s="9" t="s">
        <f>IF(B53="","",A52+1)</f>
        <v>30</v>
      </c>
      <c r="B53" s="12"/>
      <c r="C53" s="9"/>
      <c r="D53" s="9"/>
      <c r="E53" s="9"/>
      <c r="F53" s="9"/>
      <c r="G53" s="9" t="s">
        <f>IF(E53="武威处公众号","处级",IF(E53="高速网","其他",IF(E53="省中心网站","局级",IF(E53="甘州区融媒体中心","市级",IF(E53="中国公路网","其他",IF(E53="省中心视频号","局级",IF(E53="张掖日报","市级",IF(E53="交通在线","其他",IF(E53="武威处公众视频号","处级",IF(E53="厅网站","厅级",IF(E53="甘肃日报","省级","")))))))))))</f>
        <v>30</v>
      </c>
      <c r="H53" s="12"/>
    </row>
    <row r="54" ht="43" customHeight="1">
      <c r="A54" s="9" t="s">
        <f>IF(B54="","",A53+1)</f>
        <v>30</v>
      </c>
      <c r="B54" s="12"/>
      <c r="C54" s="9"/>
      <c r="D54" s="9"/>
      <c r="E54" s="9"/>
      <c r="F54" s="9"/>
      <c r="G54" s="9" t="s">
        <f>IF(E54="武威处公众号","处级",IF(E54="高速网","其他",IF(E54="省中心网站","局级",IF(E54="甘州区融媒体中心","市级",IF(E54="中国公路网","其他",IF(E54="省中心视频号","局级",IF(E54="张掖日报","市级",IF(E54="交通在线","其他",IF(E54="武威处公众视频号","处级",IF(E54="厅网站","厅级",IF(E54="甘肃日报","省级","")))))))))))</f>
        <v>30</v>
      </c>
      <c r="H54" s="12"/>
    </row>
    <row r="55" ht="43" customHeight="1">
      <c r="A55" s="9" t="s">
        <f>IF(B55="","",A54+1)</f>
        <v>30</v>
      </c>
      <c r="B55" s="12"/>
      <c r="C55" s="9"/>
      <c r="D55" s="9"/>
      <c r="E55" s="9"/>
      <c r="F55" s="9"/>
      <c r="G55" s="9" t="s">
        <f>IF(E55="武威处公众号","处级",IF(E55="高速网","其他",IF(E55="省中心网站","局级",IF(E55="甘州区融媒体中心","市级",IF(E55="中国公路网","其他",IF(E55="省中心视频号","局级",IF(E55="张掖日报","市级",IF(E55="交通在线","其他",IF(E55="武威处公众视频号","处级",IF(E55="厅网站","厅级",IF(E55="甘肃日报","省级","")))))))))))</f>
        <v>30</v>
      </c>
      <c r="H55" s="12"/>
    </row>
    <row r="56" ht="43" customHeight="1">
      <c r="A56" s="9" t="s">
        <f>IF(B56="","",A55+1)</f>
        <v>30</v>
      </c>
      <c r="B56" s="12"/>
      <c r="C56" s="9"/>
      <c r="D56" s="9"/>
      <c r="E56" s="9"/>
      <c r="F56" s="9"/>
      <c r="G56" s="9" t="s">
        <f>IF(E56="武威处公众号","处级",IF(E56="高速网","其他",IF(E56="省中心网站","局级",IF(E56="甘州区融媒体中心","市级",IF(E56="中国公路网","其他",IF(E56="省中心视频号","局级",IF(E56="张掖日报","市级",IF(E56="交通在线","其他",IF(E56="武威处公众视频号","处级",IF(E56="厅网站","厅级",IF(E56="甘肃日报","省级","")))))))))))</f>
        <v>30</v>
      </c>
      <c r="H56" s="12"/>
    </row>
    <row r="57" ht="43" customHeight="1">
      <c r="A57" s="9" t="s">
        <f>IF(B57="","",A56+1)</f>
        <v>30</v>
      </c>
      <c r="B57" s="12"/>
      <c r="C57" s="9"/>
      <c r="D57" s="9"/>
      <c r="E57" s="9"/>
      <c r="F57" s="9"/>
      <c r="G57" s="9" t="s">
        <f>IF(E57="武威处公众号","处级",IF(E57="高速网","其他",IF(E57="省中心网站","局级",IF(E57="甘州区融媒体中心","市级",IF(E57="中国公路网","其他",IF(E57="省中心视频号","局级",IF(E57="张掖日报","市级",IF(E57="交通在线","其他",IF(E57="武威处公众视频号","处级",IF(E57="厅网站","厅级",IF(E57="甘肃日报","省级","")))))))))))</f>
        <v>30</v>
      </c>
      <c r="H57" s="12"/>
    </row>
    <row r="58" ht="43" customHeight="1">
      <c r="A58" s="9" t="s">
        <f>IF(B58="","",A57+1)</f>
        <v>30</v>
      </c>
      <c r="B58" s="12"/>
      <c r="C58" s="9"/>
      <c r="D58" s="9"/>
      <c r="E58" s="9"/>
      <c r="F58" s="9"/>
      <c r="G58" s="9" t="s">
        <f>IF(E58="武威处公众号","处级",IF(E58="高速网","其他",IF(E58="省中心网站","局级",IF(E58="甘州区融媒体中心","市级",IF(E58="中国公路网","其他",IF(E58="省中心视频号","局级",IF(E58="张掖日报","市级",IF(E58="交通在线","其他",IF(E58="武威处公众视频号","处级",IF(E58="厅网站","厅级",IF(E58="甘肃日报","省级","")))))))))))</f>
        <v>30</v>
      </c>
      <c r="H58" s="12"/>
    </row>
    <row r="59" ht="43" customHeight="1">
      <c r="A59" s="9" t="s">
        <f>IF(B59="","",A58+1)</f>
        <v>30</v>
      </c>
      <c r="B59" s="12"/>
      <c r="C59" s="9"/>
      <c r="D59" s="9"/>
      <c r="E59" s="9"/>
      <c r="F59" s="9"/>
      <c r="G59" s="9" t="s">
        <f>IF(E59="武威处公众号","处级",IF(E59="高速网","其他",IF(E59="省中心网站","局级",IF(E59="甘州区融媒体中心","市级",IF(E59="中国公路网","其他",IF(E59="省中心视频号","局级",IF(E59="张掖日报","市级",IF(E59="交通在线","其他",IF(E59="武威处公众视频号","处级",IF(E59="厅网站","厅级",IF(E59="甘肃日报","省级","")))))))))))</f>
        <v>30</v>
      </c>
      <c r="H59" s="12"/>
    </row>
    <row r="60" ht="43" customHeight="1">
      <c r="A60" s="9" t="s">
        <f>IF(B60="","",A59+1)</f>
        <v>30</v>
      </c>
      <c r="B60" s="12"/>
      <c r="C60" s="9"/>
      <c r="D60" s="9"/>
      <c r="E60" s="9"/>
      <c r="F60" s="9"/>
      <c r="G60" s="9" t="s">
        <f>IF(E60="武威处公众号","处级",IF(E60="高速网","其他",IF(E60="省中心网站","局级",IF(E60="甘州区融媒体中心","市级",IF(E60="中国公路网","其他",IF(E60="省中心视频号","局级",IF(E60="张掖日报","市级",IF(E60="交通在线","其他",IF(E60="武威处公众视频号","处级",IF(E60="厅网站","厅级",IF(E60="甘肃日报","省级","")))))))))))</f>
        <v>30</v>
      </c>
      <c r="H60" s="12"/>
    </row>
    <row r="61" ht="43" customHeight="1">
      <c r="A61" s="9" t="s">
        <f>IF(B61="","",A60+1)</f>
        <v>30</v>
      </c>
      <c r="B61" s="12"/>
      <c r="C61" s="9"/>
      <c r="D61" s="9"/>
      <c r="E61" s="9"/>
      <c r="F61" s="9"/>
      <c r="G61" s="9" t="s">
        <f>IF(E61="武威处公众号","处级",IF(E61="高速网","其他",IF(E61="省中心网站","局级",IF(E61="甘州区融媒体中心","市级",IF(E61="中国公路网","其他",IF(E61="省中心视频号","局级",IF(E61="张掖日报","市级",IF(E61="交通在线","其他",IF(E61="武威处公众视频号","处级",IF(E61="厅网站","厅级",IF(E61="甘肃日报","省级","")))))))))))</f>
        <v>30</v>
      </c>
      <c r="H61" s="12"/>
    </row>
    <row r="62" ht="43" customHeight="1">
      <c r="A62" s="9" t="s">
        <f>IF(B62="","",A61+1)</f>
        <v>30</v>
      </c>
      <c r="B62" s="12"/>
      <c r="C62" s="9"/>
      <c r="D62" s="9"/>
      <c r="E62" s="9"/>
      <c r="F62" s="9"/>
      <c r="G62" s="9" t="s">
        <f>IF(E62="武威处公众号","处级",IF(E62="高速网","其他",IF(E62="省中心网站","局级",IF(E62="甘州区融媒体中心","市级",IF(E62="中国公路网","其他",IF(E62="省中心视频号","局级",IF(E62="张掖日报","市级",IF(E62="交通在线","其他",IF(E62="武威处公众视频号","处级",IF(E62="厅网站","厅级",IF(E62="甘肃日报","省级","")))))))))))</f>
        <v>30</v>
      </c>
      <c r="H62" s="12"/>
    </row>
    <row r="63" ht="43" customHeight="1">
      <c r="A63" s="9" t="s">
        <f>IF(B63="","",A62+1)</f>
        <v>30</v>
      </c>
      <c r="B63" s="12"/>
      <c r="C63" s="9"/>
      <c r="D63" s="9"/>
      <c r="E63" s="9"/>
      <c r="F63" s="9"/>
      <c r="G63" s="9" t="s">
        <f>IF(E63="武威处公众号","处级",IF(E63="高速网","其他",IF(E63="省中心网站","局级",IF(E63="甘州区融媒体中心","市级",IF(E63="中国公路网","其他",IF(E63="省中心视频号","局级",IF(E63="张掖日报","市级",IF(E63="交通在线","其他",IF(E63="武威处公众视频号","处级",IF(E63="厅网站","厅级",IF(E63="甘肃日报","省级","")))))))))))</f>
        <v>30</v>
      </c>
      <c r="H63" s="12"/>
    </row>
    <row r="64" ht="43" customHeight="1">
      <c r="A64" s="9" t="s">
        <f>IF(B64="","",A63+1)</f>
        <v>30</v>
      </c>
      <c r="B64" s="12"/>
      <c r="C64" s="9"/>
      <c r="D64" s="9"/>
      <c r="E64" s="9"/>
      <c r="F64" s="9"/>
      <c r="G64" s="9" t="s">
        <f>IF(E64="武威处公众号","处级",IF(E64="高速网","其他",IF(E64="省中心网站","局级",IF(E64="甘州区融媒体中心","市级",IF(E64="中国公路网","其他",IF(E64="省中心视频号","局级",IF(E64="张掖日报","市级",IF(E64="交通在线","其他",IF(E64="武威处公众视频号","处级",IF(E64="厅网站","厅级",IF(E64="甘肃日报","省级","")))))))))))</f>
        <v>30</v>
      </c>
      <c r="H64" s="12"/>
    </row>
    <row r="65" ht="43" customHeight="1">
      <c r="A65" s="9" t="s">
        <f>IF(B65="","",A64+1)</f>
        <v>30</v>
      </c>
      <c r="B65" s="12"/>
      <c r="C65" s="9"/>
      <c r="D65" s="9"/>
      <c r="E65" s="9"/>
      <c r="F65" s="9"/>
      <c r="G65" s="9" t="s">
        <f>IF(E65="武威处公众号","处级",IF(E65="高速网","其他",IF(E65="省中心网站","局级",IF(E65="甘州区融媒体中心","市级",IF(E65="中国公路网","其他",IF(E65="省中心视频号","局级",IF(E65="张掖日报","市级",IF(E65="交通在线","其他",IF(E65="武威处公众视频号","处级",IF(E65="厅网站","厅级",IF(E65="甘肃日报","省级","")))))))))))</f>
        <v>30</v>
      </c>
      <c r="H65" s="12"/>
    </row>
    <row r="66" ht="43" customHeight="1">
      <c r="A66" s="9" t="s">
        <f>IF(B66="","",A65+1)</f>
        <v>30</v>
      </c>
      <c r="B66" s="12"/>
      <c r="C66" s="9"/>
      <c r="D66" s="9"/>
      <c r="E66" s="9"/>
      <c r="F66" s="9"/>
      <c r="G66" s="9" t="s">
        <f>IF(E66="武威处公众号","处级",IF(E66="高速网","其他",IF(E66="省中心网站","局级",IF(E66="甘州区融媒体中心","市级",IF(E66="中国公路网","其他",IF(E66="省中心视频号","局级",IF(E66="张掖日报","市级",IF(E66="交通在线","其他",IF(E66="武威处公众视频号","处级",IF(E66="厅网站","厅级",IF(E66="甘肃日报","省级","")))))))))))</f>
        <v>30</v>
      </c>
      <c r="H66" s="12"/>
    </row>
    <row r="67" ht="43" customHeight="1">
      <c r="A67" s="9" t="s">
        <f>IF(B67="","",A66+1)</f>
        <v>30</v>
      </c>
      <c r="B67" s="12"/>
      <c r="C67" s="9"/>
      <c r="D67" s="9"/>
      <c r="E67" s="9"/>
      <c r="F67" s="9"/>
      <c r="G67" s="9" t="s">
        <f>IF(E67="武威处公众号","处级",IF(E67="高速网","其他",IF(E67="省中心网站","局级",IF(E67="甘州区融媒体中心","市级",IF(E67="中国公路网","其他",IF(E67="省中心视频号","局级",IF(E67="张掖日报","市级",IF(E67="交通在线","其他",IF(E67="武威处公众视频号","处级",IF(E67="厅网站","厅级",IF(E67="甘肃日报","省级","")))))))))))</f>
        <v>30</v>
      </c>
      <c r="H67" s="12"/>
    </row>
    <row r="68" ht="43" customHeight="1">
      <c r="A68" s="9" t="s">
        <f>IF(B68="","",A67+1)</f>
        <v>30</v>
      </c>
      <c r="B68" s="12"/>
      <c r="C68" s="9"/>
      <c r="D68" s="9"/>
      <c r="E68" s="9"/>
      <c r="F68" s="9"/>
      <c r="G68" s="9" t="s">
        <f>IF(E68="武威处公众号","处级",IF(E68="高速网","其他",IF(E68="省中心网站","局级",IF(E68="甘州区融媒体中心","市级",IF(E68="中国公路网","其他",IF(E68="省中心视频号","局级",IF(E68="张掖日报","市级",IF(E68="交通在线","其他",IF(E68="武威处公众视频号","处级",IF(E68="厅网站","厅级",IF(E68="甘肃日报","省级","")))))))))))</f>
        <v>30</v>
      </c>
      <c r="H68" s="12"/>
    </row>
    <row r="69" ht="43" customHeight="1">
      <c r="A69" s="9" t="s">
        <f>IF(B69="","",A68+1)</f>
        <v>30</v>
      </c>
      <c r="B69" s="12"/>
      <c r="C69" s="9"/>
      <c r="D69" s="9"/>
      <c r="E69" s="9"/>
      <c r="F69" s="9"/>
      <c r="G69" s="9" t="s">
        <f>IF(E69="武威处公众号","处级",IF(E69="高速网","其他",IF(E69="省中心网站","局级",IF(E69="甘州区融媒体中心","市级",IF(E69="中国公路网","其他",IF(E69="省中心视频号","局级",IF(E69="张掖日报","市级",IF(E69="交通在线","其他",IF(E69="武威处公众视频号","处级",IF(E69="厅网站","厅级",IF(E69="甘肃日报","省级","")))))))))))</f>
        <v>30</v>
      </c>
      <c r="H69" s="12"/>
    </row>
    <row r="70" ht="43" customHeight="1">
      <c r="A70" s="9" t="s">
        <f>IF(B70="","",A69+1)</f>
        <v>30</v>
      </c>
      <c r="B70" s="12"/>
      <c r="C70" s="9"/>
      <c r="D70" s="9"/>
      <c r="E70" s="9"/>
      <c r="F70" s="9"/>
      <c r="G70" s="9" t="s">
        <f>IF(E70="武威处公众号","处级",IF(E70="高速网","其他",IF(E70="省中心网站","局级",IF(E70="甘州区融媒体中心","市级",IF(E70="中国公路网","其他",IF(E70="省中心视频号","局级",IF(E70="张掖日报","市级",IF(E70="交通在线","其他",IF(E70="武威处公众视频号","处级",IF(E70="厅网站","厅级",IF(E70="甘肃日报","省级","")))))))))))</f>
        <v>30</v>
      </c>
      <c r="H70" s="12"/>
    </row>
    <row r="71" ht="43" customHeight="1">
      <c r="A71" s="9" t="s">
        <f>IF(B71="","",A70+1)</f>
        <v>30</v>
      </c>
      <c r="B71" s="12"/>
      <c r="C71" s="9"/>
      <c r="D71" s="9"/>
      <c r="E71" s="9"/>
      <c r="F71" s="9"/>
      <c r="G71" s="9" t="s">
        <f>IF(E71="武威处公众号","处级",IF(E71="高速网","其他",IF(E71="省中心网站","局级",IF(E71="甘州区融媒体中心","市级",IF(E71="中国公路网","其他",IF(E71="省中心视频号","局级",IF(E71="张掖日报","市级",IF(E71="交通在线","其他",IF(E71="武威处公众视频号","处级",IF(E71="厅网站","厅级",IF(E71="甘肃日报","省级","")))))))))))</f>
        <v>30</v>
      </c>
      <c r="H71" s="12"/>
    </row>
    <row r="72" ht="43" customHeight="1">
      <c r="A72" s="9" t="s">
        <f>IF(B72="","",A71+1)</f>
        <v>30</v>
      </c>
      <c r="B72" s="12"/>
      <c r="C72" s="9"/>
      <c r="D72" s="9"/>
      <c r="E72" s="9"/>
      <c r="F72" s="9"/>
      <c r="G72" s="9" t="s">
        <f>IF(E72="武威处公众号","处级",IF(E72="高速网","其他",IF(E72="省中心网站","局级",IF(E72="甘州区融媒体中心","市级",IF(E72="中国公路网","其他",IF(E72="省中心视频号","局级",IF(E72="张掖日报","市级",IF(E72="交通在线","其他",IF(E72="武威处公众视频号","处级",IF(E72="厅网站","厅级",IF(E72="甘肃日报","省级","")))))))))))</f>
        <v>30</v>
      </c>
      <c r="H72" s="12"/>
    </row>
    <row r="73" ht="43" customHeight="1">
      <c r="A73" s="9" t="s">
        <f>IF(B73="","",A72+1)</f>
        <v>30</v>
      </c>
      <c r="B73" s="12"/>
      <c r="C73" s="9"/>
      <c r="D73" s="9"/>
      <c r="E73" s="9"/>
      <c r="F73" s="9"/>
      <c r="G73" s="9" t="s">
        <f>IF(E73="武威处公众号","处级",IF(E73="高速网","其他",IF(E73="省中心网站","局级",IF(E73="甘州区融媒体中心","市级",IF(E73="中国公路网","其他",IF(E73="省中心视频号","局级",IF(E73="张掖日报","市级",IF(E73="交通在线","其他",IF(E73="武威处公众视频号","处级",IF(E73="厅网站","厅级",IF(E73="甘肃日报","省级","")))))))))))</f>
        <v>30</v>
      </c>
      <c r="H73" s="12"/>
    </row>
    <row r="74" ht="43" customHeight="1">
      <c r="A74" s="9" t="s">
        <f>IF(B74="","",A73+1)</f>
        <v>30</v>
      </c>
      <c r="B74" s="12"/>
      <c r="C74" s="9"/>
      <c r="D74" s="9"/>
      <c r="E74" s="9"/>
      <c r="F74" s="9"/>
      <c r="G74" s="9" t="s">
        <f>IF(E74="武威处公众号","处级",IF(E74="高速网","其他",IF(E74="省中心网站","局级",IF(E74="甘州区融媒体中心","市级",IF(E74="中国公路网","其他",IF(E74="省中心视频号","局级",IF(E74="张掖日报","市级",IF(E74="交通在线","其他",IF(E74="武威处公众视频号","处级",IF(E74="厅网站","厅级",IF(E74="甘肃日报","省级","")))))))))))</f>
        <v>30</v>
      </c>
      <c r="H74" s="12"/>
    </row>
    <row r="75" ht="43" customHeight="1">
      <c r="A75" s="9" t="s">
        <f>IF(B75="","",A74+1)</f>
        <v>30</v>
      </c>
      <c r="B75" s="12"/>
      <c r="C75" s="9"/>
      <c r="D75" s="9"/>
      <c r="E75" s="9"/>
      <c r="F75" s="9"/>
      <c r="G75" s="9" t="s">
        <f>IF(E75="武威处公众号","处级",IF(E75="高速网","其他",IF(E75="省中心网站","局级",IF(E75="甘州区融媒体中心","市级",IF(E75="中国公路网","其他",IF(E75="省中心视频号","局级",IF(E75="张掖日报","市级",IF(E75="交通在线","其他",IF(E75="武威处公众视频号","处级",IF(E75="厅网站","厅级",IF(E75="甘肃日报","省级","")))))))))))</f>
        <v>30</v>
      </c>
      <c r="H75" s="12"/>
    </row>
    <row r="76" ht="43" customHeight="1">
      <c r="A76" s="9" t="s">
        <f>IF(B76="","",A75+1)</f>
        <v>30</v>
      </c>
      <c r="B76" s="12"/>
      <c r="C76" s="9"/>
      <c r="D76" s="9"/>
      <c r="E76" s="9"/>
      <c r="F76" s="9"/>
      <c r="G76" s="9" t="s">
        <f>IF(E76="武威处公众号","处级",IF(E76="高速网","其他",IF(E76="省中心网站","局级",IF(E76="甘州区融媒体中心","市级",IF(E76="中国公路网","其他",IF(E76="省中心视频号","局级",IF(E76="张掖日报","市级",IF(E76="交通在线","其他",IF(E76="武威处公众视频号","处级",IF(E76="厅网站","厅级",IF(E76="甘肃日报","省级","")))))))))))</f>
        <v>30</v>
      </c>
      <c r="H76" s="12"/>
    </row>
    <row r="77" ht="43" customHeight="1">
      <c r="A77" s="9" t="s">
        <f>IF(B77="","",A76+1)</f>
        <v>30</v>
      </c>
      <c r="B77" s="12"/>
      <c r="C77" s="9"/>
      <c r="D77" s="9"/>
      <c r="E77" s="9"/>
      <c r="F77" s="9"/>
      <c r="G77" s="9" t="s">
        <f>IF(E77="武威处公众号","处级",IF(E77="高速网","其他",IF(E77="省中心网站","局级",IF(E77="甘州区融媒体中心","市级",IF(E77="中国公路网","其他",IF(E77="省中心视频号","局级",IF(E77="张掖日报","市级",IF(E77="交通在线","其他",IF(E77="武威处公众视频号","处级",IF(E77="厅网站","厅级",IF(E77="甘肃日报","省级","")))))))))))</f>
        <v>30</v>
      </c>
      <c r="H77" s="12"/>
    </row>
    <row r="78" ht="43" customHeight="1">
      <c r="A78" s="9" t="s">
        <f>IF(B78="","",A77+1)</f>
        <v>30</v>
      </c>
      <c r="B78" s="12"/>
      <c r="C78" s="9"/>
      <c r="D78" s="9"/>
      <c r="E78" s="9"/>
      <c r="F78" s="9"/>
      <c r="G78" s="9" t="s">
        <f>IF(E78="武威处公众号","处级",IF(E78="高速网","其他",IF(E78="省中心网站","局级",IF(E78="甘州区融媒体中心","市级",IF(E78="中国公路网","其他",IF(E78="省中心视频号","局级",IF(E78="张掖日报","市级",IF(E78="交通在线","其他",IF(E78="武威处公众视频号","处级",IF(E78="厅网站","厅级",IF(E78="甘肃日报","省级","")))))))))))</f>
        <v>30</v>
      </c>
      <c r="H78" s="12"/>
    </row>
    <row r="79" ht="43" customHeight="1">
      <c r="A79" s="9" t="s">
        <f>IF(B79="","",A78+1)</f>
        <v>30</v>
      </c>
      <c r="B79" s="12"/>
      <c r="C79" s="9"/>
      <c r="D79" s="9"/>
      <c r="E79" s="9"/>
      <c r="F79" s="9"/>
      <c r="G79" s="9" t="s">
        <f>IF(E79="武威处公众号","处级",IF(E79="高速网","其他",IF(E79="省中心网站","局级",IF(E79="甘州区融媒体中心","市级",IF(E79="中国公路网","其他",IF(E79="省中心视频号","局级",IF(E79="张掖日报","市级",IF(E79="交通在线","其他",IF(E79="武威处公众视频号","处级",IF(E79="厅网站","厅级",IF(E79="甘肃日报","省级","")))))))))))</f>
        <v>30</v>
      </c>
      <c r="H79" s="12"/>
    </row>
    <row r="80" ht="43" customHeight="1">
      <c r="A80" s="9" t="s">
        <f>IF(B80="","",A79+1)</f>
        <v>30</v>
      </c>
      <c r="B80" s="12"/>
      <c r="C80" s="9"/>
      <c r="D80" s="9"/>
      <c r="E80" s="9"/>
      <c r="F80" s="9"/>
      <c r="G80" s="9" t="s">
        <f>IF(E80="武威处公众号","处级",IF(E80="高速网","其他",IF(E80="省中心网站","局级",IF(E80="甘州区融媒体中心","市级",IF(E80="中国公路网","其他",IF(E80="省中心视频号","局级",IF(E80="张掖日报","市级",IF(E80="交通在线","其他",IF(E80="武威处公众视频号","处级",IF(E80="厅网站","厅级",IF(E80="甘肃日报","省级","")))))))))))</f>
        <v>30</v>
      </c>
      <c r="H80" s="12"/>
    </row>
    <row r="81" ht="43" customHeight="1">
      <c r="A81" s="9" t="s">
        <f>IF(B81="","",A80+1)</f>
        <v>30</v>
      </c>
      <c r="B81" s="12"/>
      <c r="C81" s="9"/>
      <c r="D81" s="9"/>
      <c r="E81" s="9"/>
      <c r="F81" s="9"/>
      <c r="G81" s="9" t="s">
        <f>IF(E81="武威处公众号","处级",IF(E81="高速网","其他",IF(E81="省中心网站","局级",IF(E81="甘州区融媒体中心","市级",IF(E81="中国公路网","其他",IF(E81="省中心视频号","局级",IF(E81="张掖日报","市级",IF(E81="交通在线","其他",IF(E81="武威处公众视频号","处级",IF(E81="厅网站","厅级",IF(E81="甘肃日报","省级","")))))))))))</f>
        <v>30</v>
      </c>
      <c r="H81" s="12"/>
    </row>
    <row r="82" ht="43" customHeight="1">
      <c r="A82" s="9" t="s">
        <f>IF(B82="","",A81+1)</f>
        <v>30</v>
      </c>
      <c r="B82" s="12"/>
      <c r="C82" s="9"/>
      <c r="D82" s="9"/>
      <c r="E82" s="9"/>
      <c r="F82" s="9"/>
      <c r="G82" s="9" t="s">
        <f>IF(E82="武威处公众号","处级",IF(E82="高速网","其他",IF(E82="省中心网站","局级",IF(E82="甘州区融媒体中心","市级",IF(E82="中国公路网","其他",IF(E82="省中心视频号","局级",IF(E82="张掖日报","市级",IF(E82="交通在线","其他",IF(E82="武威处公众视频号","处级",IF(E82="厅网站","厅级",IF(E82="甘肃日报","省级","")))))))))))</f>
        <v>30</v>
      </c>
      <c r="H82" s="12"/>
    </row>
    <row r="83" ht="43" customHeight="1">
      <c r="A83" s="9" t="s">
        <f>IF(B83="","",A82+1)</f>
        <v>30</v>
      </c>
      <c r="B83" s="12"/>
      <c r="C83" s="9"/>
      <c r="D83" s="9"/>
      <c r="E83" s="9"/>
      <c r="F83" s="9"/>
      <c r="G83" s="9" t="s">
        <f>IF(E83="武威处公众号","处级",IF(E83="高速网","其他",IF(E83="省中心网站","局级",IF(E83="甘州区融媒体中心","市级",IF(E83="中国公路网","其他",IF(E83="省中心视频号","局级",IF(E83="张掖日报","市级",IF(E83="交通在线","其他",IF(E83="武威处公众视频号","处级",IF(E83="厅网站","厅级",IF(E83="甘肃日报","省级","")))))))))))</f>
        <v>30</v>
      </c>
      <c r="H83" s="12"/>
    </row>
    <row r="84" ht="43" customHeight="1">
      <c r="A84" s="9" t="s">
        <f>IF(B84="","",A83+1)</f>
        <v>30</v>
      </c>
      <c r="B84" s="12"/>
      <c r="C84" s="9"/>
      <c r="D84" s="9"/>
      <c r="E84" s="9"/>
      <c r="F84" s="9"/>
      <c r="G84" s="9" t="s">
        <f>IF(E84="武威处公众号","处级",IF(E84="高速网","其他",IF(E84="省中心网站","局级",IF(E84="甘州区融媒体中心","市级",IF(E84="中国公路网","其他",IF(E84="省中心视频号","局级",IF(E84="张掖日报","市级",IF(E84="交通在线","其他",IF(E84="武威处公众视频号","处级",IF(E84="厅网站","厅级",IF(E84="甘肃日报","省级","")))))))))))</f>
        <v>30</v>
      </c>
      <c r="H84" s="12"/>
    </row>
    <row r="85" ht="30" customHeight="1">
      <c r="A85" s="14" t="s">
        <v>31</v>
      </c>
      <c r="B85" s="15"/>
      <c r="C85" s="16" t="n">
        <f>COUNTIF(E:E,A85)</f>
        <v>0</v>
      </c>
      <c r="D85" s="17"/>
      <c r="E85" s="18" t="s">
        <v>32</v>
      </c>
      <c r="F85" s="18"/>
      <c r="G85" s="18"/>
      <c r="H85" s="19"/>
    </row>
    <row r="86" ht="30" customHeight="1">
      <c r="A86" s="14" t="s">
        <v>33</v>
      </c>
      <c r="B86" s="15"/>
      <c r="C86" s="16" t="n">
        <f>COUNTIF(E:E,A86)</f>
        <v>0</v>
      </c>
      <c r="D86" s="17"/>
      <c r="E86" s="18"/>
      <c r="F86" s="18"/>
      <c r="G86" s="18"/>
      <c r="H86" s="19"/>
    </row>
    <row r="87" ht="30" customHeight="1">
      <c r="A87" s="14" t="s">
        <v>34</v>
      </c>
      <c r="B87" s="15"/>
      <c r="C87" s="16" t="n">
        <f>COUNTIF(E:E,A87)</f>
        <v>0</v>
      </c>
      <c r="D87" s="17"/>
      <c r="E87" s="18"/>
      <c r="F87" s="18"/>
      <c r="G87" s="18"/>
      <c r="H87" s="19"/>
    </row>
    <row r="88" ht="30" customHeight="1">
      <c r="A88" s="14" t="s">
        <v>35</v>
      </c>
      <c r="B88" s="15"/>
      <c r="C88" s="16" t="n">
        <f>COUNTIF(E:E,A88)</f>
        <v>0</v>
      </c>
      <c r="D88" s="17"/>
      <c r="E88" s="18"/>
      <c r="F88" s="18"/>
      <c r="G88" s="18"/>
      <c r="H88" s="19"/>
    </row>
    <row r="89" ht="30" customHeight="1">
      <c r="A89" s="20" t="s">
        <v>36</v>
      </c>
      <c r="B89" s="21"/>
      <c r="C89" s="16" t="n">
        <f>COUNTIF(E:E,A89)</f>
        <v>0</v>
      </c>
      <c r="D89" s="22"/>
      <c r="E89" s="18"/>
      <c r="F89" s="18"/>
      <c r="G89" s="18"/>
      <c r="H89" s="19"/>
    </row>
    <row r="90" ht="30" customHeight="1">
      <c r="A90" s="23" t="s">
        <v>19</v>
      </c>
      <c r="B90" s="24"/>
      <c r="C90" s="16" t="n">
        <f>COUNTIF(E:E,A90)</f>
        <v>3</v>
      </c>
      <c r="D90" s="22"/>
      <c r="E90" s="18"/>
      <c r="F90" s="18"/>
      <c r="G90" s="18"/>
      <c r="H90" s="19"/>
    </row>
    <row r="91" ht="30" customHeight="1">
      <c r="A91" s="20" t="s">
        <v>37</v>
      </c>
      <c r="B91" s="21"/>
      <c r="C91" s="16" t="n">
        <f>COUNTIF(E:E,A91)</f>
        <v>0</v>
      </c>
      <c r="D91" s="22"/>
      <c r="E91" s="18"/>
      <c r="F91" s="18"/>
      <c r="G91" s="18"/>
      <c r="H91" s="19"/>
    </row>
    <row r="92" ht="30" customHeight="1">
      <c r="A92" s="20" t="s">
        <v>13</v>
      </c>
      <c r="B92" s="21"/>
      <c r="C92" s="25" t="n">
        <f>COUNTIF(E:E,A92)</f>
        <v>1</v>
      </c>
      <c r="D92" s="22"/>
      <c r="E92" s="18"/>
      <c r="F92" s="18"/>
      <c r="G92" s="18"/>
      <c r="H92" s="19"/>
    </row>
    <row r="93" ht="30" customHeight="1">
      <c r="A93" s="26" t="s">
        <v>38</v>
      </c>
      <c r="B93" s="27"/>
      <c r="C93" s="25" t="n">
        <f>COUNTIF(E:E,A93)</f>
        <v>0</v>
      </c>
      <c r="D93" s="22"/>
      <c r="E93" s="18"/>
      <c r="F93" s="18"/>
      <c r="G93" s="18"/>
      <c r="H93" s="19"/>
    </row>
    <row r="94" ht="30" customHeight="1">
      <c r="A94" s="26" t="s">
        <v>39</v>
      </c>
      <c r="B94" s="27"/>
      <c r="C94" s="16" t="n">
        <f>COUNTIF(E:E,D94)</f>
        <v>0</v>
      </c>
      <c r="D94" s="22" t="s">
        <v>40</v>
      </c>
      <c r="E94" s="18"/>
      <c r="F94" s="18"/>
      <c r="G94" s="18"/>
      <c r="H94" s="19"/>
    </row>
    <row r="95" ht="30" customHeight="1">
      <c r="A95" s="28"/>
      <c r="B95" s="29"/>
      <c r="C95" s="16" t="n">
        <f>COUNTIF(E:E,D95)</f>
        <v>0</v>
      </c>
      <c r="D95" s="22" t="s">
        <v>41</v>
      </c>
      <c r="E95" s="18"/>
      <c r="F95" s="18"/>
      <c r="G95" s="18"/>
      <c r="H95" s="19"/>
    </row>
    <row r="96" ht="30" customHeight="1">
      <c r="A96" s="28"/>
      <c r="B96" s="29"/>
      <c r="C96" s="16" t="n">
        <f>COUNTIF(E:E,D96)</f>
        <v>0</v>
      </c>
      <c r="D96" s="22" t="s">
        <v>42</v>
      </c>
      <c r="E96" s="18"/>
      <c r="F96" s="18"/>
      <c r="G96" s="18"/>
      <c r="H96" s="19"/>
    </row>
    <row r="97" ht="30" customHeight="1">
      <c r="A97" s="28"/>
      <c r="B97" s="29"/>
      <c r="C97" s="16" t="n">
        <f>COUNTIF(E:E,D97)</f>
        <v>0</v>
      </c>
      <c r="D97" s="22" t="s">
        <v>43</v>
      </c>
      <c r="E97" s="18"/>
      <c r="F97" s="18"/>
      <c r="G97" s="18"/>
      <c r="H97" s="19"/>
    </row>
    <row r="98" ht="30" customHeight="1">
      <c r="A98" s="14"/>
      <c r="B98" s="15"/>
      <c r="C98" s="16" t="n">
        <f>COUNTIF(E:E,D98)</f>
        <v>0</v>
      </c>
      <c r="D98" s="22" t="s">
        <v>44</v>
      </c>
      <c r="E98" s="18"/>
      <c r="F98" s="18"/>
      <c r="G98" s="18"/>
      <c r="H98" s="19"/>
    </row>
    <row r="99" ht="30" customHeight="1">
      <c r="A99" s="20" t="s">
        <v>45</v>
      </c>
      <c r="B99" s="21"/>
      <c r="C99" s="34" t="n">
        <f>SUM(C85:C98)</f>
        <v>4</v>
      </c>
      <c r="D99" s="30"/>
      <c r="E99" s="31"/>
      <c r="F99" s="31"/>
      <c r="G99" s="31"/>
      <c r="H99" s="32"/>
    </row>
  </sheetData>
  <sheetProtection password="CC3B" sheet="1" objects="1"/>
  <protectedRanges>
    <protectedRange sqref="B4:F84 H4:H84" name="区域2"/>
  </protectedRanges>
  <mergeCells count="14">
    <mergeCell ref="A2:D2"/>
    <mergeCell ref="A93:B93"/>
    <mergeCell ref="A91:B91"/>
    <mergeCell ref="E85:H99"/>
    <mergeCell ref="A94:B98"/>
    <mergeCell ref="A90:B90"/>
    <mergeCell ref="A1:H1"/>
    <mergeCell ref="A92:B92"/>
    <mergeCell ref="A99:B99"/>
    <mergeCell ref="A85:B85"/>
    <mergeCell ref="A88:B88"/>
    <mergeCell ref="A89:B89"/>
    <mergeCell ref="A86:B86"/>
    <mergeCell ref="A87:B87"/>
  </mergeCells>
  <phoneticPr fontId="1" type="noConversion"/>
  <conditionalFormatting sqref="E20">
    <cfRule priority="21" type="containsText" operator="containsText" text="甘肃日报" dxfId="0">
      <formula>NOT(ISERROR(SEARCH("甘肃日报",E20)))</formula>
    </cfRule>
  </conditionalFormatting>
  <conditionalFormatting sqref="E20">
    <cfRule priority="23" type="containsText" operator="containsText" text="省中心视频号" dxfId="1">
      <formula>NOT(ISERROR(SEARCH("省中心视频号",E20)))</formula>
    </cfRule>
  </conditionalFormatting>
  <conditionalFormatting sqref="E4">
    <cfRule priority="1" type="containsText" operator="containsText" text="公航旅" dxfId="2">
      <formula>NOT(ISERROR(SEARCH("公航旅",E4)))</formula>
    </cfRule>
  </conditionalFormatting>
  <conditionalFormatting sqref="E15:E16">
    <cfRule priority="11" type="containsText" operator="containsText" text="省中心视频号" dxfId="1">
      <formula>NOT(ISERROR(SEARCH("省中心视频号",E15)))</formula>
    </cfRule>
  </conditionalFormatting>
  <conditionalFormatting sqref="E15:E16">
    <cfRule priority="9" type="containsText" operator="containsText" text="甘肃日报" dxfId="0">
      <formula>NOT(ISERROR(SEARCH("甘肃日报",E15)))</formula>
    </cfRule>
  </conditionalFormatting>
  <conditionalFormatting sqref="E20">
    <cfRule priority="25" type="containsText" operator="containsText" text="武威处公众号" dxfId="3">
      <formula>NOT(ISERROR(SEARCH("武威处公众号",E20)))</formula>
    </cfRule>
  </conditionalFormatting>
  <conditionalFormatting sqref="E20">
    <cfRule priority="20" type="containsText" operator="containsText" text="厅网站" dxfId="0">
      <formula>NOT(ISERROR(SEARCH("厅网站",E20)))</formula>
    </cfRule>
  </conditionalFormatting>
  <conditionalFormatting sqref="E15:E16">
    <cfRule priority="10" type="containsText" operator="containsText" text="张掖日报" dxfId="4">
      <formula>NOT(ISERROR(SEARCH("张掖日报",E15)))</formula>
    </cfRule>
  </conditionalFormatting>
  <conditionalFormatting sqref="E15:E16">
    <cfRule priority="12" type="containsText" operator="containsText" text="省中心网站" dxfId="1">
      <formula>NOT(ISERROR(SEARCH("省中心网站",E15)))</formula>
    </cfRule>
  </conditionalFormatting>
  <conditionalFormatting sqref="E20">
    <cfRule priority="24" type="containsText" operator="containsText" text="省中心网站" dxfId="1">
      <formula>NOT(ISERROR(SEARCH("省中心网站",E20)))</formula>
    </cfRule>
  </conditionalFormatting>
  <conditionalFormatting sqref="E15:E16">
    <cfRule priority="8" type="containsText" operator="containsText" text="厅网站" dxfId="0">
      <formula>NOT(ISERROR(SEARCH("厅网站",E15)))</formula>
    </cfRule>
  </conditionalFormatting>
  <conditionalFormatting sqref="E20">
    <cfRule priority="22" type="containsText" operator="containsText" text="张掖日报" dxfId="4">
      <formula>NOT(ISERROR(SEARCH("张掖日报",E20)))</formula>
    </cfRule>
  </conditionalFormatting>
  <conditionalFormatting sqref="E15:E16">
    <cfRule priority="13" type="containsText" operator="containsText" text="武威处公众号" dxfId="3">
      <formula>NOT(ISERROR(SEARCH("武威处公众号",E15)))</formula>
    </cfRule>
  </conditionalFormatting>
  <conditionalFormatting sqref="E1:E5 E12:E14 E17:E19 E21:E200">
    <cfRule priority="14" type="containsText" operator="containsText" text="厅网站" dxfId="0">
      <formula>NOT(ISERROR(SEARCH("厅网站",E1)))</formula>
    </cfRule>
  </conditionalFormatting>
  <conditionalFormatting sqref="E1:E5 E12:E14 E17:E19 E21:E200">
    <cfRule priority="15" type="containsText" operator="containsText" text="甘肃日报" dxfId="0">
      <formula>NOT(ISERROR(SEARCH("甘肃日报",E1)))</formula>
    </cfRule>
  </conditionalFormatting>
  <conditionalFormatting sqref="E1:E5 E12:E14 E17:E19 E21:E200">
    <cfRule priority="16" type="containsText" operator="containsText" text="张掖日报" dxfId="4">
      <formula>NOT(ISERROR(SEARCH("张掖日报",E1)))</formula>
    </cfRule>
  </conditionalFormatting>
  <conditionalFormatting sqref="E1:E5 E12:E14 E17:E19 E21:E200">
    <cfRule priority="17" type="containsText" operator="containsText" text="省中心视频号" dxfId="1">
      <formula>NOT(ISERROR(SEARCH("省中心视频号",E1)))</formula>
    </cfRule>
  </conditionalFormatting>
  <conditionalFormatting sqref="E1:E5 E12:E14 E17:E19 E21:E200">
    <cfRule priority="18" type="containsText" operator="containsText" text="省中心网站" dxfId="1">
      <formula>NOT(ISERROR(SEARCH("省中心网站",E1)))</formula>
    </cfRule>
  </conditionalFormatting>
  <conditionalFormatting sqref="E1:E5 E12:E14 E17:E19 E21:E200">
    <cfRule priority="19" type="containsText" operator="containsText" text="武威处公众号" dxfId="3">
      <formula>NOT(ISERROR(SEARCH("武威处公众号",E1)))</formula>
    </cfRule>
  </conditionalFormatting>
  <conditionalFormatting sqref="E7">
    <cfRule priority="14" type="containsText" operator="containsText" text="厅网站" dxfId="0">
      <formula>NOT(ISERROR(SEARCH("厅网站",E7)))</formula>
    </cfRule>
  </conditionalFormatting>
  <conditionalFormatting sqref="E7">
    <cfRule priority="15" type="containsText" operator="containsText" text="甘肃日报" dxfId="0">
      <formula>NOT(ISERROR(SEARCH("甘肃日报",E7)))</formula>
    </cfRule>
  </conditionalFormatting>
  <conditionalFormatting sqref="E7">
    <cfRule priority="16" type="containsText" operator="containsText" text="张掖日报" dxfId="4">
      <formula>NOT(ISERROR(SEARCH("张掖日报",E7)))</formula>
    </cfRule>
  </conditionalFormatting>
  <conditionalFormatting sqref="E7">
    <cfRule priority="17" type="containsText" operator="containsText" text="省中心视频号" dxfId="1">
      <formula>NOT(ISERROR(SEARCH("省中心视频号",E7)))</formula>
    </cfRule>
  </conditionalFormatting>
  <conditionalFormatting sqref="E7">
    <cfRule priority="18" type="containsText" operator="containsText" text="省中心网站" dxfId="1">
      <formula>NOT(ISERROR(SEARCH("省中心网站",E7)))</formula>
    </cfRule>
  </conditionalFormatting>
  <conditionalFormatting sqref="E7">
    <cfRule priority="19" type="containsText" operator="containsText" text="武威处公众号" dxfId="3">
      <formula>NOT(ISERROR(SEARCH("武威处公众号",E7)))</formula>
    </cfRule>
  </conditionalFormatting>
  <conditionalFormatting sqref="E6 E8:E11">
    <cfRule priority="14" type="containsText" operator="containsText" text="厅网站" dxfId="0">
      <formula>NOT(ISERROR(SEARCH("厅网站",E6)))</formula>
    </cfRule>
  </conditionalFormatting>
  <conditionalFormatting sqref="E6 E8:E11">
    <cfRule priority="15" type="containsText" operator="containsText" text="甘肃日报" dxfId="0">
      <formula>NOT(ISERROR(SEARCH("甘肃日报",E6)))</formula>
    </cfRule>
  </conditionalFormatting>
  <conditionalFormatting sqref="E6 E8:E11">
    <cfRule priority="16" type="containsText" operator="containsText" text="张掖日报" dxfId="4">
      <formula>NOT(ISERROR(SEARCH("张掖日报",E6)))</formula>
    </cfRule>
  </conditionalFormatting>
  <conditionalFormatting sqref="E6 E8:E11">
    <cfRule priority="17" type="containsText" operator="containsText" text="省中心视频号" dxfId="1">
      <formula>NOT(ISERROR(SEARCH("省中心视频号",E6)))</formula>
    </cfRule>
  </conditionalFormatting>
  <conditionalFormatting sqref="E6 E8:E11">
    <cfRule priority="18" type="containsText" operator="containsText" text="省中心网站" dxfId="1">
      <formula>NOT(ISERROR(SEARCH("省中心网站",E6)))</formula>
    </cfRule>
  </conditionalFormatting>
  <conditionalFormatting sqref="E6 E8:E11">
    <cfRule priority="19" type="containsText" operator="containsText" text="武威处公众号" dxfId="3">
      <formula>NOT(ISERROR(SEARCH("武威处公众号",E6)))</formula>
    </cfRule>
  </conditionalFormatting>
  <dataValidations count="3">
    <dataValidation type="list" allowBlank="1" showInputMessage="1" showErrorMessage="1" sqref="E4">
      <formula1>"甘肃日报,厅网站,公航旅集团网站,省中心网站,省中心视频号,武威处公众号,武威处公众视频号,张掖日报,甘州区融媒体中心,高速网,交通在线,中国公路网,今日头条,其他媒体"</formula1>
    </dataValidation>
    <dataValidation type="list" allowBlank="1" showInputMessage="1" showErrorMessage="1" sqref="F4:F84">
      <formula1>Sheet2!$D:$D</formula1>
    </dataValidation>
    <dataValidation type="list" allowBlank="1" showInputMessage="1" showErrorMessage="1" sqref="E5:E84">
      <formula1>"甘肃日报,厅网站,省中心网站,省中心视频号,武威处公众号,武威处公众视频号,张掖日报,高速网,交通在线,中国公路网,甘州区融媒体中心"</formula1>
    </dataValidation>
  </dataValidations>
  <hyperlinks>
    <hyperlink ref="H4" r:id="rId1"/>
    <hyperlink ref="H5" r:id="rId2"/>
    <hyperlink ref="H6" r:id="rId3"/>
    <hyperlink ref="H7" r:id="rId4"/>
    <hyperlink ref="H8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3.5" customHeight="1"/>
  <cols>
    <col min="4" max="4" width="17.1650390625" hidden="1" customWidth="1" style="33"/>
  </cols>
  <sheetData>
    <row r="2" ht="13.5" customHeight="1">
      <c r="D2" s="5" t="s">
        <v>46</v>
      </c>
    </row>
    <row r="3" ht="13.5" customHeight="1">
      <c r="D3" s="5" t="s">
        <v>47</v>
      </c>
    </row>
    <row r="4" ht="13.5" customHeight="1">
      <c r="D4" s="5" t="s">
        <v>48</v>
      </c>
    </row>
    <row r="5" ht="13.5" customHeight="1">
      <c r="D5" s="5" t="s">
        <v>49</v>
      </c>
    </row>
    <row r="6" ht="13.5" customHeight="1">
      <c r="D6" s="5" t="s">
        <v>50</v>
      </c>
    </row>
    <row r="7" ht="13.5" customHeight="1">
      <c r="D7" s="5" t="s">
        <v>51</v>
      </c>
    </row>
    <row r="8" ht="13.5" customHeight="1">
      <c r="D8" s="5" t="s">
        <v>52</v>
      </c>
    </row>
    <row r="9" ht="13.5" customHeight="1">
      <c r="D9" s="5" t="s">
        <v>53</v>
      </c>
    </row>
    <row r="10" ht="13.5" customHeight="1">
      <c r="D10" s="5" t="s">
        <v>54</v>
      </c>
    </row>
    <row r="11" ht="13.5" customHeight="1">
      <c r="D11" s="5" t="s">
        <v>55</v>
      </c>
    </row>
    <row r="12" ht="13.5" customHeight="1">
      <c r="D12" s="5" t="s">
        <v>56</v>
      </c>
    </row>
    <row r="13" ht="13.5" customHeight="1">
      <c r="D13" s="5" t="s">
        <v>57</v>
      </c>
    </row>
    <row r="14" ht="13.5" customHeight="1">
      <c r="D14" s="5" t="s">
        <v>58</v>
      </c>
    </row>
    <row r="15" ht="13.5" customHeight="1">
      <c r="D15" s="5" t="s">
        <v>59</v>
      </c>
    </row>
    <row r="16" ht="13.5" customHeight="1">
      <c r="D16" s="5" t="s">
        <v>60</v>
      </c>
    </row>
    <row r="17" ht="13.5" customHeight="1">
      <c r="D17" s="5" t="s">
        <v>61</v>
      </c>
    </row>
    <row r="18" ht="13.5" customHeight="1">
      <c r="D18" s="5" t="s">
        <v>62</v>
      </c>
    </row>
    <row r="19" ht="13.5" customHeight="1">
      <c r="D19" s="5" t="s">
        <v>63</v>
      </c>
    </row>
    <row r="20" ht="13.5" customHeight="1">
      <c r="D20" s="5" t="s">
        <v>64</v>
      </c>
    </row>
    <row r="21" ht="13.5" customHeight="1">
      <c r="D21" s="5" t="s">
        <v>65</v>
      </c>
    </row>
    <row r="22" ht="13.5" customHeight="1">
      <c r="D22" s="5" t="s">
        <v>66</v>
      </c>
    </row>
    <row r="23" ht="13.5" customHeight="1">
      <c r="D23" s="5" t="s">
        <v>67</v>
      </c>
    </row>
    <row r="24" ht="13.5" customHeight="1">
      <c r="D24" s="5" t="s">
        <v>68</v>
      </c>
    </row>
    <row r="25" ht="13.5" customHeight="1">
      <c r="D25" s="5" t="s">
        <v>69</v>
      </c>
    </row>
    <row r="26" ht="13.5" customHeight="1">
      <c r="D26" s="5" t="s">
        <v>70</v>
      </c>
    </row>
    <row r="27" ht="13.5" customHeight="1">
      <c r="D27" s="5" t="s">
        <v>71</v>
      </c>
    </row>
    <row r="28" ht="13.5" customHeight="1">
      <c r="D28" s="5" t="s">
        <v>26</v>
      </c>
    </row>
    <row r="29" ht="13.5" customHeight="1">
      <c r="D29" s="5" t="s">
        <v>72</v>
      </c>
    </row>
    <row r="30" ht="13.5" customHeight="1">
      <c r="D30" s="5" t="s">
        <v>23</v>
      </c>
    </row>
    <row r="31" ht="13.5" customHeight="1">
      <c r="D31" s="5" t="s">
        <v>73</v>
      </c>
    </row>
    <row r="32" ht="13.5" customHeight="1">
      <c r="D32" s="5" t="s">
        <v>14</v>
      </c>
    </row>
    <row r="33" ht="13.5" customHeight="1">
      <c r="D33" s="5" t="s">
        <v>20</v>
      </c>
    </row>
    <row r="34" ht="13.5" customHeight="1">
      <c r="D34" s="5" t="s">
        <v>74</v>
      </c>
    </row>
    <row r="35" ht="13.5" customHeight="1">
      <c r="D35" s="5" t="s">
        <v>75</v>
      </c>
    </row>
    <row r="36" ht="13.5" customHeight="1">
      <c r="D36" s="5" t="s">
        <v>76</v>
      </c>
    </row>
    <row r="37" ht="13.5" customHeight="1">
      <c r="D37" s="5" t="s">
        <v>77</v>
      </c>
    </row>
    <row r="38" ht="13.5" customHeight="1">
      <c r="D38" s="5" t="s">
        <v>78</v>
      </c>
    </row>
    <row r="39" ht="13.5" customHeight="1">
      <c r="D39" s="5" t="s">
        <v>79</v>
      </c>
    </row>
    <row r="40" ht="13.5" customHeight="1">
      <c r="D40" s="5" t="s">
        <v>80</v>
      </c>
    </row>
    <row r="41" ht="13.5" customHeight="1">
      <c r="D41" s="5" t="s">
        <v>81</v>
      </c>
    </row>
    <row r="42" ht="13.5" customHeight="1">
      <c r="D42" s="5" t="s">
        <v>82</v>
      </c>
    </row>
    <row r="43" ht="13.5" customHeight="1">
      <c r="D43" s="5" t="s">
        <v>83</v>
      </c>
    </row>
    <row r="44" ht="13.5" customHeight="1">
      <c r="D44" s="5" t="s">
        <v>84</v>
      </c>
    </row>
    <row r="45" ht="13.5" customHeight="1">
      <c r="D45" s="5" t="s">
        <v>85</v>
      </c>
    </row>
    <row r="46" ht="13.5" customHeight="1">
      <c r="D46" s="5" t="s">
        <v>86</v>
      </c>
    </row>
    <row r="47" ht="13.5" customHeight="1">
      <c r="D47" s="5" t="s">
        <v>87</v>
      </c>
    </row>
    <row r="48" ht="13.5" customHeight="1">
      <c r="D48" s="5" t="s">
        <v>88</v>
      </c>
    </row>
    <row r="49" ht="13.5" customHeight="1">
      <c r="D49" s="5" t="s">
        <v>89</v>
      </c>
    </row>
    <row r="50" ht="13.5" customHeight="1">
      <c r="D50" s="5" t="s">
        <v>90</v>
      </c>
    </row>
    <row r="51" ht="13.5" customHeight="1">
      <c r="D51" s="5" t="s">
        <v>91</v>
      </c>
    </row>
    <row r="52" ht="13.5" customHeight="1">
      <c r="D52" s="5" t="s">
        <v>92</v>
      </c>
    </row>
    <row r="53" ht="13.5" customHeight="1">
      <c r="D53" s="5" t="s">
        <v>93</v>
      </c>
    </row>
    <row r="54" ht="13.5" customHeight="1">
      <c r="D54" s="5" t="s">
        <v>94</v>
      </c>
    </row>
    <row r="55" ht="13.5" customHeight="1">
      <c r="D55" s="5" t="s">
        <v>95</v>
      </c>
    </row>
    <row r="56" ht="13.5" customHeight="1">
      <c r="D56" s="5" t="s">
        <v>96</v>
      </c>
    </row>
    <row r="57" ht="13.5" customHeight="1">
      <c r="D57" s="5" t="s">
        <v>97</v>
      </c>
    </row>
    <row r="58" ht="13.5" customHeight="1">
      <c r="D58" s="5" t="s">
        <v>98</v>
      </c>
    </row>
    <row r="59" ht="13.5" customHeight="1">
      <c r="D59" s="5" t="s">
        <v>99</v>
      </c>
    </row>
    <row r="60" ht="13.5" customHeight="1">
      <c r="D60" s="5" t="s">
        <v>100</v>
      </c>
    </row>
    <row r="61" ht="13.5" customHeight="1">
      <c r="D61" s="5" t="s">
        <v>101</v>
      </c>
    </row>
    <row r="62" ht="13.5" customHeight="1">
      <c r="D62" s="5" t="s">
        <v>102</v>
      </c>
    </row>
    <row r="63" ht="13.5" customHeight="1">
      <c r="D63" s="5" t="s">
        <v>103</v>
      </c>
    </row>
    <row r="64" ht="13.5" customHeight="1">
      <c r="D64" s="5" t="s">
        <v>104</v>
      </c>
    </row>
    <row r="65" ht="13.5" customHeight="1">
      <c r="D65" s="5" t="s">
        <v>105</v>
      </c>
    </row>
    <row r="66" ht="13.5" customHeight="1">
      <c r="D66" s="5" t="s">
        <v>106</v>
      </c>
    </row>
    <row r="67" ht="13.5" customHeight="1">
      <c r="D67" s="5" t="s">
        <v>107</v>
      </c>
    </row>
    <row r="68" ht="13.5" customHeight="1">
      <c r="D68" s="5" t="s">
        <v>108</v>
      </c>
    </row>
    <row r="69" ht="13.5" customHeight="1">
      <c r="D69" s="5" t="s">
        <v>109</v>
      </c>
    </row>
    <row r="70" ht="13.5" customHeight="1">
      <c r="D70" s="5" t="s">
        <v>110</v>
      </c>
    </row>
    <row r="71" ht="13.5" customHeight="1">
      <c r="D71" s="5" t="s">
        <v>111</v>
      </c>
    </row>
    <row r="72" ht="13.5" customHeight="1">
      <c r="D72" s="5" t="s">
        <v>112</v>
      </c>
    </row>
    <row r="73" ht="13.5" customHeight="1">
      <c r="D73" s="5" t="s">
        <v>113</v>
      </c>
    </row>
    <row r="74" ht="13.5" customHeight="1">
      <c r="D74" s="5" t="s">
        <v>114</v>
      </c>
    </row>
    <row r="75" ht="13.5" customHeight="1">
      <c r="D75" s="5" t="s">
        <v>115</v>
      </c>
    </row>
    <row r="76" ht="13.5" customHeight="1">
      <c r="D76" s="5" t="s">
        <v>116</v>
      </c>
    </row>
    <row r="77" ht="13.5" customHeight="1">
      <c r="D77" s="5" t="s">
        <v>117</v>
      </c>
    </row>
    <row r="78" ht="13.5" customHeight="1">
      <c r="D78" s="5" t="s">
        <v>118</v>
      </c>
    </row>
    <row r="79" ht="13.5" customHeight="1">
      <c r="D79" s="5" t="s">
        <v>119</v>
      </c>
    </row>
    <row r="80" ht="13.5" customHeight="1">
      <c r="D80" s="5" t="s">
        <v>120</v>
      </c>
    </row>
    <row r="81" ht="13.5" customHeight="1">
      <c r="D81" s="5" t="s">
        <v>121</v>
      </c>
    </row>
    <row r="82" ht="13.5" customHeight="1">
      <c r="D82" s="5" t="s">
        <v>122</v>
      </c>
    </row>
    <row r="83" ht="13.5" customHeight="1">
      <c r="D83" s="5" t="s">
        <v>123</v>
      </c>
    </row>
    <row r="84" ht="13.5" customHeight="1">
      <c r="D84" s="5" t="s">
        <v>124</v>
      </c>
    </row>
    <row r="85" ht="13.5" customHeight="1">
      <c r="D85" s="5" t="s">
        <v>125</v>
      </c>
    </row>
    <row r="86" ht="13.5" customHeight="1">
      <c r="D86" s="5" t="s">
        <v>126</v>
      </c>
    </row>
    <row r="87" ht="13.5" customHeight="1">
      <c r="D87" s="5" t="s">
        <v>127</v>
      </c>
    </row>
    <row r="88" ht="13.5" customHeight="1">
      <c r="D88" s="5" t="s">
        <v>128</v>
      </c>
    </row>
    <row r="89" ht="13.5" customHeight="1">
      <c r="D89" s="5" t="s">
        <v>129</v>
      </c>
    </row>
    <row r="90" ht="13.5" customHeight="1">
      <c r="D90" s="5" t="s">
        <v>130</v>
      </c>
    </row>
    <row r="91" ht="13.5" customHeight="1">
      <c r="D91" s="5" t="s">
        <v>131</v>
      </c>
    </row>
    <row r="92" ht="13.5" customHeight="1">
      <c r="D92" s="5" t="s">
        <v>132</v>
      </c>
    </row>
    <row r="93" ht="13.5" customHeight="1">
      <c r="D93" s="5"/>
    </row>
    <row r="94" ht="13.5" customHeight="1">
      <c r="D94" s="5"/>
    </row>
    <row r="95" ht="13.5" customHeight="1">
      <c r="D95" s="5"/>
    </row>
    <row r="96" ht="13.5" customHeight="1">
      <c r="D96" s="5"/>
    </row>
    <row r="97" ht="13.5" customHeight="1">
      <c r="D97" s="5"/>
    </row>
  </sheetData>
  <sheetProtection password="CC3B" sheet="1" object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2024-02-04T12:38:34Z</dcterms:modified>
</cp:coreProperties>
</file>