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bookViews>
  <sheets>
    <sheet name="Sheet1" sheetId="1" r:id="rId1"/>
    <sheet name="Sheet2" sheetId="2" state="hidden" r:id="rId2"/>
  </sheets>
  <calcPr calcId="144525"/>
</workbook>
</file>

<file path=xl/sharedStrings.xml><?xml version="1.0" encoding="utf-8"?>
<sst xmlns="http://schemas.openxmlformats.org/spreadsheetml/2006/main" count="294" uniqueCount="195">
  <si>
    <t>甘肃省武威高速公路处新闻宣传稿件统计表（1-3月）</t>
  </si>
  <si>
    <t>填报单位：山临高速公路收费所</t>
  </si>
  <si>
    <t>序号</t>
  </si>
  <si>
    <t>稿件题目</t>
  </si>
  <si>
    <t>作者</t>
  </si>
  <si>
    <t>单位
（部门）</t>
  </si>
  <si>
    <t>发表
媒介</t>
  </si>
  <si>
    <t>刊登
时间</t>
  </si>
  <si>
    <t>刊物
级别</t>
  </si>
  <si>
    <t>备注</t>
  </si>
  <si>
    <t>张掖山临高速公路收费所做好春运“绿通”服务保畅</t>
  </si>
  <si>
    <t>宋自庭</t>
  </si>
  <si>
    <t>东乐收费站</t>
  </si>
  <si>
    <t>张掖日报</t>
  </si>
  <si>
    <t>2024.1.31</t>
  </si>
  <si>
    <t>https://www.toutiao.com/article/7330182543557263887/</t>
  </si>
  <si>
    <t>山临收费所多管齐下 助力春运“情满旅途”</t>
  </si>
  <si>
    <t>庞立莉
张东</t>
  </si>
  <si>
    <t>综合办</t>
  </si>
  <si>
    <t>武威处公众号</t>
  </si>
  <si>
    <t>2024.2.1</t>
  </si>
  <si>
    <t>https://mp.weixin.qq.com/s/BhZx5r_GAtpYGL_ZyRlb5g</t>
  </si>
  <si>
    <t>陈得信副省长深入张掖地区检查指导高速公路春运保畅工作</t>
  </si>
  <si>
    <t>庞立莉</t>
  </si>
  <si>
    <t>2024.1.29</t>
  </si>
  <si>
    <t>https://mp.weixin.qq.com/s/T3k-P72wOzHkP9drdRli_w</t>
  </si>
  <si>
    <t>春运进行时︱武威处多项措施营造春运氛围</t>
  </si>
  <si>
    <t>2024.1.27</t>
  </si>
  <si>
    <t>https://mp.weixin.qq.com/s/vuGdtjXlHbNebPPtbr1H6w</t>
  </si>
  <si>
    <t>省公建集团公众号</t>
  </si>
  <si>
    <t>https://mp.weixin.qq.com/s/kyuj_QdHNpcv54hm4o1RRw</t>
  </si>
  <si>
    <t>山临收费所：齐心协力保畅通 一心一意为司乘</t>
  </si>
  <si>
    <t>王建庆</t>
  </si>
  <si>
    <t>老寺庙收费站</t>
  </si>
  <si>
    <t>2024.2.5</t>
  </si>
  <si>
    <t>http://www.zgzyw.com.cn/zgzyw/system/2024/02/04/030303097.shtml</t>
  </si>
  <si>
    <t>甘肃高速东乐收费站护航春运保畅通</t>
  </si>
  <si>
    <t>https://www.toutiao.com/article/7331958720135545359/?share_token=1b4df511-99e5-4434-8711-6fafbfbc8025&amp;iid=1084581726430867&amp;app=news_article&amp;wid=1709606151147</t>
  </si>
  <si>
    <t>甘肃高速东乐收费站齐心协力除雪保畅共同守护平安出行</t>
  </si>
  <si>
    <t>2024.2.3</t>
  </si>
  <si>
    <t>https://www.toutiao.com/article/7331236810788405798/?app=news_article&amp;timestamp=1706937484&amp;use_new_style=1&amp;req_id=2024020313180307681B839CE85C50A424&amp;group_id=7331236810788405798&amp;share_token=9ec0152e-3949-407c-b8fd-cb5d34da848c&amp;source=m_redirect</t>
  </si>
  <si>
    <t>张掖西收费站“四个加强”营造“平安、便捷、温馨”回家路</t>
  </si>
  <si>
    <t>黄聪颖</t>
  </si>
  <si>
    <t>张掖西收费站</t>
  </si>
  <si>
    <t>高速网</t>
  </si>
  <si>
    <t>http://tougao.chuanshi.cc/post/info/id/39345</t>
  </si>
  <si>
    <t>山临收费所：坚守、服务、温暖，收费站上的“年味”让归乡路上人心渐暖</t>
  </si>
  <si>
    <t>2024.2.7</t>
  </si>
  <si>
    <t>https://wap.peopleapp.com/article/rmh39852771/rmh39852771</t>
  </si>
  <si>
    <t>山临收费所张掖丹霞收费站开展节前安全大排查</t>
  </si>
  <si>
    <t>侯玉龙
赵晓辉</t>
  </si>
  <si>
    <t>张掖丹霞收费站</t>
  </si>
  <si>
    <t>2024.2.18</t>
  </si>
  <si>
    <t>http://zx.gaosu.com.cn/zixun/148794.html</t>
  </si>
  <si>
    <t>张掖丹霞站全力做好春运服务保障工作</t>
  </si>
  <si>
    <t>http://zx.gaosu.com.cn/zixun/148791.html</t>
  </si>
  <si>
    <t>春节值班值守“夫妻档”，不同的岗位，同样的坚守</t>
  </si>
  <si>
    <t>赵晓辉</t>
  </si>
  <si>
    <t>2024.2.11</t>
  </si>
  <si>
    <t>https://mp.weixin.qq.com/s/KLiw0vKNd8ksScogn4AF6w</t>
  </si>
  <si>
    <t>春节不打烊，暖心服务在路上</t>
  </si>
  <si>
    <t>2024.2.14</t>
  </si>
  <si>
    <t>https://mp.weixin.qq.com/s/6rBHQxHHor5zvbnMV4ZoaQ</t>
  </si>
  <si>
    <t>山临高速公路收费所开展春运“情满旅途”送温暖主题活动</t>
  </si>
  <si>
    <t>https://gzq-site.gansujsl.com/index/news/detail_news.html?id=44359</t>
  </si>
  <si>
    <t>山临高速公路收费所：坚守一线 情满旅途</t>
  </si>
  <si>
    <t>甘州区融媒体中心</t>
  </si>
  <si>
    <t>2024.2.8</t>
  </si>
  <si>
    <t>https://www.gzxw.com.cn/index/news/detail_news.html?id=44692</t>
  </si>
  <si>
    <t>山临高速公路收费所老寺庙收费站：送饺子赠福字 祝福乘司一路平安</t>
  </si>
  <si>
    <t>2024.2.10</t>
  </si>
  <si>
    <t>https://www.toutiao.com/article/7333935021109330472/?app=news_article&amp;timestamp=1707629596&amp;use_new_style=1&amp;req_id=202402111333150F7876A6AF5BB0598B3E&amp;group_id=7333935021109330472&amp;wxshare_count=1&amp;tt_from=weixin&amp;utm_source=weixin&amp;utm_medium=toutiao_android&amp;utm_campaign=client_share&amp;share_token=191861b1-3ba4-4077-8465-a60a0a9ac487&amp;source=m_redirect</t>
  </si>
  <si>
    <t>G30连霍高速公路山临段：扫雪保畅护平安 齐心协力显担当</t>
  </si>
  <si>
    <t>2024.2.29</t>
  </si>
  <si>
    <t>https://www.toutiao.com/article/7340933541972460032/?share_token=6426c220-f135-44d5-aa8f-d12c66544565&amp;iid=803113406330928&amp;app=news_article</t>
  </si>
  <si>
    <t>省公航旅高速公路运营管理分公司山临收费所：持续护航司乘，做好春运后半篇“文章”</t>
  </si>
  <si>
    <t>https://mp.weixin.qq.com/s/LQ_ydeYgQyMl4vg30rNzlA</t>
  </si>
  <si>
    <t>风雪守护 情暖归途</t>
  </si>
  <si>
    <t>王艳霞</t>
  </si>
  <si>
    <t>张掖收费站</t>
  </si>
  <si>
    <t>2024.2.28</t>
  </si>
  <si>
    <t>https://mp.weixin.qq.com/s/x_6pWmu2Gl1xXRcNPDxhZA</t>
  </si>
  <si>
    <t>甘肃省公航旅高速公路运营管理分公司王林莅临武威处调研指导工作</t>
  </si>
  <si>
    <t>2024.2.20</t>
  </si>
  <si>
    <t>https://mp.weixin.qq.com/s/ta-Ui74vX67LhE8F3fGd2g</t>
  </si>
  <si>
    <t>山临收费所圆满完成春节期间免费保畅工作</t>
  </si>
  <si>
    <t>霍永瑨
赵晓辉</t>
  </si>
  <si>
    <t>稽查大队</t>
  </si>
  <si>
    <t>2024.2.19</t>
  </si>
  <si>
    <t>https://mp.weixin.qq.com/s/vEX0lEQ7CP7BxkbxhriOvQ</t>
  </si>
  <si>
    <t>山临收费所：全力应对春运返程车流高峰</t>
  </si>
  <si>
    <t>霍永瑨
武晓丽</t>
  </si>
  <si>
    <t>2024.2.16</t>
  </si>
  <si>
    <t>https://mp.weixin.qq.com/s/KYeqOoEdjQIgqKtgOIh5QQ</t>
  </si>
  <si>
    <t>山临收费所：“六项举措”做好春节保通保畅工作</t>
  </si>
  <si>
    <t>杨怀晓</t>
  </si>
  <si>
    <t>业务股</t>
  </si>
  <si>
    <t>2024.2.13</t>
  </si>
  <si>
    <t>https://mp.weixin.qq.com/s/ER5lmRc38WPsh1PCMlxhcg</t>
  </si>
  <si>
    <t>春运进行时：山临高速暖心“微”故事不断上演</t>
  </si>
  <si>
    <t>https://mp.weixin.qq.com/s/5eAnBH7LgtoUVWOvDRlGkQ</t>
  </si>
  <si>
    <t>山临收费所：迎风除雪 护航春运保畅在一线</t>
  </si>
  <si>
    <t>https://mp.weixin.qq.com/s/JtetxT3FAqP2gT0yRF8iTA</t>
  </si>
  <si>
    <t>一线身影保春运 | 爱心援手温暖出行路</t>
  </si>
  <si>
    <t>甘肃交通运输公众号</t>
  </si>
  <si>
    <t>https://mp.weixin.qq.com/s/mGcV9bWlHd2CUNe5ekaSvg</t>
  </si>
  <si>
    <t>省公航旅集团公众号</t>
  </si>
  <si>
    <t>山临收费所张掖丹霞收费站全力做好除雪保通工作</t>
  </si>
  <si>
    <t>刘小虎
赵晓辉</t>
  </si>
  <si>
    <t>http://zx.gaosu.com.cn/zixun/149069.html</t>
  </si>
  <si>
    <t>甘肃日报</t>
  </si>
  <si>
    <t>备注：此列数据请不要更改，自动更新。</t>
  </si>
  <si>
    <t>厅网站</t>
  </si>
  <si>
    <t>省中心网站</t>
  </si>
  <si>
    <t>省中心视频号</t>
  </si>
  <si>
    <t>武威处公众视频号</t>
  </si>
  <si>
    <t>重点新闻网站</t>
  </si>
  <si>
    <t>中国公路网</t>
  </si>
  <si>
    <t>交通在线</t>
  </si>
  <si>
    <t>今日头条</t>
  </si>
  <si>
    <t>其他媒体</t>
  </si>
  <si>
    <t>合计：</t>
  </si>
  <si>
    <t>2024.1.1</t>
  </si>
  <si>
    <t>2024.1.2</t>
  </si>
  <si>
    <t>2024.1.3</t>
  </si>
  <si>
    <t>2024.1.4</t>
  </si>
  <si>
    <t>2024.1.5</t>
  </si>
  <si>
    <t>2024.1.6</t>
  </si>
  <si>
    <t>2024.1.7</t>
  </si>
  <si>
    <t>2024.1.8</t>
  </si>
  <si>
    <t>2024.1.9</t>
  </si>
  <si>
    <t>2024.1.10</t>
  </si>
  <si>
    <t>2024.1.11</t>
  </si>
  <si>
    <t>2024.1.12</t>
  </si>
  <si>
    <t>2024.1.13</t>
  </si>
  <si>
    <t>2024.1.14</t>
  </si>
  <si>
    <t>2024.1.15</t>
  </si>
  <si>
    <t>2024.1.16</t>
  </si>
  <si>
    <t>2024.1.17</t>
  </si>
  <si>
    <t>2024.1.18</t>
  </si>
  <si>
    <t>2024.1.19</t>
  </si>
  <si>
    <t>2024.1.20</t>
  </si>
  <si>
    <t>2024.1.21</t>
  </si>
  <si>
    <t>2024.1.22</t>
  </si>
  <si>
    <t>2024.1.23</t>
  </si>
  <si>
    <t>2024.1.24</t>
  </si>
  <si>
    <t>2024.1.25</t>
  </si>
  <si>
    <t>2024.1.26</t>
  </si>
  <si>
    <t>2024.1.28</t>
  </si>
  <si>
    <t>2024.1.30</t>
  </si>
  <si>
    <t>2024.2.2</t>
  </si>
  <si>
    <t>2024.2.4</t>
  </si>
  <si>
    <t>2024.2.6</t>
  </si>
  <si>
    <t>2024.2.9</t>
  </si>
  <si>
    <t>2024.2.12</t>
  </si>
  <si>
    <t>2024.2.15</t>
  </si>
  <si>
    <t>2024.2.17</t>
  </si>
  <si>
    <t>2024.2.21</t>
  </si>
  <si>
    <t>2024.2.22</t>
  </si>
  <si>
    <t>2024.2.23</t>
  </si>
  <si>
    <t>2024.2.24</t>
  </si>
  <si>
    <t>2024.2.25</t>
  </si>
  <si>
    <t>2024.2.26</t>
  </si>
  <si>
    <t>2024.2.27</t>
  </si>
  <si>
    <t>2024.3.1</t>
  </si>
  <si>
    <t>2024.3.2</t>
  </si>
  <si>
    <t>2024.3.3</t>
  </si>
  <si>
    <t>2024.3.4</t>
  </si>
  <si>
    <t>2024.3.5</t>
  </si>
  <si>
    <t>2024.3.6</t>
  </si>
  <si>
    <t>2024.3.7</t>
  </si>
  <si>
    <t>2024.3.8</t>
  </si>
  <si>
    <t>2024.3.9</t>
  </si>
  <si>
    <t>2024.3.10</t>
  </si>
  <si>
    <t>2024.3.11</t>
  </si>
  <si>
    <t>2024.3.12</t>
  </si>
  <si>
    <t>2024.3.13</t>
  </si>
  <si>
    <t>2024.3.14</t>
  </si>
  <si>
    <t>2024.3.15</t>
  </si>
  <si>
    <t>2024.3.16</t>
  </si>
  <si>
    <t>2024.3.17</t>
  </si>
  <si>
    <t>2024.3.18</t>
  </si>
  <si>
    <t>2024.3.19</t>
  </si>
  <si>
    <t>2024.3.20</t>
  </si>
  <si>
    <t>2024.3.21</t>
  </si>
  <si>
    <t>2024.3.22</t>
  </si>
  <si>
    <t>2024.3.23</t>
  </si>
  <si>
    <t>2024.3.24</t>
  </si>
  <si>
    <t>2024.3.25</t>
  </si>
  <si>
    <t>2024.3.26</t>
  </si>
  <si>
    <t>2024.3.27</t>
  </si>
  <si>
    <t>2024.3.28</t>
  </si>
  <si>
    <t>2024.3.29</t>
  </si>
  <si>
    <t>2024.3.30</t>
  </si>
  <si>
    <t>2024.3.31</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</si>
</sst>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2">
    <font>
      <sz val="12"/>
      <color theme="1"/>
      <name val="等线"/>
      <charset val="134"/>
      <scheme val="minor"/>
    </font>
    <font>
      <sz val="11"/>
      <color rgb="FF000000"/>
      <name val="宋体"/>
      <charset val="134"/>
    </font>
    <font>
      <sz val="10"/>
      <color rgb="FF000000"/>
      <name val="宋体"/>
      <charset val="134"/>
    </font>
    <font>
      <sz val="22"/>
      <color rgb="FF000000"/>
      <name val="方正小标宋_GBK"/>
      <charset val="134"/>
    </font>
    <font>
      <b/>
      <sz val="14"/>
      <color rgb="FF000000"/>
      <name val="仿宋_GB2312"/>
      <charset val="134"/>
    </font>
    <font>
      <sz val="9"/>
      <color rgb="FF000000"/>
      <name val="宋体"/>
      <charset val="134"/>
    </font>
    <font>
      <sz val="9"/>
      <color rgb="FF333333"/>
      <name val="宋体"/>
      <charset val="134"/>
    </font>
    <font>
      <sz val="9"/>
      <name val="宋体"/>
      <charset val="134"/>
    </font>
    <font>
      <sz val="12"/>
      <color rgb="FF000000"/>
      <name val="等线"/>
      <charset val="134"/>
    </font>
    <font>
      <b/>
      <sz val="12"/>
      <color rgb="FF000000"/>
      <name val="宋体"/>
      <charset val="134"/>
    </font>
    <font>
      <sz val="11"/>
      <color rgb="FFFFFFFF"/>
      <name val="宋体"/>
      <charset val="134"/>
    </font>
    <font>
      <b/>
      <sz val="12"/>
      <color rgb="FFFF0000"/>
      <name val="宋体"/>
      <charset val="134"/>
    </font>
    <font>
      <sz val="11"/>
      <color theme="0"/>
      <name val="等线"/>
      <charset val="0"/>
      <scheme val="minor"/>
    </font>
    <font>
      <sz val="11"/>
      <color theme="1"/>
      <name val="等线"/>
      <charset val="0"/>
      <scheme val="minor"/>
    </font>
    <font>
      <sz val="11"/>
      <color rgb="FF9C65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theme="3"/>
      <name val="等线"/>
      <charset val="134"/>
      <scheme val="minor"/>
    </font>
    <font>
      <b/>
      <sz val="18"/>
      <color theme="3"/>
      <name val="等线"/>
      <charset val="134"/>
      <scheme val="minor"/>
    </font>
    <font>
      <u/>
      <sz val="10"/>
      <color theme="10"/>
      <name val="等线"/>
      <charset val="134"/>
      <scheme val="minor"/>
    </font>
    <font>
      <sz val="11"/>
      <color rgb="FF9C0006"/>
      <name val="等线"/>
      <charset val="0"/>
      <scheme val="minor"/>
    </font>
    <font>
      <b/>
      <sz val="11"/>
      <color rgb="FF3F3F3F"/>
      <name val="等线"/>
      <charset val="0"/>
      <scheme val="minor"/>
    </font>
    <font>
      <b/>
      <sz val="15"/>
      <color theme="3"/>
      <name val="等线"/>
      <charset val="134"/>
      <scheme val="minor"/>
    </font>
    <font>
      <sz val="11"/>
      <color rgb="FF3F3F76"/>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sz val="11"/>
      <color rgb="FFFA7D00"/>
      <name val="等线"/>
      <charset val="0"/>
      <scheme val="minor"/>
    </font>
    <font>
      <sz val="11"/>
      <color rgb="FF006100"/>
      <name val="等线"/>
      <charset val="0"/>
      <scheme val="minor"/>
    </font>
  </fonts>
  <fills count="35">
    <fill>
      <patternFill patternType="none"/>
    </fill>
    <fill>
      <patternFill patternType="gray125"/>
    </fill>
    <fill>
      <patternFill patternType="solid">
        <fgColor rgb="FF9CC2E5"/>
        <bgColor indexed="64"/>
      </patternFill>
    </fill>
    <fill>
      <patternFill patternType="solid">
        <fgColor rgb="FF2E75B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7"/>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FFFFFF"/>
      </left>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2E75B5"/>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style="thin">
        <color rgb="FFFFFFFF"/>
      </right>
      <top/>
      <bottom style="thin">
        <color rgb="FFFFFFFF"/>
      </bottom>
      <diagonal/>
    </border>
    <border>
      <left/>
      <right/>
      <top/>
      <bottom style="thin">
        <color rgb="FF2E75B5"/>
      </bottom>
      <diagonal/>
    </border>
    <border>
      <left/>
      <right style="thin">
        <color rgb="FF2E75B5"/>
      </right>
      <top/>
      <bottom style="thin">
        <color rgb="FF2E75B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18" fillId="0" borderId="0" applyFont="0" applyFill="0" applyBorder="0" applyAlignment="0" applyProtection="0">
      <alignment vertical="center"/>
    </xf>
    <xf numFmtId="0" fontId="13" fillId="16" borderId="0" applyNumberFormat="0" applyBorder="0" applyAlignment="0" applyProtection="0">
      <alignment vertical="center"/>
    </xf>
    <xf numFmtId="0" fontId="25" fillId="17" borderId="20"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3" fillId="9" borderId="0" applyNumberFormat="0" applyBorder="0" applyAlignment="0" applyProtection="0">
      <alignment vertical="center"/>
    </xf>
    <xf numFmtId="0" fontId="22" fillId="10" borderId="0" applyNumberFormat="0" applyBorder="0" applyAlignment="0" applyProtection="0">
      <alignment vertical="center"/>
    </xf>
    <xf numFmtId="43" fontId="18" fillId="0" borderId="0" applyFont="0" applyFill="0" applyBorder="0" applyAlignment="0" applyProtection="0">
      <alignment vertical="center"/>
    </xf>
    <xf numFmtId="0" fontId="12" fillId="18" borderId="0" applyNumberFormat="0" applyBorder="0" applyAlignment="0" applyProtection="0">
      <alignment vertical="center"/>
    </xf>
    <xf numFmtId="0" fontId="21" fillId="0" borderId="0" applyNumberFormat="0" applyFill="0" applyBorder="0" applyAlignment="0" applyProtection="0">
      <alignment vertical="center"/>
    </xf>
    <xf numFmtId="9" fontId="18" fillId="0" borderId="0" applyFont="0" applyFill="0" applyBorder="0" applyAlignment="0" applyProtection="0">
      <alignment vertical="center"/>
    </xf>
    <xf numFmtId="0" fontId="28" fillId="0" borderId="0" applyNumberFormat="0" applyFill="0" applyBorder="0" applyAlignment="0" applyProtection="0">
      <alignment vertical="center"/>
    </xf>
    <xf numFmtId="0" fontId="18" fillId="14" borderId="19" applyNumberFormat="0" applyFont="0" applyAlignment="0" applyProtection="0">
      <alignment vertical="center"/>
    </xf>
    <xf numFmtId="0" fontId="12" fillId="23" borderId="0" applyNumberFormat="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16" applyNumberFormat="0" applyFill="0" applyAlignment="0" applyProtection="0">
      <alignment vertical="center"/>
    </xf>
    <xf numFmtId="0" fontId="16" fillId="0" borderId="16" applyNumberFormat="0" applyFill="0" applyAlignment="0" applyProtection="0">
      <alignment vertical="center"/>
    </xf>
    <xf numFmtId="0" fontId="12" fillId="24" borderId="0" applyNumberFormat="0" applyBorder="0" applyAlignment="0" applyProtection="0">
      <alignment vertical="center"/>
    </xf>
    <xf numFmtId="0" fontId="19" fillId="0" borderId="17" applyNumberFormat="0" applyFill="0" applyAlignment="0" applyProtection="0">
      <alignment vertical="center"/>
    </xf>
    <xf numFmtId="0" fontId="12" fillId="26" borderId="0" applyNumberFormat="0" applyBorder="0" applyAlignment="0" applyProtection="0">
      <alignment vertical="center"/>
    </xf>
    <xf numFmtId="0" fontId="23" fillId="13" borderId="18" applyNumberFormat="0" applyAlignment="0" applyProtection="0">
      <alignment vertical="center"/>
    </xf>
    <xf numFmtId="0" fontId="26" fillId="13" borderId="20" applyNumberFormat="0" applyAlignment="0" applyProtection="0">
      <alignment vertical="center"/>
    </xf>
    <xf numFmtId="0" fontId="15" fillId="7" borderId="15" applyNumberFormat="0" applyAlignment="0" applyProtection="0">
      <alignment vertical="center"/>
    </xf>
    <xf numFmtId="0" fontId="13" fillId="27" borderId="0" applyNumberFormat="0" applyBorder="0" applyAlignment="0" applyProtection="0">
      <alignment vertical="center"/>
    </xf>
    <xf numFmtId="0" fontId="12" fillId="12" borderId="0" applyNumberFormat="0" applyBorder="0" applyAlignment="0" applyProtection="0">
      <alignment vertical="center"/>
    </xf>
    <xf numFmtId="0" fontId="30" fillId="0" borderId="22" applyNumberFormat="0" applyFill="0" applyAlignment="0" applyProtection="0">
      <alignment vertical="center"/>
    </xf>
    <xf numFmtId="0" fontId="29" fillId="0" borderId="21" applyNumberFormat="0" applyFill="0" applyAlignment="0" applyProtection="0">
      <alignment vertical="center"/>
    </xf>
    <xf numFmtId="0" fontId="31" fillId="31" borderId="0" applyNumberFormat="0" applyBorder="0" applyAlignment="0" applyProtection="0">
      <alignment vertical="center"/>
    </xf>
    <xf numFmtId="0" fontId="14" fillId="6" borderId="0" applyNumberFormat="0" applyBorder="0" applyAlignment="0" applyProtection="0">
      <alignment vertical="center"/>
    </xf>
    <xf numFmtId="0" fontId="13" fillId="25" borderId="0" applyNumberFormat="0" applyBorder="0" applyAlignment="0" applyProtection="0">
      <alignment vertical="center"/>
    </xf>
    <xf numFmtId="0" fontId="12" fillId="30" borderId="0" applyNumberFormat="0" applyBorder="0" applyAlignment="0" applyProtection="0">
      <alignment vertical="center"/>
    </xf>
    <xf numFmtId="0" fontId="13" fillId="22" borderId="0" applyNumberFormat="0" applyBorder="0" applyAlignment="0" applyProtection="0">
      <alignment vertical="center"/>
    </xf>
    <xf numFmtId="0" fontId="13" fillId="8" borderId="0" applyNumberFormat="0" applyBorder="0" applyAlignment="0" applyProtection="0">
      <alignment vertical="center"/>
    </xf>
    <xf numFmtId="0" fontId="13" fillId="5" borderId="0" applyNumberFormat="0" applyBorder="0" applyAlignment="0" applyProtection="0">
      <alignment vertical="center"/>
    </xf>
    <xf numFmtId="0" fontId="13" fillId="11" borderId="0" applyNumberFormat="0" applyBorder="0" applyAlignment="0" applyProtection="0">
      <alignment vertical="center"/>
    </xf>
    <xf numFmtId="0" fontId="12" fillId="32" borderId="0" applyNumberFormat="0" applyBorder="0" applyAlignment="0" applyProtection="0">
      <alignment vertical="center"/>
    </xf>
    <xf numFmtId="0" fontId="12" fillId="33" borderId="0" applyNumberFormat="0" applyBorder="0" applyAlignment="0" applyProtection="0">
      <alignment vertical="center"/>
    </xf>
    <xf numFmtId="0" fontId="13" fillId="20" borderId="0" applyNumberFormat="0" applyBorder="0" applyAlignment="0" applyProtection="0">
      <alignment vertical="center"/>
    </xf>
    <xf numFmtId="0" fontId="13" fillId="29" borderId="0" applyNumberFormat="0" applyBorder="0" applyAlignment="0" applyProtection="0">
      <alignment vertical="center"/>
    </xf>
    <xf numFmtId="0" fontId="12" fillId="15" borderId="0" applyNumberFormat="0" applyBorder="0" applyAlignment="0" applyProtection="0">
      <alignment vertical="center"/>
    </xf>
    <xf numFmtId="0" fontId="13" fillId="21" borderId="0" applyNumberFormat="0" applyBorder="0" applyAlignment="0" applyProtection="0">
      <alignment vertical="center"/>
    </xf>
    <xf numFmtId="0" fontId="12" fillId="4" borderId="0" applyNumberFormat="0" applyBorder="0" applyAlignment="0" applyProtection="0">
      <alignment vertical="center"/>
    </xf>
    <xf numFmtId="0" fontId="12" fillId="28" borderId="0" applyNumberFormat="0" applyBorder="0" applyAlignment="0" applyProtection="0">
      <alignment vertical="center"/>
    </xf>
    <xf numFmtId="0" fontId="13" fillId="19" borderId="0" applyNumberFormat="0" applyBorder="0" applyAlignment="0" applyProtection="0">
      <alignment vertical="center"/>
    </xf>
    <xf numFmtId="0" fontId="12" fillId="34" borderId="0" applyNumberFormat="0" applyBorder="0" applyAlignment="0" applyProtection="0">
      <alignment vertical="center"/>
    </xf>
  </cellStyleXfs>
  <cellXfs count="32">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1"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0" borderId="1" xfId="0" applyFont="1" applyBorder="1" applyAlignment="1" applyProtection="1">
      <alignment horizontal="left" vertical="center" wrapText="1"/>
    </xf>
    <xf numFmtId="0" fontId="7" fillId="0" borderId="1" xfId="0" applyFont="1" applyBorder="1" applyAlignment="1" applyProtection="1">
      <alignment horizontal="left" vertical="center" wrapText="1"/>
    </xf>
    <xf numFmtId="0" fontId="5" fillId="0" borderId="1" xfId="0" applyFont="1" applyBorder="1" applyAlignment="1" applyProtection="1">
      <alignment horizontal="left" vertical="center" wrapText="1"/>
    </xf>
    <xf numFmtId="0" fontId="8" fillId="0" borderId="0" xfId="0" applyFont="1">
      <alignment vertical="center"/>
    </xf>
    <xf numFmtId="0" fontId="9" fillId="2" borderId="2"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1" fillId="2" borderId="3" xfId="0" applyFont="1" applyFill="1" applyBorder="1" applyAlignment="1" applyProtection="1">
      <alignment horizontal="center" vertical="center" wrapText="1"/>
    </xf>
    <xf numFmtId="0" fontId="10" fillId="3" borderId="0" xfId="0" applyFont="1" applyFill="1" applyAlignment="1">
      <alignment horizontal="center" vertical="center" wrapText="1"/>
    </xf>
    <xf numFmtId="0" fontId="1" fillId="3" borderId="5"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2" borderId="6" xfId="0" applyFont="1" applyFill="1" applyBorder="1" applyAlignment="1" applyProtection="1">
      <alignment horizontal="center" vertical="center" wrapText="1"/>
    </xf>
    <xf numFmtId="0" fontId="9" fillId="2" borderId="7" xfId="0" applyFont="1" applyFill="1" applyBorder="1" applyAlignment="1" applyProtection="1">
      <alignment horizontal="center" vertical="center" wrapText="1"/>
    </xf>
    <xf numFmtId="0" fontId="1" fillId="2" borderId="7" xfId="0" applyFont="1" applyFill="1" applyBorder="1" applyAlignment="1" applyProtection="1">
      <alignment horizontal="center" vertical="center" wrapText="1"/>
    </xf>
    <xf numFmtId="0" fontId="9" fillId="2" borderId="6"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8" xfId="0" applyFont="1" applyFill="1" applyBorder="1" applyAlignment="1" applyProtection="1">
      <alignment horizontal="center" vertical="center" wrapText="1"/>
    </xf>
    <xf numFmtId="0" fontId="9" fillId="2" borderId="9" xfId="0" applyFont="1" applyFill="1" applyBorder="1" applyAlignment="1" applyProtection="1">
      <alignment horizontal="center" vertical="center" wrapText="1"/>
    </xf>
    <xf numFmtId="0" fontId="9" fillId="2" borderId="10" xfId="0" applyFont="1" applyFill="1" applyBorder="1" applyAlignment="1" applyProtection="1">
      <alignment horizontal="center" vertical="center" wrapText="1"/>
    </xf>
    <xf numFmtId="0" fontId="9" fillId="2" borderId="11" xfId="0" applyFont="1" applyFill="1" applyBorder="1" applyAlignment="1" applyProtection="1">
      <alignment horizontal="center" vertical="center" wrapText="1"/>
    </xf>
    <xf numFmtId="0" fontId="11" fillId="2" borderId="12" xfId="0" applyFont="1" applyFill="1" applyBorder="1" applyAlignment="1" applyProtection="1">
      <alignment horizontal="center" vertical="center" wrapText="1"/>
    </xf>
    <xf numFmtId="0" fontId="2" fillId="2" borderId="7" xfId="0" applyFont="1" applyFill="1" applyBorder="1" applyAlignment="1" applyProtection="1">
      <alignment horizontal="center" vertical="center" wrapText="1"/>
    </xf>
    <xf numFmtId="0" fontId="10" fillId="3" borderId="13" xfId="0" applyFont="1" applyFill="1" applyBorder="1" applyAlignment="1" applyProtection="1">
      <alignment horizontal="center" vertical="center" wrapText="1"/>
    </xf>
    <xf numFmtId="0" fontId="1" fillId="3" borderId="14" xfId="0" applyFont="1" applyFill="1" applyBorder="1" applyAlignment="1" applyProtection="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rgb="FF00B050"/>
      </font>
      <fill>
        <patternFill patternType="solid">
          <bgColor rgb="FFFFFFFF"/>
        </patternFill>
      </fill>
    </dxf>
    <dxf>
      <font>
        <color rgb="FF00B050"/>
      </font>
    </dxf>
    <dxf>
      <font>
        <color rgb="FF00B0F0"/>
      </font>
    </dxf>
    <dxf>
      <font>
        <color rgb="FFFF0000"/>
      </font>
    </dxf>
    <dxf>
      <font>
        <color rgb="FFFFC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tougao.chuanshi.cc/post/info/id/39345" TargetMode="External"/><Relationship Id="rId8" Type="http://schemas.openxmlformats.org/officeDocument/2006/relationships/hyperlink" Target="https://www.toutiao.com/article/7331236810788405798/?app=news_article&amp;timestamp=1706937484&amp;use_new_style=1&amp;req_id=2024020313180307681B839CE85C50A424&amp;group_id=7331236810788405798&amp;share_token=9ec0152e-3949-407c-b8fd-cb5d34da848c&amp;source=m_redirect" TargetMode="External"/><Relationship Id="rId7" Type="http://schemas.openxmlformats.org/officeDocument/2006/relationships/hyperlink" Target="https://www.toutiao.com/article/7331958720135545359/?share_token=1b4df511-99e5-4434-8711-6fafbfbc8025&amp;iid=1084581726430867&amp;app=news_article&amp;wid=1709606151147" TargetMode="External"/><Relationship Id="rId6" Type="http://schemas.openxmlformats.org/officeDocument/2006/relationships/hyperlink" Target="http://www.zgzyw.com.cn/zgzyw/system/2024/02/04/030303097.shtml" TargetMode="External"/><Relationship Id="rId5" Type="http://schemas.openxmlformats.org/officeDocument/2006/relationships/hyperlink" Target="https://mp.weixin.qq.com/s/kyuj_QdHNpcv54hm4o1RRw" TargetMode="External"/><Relationship Id="rId4" Type="http://schemas.openxmlformats.org/officeDocument/2006/relationships/hyperlink" Target="https://mp.weixin.qq.com/s/vuGdtjXlHbNebPPtbr1H6w" TargetMode="External"/><Relationship Id="rId3" Type="http://schemas.openxmlformats.org/officeDocument/2006/relationships/hyperlink" Target="https://mp.weixin.qq.com/s/T3k-P72wOzHkP9drdRli_w" TargetMode="External"/><Relationship Id="rId26" Type="http://schemas.openxmlformats.org/officeDocument/2006/relationships/hyperlink" Target="http://zx.gaosu.com.cn/zixun/149069.html" TargetMode="External"/><Relationship Id="rId25" Type="http://schemas.openxmlformats.org/officeDocument/2006/relationships/hyperlink" Target="https://mp.weixin.qq.com/s/mGcV9bWlHd2CUNe5ekaSvg" TargetMode="External"/><Relationship Id="rId24" Type="http://schemas.openxmlformats.org/officeDocument/2006/relationships/hyperlink" Target="https://mp.weixin.qq.com/s/JtetxT3FAqP2gT0yRF8iTA" TargetMode="External"/><Relationship Id="rId23" Type="http://schemas.openxmlformats.org/officeDocument/2006/relationships/hyperlink" Target="https://mp.weixin.qq.com/s/5eAnBH7LgtoUVWOvDRlGkQ" TargetMode="External"/><Relationship Id="rId22" Type="http://schemas.openxmlformats.org/officeDocument/2006/relationships/hyperlink" Target="https://mp.weixin.qq.com/s/ER5lmRc38WPsh1PCMlxhcg" TargetMode="External"/><Relationship Id="rId21" Type="http://schemas.openxmlformats.org/officeDocument/2006/relationships/hyperlink" Target="https://mp.weixin.qq.com/s/KYeqOoEdjQIgqKtgOIh5QQ" TargetMode="External"/><Relationship Id="rId20" Type="http://schemas.openxmlformats.org/officeDocument/2006/relationships/hyperlink" Target="https://mp.weixin.qq.com/s/vEX0lEQ7CP7BxkbxhriOvQ" TargetMode="External"/><Relationship Id="rId2" Type="http://schemas.openxmlformats.org/officeDocument/2006/relationships/hyperlink" Target="https://mp.weixin.qq.com/s/BhZx5r_GAtpYGL_ZyRlb5g" TargetMode="External"/><Relationship Id="rId19" Type="http://schemas.openxmlformats.org/officeDocument/2006/relationships/hyperlink" Target="https://mp.weixin.qq.com/s/ta-Ui74vX67LhE8F3fGd2g" TargetMode="External"/><Relationship Id="rId18" Type="http://schemas.openxmlformats.org/officeDocument/2006/relationships/hyperlink" Target="https://mp.weixin.qq.com/s/x_6pWmu2Gl1xXRcNPDxhZA" TargetMode="External"/><Relationship Id="rId17" Type="http://schemas.openxmlformats.org/officeDocument/2006/relationships/hyperlink" Target="https://mp.weixin.qq.com/s/LQ_ydeYgQyMl4vg30rNzlA" TargetMode="External"/><Relationship Id="rId16" Type="http://schemas.openxmlformats.org/officeDocument/2006/relationships/hyperlink" Target="https://www.toutiao.com/article/7340933541972460032/?share_token=6426c220-f135-44d5-aa8f-d12c66544565&amp;iid=803113406330928&amp;app=news_article" TargetMode="External"/><Relationship Id="rId15" Type="http://schemas.openxmlformats.org/officeDocument/2006/relationships/hyperlink" Target="https://www.toutiao.com/article/7333935021109330472/?app=news_article&amp;timestamp=1707629596&amp;use_new_style=1&amp;req_id=202402111333150F7876A6AF5BB0598B3E&amp;group_id=7333935021109330472&amp;wxshare_count=1&amp;tt_from=weixin&amp;utm_source=weixin&amp;utm_medium=toutiao_android&amp;utm_campaign=client_share&amp;share_token=191861b1-3ba4-4077-8465-a60a0a9ac487&amp;source=m_redirect" TargetMode="External"/><Relationship Id="rId14" Type="http://schemas.openxmlformats.org/officeDocument/2006/relationships/hyperlink" Target="https://www.gzxw.com.cn/index/news/detail_news.html?id=44692" TargetMode="External"/><Relationship Id="rId13" Type="http://schemas.openxmlformats.org/officeDocument/2006/relationships/hyperlink" Target="https://gzq-site.gansujsl.com/index/news/detail_news.html?id=44359" TargetMode="External"/><Relationship Id="rId12" Type="http://schemas.openxmlformats.org/officeDocument/2006/relationships/hyperlink" Target="https://mp.weixin.qq.com/s/6rBHQxHHor5zvbnMV4ZoaQ" TargetMode="External"/><Relationship Id="rId11" Type="http://schemas.openxmlformats.org/officeDocument/2006/relationships/hyperlink" Target="https://mp.weixin.qq.com/s/KLiw0vKNd8ksScogn4AF6w" TargetMode="External"/><Relationship Id="rId10" Type="http://schemas.openxmlformats.org/officeDocument/2006/relationships/hyperlink" Target="https://wap.peopleapp.com/article/rmh39852771/rmh39852771" TargetMode="External"/><Relationship Id="rId1" Type="http://schemas.openxmlformats.org/officeDocument/2006/relationships/hyperlink" Target="https://www.toutiao.com/article/733018254355726388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L101"/>
  <sheetViews>
    <sheetView tabSelected="1" topLeftCell="A22" workbookViewId="0">
      <selection activeCell="H32" sqref="H32"/>
    </sheetView>
  </sheetViews>
  <sheetFormatPr defaultColWidth="9" defaultRowHeight="13.5" customHeight="1"/>
  <cols>
    <col min="1" max="1" width="5.16666666666667" style="1" customWidth="1"/>
    <col min="2" max="2" width="29.8333333333333" style="1" customWidth="1"/>
    <col min="4" max="4" width="13" style="1" customWidth="1"/>
    <col min="5" max="5" width="13.6666666666667" style="1" customWidth="1"/>
    <col min="6" max="6" width="9" style="1"/>
    <col min="8" max="8" width="41.6666666666667" style="1" customWidth="1"/>
  </cols>
  <sheetData>
    <row r="1" ht="41" customHeight="1" spans="1:8">
      <c r="A1" s="3" t="s">
        <v>0</v>
      </c>
      <c r="B1" s="3"/>
      <c r="C1" s="3"/>
      <c r="D1" s="3"/>
      <c r="E1" s="3"/>
      <c r="F1" s="3"/>
      <c r="G1" s="3"/>
      <c r="H1" s="3"/>
    </row>
    <row r="2" ht="26" customHeight="1" spans="1:7">
      <c r="A2" s="4" t="s">
        <v>1</v>
      </c>
      <c r="B2" s="4"/>
      <c r="C2" s="4"/>
      <c r="D2" s="4"/>
      <c r="G2" s="1"/>
    </row>
    <row r="3" ht="39" customHeight="1" spans="1:8">
      <c r="A3" s="5" t="s">
        <v>2</v>
      </c>
      <c r="B3" s="5" t="s">
        <v>3</v>
      </c>
      <c r="C3" s="5" t="s">
        <v>4</v>
      </c>
      <c r="D3" s="5" t="s">
        <v>5</v>
      </c>
      <c r="E3" s="5" t="s">
        <v>6</v>
      </c>
      <c r="F3" s="5" t="s">
        <v>7</v>
      </c>
      <c r="G3" s="5" t="s">
        <v>8</v>
      </c>
      <c r="H3" s="5" t="s">
        <v>9</v>
      </c>
    </row>
    <row r="4" ht="43" customHeight="1" spans="1:8">
      <c r="A4" s="6">
        <v>1</v>
      </c>
      <c r="B4" s="7" t="s">
        <v>10</v>
      </c>
      <c r="C4" s="6" t="s">
        <v>11</v>
      </c>
      <c r="D4" s="6" t="s">
        <v>12</v>
      </c>
      <c r="E4" s="6" t="s">
        <v>13</v>
      </c>
      <c r="F4" s="6" t="s">
        <v>14</v>
      </c>
      <c r="G4" s="6" t="str">
        <f t="shared" ref="G4:G29" si="0">IF(E4="武威处公众号","处级",IF(E4="高速网","其他",IF(E4="省公建集团公众号","局级",IF(E4="省公航旅集团公众号","局级",IF(E4="甘肃交通运输公众号","厅级",IF(E4="省中心网站","局级",IF(E4="甘州区融媒体中心","市级",IF(E4="中国公路网","其他",IF(E4="省中心视频号","局级",IF(E4="张掖日报","市级",IF(E4="交通在线","其他",IF(E4="武威处公众视频号","处级",IF(E4="厅网站","厅级",IF(E4="甘肃日报","省级",""))))))))))))))</f>
        <v>市级</v>
      </c>
      <c r="H4" s="8" t="s">
        <v>15</v>
      </c>
    </row>
    <row r="5" ht="43" customHeight="1" spans="1:8">
      <c r="A5" s="6">
        <f t="shared" ref="A5:A68" si="1">IF(B5="","",A4+1)</f>
        <v>2</v>
      </c>
      <c r="B5" s="9" t="s">
        <v>16</v>
      </c>
      <c r="C5" s="6" t="s">
        <v>17</v>
      </c>
      <c r="D5" s="6" t="s">
        <v>18</v>
      </c>
      <c r="E5" s="6" t="s">
        <v>19</v>
      </c>
      <c r="F5" s="6" t="s">
        <v>20</v>
      </c>
      <c r="G5" s="6" t="str">
        <f t="shared" si="0"/>
        <v>处级</v>
      </c>
      <c r="H5" s="8" t="s">
        <v>21</v>
      </c>
    </row>
    <row r="6" ht="43" customHeight="1" spans="1:12">
      <c r="A6" s="6">
        <f t="shared" si="1"/>
        <v>3</v>
      </c>
      <c r="B6" s="9" t="s">
        <v>22</v>
      </c>
      <c r="C6" s="6" t="s">
        <v>23</v>
      </c>
      <c r="D6" s="6" t="s">
        <v>18</v>
      </c>
      <c r="E6" s="6" t="s">
        <v>19</v>
      </c>
      <c r="F6" s="6" t="s">
        <v>24</v>
      </c>
      <c r="G6" s="6" t="str">
        <f t="shared" si="0"/>
        <v>处级</v>
      </c>
      <c r="H6" s="8" t="s">
        <v>25</v>
      </c>
      <c r="K6" s="10"/>
      <c r="L6" s="1"/>
    </row>
    <row r="7" ht="43" customHeight="1" spans="1:8">
      <c r="A7" s="6">
        <f t="shared" si="1"/>
        <v>4</v>
      </c>
      <c r="B7" s="9" t="s">
        <v>26</v>
      </c>
      <c r="C7" s="6" t="s">
        <v>23</v>
      </c>
      <c r="D7" s="6" t="s">
        <v>18</v>
      </c>
      <c r="E7" s="6" t="s">
        <v>19</v>
      </c>
      <c r="F7" s="6" t="s">
        <v>27</v>
      </c>
      <c r="G7" s="6" t="str">
        <f t="shared" si="0"/>
        <v>处级</v>
      </c>
      <c r="H7" s="8" t="s">
        <v>28</v>
      </c>
    </row>
    <row r="8" ht="43" customHeight="1" spans="1:8">
      <c r="A8" s="6">
        <f t="shared" si="1"/>
        <v>5</v>
      </c>
      <c r="B8" s="9" t="s">
        <v>22</v>
      </c>
      <c r="C8" s="6" t="s">
        <v>23</v>
      </c>
      <c r="D8" s="6" t="s">
        <v>18</v>
      </c>
      <c r="E8" s="6" t="s">
        <v>29</v>
      </c>
      <c r="F8" s="6" t="s">
        <v>24</v>
      </c>
      <c r="G8" s="6" t="str">
        <f t="shared" si="0"/>
        <v>局级</v>
      </c>
      <c r="H8" s="8" t="s">
        <v>30</v>
      </c>
    </row>
    <row r="9" ht="43" customHeight="1" spans="1:8">
      <c r="A9" s="6">
        <f t="shared" si="1"/>
        <v>6</v>
      </c>
      <c r="B9" s="9" t="s">
        <v>31</v>
      </c>
      <c r="C9" s="6" t="s">
        <v>32</v>
      </c>
      <c r="D9" s="6" t="s">
        <v>33</v>
      </c>
      <c r="E9" s="6" t="s">
        <v>13</v>
      </c>
      <c r="F9" s="6" t="s">
        <v>34</v>
      </c>
      <c r="G9" s="6" t="str">
        <f t="shared" si="0"/>
        <v>市级</v>
      </c>
      <c r="H9" s="8" t="s">
        <v>35</v>
      </c>
    </row>
    <row r="10" ht="43" customHeight="1" spans="1:8">
      <c r="A10" s="6">
        <f t="shared" si="1"/>
        <v>7</v>
      </c>
      <c r="B10" s="9" t="s">
        <v>36</v>
      </c>
      <c r="C10" s="6" t="s">
        <v>11</v>
      </c>
      <c r="D10" s="6" t="s">
        <v>12</v>
      </c>
      <c r="E10" s="6" t="s">
        <v>13</v>
      </c>
      <c r="F10" s="6" t="s">
        <v>34</v>
      </c>
      <c r="G10" s="6" t="str">
        <f t="shared" si="0"/>
        <v>市级</v>
      </c>
      <c r="H10" s="8" t="s">
        <v>37</v>
      </c>
    </row>
    <row r="11" ht="43" customHeight="1" spans="1:8">
      <c r="A11" s="6">
        <f t="shared" si="1"/>
        <v>8</v>
      </c>
      <c r="B11" s="9" t="s">
        <v>38</v>
      </c>
      <c r="C11" s="6" t="s">
        <v>11</v>
      </c>
      <c r="D11" s="6" t="s">
        <v>12</v>
      </c>
      <c r="E11" s="6" t="s">
        <v>13</v>
      </c>
      <c r="F11" s="6" t="s">
        <v>39</v>
      </c>
      <c r="G11" s="6" t="str">
        <f t="shared" si="0"/>
        <v>市级</v>
      </c>
      <c r="H11" s="8" t="s">
        <v>40</v>
      </c>
    </row>
    <row r="12" ht="43" customHeight="1" spans="1:8">
      <c r="A12" s="6">
        <f t="shared" si="1"/>
        <v>9</v>
      </c>
      <c r="B12" s="9" t="s">
        <v>41</v>
      </c>
      <c r="C12" s="6" t="s">
        <v>42</v>
      </c>
      <c r="D12" s="6" t="s">
        <v>43</v>
      </c>
      <c r="E12" s="6" t="s">
        <v>44</v>
      </c>
      <c r="F12" s="6" t="s">
        <v>34</v>
      </c>
      <c r="G12" s="6" t="str">
        <f t="shared" si="0"/>
        <v>其他</v>
      </c>
      <c r="H12" s="8" t="s">
        <v>45</v>
      </c>
    </row>
    <row r="13" ht="43" customHeight="1" spans="1:8">
      <c r="A13" s="6">
        <f t="shared" si="1"/>
        <v>10</v>
      </c>
      <c r="B13" s="9" t="s">
        <v>46</v>
      </c>
      <c r="C13" s="6" t="s">
        <v>11</v>
      </c>
      <c r="D13" s="6" t="s">
        <v>12</v>
      </c>
      <c r="E13" s="6" t="s">
        <v>13</v>
      </c>
      <c r="F13" s="6" t="s">
        <v>47</v>
      </c>
      <c r="G13" s="6" t="str">
        <f t="shared" si="0"/>
        <v>市级</v>
      </c>
      <c r="H13" s="8" t="s">
        <v>48</v>
      </c>
    </row>
    <row r="14" ht="43" customHeight="1" spans="1:8">
      <c r="A14" s="6">
        <f t="shared" si="1"/>
        <v>11</v>
      </c>
      <c r="B14" s="9" t="s">
        <v>49</v>
      </c>
      <c r="C14" s="6" t="s">
        <v>50</v>
      </c>
      <c r="D14" s="6" t="s">
        <v>51</v>
      </c>
      <c r="E14" s="6" t="s">
        <v>44</v>
      </c>
      <c r="F14" s="6" t="s">
        <v>52</v>
      </c>
      <c r="G14" s="6" t="str">
        <f t="shared" si="0"/>
        <v>其他</v>
      </c>
      <c r="H14" s="8" t="s">
        <v>53</v>
      </c>
    </row>
    <row r="15" ht="43" customHeight="1" spans="1:8">
      <c r="A15" s="6">
        <f t="shared" si="1"/>
        <v>12</v>
      </c>
      <c r="B15" s="9" t="s">
        <v>54</v>
      </c>
      <c r="C15" s="6" t="s">
        <v>50</v>
      </c>
      <c r="D15" s="6" t="s">
        <v>51</v>
      </c>
      <c r="E15" s="6" t="s">
        <v>44</v>
      </c>
      <c r="F15" s="6" t="s">
        <v>52</v>
      </c>
      <c r="G15" s="6" t="str">
        <f t="shared" si="0"/>
        <v>其他</v>
      </c>
      <c r="H15" s="8" t="s">
        <v>55</v>
      </c>
    </row>
    <row r="16" ht="43" customHeight="1" spans="1:8">
      <c r="A16" s="6">
        <f t="shared" si="1"/>
        <v>13</v>
      </c>
      <c r="B16" s="9" t="s">
        <v>56</v>
      </c>
      <c r="C16" s="6" t="s">
        <v>57</v>
      </c>
      <c r="D16" s="6" t="s">
        <v>51</v>
      </c>
      <c r="E16" s="6" t="s">
        <v>19</v>
      </c>
      <c r="F16" s="6" t="s">
        <v>58</v>
      </c>
      <c r="G16" s="6" t="str">
        <f t="shared" si="0"/>
        <v>处级</v>
      </c>
      <c r="H16" s="8" t="s">
        <v>59</v>
      </c>
    </row>
    <row r="17" ht="43" customHeight="1" spans="1:8">
      <c r="A17" s="6">
        <f t="shared" si="1"/>
        <v>14</v>
      </c>
      <c r="B17" s="9" t="s">
        <v>60</v>
      </c>
      <c r="C17" s="6" t="s">
        <v>57</v>
      </c>
      <c r="D17" s="6" t="s">
        <v>51</v>
      </c>
      <c r="E17" s="6" t="s">
        <v>19</v>
      </c>
      <c r="F17" s="6" t="s">
        <v>61</v>
      </c>
      <c r="G17" s="6" t="str">
        <f t="shared" si="0"/>
        <v>处级</v>
      </c>
      <c r="H17" s="8" t="s">
        <v>62</v>
      </c>
    </row>
    <row r="18" ht="43" customHeight="1" spans="1:8">
      <c r="A18" s="6">
        <f t="shared" si="1"/>
        <v>15</v>
      </c>
      <c r="B18" s="9" t="s">
        <v>63</v>
      </c>
      <c r="C18" s="6" t="s">
        <v>32</v>
      </c>
      <c r="D18" s="6" t="s">
        <v>33</v>
      </c>
      <c r="E18" s="6" t="s">
        <v>13</v>
      </c>
      <c r="F18" s="6" t="s">
        <v>34</v>
      </c>
      <c r="G18" s="6" t="str">
        <f t="shared" si="0"/>
        <v>市级</v>
      </c>
      <c r="H18" s="8" t="s">
        <v>64</v>
      </c>
    </row>
    <row r="19" ht="43" customHeight="1" spans="1:8">
      <c r="A19" s="6">
        <f t="shared" si="1"/>
        <v>16</v>
      </c>
      <c r="B19" s="9" t="s">
        <v>65</v>
      </c>
      <c r="C19" s="6" t="s">
        <v>32</v>
      </c>
      <c r="D19" s="6" t="s">
        <v>33</v>
      </c>
      <c r="E19" s="6" t="s">
        <v>66</v>
      </c>
      <c r="F19" s="6" t="s">
        <v>67</v>
      </c>
      <c r="G19" s="6" t="str">
        <f t="shared" si="0"/>
        <v>市级</v>
      </c>
      <c r="H19" s="8" t="s">
        <v>68</v>
      </c>
    </row>
    <row r="20" ht="43" customHeight="1" spans="1:8">
      <c r="A20" s="6">
        <f t="shared" si="1"/>
        <v>17</v>
      </c>
      <c r="B20" s="9" t="s">
        <v>69</v>
      </c>
      <c r="C20" s="6" t="s">
        <v>32</v>
      </c>
      <c r="D20" s="6" t="s">
        <v>33</v>
      </c>
      <c r="E20" s="6" t="s">
        <v>66</v>
      </c>
      <c r="F20" s="6" t="s">
        <v>70</v>
      </c>
      <c r="G20" s="6" t="str">
        <f t="shared" si="0"/>
        <v>市级</v>
      </c>
      <c r="H20" s="8" t="s">
        <v>71</v>
      </c>
    </row>
    <row r="21" ht="43" customHeight="1" spans="1:8">
      <c r="A21" s="6">
        <f t="shared" si="1"/>
        <v>18</v>
      </c>
      <c r="B21" s="9" t="s">
        <v>72</v>
      </c>
      <c r="C21" s="6" t="s">
        <v>11</v>
      </c>
      <c r="D21" s="6" t="s">
        <v>12</v>
      </c>
      <c r="E21" s="6" t="s">
        <v>13</v>
      </c>
      <c r="F21" s="6" t="s">
        <v>73</v>
      </c>
      <c r="G21" s="6" t="str">
        <f t="shared" si="0"/>
        <v>市级</v>
      </c>
      <c r="H21" s="8" t="s">
        <v>74</v>
      </c>
    </row>
    <row r="22" ht="43" customHeight="1" spans="1:8">
      <c r="A22" s="6">
        <f t="shared" si="1"/>
        <v>19</v>
      </c>
      <c r="B22" s="9" t="s">
        <v>75</v>
      </c>
      <c r="C22" s="6" t="s">
        <v>23</v>
      </c>
      <c r="D22" s="6" t="s">
        <v>18</v>
      </c>
      <c r="E22" s="6" t="s">
        <v>19</v>
      </c>
      <c r="F22" s="6" t="s">
        <v>73</v>
      </c>
      <c r="G22" s="6" t="str">
        <f t="shared" si="0"/>
        <v>处级</v>
      </c>
      <c r="H22" s="8" t="s">
        <v>76</v>
      </c>
    </row>
    <row r="23" ht="43" customHeight="1" spans="1:8">
      <c r="A23" s="6">
        <f t="shared" si="1"/>
        <v>20</v>
      </c>
      <c r="B23" s="9" t="s">
        <v>77</v>
      </c>
      <c r="C23" s="6" t="s">
        <v>78</v>
      </c>
      <c r="D23" s="6" t="s">
        <v>79</v>
      </c>
      <c r="E23" s="6" t="s">
        <v>19</v>
      </c>
      <c r="F23" s="6" t="s">
        <v>80</v>
      </c>
      <c r="G23" s="6" t="str">
        <f t="shared" si="0"/>
        <v>处级</v>
      </c>
      <c r="H23" s="8" t="s">
        <v>81</v>
      </c>
    </row>
    <row r="24" ht="43" customHeight="1" spans="1:8">
      <c r="A24" s="6">
        <f t="shared" si="1"/>
        <v>21</v>
      </c>
      <c r="B24" s="9" t="s">
        <v>82</v>
      </c>
      <c r="C24" s="6" t="s">
        <v>23</v>
      </c>
      <c r="D24" s="6" t="s">
        <v>18</v>
      </c>
      <c r="E24" s="6" t="s">
        <v>19</v>
      </c>
      <c r="F24" s="6" t="s">
        <v>83</v>
      </c>
      <c r="G24" s="6" t="str">
        <f t="shared" si="0"/>
        <v>处级</v>
      </c>
      <c r="H24" s="8" t="s">
        <v>84</v>
      </c>
    </row>
    <row r="25" ht="43" customHeight="1" spans="1:8">
      <c r="A25" s="6">
        <f t="shared" si="1"/>
        <v>22</v>
      </c>
      <c r="B25" s="9" t="s">
        <v>85</v>
      </c>
      <c r="C25" s="6" t="s">
        <v>86</v>
      </c>
      <c r="D25" s="6" t="s">
        <v>87</v>
      </c>
      <c r="E25" s="6" t="s">
        <v>19</v>
      </c>
      <c r="F25" s="6" t="s">
        <v>88</v>
      </c>
      <c r="G25" s="6" t="str">
        <f t="shared" si="0"/>
        <v>处级</v>
      </c>
      <c r="H25" s="8" t="s">
        <v>89</v>
      </c>
    </row>
    <row r="26" ht="43" customHeight="1" spans="1:8">
      <c r="A26" s="6">
        <f t="shared" si="1"/>
        <v>23</v>
      </c>
      <c r="B26" s="9" t="s">
        <v>90</v>
      </c>
      <c r="C26" s="6" t="s">
        <v>91</v>
      </c>
      <c r="D26" s="6" t="s">
        <v>87</v>
      </c>
      <c r="E26" s="6" t="s">
        <v>19</v>
      </c>
      <c r="F26" s="6" t="s">
        <v>92</v>
      </c>
      <c r="G26" s="6" t="str">
        <f t="shared" si="0"/>
        <v>处级</v>
      </c>
      <c r="H26" s="8" t="s">
        <v>93</v>
      </c>
    </row>
    <row r="27" ht="43" customHeight="1" spans="1:8">
      <c r="A27" s="6">
        <f t="shared" si="1"/>
        <v>24</v>
      </c>
      <c r="B27" s="9" t="s">
        <v>94</v>
      </c>
      <c r="C27" s="6" t="s">
        <v>95</v>
      </c>
      <c r="D27" s="6" t="s">
        <v>96</v>
      </c>
      <c r="E27" s="6" t="s">
        <v>19</v>
      </c>
      <c r="F27" s="6" t="s">
        <v>97</v>
      </c>
      <c r="G27" s="6" t="str">
        <f t="shared" si="0"/>
        <v>处级</v>
      </c>
      <c r="H27" s="8" t="s">
        <v>98</v>
      </c>
    </row>
    <row r="28" ht="43" customHeight="1" spans="1:8">
      <c r="A28" s="6">
        <f t="shared" si="1"/>
        <v>25</v>
      </c>
      <c r="B28" s="9" t="s">
        <v>99</v>
      </c>
      <c r="C28" s="6" t="s">
        <v>23</v>
      </c>
      <c r="D28" s="6" t="s">
        <v>18</v>
      </c>
      <c r="E28" s="6" t="s">
        <v>19</v>
      </c>
      <c r="F28" s="6" t="s">
        <v>67</v>
      </c>
      <c r="G28" s="6" t="str">
        <f t="shared" si="0"/>
        <v>处级</v>
      </c>
      <c r="H28" s="8" t="s">
        <v>100</v>
      </c>
    </row>
    <row r="29" ht="43" customHeight="1" spans="1:8">
      <c r="A29" s="6">
        <f t="shared" si="1"/>
        <v>26</v>
      </c>
      <c r="B29" s="9" t="s">
        <v>101</v>
      </c>
      <c r="C29" s="6" t="s">
        <v>23</v>
      </c>
      <c r="D29" s="6" t="s">
        <v>18</v>
      </c>
      <c r="E29" s="6" t="s">
        <v>19</v>
      </c>
      <c r="F29" s="6" t="s">
        <v>34</v>
      </c>
      <c r="G29" s="6" t="str">
        <f t="shared" si="0"/>
        <v>处级</v>
      </c>
      <c r="H29" s="8" t="s">
        <v>102</v>
      </c>
    </row>
    <row r="30" ht="43" customHeight="1" spans="1:8">
      <c r="A30" s="6">
        <f t="shared" si="1"/>
        <v>27</v>
      </c>
      <c r="B30" s="9" t="s">
        <v>103</v>
      </c>
      <c r="C30" s="6" t="s">
        <v>23</v>
      </c>
      <c r="D30" s="6" t="s">
        <v>18</v>
      </c>
      <c r="E30" s="6" t="s">
        <v>104</v>
      </c>
      <c r="F30" s="6" t="s">
        <v>67</v>
      </c>
      <c r="G30" s="6" t="str">
        <f>IF(E30="武威处公众号","处级",IF(E30="高速网","其他",IF(E30="省公建集团公众号","局级",IF(E30="省公航旅集团公众号","局级",IF(E30="甘肃交通运输公众号","厅级",IF(E30="省中心网站","局级",IF(E30="甘州区融媒体中心","市级",IF(E30="中国公路网","其他",IF(E30="省中心视频号","局级",IF(E30="张掖日报","市级",IF(E30="交通在线","其他",IF(E30="武威处公众视频号","处级",IF(E30="厅网站","厅级",IF(E30="甘肃日报","省级",""))))))))))))))</f>
        <v>厅级</v>
      </c>
      <c r="H30" s="8" t="s">
        <v>105</v>
      </c>
    </row>
    <row r="31" ht="43" customHeight="1" spans="1:8">
      <c r="A31" s="6">
        <f t="shared" si="1"/>
        <v>28</v>
      </c>
      <c r="B31" s="9" t="s">
        <v>22</v>
      </c>
      <c r="C31" s="6" t="s">
        <v>23</v>
      </c>
      <c r="D31" s="6" t="s">
        <v>18</v>
      </c>
      <c r="E31" s="6" t="s">
        <v>106</v>
      </c>
      <c r="F31" s="6" t="s">
        <v>24</v>
      </c>
      <c r="G31" s="6" t="str">
        <f t="shared" ref="G31:G62" si="2">IF(E31="武威处公众号","处级",IF(E31="高速网","其他",IF(E31="省公建集团公众号","局级",IF(E31="省公航旅集团公众号","局级",IF(E31="甘肃交通运输公众号","厅级",IF(E31="省中心网站","局级",IF(E31="甘州区融媒体中心","市级",IF(E31="中国公路网","其他",IF(E31="省中心视频号","局级",IF(E31="张掖日报","市级",IF(E31="交通在线","其他",IF(E31="武威处公众视频号","处级",IF(E31="厅网站","厅级",IF(E31="甘肃日报","省级",""))))))))))))))</f>
        <v>局级</v>
      </c>
      <c r="H31" s="8" t="s">
        <v>30</v>
      </c>
    </row>
    <row r="32" ht="43" customHeight="1" spans="1:8">
      <c r="A32" s="6">
        <f t="shared" si="1"/>
        <v>29</v>
      </c>
      <c r="B32" s="9" t="s">
        <v>107</v>
      </c>
      <c r="C32" s="6" t="s">
        <v>108</v>
      </c>
      <c r="D32" s="6" t="s">
        <v>51</v>
      </c>
      <c r="E32" s="6" t="s">
        <v>44</v>
      </c>
      <c r="F32" s="6" t="s">
        <v>73</v>
      </c>
      <c r="G32" s="6" t="str">
        <f t="shared" si="2"/>
        <v>其他</v>
      </c>
      <c r="H32" s="8" t="s">
        <v>109</v>
      </c>
    </row>
    <row r="33" ht="43" customHeight="1" spans="1:8">
      <c r="A33" s="6" t="str">
        <f t="shared" si="1"/>
        <v/>
      </c>
      <c r="B33" s="9"/>
      <c r="C33" s="6"/>
      <c r="D33" s="6"/>
      <c r="E33" s="6"/>
      <c r="F33" s="6"/>
      <c r="G33" s="6" t="str">
        <f t="shared" si="2"/>
        <v/>
      </c>
      <c r="H33" s="8"/>
    </row>
    <row r="34" ht="43" customHeight="1" spans="1:8">
      <c r="A34" s="6" t="str">
        <f t="shared" si="1"/>
        <v/>
      </c>
      <c r="B34" s="9"/>
      <c r="C34" s="6"/>
      <c r="D34" s="6"/>
      <c r="E34" s="6"/>
      <c r="F34" s="6"/>
      <c r="G34" s="6" t="str">
        <f t="shared" si="2"/>
        <v/>
      </c>
      <c r="H34" s="8"/>
    </row>
    <row r="35" ht="43" customHeight="1" spans="1:8">
      <c r="A35" s="6" t="str">
        <f t="shared" si="1"/>
        <v/>
      </c>
      <c r="B35" s="9"/>
      <c r="C35" s="6"/>
      <c r="D35" s="6"/>
      <c r="E35" s="6"/>
      <c r="F35" s="6"/>
      <c r="G35" s="6" t="str">
        <f t="shared" si="2"/>
        <v/>
      </c>
      <c r="H35" s="8"/>
    </row>
    <row r="36" ht="43" customHeight="1" spans="1:8">
      <c r="A36" s="6" t="str">
        <f t="shared" si="1"/>
        <v/>
      </c>
      <c r="B36" s="9"/>
      <c r="C36" s="6"/>
      <c r="D36" s="6"/>
      <c r="E36" s="6"/>
      <c r="F36" s="6"/>
      <c r="G36" s="6" t="str">
        <f t="shared" si="2"/>
        <v/>
      </c>
      <c r="H36" s="8"/>
    </row>
    <row r="37" ht="43" customHeight="1" spans="1:8">
      <c r="A37" s="6" t="str">
        <f t="shared" si="1"/>
        <v/>
      </c>
      <c r="B37" s="9"/>
      <c r="C37" s="6"/>
      <c r="D37" s="6"/>
      <c r="E37" s="6"/>
      <c r="F37" s="6"/>
      <c r="G37" s="6" t="str">
        <f t="shared" si="2"/>
        <v/>
      </c>
      <c r="H37" s="8"/>
    </row>
    <row r="38" ht="43" customHeight="1" spans="1:8">
      <c r="A38" s="6" t="str">
        <f t="shared" si="1"/>
        <v/>
      </c>
      <c r="B38" s="9"/>
      <c r="C38" s="6"/>
      <c r="D38" s="6"/>
      <c r="E38" s="6"/>
      <c r="F38" s="6"/>
      <c r="G38" s="6" t="str">
        <f t="shared" si="2"/>
        <v/>
      </c>
      <c r="H38" s="8"/>
    </row>
    <row r="39" ht="43" customHeight="1" spans="1:8">
      <c r="A39" s="6" t="str">
        <f t="shared" si="1"/>
        <v/>
      </c>
      <c r="B39" s="9"/>
      <c r="C39" s="6"/>
      <c r="D39" s="6"/>
      <c r="E39" s="6"/>
      <c r="F39" s="6"/>
      <c r="G39" s="6" t="str">
        <f t="shared" si="2"/>
        <v/>
      </c>
      <c r="H39" s="8"/>
    </row>
    <row r="40" ht="43" customHeight="1" spans="1:8">
      <c r="A40" s="6" t="str">
        <f t="shared" si="1"/>
        <v/>
      </c>
      <c r="B40" s="9"/>
      <c r="C40" s="6"/>
      <c r="D40" s="6"/>
      <c r="E40" s="6"/>
      <c r="F40" s="6"/>
      <c r="G40" s="6" t="str">
        <f t="shared" si="2"/>
        <v/>
      </c>
      <c r="H40" s="8"/>
    </row>
    <row r="41" ht="43" customHeight="1" spans="1:8">
      <c r="A41" s="6" t="str">
        <f t="shared" si="1"/>
        <v/>
      </c>
      <c r="B41" s="9"/>
      <c r="C41" s="6"/>
      <c r="D41" s="6"/>
      <c r="E41" s="6"/>
      <c r="F41" s="6"/>
      <c r="G41" s="6" t="str">
        <f t="shared" si="2"/>
        <v/>
      </c>
      <c r="H41" s="8"/>
    </row>
    <row r="42" ht="43" customHeight="1" spans="1:8">
      <c r="A42" s="6" t="str">
        <f t="shared" si="1"/>
        <v/>
      </c>
      <c r="B42" s="9"/>
      <c r="C42" s="6"/>
      <c r="D42" s="6"/>
      <c r="E42" s="6"/>
      <c r="F42" s="6"/>
      <c r="G42" s="6" t="str">
        <f t="shared" si="2"/>
        <v/>
      </c>
      <c r="H42" s="8"/>
    </row>
    <row r="43" ht="43" customHeight="1" spans="1:8">
      <c r="A43" s="6" t="str">
        <f t="shared" si="1"/>
        <v/>
      </c>
      <c r="B43" s="9"/>
      <c r="C43" s="6"/>
      <c r="D43" s="6"/>
      <c r="E43" s="6"/>
      <c r="F43" s="6"/>
      <c r="G43" s="6" t="str">
        <f t="shared" si="2"/>
        <v/>
      </c>
      <c r="H43" s="8"/>
    </row>
    <row r="44" ht="43" customHeight="1" spans="1:8">
      <c r="A44" s="6" t="str">
        <f t="shared" si="1"/>
        <v/>
      </c>
      <c r="B44" s="9"/>
      <c r="C44" s="6"/>
      <c r="D44" s="6"/>
      <c r="E44" s="6"/>
      <c r="F44" s="6"/>
      <c r="G44" s="6" t="str">
        <f t="shared" si="2"/>
        <v/>
      </c>
      <c r="H44" s="8"/>
    </row>
    <row r="45" ht="43" customHeight="1" spans="1:8">
      <c r="A45" s="6" t="str">
        <f t="shared" si="1"/>
        <v/>
      </c>
      <c r="B45" s="9"/>
      <c r="C45" s="6"/>
      <c r="D45" s="6"/>
      <c r="E45" s="6"/>
      <c r="F45" s="6"/>
      <c r="G45" s="6" t="str">
        <f t="shared" si="2"/>
        <v/>
      </c>
      <c r="H45" s="8"/>
    </row>
    <row r="46" ht="43" customHeight="1" spans="1:8">
      <c r="A46" s="6" t="str">
        <f t="shared" si="1"/>
        <v/>
      </c>
      <c r="B46" s="9"/>
      <c r="C46" s="6"/>
      <c r="D46" s="6"/>
      <c r="E46" s="6"/>
      <c r="F46" s="6"/>
      <c r="G46" s="6" t="str">
        <f t="shared" si="2"/>
        <v/>
      </c>
      <c r="H46" s="8"/>
    </row>
    <row r="47" ht="43" customHeight="1" spans="1:8">
      <c r="A47" s="6" t="str">
        <f t="shared" si="1"/>
        <v/>
      </c>
      <c r="B47" s="9"/>
      <c r="C47" s="6"/>
      <c r="D47" s="6"/>
      <c r="E47" s="6"/>
      <c r="F47" s="6"/>
      <c r="G47" s="6" t="str">
        <f t="shared" si="2"/>
        <v/>
      </c>
      <c r="H47" s="8"/>
    </row>
    <row r="48" ht="43" customHeight="1" spans="1:8">
      <c r="A48" s="6" t="str">
        <f t="shared" si="1"/>
        <v/>
      </c>
      <c r="B48" s="9"/>
      <c r="C48" s="6"/>
      <c r="D48" s="6"/>
      <c r="E48" s="6"/>
      <c r="F48" s="6"/>
      <c r="G48" s="6" t="str">
        <f t="shared" si="2"/>
        <v/>
      </c>
      <c r="H48" s="8"/>
    </row>
    <row r="49" ht="43" customHeight="1" spans="1:8">
      <c r="A49" s="6" t="str">
        <f t="shared" si="1"/>
        <v/>
      </c>
      <c r="B49" s="9"/>
      <c r="C49" s="6"/>
      <c r="D49" s="6"/>
      <c r="E49" s="6"/>
      <c r="F49" s="6"/>
      <c r="G49" s="6" t="str">
        <f t="shared" si="2"/>
        <v/>
      </c>
      <c r="H49" s="8"/>
    </row>
    <row r="50" ht="43" customHeight="1" spans="1:8">
      <c r="A50" s="6" t="str">
        <f t="shared" si="1"/>
        <v/>
      </c>
      <c r="B50" s="9"/>
      <c r="C50" s="6"/>
      <c r="D50" s="6"/>
      <c r="E50" s="6"/>
      <c r="F50" s="6"/>
      <c r="G50" s="6" t="str">
        <f t="shared" si="2"/>
        <v/>
      </c>
      <c r="H50" s="8"/>
    </row>
    <row r="51" ht="43" customHeight="1" spans="1:8">
      <c r="A51" s="6" t="str">
        <f t="shared" si="1"/>
        <v/>
      </c>
      <c r="B51" s="9"/>
      <c r="C51" s="6"/>
      <c r="D51" s="6"/>
      <c r="E51" s="6"/>
      <c r="F51" s="6"/>
      <c r="G51" s="6" t="str">
        <f t="shared" si="2"/>
        <v/>
      </c>
      <c r="H51" s="8"/>
    </row>
    <row r="52" ht="43" customHeight="1" spans="1:8">
      <c r="A52" s="6" t="str">
        <f t="shared" si="1"/>
        <v/>
      </c>
      <c r="B52" s="9"/>
      <c r="C52" s="6"/>
      <c r="D52" s="6"/>
      <c r="E52" s="6"/>
      <c r="F52" s="6"/>
      <c r="G52" s="6" t="str">
        <f t="shared" si="2"/>
        <v/>
      </c>
      <c r="H52" s="8"/>
    </row>
    <row r="53" ht="43" customHeight="1" spans="1:8">
      <c r="A53" s="6" t="str">
        <f t="shared" si="1"/>
        <v/>
      </c>
      <c r="B53" s="9"/>
      <c r="C53" s="6"/>
      <c r="D53" s="6"/>
      <c r="E53" s="6"/>
      <c r="F53" s="6"/>
      <c r="G53" s="6" t="str">
        <f t="shared" si="2"/>
        <v/>
      </c>
      <c r="H53" s="8"/>
    </row>
    <row r="54" ht="43" customHeight="1" spans="1:8">
      <c r="A54" s="6" t="str">
        <f t="shared" si="1"/>
        <v/>
      </c>
      <c r="B54" s="9"/>
      <c r="C54" s="6"/>
      <c r="D54" s="6"/>
      <c r="E54" s="6"/>
      <c r="F54" s="6"/>
      <c r="G54" s="6" t="str">
        <f t="shared" si="2"/>
        <v/>
      </c>
      <c r="H54" s="8"/>
    </row>
    <row r="55" ht="43" customHeight="1" spans="1:8">
      <c r="A55" s="6" t="str">
        <f t="shared" si="1"/>
        <v/>
      </c>
      <c r="B55" s="9"/>
      <c r="C55" s="6"/>
      <c r="D55" s="6"/>
      <c r="E55" s="6"/>
      <c r="F55" s="6"/>
      <c r="G55" s="6" t="str">
        <f t="shared" si="2"/>
        <v/>
      </c>
      <c r="H55" s="8"/>
    </row>
    <row r="56" ht="43" customHeight="1" spans="1:8">
      <c r="A56" s="6" t="str">
        <f t="shared" si="1"/>
        <v/>
      </c>
      <c r="B56" s="9"/>
      <c r="C56" s="6"/>
      <c r="D56" s="6"/>
      <c r="E56" s="6"/>
      <c r="F56" s="6"/>
      <c r="G56" s="6" t="str">
        <f t="shared" si="2"/>
        <v/>
      </c>
      <c r="H56" s="8"/>
    </row>
    <row r="57" ht="43" customHeight="1" spans="1:8">
      <c r="A57" s="6" t="str">
        <f t="shared" si="1"/>
        <v/>
      </c>
      <c r="B57" s="9"/>
      <c r="C57" s="6"/>
      <c r="D57" s="6"/>
      <c r="E57" s="6"/>
      <c r="F57" s="6"/>
      <c r="G57" s="6" t="str">
        <f t="shared" si="2"/>
        <v/>
      </c>
      <c r="H57" s="8"/>
    </row>
    <row r="58" ht="43" customHeight="1" spans="1:8">
      <c r="A58" s="6" t="str">
        <f t="shared" si="1"/>
        <v/>
      </c>
      <c r="B58" s="9"/>
      <c r="C58" s="6"/>
      <c r="D58" s="6"/>
      <c r="E58" s="6"/>
      <c r="F58" s="6"/>
      <c r="G58" s="6" t="str">
        <f t="shared" si="2"/>
        <v/>
      </c>
      <c r="H58" s="8"/>
    </row>
    <row r="59" ht="43" customHeight="1" spans="1:8">
      <c r="A59" s="6" t="str">
        <f t="shared" si="1"/>
        <v/>
      </c>
      <c r="B59" s="9"/>
      <c r="C59" s="6"/>
      <c r="D59" s="6"/>
      <c r="E59" s="6"/>
      <c r="F59" s="6"/>
      <c r="G59" s="6" t="str">
        <f t="shared" si="2"/>
        <v/>
      </c>
      <c r="H59" s="8"/>
    </row>
    <row r="60" ht="43" customHeight="1" spans="1:8">
      <c r="A60" s="6" t="str">
        <f t="shared" si="1"/>
        <v/>
      </c>
      <c r="B60" s="9"/>
      <c r="C60" s="6"/>
      <c r="D60" s="6"/>
      <c r="E60" s="6"/>
      <c r="F60" s="6"/>
      <c r="G60" s="6" t="str">
        <f t="shared" si="2"/>
        <v/>
      </c>
      <c r="H60" s="8"/>
    </row>
    <row r="61" ht="43" customHeight="1" spans="1:8">
      <c r="A61" s="6" t="str">
        <f t="shared" si="1"/>
        <v/>
      </c>
      <c r="B61" s="9"/>
      <c r="C61" s="6"/>
      <c r="D61" s="6"/>
      <c r="E61" s="6"/>
      <c r="F61" s="6"/>
      <c r="G61" s="6" t="str">
        <f t="shared" si="2"/>
        <v/>
      </c>
      <c r="H61" s="8"/>
    </row>
    <row r="62" ht="43" customHeight="1" spans="1:8">
      <c r="A62" s="6" t="str">
        <f t="shared" si="1"/>
        <v/>
      </c>
      <c r="B62" s="9"/>
      <c r="C62" s="6"/>
      <c r="D62" s="6"/>
      <c r="E62" s="6"/>
      <c r="F62" s="6"/>
      <c r="G62" s="6" t="str">
        <f t="shared" si="2"/>
        <v/>
      </c>
      <c r="H62" s="8"/>
    </row>
    <row r="63" ht="43" customHeight="1" spans="1:8">
      <c r="A63" s="6" t="str">
        <f t="shared" si="1"/>
        <v/>
      </c>
      <c r="B63" s="9"/>
      <c r="C63" s="6"/>
      <c r="D63" s="6"/>
      <c r="E63" s="6"/>
      <c r="F63" s="6"/>
      <c r="G63" s="6" t="str">
        <f t="shared" ref="G63:G84" si="3">IF(E63="武威处公众号","处级",IF(E63="高速网","其他",IF(E63="省公建集团公众号","局级",IF(E63="省公航旅集团公众号","局级",IF(E63="甘肃交通运输公众号","厅级",IF(E63="省中心网站","局级",IF(E63="甘州区融媒体中心","市级",IF(E63="中国公路网","其他",IF(E63="省中心视频号","局级",IF(E63="张掖日报","市级",IF(E63="交通在线","其他",IF(E63="武威处公众视频号","处级",IF(E63="厅网站","厅级",IF(E63="甘肃日报","省级",""))))))))))))))</f>
        <v/>
      </c>
      <c r="H63" s="8"/>
    </row>
    <row r="64" ht="43" customHeight="1" spans="1:8">
      <c r="A64" s="6" t="str">
        <f t="shared" si="1"/>
        <v/>
      </c>
      <c r="B64" s="9"/>
      <c r="C64" s="6"/>
      <c r="D64" s="6"/>
      <c r="E64" s="6"/>
      <c r="F64" s="6"/>
      <c r="G64" s="6" t="str">
        <f t="shared" si="3"/>
        <v/>
      </c>
      <c r="H64" s="8"/>
    </row>
    <row r="65" ht="43" customHeight="1" spans="1:8">
      <c r="A65" s="6" t="str">
        <f t="shared" si="1"/>
        <v/>
      </c>
      <c r="B65" s="9"/>
      <c r="C65" s="6"/>
      <c r="D65" s="6"/>
      <c r="E65" s="6"/>
      <c r="F65" s="6"/>
      <c r="G65" s="6" t="str">
        <f t="shared" si="3"/>
        <v/>
      </c>
      <c r="H65" s="8"/>
    </row>
    <row r="66" ht="43" customHeight="1" spans="1:8">
      <c r="A66" s="6" t="str">
        <f t="shared" si="1"/>
        <v/>
      </c>
      <c r="B66" s="9"/>
      <c r="C66" s="6"/>
      <c r="D66" s="6"/>
      <c r="E66" s="6"/>
      <c r="F66" s="6"/>
      <c r="G66" s="6" t="str">
        <f t="shared" si="3"/>
        <v/>
      </c>
      <c r="H66" s="8"/>
    </row>
    <row r="67" ht="43" customHeight="1" spans="1:8">
      <c r="A67" s="6" t="str">
        <f t="shared" si="1"/>
        <v/>
      </c>
      <c r="B67" s="9"/>
      <c r="C67" s="6"/>
      <c r="D67" s="6"/>
      <c r="E67" s="6"/>
      <c r="F67" s="6"/>
      <c r="G67" s="6" t="str">
        <f t="shared" si="3"/>
        <v/>
      </c>
      <c r="H67" s="8"/>
    </row>
    <row r="68" ht="43" customHeight="1" spans="1:8">
      <c r="A68" s="6" t="str">
        <f t="shared" si="1"/>
        <v/>
      </c>
      <c r="B68" s="9"/>
      <c r="C68" s="6"/>
      <c r="D68" s="6"/>
      <c r="E68" s="6"/>
      <c r="F68" s="6"/>
      <c r="G68" s="6" t="str">
        <f t="shared" si="3"/>
        <v/>
      </c>
      <c r="H68" s="8"/>
    </row>
    <row r="69" ht="43" customHeight="1" spans="1:8">
      <c r="A69" s="6" t="str">
        <f t="shared" ref="A69:A84" si="4">IF(B69="","",A68+1)</f>
        <v/>
      </c>
      <c r="B69" s="9"/>
      <c r="C69" s="6"/>
      <c r="D69" s="6"/>
      <c r="E69" s="6"/>
      <c r="F69" s="6"/>
      <c r="G69" s="6" t="str">
        <f t="shared" si="3"/>
        <v/>
      </c>
      <c r="H69" s="8"/>
    </row>
    <row r="70" ht="43" customHeight="1" spans="1:8">
      <c r="A70" s="6" t="str">
        <f t="shared" si="4"/>
        <v/>
      </c>
      <c r="B70" s="9"/>
      <c r="C70" s="6"/>
      <c r="D70" s="6"/>
      <c r="E70" s="6"/>
      <c r="F70" s="6"/>
      <c r="G70" s="6" t="str">
        <f t="shared" si="3"/>
        <v/>
      </c>
      <c r="H70" s="8"/>
    </row>
    <row r="71" ht="43" customHeight="1" spans="1:8">
      <c r="A71" s="6" t="str">
        <f t="shared" si="4"/>
        <v/>
      </c>
      <c r="B71" s="9"/>
      <c r="C71" s="6"/>
      <c r="D71" s="6"/>
      <c r="E71" s="6"/>
      <c r="F71" s="6"/>
      <c r="G71" s="6" t="str">
        <f t="shared" si="3"/>
        <v/>
      </c>
      <c r="H71" s="8"/>
    </row>
    <row r="72" ht="43" customHeight="1" spans="1:8">
      <c r="A72" s="6" t="str">
        <f t="shared" si="4"/>
        <v/>
      </c>
      <c r="B72" s="9"/>
      <c r="C72" s="6"/>
      <c r="D72" s="6"/>
      <c r="E72" s="6"/>
      <c r="F72" s="6"/>
      <c r="G72" s="6" t="str">
        <f t="shared" si="3"/>
        <v/>
      </c>
      <c r="H72" s="8"/>
    </row>
    <row r="73" ht="43" customHeight="1" spans="1:8">
      <c r="A73" s="6" t="str">
        <f t="shared" si="4"/>
        <v/>
      </c>
      <c r="B73" s="9"/>
      <c r="C73" s="6"/>
      <c r="D73" s="6"/>
      <c r="E73" s="6"/>
      <c r="F73" s="6"/>
      <c r="G73" s="6" t="str">
        <f t="shared" si="3"/>
        <v/>
      </c>
      <c r="H73" s="8"/>
    </row>
    <row r="74" ht="43" customHeight="1" spans="1:8">
      <c r="A74" s="6" t="str">
        <f t="shared" si="4"/>
        <v/>
      </c>
      <c r="B74" s="9"/>
      <c r="C74" s="6"/>
      <c r="D74" s="6"/>
      <c r="E74" s="6"/>
      <c r="F74" s="6"/>
      <c r="G74" s="6" t="str">
        <f t="shared" si="3"/>
        <v/>
      </c>
      <c r="H74" s="8"/>
    </row>
    <row r="75" ht="43" customHeight="1" spans="1:8">
      <c r="A75" s="6" t="str">
        <f t="shared" si="4"/>
        <v/>
      </c>
      <c r="B75" s="9"/>
      <c r="C75" s="6"/>
      <c r="D75" s="6"/>
      <c r="E75" s="6"/>
      <c r="F75" s="6"/>
      <c r="G75" s="6" t="str">
        <f t="shared" si="3"/>
        <v/>
      </c>
      <c r="H75" s="8"/>
    </row>
    <row r="76" ht="43" customHeight="1" spans="1:8">
      <c r="A76" s="6" t="str">
        <f t="shared" si="4"/>
        <v/>
      </c>
      <c r="B76" s="9"/>
      <c r="C76" s="6"/>
      <c r="D76" s="6"/>
      <c r="E76" s="6"/>
      <c r="F76" s="6"/>
      <c r="G76" s="6" t="str">
        <f t="shared" si="3"/>
        <v/>
      </c>
      <c r="H76" s="8"/>
    </row>
    <row r="77" ht="43" customHeight="1" spans="1:8">
      <c r="A77" s="6" t="str">
        <f t="shared" si="4"/>
        <v/>
      </c>
      <c r="B77" s="9"/>
      <c r="C77" s="6"/>
      <c r="D77" s="6"/>
      <c r="E77" s="6"/>
      <c r="F77" s="6"/>
      <c r="G77" s="6" t="str">
        <f t="shared" si="3"/>
        <v/>
      </c>
      <c r="H77" s="8"/>
    </row>
    <row r="78" ht="43" customHeight="1" spans="1:8">
      <c r="A78" s="6" t="str">
        <f t="shared" si="4"/>
        <v/>
      </c>
      <c r="B78" s="9"/>
      <c r="C78" s="6"/>
      <c r="D78" s="6"/>
      <c r="E78" s="6"/>
      <c r="F78" s="6"/>
      <c r="G78" s="6" t="str">
        <f t="shared" si="3"/>
        <v/>
      </c>
      <c r="H78" s="8"/>
    </row>
    <row r="79" ht="43" customHeight="1" spans="1:8">
      <c r="A79" s="6" t="str">
        <f t="shared" si="4"/>
        <v/>
      </c>
      <c r="B79" s="9"/>
      <c r="C79" s="6"/>
      <c r="D79" s="6"/>
      <c r="E79" s="6"/>
      <c r="F79" s="6"/>
      <c r="G79" s="6" t="str">
        <f t="shared" si="3"/>
        <v/>
      </c>
      <c r="H79" s="8"/>
    </row>
    <row r="80" ht="43" customHeight="1" spans="1:8">
      <c r="A80" s="6" t="str">
        <f t="shared" si="4"/>
        <v/>
      </c>
      <c r="B80" s="9"/>
      <c r="C80" s="6"/>
      <c r="D80" s="6"/>
      <c r="E80" s="6"/>
      <c r="F80" s="6"/>
      <c r="G80" s="6" t="str">
        <f t="shared" si="3"/>
        <v/>
      </c>
      <c r="H80" s="8"/>
    </row>
    <row r="81" ht="43" customHeight="1" spans="1:8">
      <c r="A81" s="6" t="str">
        <f t="shared" si="4"/>
        <v/>
      </c>
      <c r="B81" s="9"/>
      <c r="C81" s="6"/>
      <c r="D81" s="6"/>
      <c r="E81" s="6"/>
      <c r="F81" s="6"/>
      <c r="G81" s="6" t="str">
        <f t="shared" si="3"/>
        <v/>
      </c>
      <c r="H81" s="8"/>
    </row>
    <row r="82" ht="43" customHeight="1" spans="1:8">
      <c r="A82" s="6" t="str">
        <f t="shared" si="4"/>
        <v/>
      </c>
      <c r="B82" s="9"/>
      <c r="C82" s="6"/>
      <c r="D82" s="6"/>
      <c r="E82" s="6"/>
      <c r="F82" s="6"/>
      <c r="G82" s="6" t="str">
        <f t="shared" si="3"/>
        <v/>
      </c>
      <c r="H82" s="8"/>
    </row>
    <row r="83" ht="43" customHeight="1" spans="1:8">
      <c r="A83" s="6" t="str">
        <f t="shared" si="4"/>
        <v/>
      </c>
      <c r="B83" s="9"/>
      <c r="C83" s="6"/>
      <c r="D83" s="6"/>
      <c r="E83" s="6"/>
      <c r="F83" s="6"/>
      <c r="G83" s="6" t="str">
        <f t="shared" si="3"/>
        <v/>
      </c>
      <c r="H83" s="8"/>
    </row>
    <row r="84" ht="43" customHeight="1" spans="1:8">
      <c r="A84" s="6" t="str">
        <f t="shared" si="4"/>
        <v/>
      </c>
      <c r="B84" s="9"/>
      <c r="C84" s="6"/>
      <c r="D84" s="6"/>
      <c r="E84" s="6"/>
      <c r="F84" s="6"/>
      <c r="G84" s="6" t="str">
        <f t="shared" si="3"/>
        <v/>
      </c>
      <c r="H84" s="8"/>
    </row>
    <row r="85" ht="30" customHeight="1" spans="1:8">
      <c r="A85" s="11" t="s">
        <v>110</v>
      </c>
      <c r="B85" s="12"/>
      <c r="C85" s="13">
        <f>COUNTIF(E:E,A85)</f>
        <v>0</v>
      </c>
      <c r="D85" s="14"/>
      <c r="E85" s="15" t="s">
        <v>111</v>
      </c>
      <c r="F85" s="15"/>
      <c r="G85" s="15"/>
      <c r="H85" s="16"/>
    </row>
    <row r="86" ht="30" customHeight="1" spans="1:8">
      <c r="A86" s="11" t="s">
        <v>112</v>
      </c>
      <c r="B86" s="12"/>
      <c r="C86" s="13">
        <f>COUNTIF(E:E,A86)</f>
        <v>0</v>
      </c>
      <c r="D86" s="14"/>
      <c r="E86" s="15"/>
      <c r="F86" s="15"/>
      <c r="G86" s="15"/>
      <c r="H86" s="16"/>
    </row>
    <row r="87" ht="30" customHeight="1" spans="1:8">
      <c r="A87" s="17" t="s">
        <v>104</v>
      </c>
      <c r="B87" s="18"/>
      <c r="C87" s="13">
        <f>COUNTIF(E:E,A87)</f>
        <v>1</v>
      </c>
      <c r="D87" s="14"/>
      <c r="E87" s="15"/>
      <c r="F87" s="15"/>
      <c r="G87" s="15"/>
      <c r="H87" s="16"/>
    </row>
    <row r="88" ht="30" customHeight="1" spans="1:8">
      <c r="A88" s="11" t="s">
        <v>106</v>
      </c>
      <c r="B88" s="12"/>
      <c r="C88" s="13">
        <f>COUNTIF(E:E,A88)</f>
        <v>1</v>
      </c>
      <c r="D88" s="14"/>
      <c r="E88" s="15"/>
      <c r="F88" s="15"/>
      <c r="G88" s="15"/>
      <c r="H88" s="16"/>
    </row>
    <row r="89" ht="30" customHeight="1" spans="1:8">
      <c r="A89" s="11" t="s">
        <v>29</v>
      </c>
      <c r="B89" s="12"/>
      <c r="C89" s="13">
        <f>COUNTIF(E:E,A89)</f>
        <v>1</v>
      </c>
      <c r="D89" s="14"/>
      <c r="E89" s="15"/>
      <c r="F89" s="15"/>
      <c r="G89" s="15"/>
      <c r="H89" s="16"/>
    </row>
    <row r="90" ht="30" customHeight="1" spans="1:8">
      <c r="A90" s="11" t="s">
        <v>113</v>
      </c>
      <c r="B90" s="12"/>
      <c r="C90" s="13">
        <f>COUNTIF(E:E,A90)</f>
        <v>0</v>
      </c>
      <c r="D90" s="14"/>
      <c r="E90" s="15"/>
      <c r="F90" s="15"/>
      <c r="G90" s="15"/>
      <c r="H90" s="16"/>
    </row>
    <row r="91" ht="30" customHeight="1" spans="1:8">
      <c r="A91" s="19" t="s">
        <v>114</v>
      </c>
      <c r="B91" s="20"/>
      <c r="C91" s="13">
        <f>COUNTIF(E:E,A91)</f>
        <v>0</v>
      </c>
      <c r="D91" s="21"/>
      <c r="E91" s="15"/>
      <c r="F91" s="15"/>
      <c r="G91" s="15"/>
      <c r="H91" s="16"/>
    </row>
    <row r="92" ht="30" customHeight="1" spans="1:8">
      <c r="A92" s="22" t="s">
        <v>19</v>
      </c>
      <c r="B92" s="23"/>
      <c r="C92" s="13">
        <f>COUNTIF(E:E,A92)</f>
        <v>13</v>
      </c>
      <c r="D92" s="21"/>
      <c r="E92" s="15"/>
      <c r="F92" s="15"/>
      <c r="G92" s="15"/>
      <c r="H92" s="16"/>
    </row>
    <row r="93" ht="30" customHeight="1" spans="1:8">
      <c r="A93" s="19" t="s">
        <v>115</v>
      </c>
      <c r="B93" s="20"/>
      <c r="C93" s="13">
        <f>COUNTIF(E:E,A93)</f>
        <v>0</v>
      </c>
      <c r="D93" s="21"/>
      <c r="E93" s="15"/>
      <c r="F93" s="15"/>
      <c r="G93" s="15"/>
      <c r="H93" s="16"/>
    </row>
    <row r="94" ht="30" customHeight="1" spans="1:8">
      <c r="A94" s="19" t="s">
        <v>13</v>
      </c>
      <c r="B94" s="20"/>
      <c r="C94" s="13">
        <f>COUNTIF(E:E,A94)</f>
        <v>7</v>
      </c>
      <c r="D94" s="21"/>
      <c r="E94" s="15"/>
      <c r="F94" s="15"/>
      <c r="G94" s="15"/>
      <c r="H94" s="16"/>
    </row>
    <row r="95" ht="30" customHeight="1" spans="1:8">
      <c r="A95" s="24" t="s">
        <v>66</v>
      </c>
      <c r="B95" s="25"/>
      <c r="C95" s="13">
        <f>COUNTIF(E:E,A95)</f>
        <v>2</v>
      </c>
      <c r="D95" s="21"/>
      <c r="E95" s="15"/>
      <c r="F95" s="15"/>
      <c r="G95" s="15"/>
      <c r="H95" s="16"/>
    </row>
    <row r="96" ht="30" customHeight="1" spans="1:8">
      <c r="A96" s="24" t="s">
        <v>116</v>
      </c>
      <c r="B96" s="25"/>
      <c r="C96" s="13">
        <f>COUNTIF(E:E,D96)</f>
        <v>4</v>
      </c>
      <c r="D96" s="21" t="s">
        <v>44</v>
      </c>
      <c r="E96" s="15"/>
      <c r="F96" s="15"/>
      <c r="G96" s="15"/>
      <c r="H96" s="16"/>
    </row>
    <row r="97" ht="30" customHeight="1" spans="1:8">
      <c r="A97" s="26"/>
      <c r="B97" s="27"/>
      <c r="C97" s="13">
        <f>COUNTIF(E:E,D97)</f>
        <v>0</v>
      </c>
      <c r="D97" s="21" t="s">
        <v>117</v>
      </c>
      <c r="E97" s="15"/>
      <c r="F97" s="15"/>
      <c r="G97" s="15"/>
      <c r="H97" s="16"/>
    </row>
    <row r="98" ht="30" customHeight="1" spans="1:8">
      <c r="A98" s="26"/>
      <c r="B98" s="27"/>
      <c r="C98" s="13">
        <f>COUNTIF(E:E,D98)</f>
        <v>0</v>
      </c>
      <c r="D98" s="21" t="s">
        <v>118</v>
      </c>
      <c r="E98" s="15"/>
      <c r="F98" s="15"/>
      <c r="G98" s="15"/>
      <c r="H98" s="16"/>
    </row>
    <row r="99" ht="30" customHeight="1" spans="1:8">
      <c r="A99" s="26"/>
      <c r="B99" s="27"/>
      <c r="C99" s="13">
        <f>COUNTIF(E:E,D99)</f>
        <v>0</v>
      </c>
      <c r="D99" s="21" t="s">
        <v>119</v>
      </c>
      <c r="E99" s="15"/>
      <c r="F99" s="15"/>
      <c r="G99" s="15"/>
      <c r="H99" s="16"/>
    </row>
    <row r="100" ht="30" customHeight="1" spans="1:8">
      <c r="A100" s="11"/>
      <c r="B100" s="12"/>
      <c r="C100" s="13">
        <f>COUNTIF(E:E,D100)</f>
        <v>0</v>
      </c>
      <c r="D100" s="21" t="s">
        <v>120</v>
      </c>
      <c r="E100" s="15"/>
      <c r="F100" s="15"/>
      <c r="G100" s="15"/>
      <c r="H100" s="16"/>
    </row>
    <row r="101" ht="30" customHeight="1" spans="1:8">
      <c r="A101" s="19" t="s">
        <v>121</v>
      </c>
      <c r="B101" s="20"/>
      <c r="C101" s="28">
        <f>SUM(C85:C100)</f>
        <v>29</v>
      </c>
      <c r="D101" s="29"/>
      <c r="E101" s="30"/>
      <c r="F101" s="30"/>
      <c r="G101" s="30"/>
      <c r="H101" s="31"/>
    </row>
  </sheetData>
  <sheetProtection password="EBC7" sheet="1" objects="1"/>
  <protectedRanges>
    <protectedRange sqref="B4:F84 H4:H84" name="区域2"/>
  </protectedRanges>
  <mergeCells count="16">
    <mergeCell ref="A1:H1"/>
    <mergeCell ref="A2:D2"/>
    <mergeCell ref="A85:B85"/>
    <mergeCell ref="A86:B86"/>
    <mergeCell ref="A87:B87"/>
    <mergeCell ref="A88:B88"/>
    <mergeCell ref="A89:B89"/>
    <mergeCell ref="A90:B90"/>
    <mergeCell ref="A91:B91"/>
    <mergeCell ref="A92:B92"/>
    <mergeCell ref="A93:B93"/>
    <mergeCell ref="A94:B94"/>
    <mergeCell ref="A95:B95"/>
    <mergeCell ref="A101:B101"/>
    <mergeCell ref="E85:H101"/>
    <mergeCell ref="A96:B100"/>
  </mergeCells>
  <conditionalFormatting sqref="E4:E84">
    <cfRule type="containsText" dxfId="0" priority="82" operator="between" text="省公航旅集团公众号">
      <formula>NOT(ISERROR(SEARCH("省公航旅集团公众号",E4)))</formula>
    </cfRule>
    <cfRule type="containsText" dxfId="0" priority="83" operator="between" text="省公建集团公众号">
      <formula>NOT(ISERROR(SEARCH("省公建集团公众号",E4)))</formula>
    </cfRule>
    <cfRule type="containsText" dxfId="1" priority="84" operator="between" text="厅网站">
      <formula>NOT(ISERROR(SEARCH("厅网站",E4)))</formula>
    </cfRule>
    <cfRule type="containsText" dxfId="1" priority="85" operator="between" text="甘肃日报">
      <formula>NOT(ISERROR(SEARCH("甘肃日报",E4)))</formula>
    </cfRule>
    <cfRule type="containsText" dxfId="2" priority="86" operator="between" text="张掖日报">
      <formula>NOT(ISERROR(SEARCH("张掖日报",E4)))</formula>
    </cfRule>
    <cfRule type="containsText" dxfId="3" priority="87" operator="between" text="省中心视频号">
      <formula>NOT(ISERROR(SEARCH("省中心视频号",E4)))</formula>
    </cfRule>
    <cfRule type="containsText" dxfId="3" priority="88" operator="between" text="省中心网站">
      <formula>NOT(ISERROR(SEARCH("省中心网站",E4)))</formula>
    </cfRule>
    <cfRule type="containsText" dxfId="4" priority="89" operator="between" text="武威处公众号">
      <formula>NOT(ISERROR(SEARCH("武威处公众号",E4)))</formula>
    </cfRule>
  </conditionalFormatting>
  <conditionalFormatting sqref="E1:E3 E85:E201">
    <cfRule type="containsText" dxfId="1" priority="76" operator="between" text="厅网站">
      <formula>NOT(ISERROR(SEARCH("厅网站",E1)))</formula>
    </cfRule>
    <cfRule type="containsText" dxfId="1" priority="77" operator="between" text="甘肃日报">
      <formula>NOT(ISERROR(SEARCH("甘肃日报",E1)))</formula>
    </cfRule>
    <cfRule type="containsText" dxfId="2" priority="78" operator="between" text="张掖日报">
      <formula>NOT(ISERROR(SEARCH("张掖日报",E1)))</formula>
    </cfRule>
    <cfRule type="containsText" dxfId="3" priority="79" operator="between" text="省中心视频号">
      <formula>NOT(ISERROR(SEARCH("省中心视频号",E1)))</formula>
    </cfRule>
    <cfRule type="containsText" dxfId="3" priority="80" operator="between" text="省中心网站">
      <formula>NOT(ISERROR(SEARCH("省中心网站",E1)))</formula>
    </cfRule>
    <cfRule type="containsText" dxfId="4" priority="81" operator="between" text="武威处公众号">
      <formula>NOT(ISERROR(SEARCH("武威处公众号",E1)))</formula>
    </cfRule>
  </conditionalFormatting>
  <conditionalFormatting sqref="E1:E3 E85:E201">
    <cfRule type="containsText" dxfId="0" priority="75" operator="between" text="省公航旅集团公众号">
      <formula>NOT(ISERROR(SEARCH("省公航旅集团公众号",E1)))</formula>
    </cfRule>
  </conditionalFormatting>
  <dataValidations count="2">
    <dataValidation type="list" allowBlank="1" showInputMessage="1" showErrorMessage="1" sqref="E12 E30 E4:E5 E6:E7 E8:E9 E10:E11 E13:E14 E15:E16 E17:E19 E20:E22 E23:E29 E31:E84">
      <formula1>"甘肃日报,厅网站,甘肃交通运输公众号,省公航旅集团公众号,省公建集团公众号,省中心网站,省中心视频号,武威处公众号,武威处公众视频号,张掖日报,甘州区融媒体中心,高速网,交通在线,中国公路网,今日头条,其他媒体"</formula1>
    </dataValidation>
    <dataValidation type="list" allowBlank="1" showInputMessage="1" showErrorMessage="1" sqref="F4:F31 F32:F84">
      <formula1>Sheet2!$D:$D</formula1>
    </dataValidation>
  </dataValidations>
  <hyperlinks>
    <hyperlink ref="H4" r:id="rId1" display="https://www.toutiao.com/article/7330182543557263887/"/>
    <hyperlink ref="H5" r:id="rId2" display="https://mp.weixin.qq.com/s/BhZx5r_GAtpYGL_ZyRlb5g"/>
    <hyperlink ref="H6" r:id="rId3" display="https://mp.weixin.qq.com/s/T3k-P72wOzHkP9drdRli_w"/>
    <hyperlink ref="H7" r:id="rId4" display="https://mp.weixin.qq.com/s/vuGdtjXlHbNebPPtbr1H6w"/>
    <hyperlink ref="H8" r:id="rId5" display="https://mp.weixin.qq.com/s/kyuj_QdHNpcv54hm4o1RRw"/>
    <hyperlink ref="H9" r:id="rId6" display="http://www.zgzyw.com.cn/zgzyw/system/2024/02/04/030303097.shtml"/>
    <hyperlink ref="H10" r:id="rId7" display="https://www.toutiao.com/article/7331958720135545359/?share_token=1b4df511-99e5-4434-8711-6fafbfbc8025&amp;iid=1084581726430867&amp;app=news_article&amp;wid=1709606151147"/>
    <hyperlink ref="H11" r:id="rId8" display="https://www.toutiao.com/article/7331236810788405798/?app=news_article&amp;timestamp=1706937484&amp;use_new_style=1&amp;req_id=2024020313180307681B839CE85C50A424&amp;group_id=7331236810788405798&amp;share_token=9ec0152e-3949-407c-b8fd-cb5d34da848c&amp;source=m_redirect"/>
    <hyperlink ref="H12" r:id="rId9" display="http://tougao.chuanshi.cc/post/info/id/39345"/>
    <hyperlink ref="H13" r:id="rId10" display="https://wap.peopleapp.com/article/rmh39852771/rmh39852771"/>
    <hyperlink ref="H16" r:id="rId11" display="https://mp.weixin.qq.com/s/KLiw0vKNd8ksScogn4AF6w"/>
    <hyperlink ref="H17" r:id="rId12" display="https://mp.weixin.qq.com/s/6rBHQxHHor5zvbnMV4ZoaQ"/>
    <hyperlink ref="H18" r:id="rId13" display="https://gzq-site.gansujsl.com/index/news/detail_news.html?id=44359"/>
    <hyperlink ref="H19" r:id="rId14" display="https://www.gzxw.com.cn/index/news/detail_news.html?id=44692"/>
    <hyperlink ref="H20" r:id="rId15" display="https://www.toutiao.com/article/7333935021109330472/?app=news_article&amp;timestamp=1707629596&amp;use_new_style=1&amp;req_id=202402111333150F7876A6AF5BB0598B3E&amp;group_id=7333935021109330472&amp;wxshare_count=1&amp;tt_from=weixin&amp;utm_source=weixin&amp;utm_medium=toutiao_android&amp;utm_campaign=client_share&amp;share_token=191861b1-3ba4-4077-8465-a60a0a9ac487&amp;source=m_redirect"/>
    <hyperlink ref="H21" r:id="rId16" display="https://www.toutiao.com/article/7340933541972460032/?share_token=6426c220-f135-44d5-aa8f-d12c66544565&amp;iid=803113406330928&amp;app=news_article"/>
    <hyperlink ref="H22" r:id="rId17" display="https://mp.weixin.qq.com/s/LQ_ydeYgQyMl4vg30rNzlA"/>
    <hyperlink ref="H23" r:id="rId18" display="https://mp.weixin.qq.com/s/x_6pWmu2Gl1xXRcNPDxhZA"/>
    <hyperlink ref="H24" r:id="rId19" display="https://mp.weixin.qq.com/s/ta-Ui74vX67LhE8F3fGd2g"/>
    <hyperlink ref="H25" r:id="rId20" display="https://mp.weixin.qq.com/s/vEX0lEQ7CP7BxkbxhriOvQ"/>
    <hyperlink ref="H26" r:id="rId21" display="https://mp.weixin.qq.com/s/KYeqOoEdjQIgqKtgOIh5QQ"/>
    <hyperlink ref="H27" r:id="rId22" display="https://mp.weixin.qq.com/s/ER5lmRc38WPsh1PCMlxhcg"/>
    <hyperlink ref="H28" r:id="rId23" display="https://mp.weixin.qq.com/s/5eAnBH7LgtoUVWOvDRlGkQ"/>
    <hyperlink ref="H29" r:id="rId24" display="https://mp.weixin.qq.com/s/JtetxT3FAqP2gT0yRF8iTA"/>
    <hyperlink ref="H30" r:id="rId25" display="https://mp.weixin.qq.com/s/mGcV9bWlHd2CUNe5ekaSvg"/>
    <hyperlink ref="H31" r:id="rId5" display="https://mp.weixin.qq.com/s/kyuj_QdHNpcv54hm4o1RRw"/>
    <hyperlink ref="H32" r:id="rId26" display="http://zx.gaosu.com.cn/zixun/149069.html"/>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D2:D97"/>
  <sheetViews>
    <sheetView workbookViewId="0">
      <selection activeCell="A1" sqref="A1"/>
    </sheetView>
  </sheetViews>
  <sheetFormatPr defaultColWidth="9" defaultRowHeight="13.5" customHeight="1" outlineLevelCol="3"/>
  <cols>
    <col min="4" max="4" width="17.1666666666667" style="1" hidden="1" customWidth="1"/>
  </cols>
  <sheetData>
    <row r="2" customHeight="1" spans="4:4">
      <c r="D2" s="2" t="s">
        <v>122</v>
      </c>
    </row>
    <row r="3" customHeight="1" spans="4:4">
      <c r="D3" s="2" t="s">
        <v>123</v>
      </c>
    </row>
    <row r="4" customHeight="1" spans="4:4">
      <c r="D4" s="2" t="s">
        <v>124</v>
      </c>
    </row>
    <row r="5" customHeight="1" spans="4:4">
      <c r="D5" s="2" t="s">
        <v>125</v>
      </c>
    </row>
    <row r="6" customHeight="1" spans="4:4">
      <c r="D6" s="2" t="s">
        <v>126</v>
      </c>
    </row>
    <row r="7" customHeight="1" spans="4:4">
      <c r="D7" s="2" t="s">
        <v>127</v>
      </c>
    </row>
    <row r="8" customHeight="1" spans="4:4">
      <c r="D8" s="2" t="s">
        <v>128</v>
      </c>
    </row>
    <row r="9" customHeight="1" spans="4:4">
      <c r="D9" s="2" t="s">
        <v>129</v>
      </c>
    </row>
    <row r="10" customHeight="1" spans="4:4">
      <c r="D10" s="2" t="s">
        <v>130</v>
      </c>
    </row>
    <row r="11" customHeight="1" spans="4:4">
      <c r="D11" s="2" t="s">
        <v>131</v>
      </c>
    </row>
    <row r="12" customHeight="1" spans="4:4">
      <c r="D12" s="2" t="s">
        <v>132</v>
      </c>
    </row>
    <row r="13" customHeight="1" spans="4:4">
      <c r="D13" s="2" t="s">
        <v>133</v>
      </c>
    </row>
    <row r="14" customHeight="1" spans="4:4">
      <c r="D14" s="2" t="s">
        <v>134</v>
      </c>
    </row>
    <row r="15" customHeight="1" spans="4:4">
      <c r="D15" s="2" t="s">
        <v>135</v>
      </c>
    </row>
    <row r="16" customHeight="1" spans="4:4">
      <c r="D16" s="2" t="s">
        <v>136</v>
      </c>
    </row>
    <row r="17" customHeight="1" spans="4:4">
      <c r="D17" s="2" t="s">
        <v>137</v>
      </c>
    </row>
    <row r="18" customHeight="1" spans="4:4">
      <c r="D18" s="2" t="s">
        <v>138</v>
      </c>
    </row>
    <row r="19" customHeight="1" spans="4:4">
      <c r="D19" s="2" t="s">
        <v>139</v>
      </c>
    </row>
    <row r="20" customHeight="1" spans="4:4">
      <c r="D20" s="2" t="s">
        <v>140</v>
      </c>
    </row>
    <row r="21" customHeight="1" spans="4:4">
      <c r="D21" s="2" t="s">
        <v>141</v>
      </c>
    </row>
    <row r="22" customHeight="1" spans="4:4">
      <c r="D22" s="2" t="s">
        <v>142</v>
      </c>
    </row>
    <row r="23" customHeight="1" spans="4:4">
      <c r="D23" s="2" t="s">
        <v>143</v>
      </c>
    </row>
    <row r="24" customHeight="1" spans="4:4">
      <c r="D24" s="2" t="s">
        <v>144</v>
      </c>
    </row>
    <row r="25" customHeight="1" spans="4:4">
      <c r="D25" s="2" t="s">
        <v>145</v>
      </c>
    </row>
    <row r="26" customHeight="1" spans="4:4">
      <c r="D26" s="2" t="s">
        <v>146</v>
      </c>
    </row>
    <row r="27" customHeight="1" spans="4:4">
      <c r="D27" s="2" t="s">
        <v>147</v>
      </c>
    </row>
    <row r="28" customHeight="1" spans="4:4">
      <c r="D28" s="2" t="s">
        <v>27</v>
      </c>
    </row>
    <row r="29" customHeight="1" spans="4:4">
      <c r="D29" s="2" t="s">
        <v>148</v>
      </c>
    </row>
    <row r="30" customHeight="1" spans="4:4">
      <c r="D30" s="2" t="s">
        <v>24</v>
      </c>
    </row>
    <row r="31" customHeight="1" spans="4:4">
      <c r="D31" s="2" t="s">
        <v>149</v>
      </c>
    </row>
    <row r="32" customHeight="1" spans="4:4">
      <c r="D32" s="2" t="s">
        <v>14</v>
      </c>
    </row>
    <row r="33" customHeight="1" spans="4:4">
      <c r="D33" s="2" t="s">
        <v>20</v>
      </c>
    </row>
    <row r="34" customHeight="1" spans="4:4">
      <c r="D34" s="2" t="s">
        <v>150</v>
      </c>
    </row>
    <row r="35" customHeight="1" spans="4:4">
      <c r="D35" s="2" t="s">
        <v>39</v>
      </c>
    </row>
    <row r="36" customHeight="1" spans="4:4">
      <c r="D36" s="2" t="s">
        <v>151</v>
      </c>
    </row>
    <row r="37" customHeight="1" spans="4:4">
      <c r="D37" s="2" t="s">
        <v>34</v>
      </c>
    </row>
    <row r="38" customHeight="1" spans="4:4">
      <c r="D38" s="2" t="s">
        <v>152</v>
      </c>
    </row>
    <row r="39" customHeight="1" spans="4:4">
      <c r="D39" s="2" t="s">
        <v>47</v>
      </c>
    </row>
    <row r="40" customHeight="1" spans="4:4">
      <c r="D40" s="2" t="s">
        <v>67</v>
      </c>
    </row>
    <row r="41" customHeight="1" spans="4:4">
      <c r="D41" s="2" t="s">
        <v>153</v>
      </c>
    </row>
    <row r="42" customHeight="1" spans="4:4">
      <c r="D42" s="2" t="s">
        <v>70</v>
      </c>
    </row>
    <row r="43" customHeight="1" spans="4:4">
      <c r="D43" s="2" t="s">
        <v>58</v>
      </c>
    </row>
    <row r="44" customHeight="1" spans="4:4">
      <c r="D44" s="2" t="s">
        <v>154</v>
      </c>
    </row>
    <row r="45" customHeight="1" spans="4:4">
      <c r="D45" s="2" t="s">
        <v>97</v>
      </c>
    </row>
    <row r="46" customHeight="1" spans="4:4">
      <c r="D46" s="2" t="s">
        <v>61</v>
      </c>
    </row>
    <row r="47" customHeight="1" spans="4:4">
      <c r="D47" s="2" t="s">
        <v>155</v>
      </c>
    </row>
    <row r="48" customHeight="1" spans="4:4">
      <c r="D48" s="2" t="s">
        <v>92</v>
      </c>
    </row>
    <row r="49" customHeight="1" spans="4:4">
      <c r="D49" s="2" t="s">
        <v>156</v>
      </c>
    </row>
    <row r="50" customHeight="1" spans="4:4">
      <c r="D50" s="2" t="s">
        <v>52</v>
      </c>
    </row>
    <row r="51" customHeight="1" spans="4:4">
      <c r="D51" s="2" t="s">
        <v>88</v>
      </c>
    </row>
    <row r="52" customHeight="1" spans="4:4">
      <c r="D52" s="2" t="s">
        <v>83</v>
      </c>
    </row>
    <row r="53" customHeight="1" spans="4:4">
      <c r="D53" s="2" t="s">
        <v>157</v>
      </c>
    </row>
    <row r="54" customHeight="1" spans="4:4">
      <c r="D54" s="2" t="s">
        <v>158</v>
      </c>
    </row>
    <row r="55" customHeight="1" spans="4:4">
      <c r="D55" s="2" t="s">
        <v>159</v>
      </c>
    </row>
    <row r="56" customHeight="1" spans="4:4">
      <c r="D56" s="2" t="s">
        <v>160</v>
      </c>
    </row>
    <row r="57" customHeight="1" spans="4:4">
      <c r="D57" s="2" t="s">
        <v>161</v>
      </c>
    </row>
    <row r="58" customHeight="1" spans="4:4">
      <c r="D58" s="2" t="s">
        <v>162</v>
      </c>
    </row>
    <row r="59" customHeight="1" spans="4:4">
      <c r="D59" s="2" t="s">
        <v>163</v>
      </c>
    </row>
    <row r="60" customHeight="1" spans="4:4">
      <c r="D60" s="2" t="s">
        <v>80</v>
      </c>
    </row>
    <row r="61" customHeight="1" spans="4:4">
      <c r="D61" s="2" t="s">
        <v>73</v>
      </c>
    </row>
    <row r="62" customHeight="1" spans="4:4">
      <c r="D62" s="2" t="s">
        <v>164</v>
      </c>
    </row>
    <row r="63" customHeight="1" spans="4:4">
      <c r="D63" s="2" t="s">
        <v>165</v>
      </c>
    </row>
    <row r="64" customHeight="1" spans="4:4">
      <c r="D64" s="2" t="s">
        <v>166</v>
      </c>
    </row>
    <row r="65" customHeight="1" spans="4:4">
      <c r="D65" s="2" t="s">
        <v>167</v>
      </c>
    </row>
    <row r="66" customHeight="1" spans="4:4">
      <c r="D66" s="2" t="s">
        <v>168</v>
      </c>
    </row>
    <row r="67" customHeight="1" spans="4:4">
      <c r="D67" s="2" t="s">
        <v>169</v>
      </c>
    </row>
    <row r="68" customHeight="1" spans="4:4">
      <c r="D68" s="2" t="s">
        <v>170</v>
      </c>
    </row>
    <row r="69" customHeight="1" spans="4:4">
      <c r="D69" s="2" t="s">
        <v>171</v>
      </c>
    </row>
    <row r="70" customHeight="1" spans="4:4">
      <c r="D70" s="2" t="s">
        <v>172</v>
      </c>
    </row>
    <row r="71" customHeight="1" spans="4:4">
      <c r="D71" s="2" t="s">
        <v>173</v>
      </c>
    </row>
    <row r="72" customHeight="1" spans="4:4">
      <c r="D72" s="2" t="s">
        <v>174</v>
      </c>
    </row>
    <row r="73" customHeight="1" spans="4:4">
      <c r="D73" s="2" t="s">
        <v>175</v>
      </c>
    </row>
    <row r="74" customHeight="1" spans="4:4">
      <c r="D74" s="2" t="s">
        <v>176</v>
      </c>
    </row>
    <row r="75" customHeight="1" spans="4:4">
      <c r="D75" s="2" t="s">
        <v>177</v>
      </c>
    </row>
    <row r="76" customHeight="1" spans="4:4">
      <c r="D76" s="2" t="s">
        <v>178</v>
      </c>
    </row>
    <row r="77" customHeight="1" spans="4:4">
      <c r="D77" s="2" t="s">
        <v>179</v>
      </c>
    </row>
    <row r="78" customHeight="1" spans="4:4">
      <c r="D78" s="2" t="s">
        <v>180</v>
      </c>
    </row>
    <row r="79" customHeight="1" spans="4:4">
      <c r="D79" s="2" t="s">
        <v>181</v>
      </c>
    </row>
    <row r="80" customHeight="1" spans="4:4">
      <c r="D80" s="2" t="s">
        <v>182</v>
      </c>
    </row>
    <row r="81" customHeight="1" spans="4:4">
      <c r="D81" s="2" t="s">
        <v>183</v>
      </c>
    </row>
    <row r="82" customHeight="1" spans="4:4">
      <c r="D82" s="2" t="s">
        <v>184</v>
      </c>
    </row>
    <row r="83" customHeight="1" spans="4:4">
      <c r="D83" s="2" t="s">
        <v>185</v>
      </c>
    </row>
    <row r="84" customHeight="1" spans="4:4">
      <c r="D84" s="2" t="s">
        <v>186</v>
      </c>
    </row>
    <row r="85" customHeight="1" spans="4:4">
      <c r="D85" s="2" t="s">
        <v>187</v>
      </c>
    </row>
    <row r="86" customHeight="1" spans="4:4">
      <c r="D86" s="2" t="s">
        <v>188</v>
      </c>
    </row>
    <row r="87" customHeight="1" spans="4:4">
      <c r="D87" s="2" t="s">
        <v>189</v>
      </c>
    </row>
    <row r="88" customHeight="1" spans="4:4">
      <c r="D88" s="2" t="s">
        <v>190</v>
      </c>
    </row>
    <row r="89" customHeight="1" spans="4:4">
      <c r="D89" s="2" t="s">
        <v>191</v>
      </c>
    </row>
    <row r="90" customHeight="1" spans="4:4">
      <c r="D90" s="2" t="s">
        <v>192</v>
      </c>
    </row>
    <row r="91" customHeight="1" spans="4:4">
      <c r="D91" s="2" t="s">
        <v>193</v>
      </c>
    </row>
    <row r="92" customHeight="1" spans="4:4">
      <c r="D92" s="2" t="s">
        <v>194</v>
      </c>
    </row>
    <row r="93" customHeight="1" spans="4:4">
      <c r="D93" s="2"/>
    </row>
    <row r="94" customHeight="1" spans="4:4">
      <c r="D94" s="2"/>
    </row>
    <row r="95" customHeight="1" spans="4:4">
      <c r="D95" s="2"/>
    </row>
    <row r="96" customHeight="1" spans="4:4">
      <c r="D96" s="2"/>
    </row>
    <row r="97" customHeight="1" spans="4:4">
      <c r="D97" s="2"/>
    </row>
  </sheetData>
  <sheetProtection password="CC3B" sheet="1" objects="1"/>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尹凯</cp:lastModifiedBy>
  <dcterms:created xsi:type="dcterms:W3CDTF">2006-09-16T00:00:00Z</dcterms:created>
  <dcterms:modified xsi:type="dcterms:W3CDTF">2024-03-05T02:59:23Z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