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-4000" yWindow="-21080" windowWidth="37720" windowHeight="21080"/>
  </bookViews>
  <sheets>
    <sheet name="APP性能" sheetId="3" r:id="rId1"/>
    <sheet name="IOS打开页面" sheetId="1" r:id="rId2"/>
    <sheet name="Android打开页面" sheetId="2" r:id="rId3"/>
    <sheet name="IOS奔溃情况" sheetId="4" r:id="rId4"/>
    <sheet name="Android奔溃情况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11" i="3" s="1"/>
  <c r="D10" i="3"/>
  <c r="D11" i="3" s="1"/>
  <c r="E10" i="3"/>
  <c r="E11" i="3" s="1"/>
  <c r="F10" i="3"/>
  <c r="F11" i="3" s="1"/>
  <c r="G10" i="3"/>
  <c r="G11" i="3" s="1"/>
  <c r="H10" i="3"/>
  <c r="H11" i="3" s="1"/>
  <c r="I10" i="3"/>
  <c r="I11" i="3" s="1"/>
  <c r="B10" i="3"/>
  <c r="B11" i="3" s="1"/>
  <c r="E32" i="4"/>
  <c r="C32" i="4"/>
  <c r="E34" i="5"/>
  <c r="C34" i="5"/>
  <c r="E17" i="2"/>
  <c r="D17" i="2"/>
  <c r="E16" i="2"/>
  <c r="D16" i="2"/>
  <c r="B16" i="2"/>
  <c r="C16" i="2"/>
  <c r="J15" i="1"/>
  <c r="I15" i="1"/>
  <c r="J14" i="1"/>
  <c r="I14" i="1"/>
  <c r="H14" i="1"/>
  <c r="G14" i="1"/>
  <c r="E13" i="1"/>
  <c r="D13" i="1"/>
  <c r="E12" i="1"/>
  <c r="D12" i="1"/>
  <c r="C12" i="1"/>
  <c r="B12" i="1"/>
</calcChain>
</file>

<file path=xl/sharedStrings.xml><?xml version="1.0" encoding="utf-8"?>
<sst xmlns="http://schemas.openxmlformats.org/spreadsheetml/2006/main" count="48" uniqueCount="22">
  <si>
    <t>iphone6</t>
    <phoneticPr fontId="2" type="noConversion"/>
  </si>
  <si>
    <t>首页</t>
    <rPh sb="0" eb="2">
      <t>shou'ye</t>
    </rPh>
    <phoneticPr fontId="2" type="noConversion"/>
  </si>
  <si>
    <t>首页（离线）</t>
    <rPh sb="0" eb="2">
      <t>shou'ye</t>
    </rPh>
    <phoneticPr fontId="2" type="noConversion"/>
  </si>
  <si>
    <t>理财（离线）</t>
    <rPh sb="0" eb="2">
      <t>li'c</t>
    </rPh>
    <phoneticPr fontId="2" type="noConversion"/>
  </si>
  <si>
    <t>首页（原生）</t>
    <rPh sb="0" eb="2">
      <t>sho'ye</t>
    </rPh>
    <phoneticPr fontId="2" type="noConversion"/>
  </si>
  <si>
    <t>理财页（原生）</t>
    <rPh sb="0" eb="2">
      <t>li'c</t>
    </rPh>
    <phoneticPr fontId="2" type="noConversion"/>
  </si>
  <si>
    <t>平均</t>
    <rPh sb="0" eb="2">
      <t>ping'jun</t>
    </rPh>
    <phoneticPr fontId="2" type="noConversion"/>
  </si>
  <si>
    <t>速度提升</t>
    <rPh sb="0" eb="25">
      <t>si'du</t>
    </rPh>
    <phoneticPr fontId="2" type="noConversion"/>
  </si>
  <si>
    <t>iphone7</t>
    <phoneticPr fontId="2" type="noConversion"/>
  </si>
  <si>
    <t>平局</t>
    <rPh sb="0" eb="2">
      <t>ping'ju</t>
    </rPh>
    <phoneticPr fontId="2" type="noConversion"/>
  </si>
  <si>
    <t>速度提升</t>
    <rPh sb="0" eb="1">
      <t>d</t>
    </rPh>
    <phoneticPr fontId="2" type="noConversion"/>
  </si>
  <si>
    <t>Oppo R11S</t>
    <phoneticPr fontId="2" type="noConversion"/>
  </si>
  <si>
    <t>奔溃次数</t>
    <rPh sb="0" eb="2">
      <t>ben'k</t>
    </rPh>
    <phoneticPr fontId="2" type="noConversion"/>
  </si>
  <si>
    <t>日期</t>
    <rPh sb="0" eb="2">
      <t>ri'qi</t>
    </rPh>
    <phoneticPr fontId="2" type="noConversion"/>
  </si>
  <si>
    <t>5.1.0</t>
    <phoneticPr fontId="2" type="noConversion"/>
  </si>
  <si>
    <t>5.2.0</t>
    <phoneticPr fontId="2" type="noConversion"/>
  </si>
  <si>
    <t>升级前</t>
    <rPh sb="0" eb="2">
      <t>sheng'ji</t>
    </rPh>
    <phoneticPr fontId="2" type="noConversion"/>
  </si>
  <si>
    <t>升级后</t>
    <rPh sb="0" eb="1">
      <t>qian</t>
    </rPh>
    <phoneticPr fontId="2" type="noConversion"/>
  </si>
  <si>
    <t>理财页</t>
    <rPh sb="0" eb="2">
      <t>li'c</t>
    </rPh>
    <phoneticPr fontId="2" type="noConversion"/>
  </si>
  <si>
    <t>IOS奔溃</t>
    <rPh sb="0" eb="2">
      <t>ben'k</t>
    </rPh>
    <phoneticPr fontId="2" type="noConversion"/>
  </si>
  <si>
    <t>Android奔溃</t>
    <rPh sb="0" eb="2">
      <t>ben'k</t>
    </rPh>
    <phoneticPr fontId="2" type="noConversion"/>
  </si>
  <si>
    <t>对比</t>
    <rPh sb="0" eb="21">
      <t>du'bi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</si>
</sst>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/>
    </xf>
    <xf numFmtId="180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A4" zoomScale="186" workbookViewId="0">
      <selection activeCell="F17" sqref="F17"/>
    </sheetView>
  </sheetViews>
  <sheetFormatPr baseColWidth="10" defaultRowHeight="16"/>
  <cols>
    <col min="1" max="1" width="13.83203125" customWidth="1"/>
    <col min="2" max="2" width="15" customWidth="1"/>
    <col min="3" max="3" width="15.33203125" customWidth="1"/>
    <col min="4" max="4" width="16.33203125" customWidth="1"/>
    <col min="5" max="5" width="14.5" customWidth="1"/>
    <col min="9" max="9" width="13.33203125" customWidth="1"/>
    <col min="17" max="17" width="12.33203125" customWidth="1"/>
    <col min="18" max="18" width="13.83203125" customWidth="1"/>
  </cols>
  <sheetData>
    <row r="1" spans="1:16">
      <c r="A1" s="2"/>
      <c r="B1" s="2"/>
      <c r="C1" s="2"/>
      <c r="D1" s="2"/>
      <c r="E1" s="2"/>
      <c r="F1" s="5"/>
      <c r="G1" s="2"/>
      <c r="H1" s="2"/>
      <c r="I1" s="2"/>
      <c r="J1" s="2"/>
      <c r="L1" s="2"/>
      <c r="M1" s="2"/>
      <c r="N1" s="2"/>
      <c r="O1" s="2"/>
      <c r="P1" s="2"/>
    </row>
    <row r="3" spans="1:16">
      <c r="M3" s="1"/>
      <c r="N3" s="1"/>
      <c r="O3" s="1"/>
      <c r="P3" s="1"/>
    </row>
    <row r="4" spans="1:16">
      <c r="M4" s="1"/>
      <c r="N4" s="1"/>
      <c r="O4" s="1"/>
      <c r="P4" s="1"/>
    </row>
    <row r="5" spans="1:16">
      <c r="M5" s="1"/>
      <c r="N5" s="1"/>
      <c r="O5" s="1"/>
      <c r="P5" s="1"/>
    </row>
    <row r="6" spans="1:16">
      <c r="A6" s="8"/>
      <c r="B6" s="9" t="s">
        <v>8</v>
      </c>
      <c r="C6" s="9"/>
      <c r="D6" s="9" t="s">
        <v>0</v>
      </c>
      <c r="E6" s="9"/>
      <c r="F6" s="9" t="s">
        <v>11</v>
      </c>
      <c r="G6" s="9"/>
      <c r="H6" s="10" t="s">
        <v>19</v>
      </c>
      <c r="I6" s="10" t="s">
        <v>20</v>
      </c>
      <c r="M6" s="1"/>
      <c r="N6" s="1"/>
      <c r="O6" s="1"/>
      <c r="P6" s="1"/>
    </row>
    <row r="7" spans="1:16">
      <c r="A7" s="11"/>
      <c r="B7" s="11" t="s">
        <v>1</v>
      </c>
      <c r="C7" s="11" t="s">
        <v>18</v>
      </c>
      <c r="D7" s="11" t="s">
        <v>1</v>
      </c>
      <c r="E7" s="11" t="s">
        <v>18</v>
      </c>
      <c r="F7" s="11" t="s">
        <v>1</v>
      </c>
      <c r="G7" s="11" t="s">
        <v>18</v>
      </c>
      <c r="H7" s="12"/>
      <c r="I7" s="12"/>
      <c r="M7" s="1"/>
      <c r="N7" s="1"/>
      <c r="O7" s="1"/>
      <c r="P7" s="1"/>
    </row>
    <row r="8" spans="1:16">
      <c r="A8" s="11" t="s">
        <v>16</v>
      </c>
      <c r="B8" s="11">
        <v>2.4700000000000002</v>
      </c>
      <c r="C8" s="11">
        <v>1.591</v>
      </c>
      <c r="D8" s="11">
        <v>2.89</v>
      </c>
      <c r="E8" s="11">
        <v>1.91</v>
      </c>
      <c r="F8" s="11">
        <v>3.11</v>
      </c>
      <c r="G8" s="11">
        <v>2.5299999999999998</v>
      </c>
      <c r="H8" s="11">
        <v>23.82</v>
      </c>
      <c r="I8" s="11">
        <v>8.33</v>
      </c>
      <c r="M8" s="1"/>
      <c r="N8" s="1"/>
      <c r="O8" s="1"/>
      <c r="P8" s="1"/>
    </row>
    <row r="9" spans="1:16">
      <c r="A9" s="11" t="s">
        <v>17</v>
      </c>
      <c r="B9" s="11">
        <v>0.65600000000000003</v>
      </c>
      <c r="C9" s="11">
        <v>0.45</v>
      </c>
      <c r="D9" s="11">
        <v>1.0900000000000001</v>
      </c>
      <c r="E9" s="11">
        <v>0.74</v>
      </c>
      <c r="F9" s="11">
        <v>0.71</v>
      </c>
      <c r="G9" s="11">
        <v>0.57999999999999996</v>
      </c>
      <c r="H9" s="11">
        <v>5.24</v>
      </c>
      <c r="I9" s="11">
        <v>6.27</v>
      </c>
      <c r="M9" s="1"/>
      <c r="N9" s="1"/>
      <c r="O9" s="1"/>
      <c r="P9" s="1"/>
    </row>
    <row r="10" spans="1:16" hidden="1">
      <c r="A10" s="11"/>
      <c r="B10" s="11">
        <f>B8-B9</f>
        <v>1.8140000000000001</v>
      </c>
      <c r="C10" s="11">
        <f t="shared" ref="C10:I10" si="0">C8-C9</f>
        <v>1.141</v>
      </c>
      <c r="D10" s="11">
        <f t="shared" si="0"/>
        <v>1.8</v>
      </c>
      <c r="E10" s="11">
        <f t="shared" si="0"/>
        <v>1.17</v>
      </c>
      <c r="F10" s="11">
        <f t="shared" si="0"/>
        <v>2.4</v>
      </c>
      <c r="G10" s="11">
        <f t="shared" si="0"/>
        <v>1.9499999999999997</v>
      </c>
      <c r="H10" s="11">
        <f t="shared" si="0"/>
        <v>18.579999999999998</v>
      </c>
      <c r="I10" s="11">
        <f t="shared" si="0"/>
        <v>2.0600000000000005</v>
      </c>
      <c r="M10" s="1"/>
      <c r="N10" s="1"/>
      <c r="O10" s="1"/>
      <c r="P10" s="1"/>
    </row>
    <row r="11" spans="1:16">
      <c r="A11" s="11" t="s">
        <v>21</v>
      </c>
      <c r="B11" s="13">
        <f>B10/B9</f>
        <v>2.7652439024390243</v>
      </c>
      <c r="C11" s="13">
        <f t="shared" ref="C11:G11" si="1">C10/C9</f>
        <v>2.5355555555555553</v>
      </c>
      <c r="D11" s="13">
        <f t="shared" si="1"/>
        <v>1.6513761467889907</v>
      </c>
      <c r="E11" s="13">
        <f t="shared" si="1"/>
        <v>1.5810810810810809</v>
      </c>
      <c r="F11" s="13">
        <f t="shared" si="1"/>
        <v>3.380281690140845</v>
      </c>
      <c r="G11" s="13">
        <f t="shared" si="1"/>
        <v>3.3620689655172411</v>
      </c>
      <c r="H11" s="14">
        <f>H10/H8</f>
        <v>0.78001679261125101</v>
      </c>
      <c r="I11" s="14">
        <f>I10/I8</f>
        <v>0.24729891956782718</v>
      </c>
      <c r="M11" s="1"/>
      <c r="N11" s="1"/>
      <c r="O11" s="1"/>
      <c r="P11" s="1"/>
    </row>
    <row r="12" spans="1:16">
      <c r="M12" s="1"/>
      <c r="N12" s="1"/>
      <c r="P12" s="1"/>
    </row>
    <row r="13" spans="1:16">
      <c r="M13" s="1"/>
      <c r="N13" s="1"/>
      <c r="O13" s="1"/>
    </row>
    <row r="14" spans="1:16">
      <c r="J14" s="3"/>
      <c r="M14" s="1"/>
      <c r="N14" s="1"/>
      <c r="O14" s="1"/>
      <c r="P14" s="1"/>
    </row>
    <row r="15" spans="1:16">
      <c r="B15" s="4"/>
      <c r="C15" s="4"/>
      <c r="D15" s="4"/>
      <c r="E15" s="4"/>
      <c r="F15" s="4"/>
      <c r="G15" s="4"/>
      <c r="M15" s="1"/>
      <c r="N15" s="1"/>
      <c r="O15" s="1"/>
      <c r="P15" s="1"/>
    </row>
    <row r="16" spans="1:16">
      <c r="M16" s="6"/>
      <c r="N16" s="6"/>
      <c r="O16" s="6"/>
      <c r="P16" s="6"/>
    </row>
    <row r="17" spans="15:16">
      <c r="O17" s="1"/>
      <c r="P17" s="1"/>
    </row>
  </sheetData>
  <mergeCells count="6">
    <mergeCell ref="A1:E1"/>
    <mergeCell ref="G1:J1"/>
    <mergeCell ref="L1:P1"/>
    <mergeCell ref="B6:C6"/>
    <mergeCell ref="D6:E6"/>
    <mergeCell ref="F6:G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6"/>
    </sheetView>
  </sheetViews>
  <sheetFormatPr baseColWidth="10" defaultRowHeight="16"/>
  <cols>
    <col min="2" max="2" width="14" customWidth="1"/>
    <col min="3" max="3" width="13.33203125" customWidth="1"/>
    <col min="4" max="4" width="15.1640625" customWidth="1"/>
    <col min="5" max="5" width="14.83203125" customWidth="1"/>
    <col min="7" max="7" width="18.6640625" customWidth="1"/>
    <col min="8" max="8" width="21.6640625" customWidth="1"/>
    <col min="9" max="9" width="20" customWidth="1"/>
    <col min="10" max="10" width="17" customWidth="1"/>
  </cols>
  <sheetData>
    <row r="1" spans="1:10">
      <c r="A1" s="2" t="s">
        <v>0</v>
      </c>
      <c r="B1" s="2"/>
      <c r="C1" s="2"/>
      <c r="D1" s="2"/>
      <c r="E1" s="2"/>
      <c r="F1" s="5"/>
      <c r="G1" s="2" t="s">
        <v>8</v>
      </c>
      <c r="H1" s="2"/>
      <c r="I1" s="2"/>
      <c r="J1" s="2"/>
    </row>
    <row r="2" spans="1:10">
      <c r="B2" t="s">
        <v>2</v>
      </c>
      <c r="C2" t="s">
        <v>3</v>
      </c>
      <c r="D2" t="s">
        <v>4</v>
      </c>
      <c r="E2" t="s">
        <v>5</v>
      </c>
      <c r="G2" t="s">
        <v>2</v>
      </c>
      <c r="H2" t="s">
        <v>3</v>
      </c>
      <c r="I2" t="s">
        <v>4</v>
      </c>
      <c r="J2" t="s">
        <v>5</v>
      </c>
    </row>
    <row r="3" spans="1:10">
      <c r="B3">
        <v>2.7</v>
      </c>
      <c r="C3">
        <v>1.8</v>
      </c>
      <c r="D3">
        <v>1.2170000000000001</v>
      </c>
      <c r="E3">
        <v>0.68200000000000005</v>
      </c>
      <c r="G3">
        <v>2.8</v>
      </c>
      <c r="H3">
        <v>1.4</v>
      </c>
      <c r="I3">
        <v>0.746</v>
      </c>
      <c r="J3">
        <v>0.52</v>
      </c>
    </row>
    <row r="4" spans="1:10">
      <c r="B4">
        <v>2.8</v>
      </c>
      <c r="C4">
        <v>2.4</v>
      </c>
      <c r="D4">
        <v>1.1619999999999999</v>
      </c>
      <c r="E4">
        <v>0.623</v>
      </c>
      <c r="G4">
        <v>2.1</v>
      </c>
      <c r="H4">
        <v>1.7</v>
      </c>
      <c r="I4">
        <v>0.73399999999999999</v>
      </c>
      <c r="J4">
        <v>0.60299999999999998</v>
      </c>
    </row>
    <row r="5" spans="1:10">
      <c r="B5">
        <v>2.2000000000000002</v>
      </c>
      <c r="C5">
        <v>1.8</v>
      </c>
      <c r="D5">
        <v>1.1000000000000001</v>
      </c>
      <c r="E5">
        <v>0.69</v>
      </c>
      <c r="G5">
        <v>2.6</v>
      </c>
      <c r="H5">
        <v>1.5</v>
      </c>
      <c r="I5">
        <v>0.7</v>
      </c>
      <c r="J5">
        <v>0.34599999999999997</v>
      </c>
    </row>
    <row r="6" spans="1:10">
      <c r="B6">
        <v>3.2</v>
      </c>
      <c r="C6">
        <v>2.2000000000000002</v>
      </c>
      <c r="D6">
        <v>1.0640000000000001</v>
      </c>
      <c r="E6">
        <v>0.73899999999999999</v>
      </c>
      <c r="G6">
        <v>2.2000000000000002</v>
      </c>
      <c r="H6">
        <v>1.4</v>
      </c>
      <c r="I6">
        <v>0.58599999999999997</v>
      </c>
      <c r="J6">
        <v>0.34699999999999998</v>
      </c>
    </row>
    <row r="7" spans="1:10">
      <c r="B7">
        <v>3.2</v>
      </c>
      <c r="C7">
        <v>1.8</v>
      </c>
      <c r="D7">
        <v>1.1100000000000001</v>
      </c>
      <c r="E7">
        <v>0.68700000000000006</v>
      </c>
      <c r="G7">
        <v>2.2000000000000002</v>
      </c>
      <c r="H7">
        <v>1.3</v>
      </c>
      <c r="I7">
        <v>0.66400000000000003</v>
      </c>
      <c r="J7">
        <v>0.35199999999999998</v>
      </c>
    </row>
    <row r="8" spans="1:10">
      <c r="B8">
        <v>3.2</v>
      </c>
      <c r="C8">
        <v>1.7</v>
      </c>
      <c r="D8">
        <v>1.008</v>
      </c>
      <c r="E8">
        <v>0.80400000000000005</v>
      </c>
      <c r="G8">
        <v>2.2999999999999998</v>
      </c>
      <c r="H8">
        <v>1.3</v>
      </c>
      <c r="I8">
        <v>0.59899999999999998</v>
      </c>
      <c r="J8">
        <v>0.505</v>
      </c>
    </row>
    <row r="9" spans="1:10">
      <c r="B9">
        <v>3</v>
      </c>
      <c r="C9">
        <v>2</v>
      </c>
      <c r="D9">
        <v>1.0489999999999999</v>
      </c>
      <c r="E9">
        <v>0.78400000000000003</v>
      </c>
      <c r="G9">
        <v>2.6</v>
      </c>
      <c r="H9">
        <v>1.5</v>
      </c>
      <c r="I9">
        <v>0.67900000000000005</v>
      </c>
      <c r="J9">
        <v>0.54500000000000004</v>
      </c>
    </row>
    <row r="10" spans="1:10">
      <c r="B10">
        <v>2.8</v>
      </c>
      <c r="C10">
        <v>1.6</v>
      </c>
      <c r="D10">
        <v>1.083</v>
      </c>
      <c r="E10">
        <v>0.81100000000000005</v>
      </c>
      <c r="G10">
        <v>2.2999999999999998</v>
      </c>
      <c r="H10">
        <v>1.8</v>
      </c>
      <c r="I10">
        <v>0.60399999999999998</v>
      </c>
      <c r="J10">
        <v>0.51400000000000001</v>
      </c>
    </row>
    <row r="11" spans="1:10">
      <c r="D11">
        <v>1.036</v>
      </c>
      <c r="E11">
        <v>0.79300000000000004</v>
      </c>
      <c r="G11">
        <v>2.8</v>
      </c>
      <c r="H11">
        <v>2.2000000000000002</v>
      </c>
      <c r="I11">
        <v>0.66100000000000003</v>
      </c>
      <c r="J11">
        <v>0.34</v>
      </c>
    </row>
    <row r="12" spans="1:10">
      <c r="A12" t="s">
        <v>6</v>
      </c>
      <c r="B12" s="3">
        <f>AVERAGE(B3:B10)</f>
        <v>2.8875000000000002</v>
      </c>
      <c r="C12" s="3">
        <f>AVERAGE(C3:C10)</f>
        <v>1.9124999999999999</v>
      </c>
      <c r="D12" s="3">
        <f>AVERAGE(D3:D11)</f>
        <v>1.0921111111111113</v>
      </c>
      <c r="E12" s="3">
        <f>AVERAGE(E3:E11)</f>
        <v>0.73477777777777786</v>
      </c>
      <c r="G12">
        <v>2.8</v>
      </c>
      <c r="H12">
        <v>1.6</v>
      </c>
      <c r="I12">
        <v>0.58399999999999996</v>
      </c>
      <c r="J12">
        <v>0.432</v>
      </c>
    </row>
    <row r="13" spans="1:10">
      <c r="D13">
        <f>B12/D12</f>
        <v>2.6439617458541051</v>
      </c>
      <c r="E13">
        <f>C12/E12</f>
        <v>2.6028277634961436</v>
      </c>
      <c r="H13">
        <v>1.8</v>
      </c>
    </row>
    <row r="14" spans="1:10">
      <c r="F14" t="s">
        <v>6</v>
      </c>
      <c r="G14" s="3">
        <f>AVERAGE(G3:G12)</f>
        <v>2.4700000000000002</v>
      </c>
      <c r="H14" s="3">
        <f>AVERAGE(H3:H13)</f>
        <v>1.5909090909090908</v>
      </c>
      <c r="I14" s="3">
        <f>AVERAGE(I3:I12)</f>
        <v>0.65570000000000006</v>
      </c>
      <c r="J14" s="3">
        <f>AVERAGE(J3:J12)</f>
        <v>0.45039999999999997</v>
      </c>
    </row>
    <row r="15" spans="1:10">
      <c r="F15" t="s">
        <v>7</v>
      </c>
      <c r="I15">
        <f>G14/I14</f>
        <v>3.7669666005795333</v>
      </c>
      <c r="J15">
        <f>H14/J14</f>
        <v>3.5322137897626353</v>
      </c>
    </row>
  </sheetData>
  <mergeCells count="2">
    <mergeCell ref="A1:E1"/>
    <mergeCell ref="G1:J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baseColWidth="10" defaultRowHeight="16"/>
  <cols>
    <col min="2" max="2" width="13.33203125" customWidth="1"/>
    <col min="3" max="3" width="15.33203125" customWidth="1"/>
    <col min="4" max="4" width="19" customWidth="1"/>
    <col min="5" max="5" width="14" customWidth="1"/>
  </cols>
  <sheetData>
    <row r="1" spans="1:5">
      <c r="A1" s="2" t="s">
        <v>11</v>
      </c>
      <c r="B1" s="2"/>
      <c r="C1" s="2"/>
      <c r="D1" s="2"/>
      <c r="E1" s="2"/>
    </row>
    <row r="2" spans="1:5">
      <c r="B2" t="s">
        <v>2</v>
      </c>
      <c r="C2" t="s">
        <v>3</v>
      </c>
      <c r="D2" t="s">
        <v>4</v>
      </c>
      <c r="E2" t="s">
        <v>5</v>
      </c>
    </row>
    <row r="3" spans="1:5">
      <c r="B3" s="1">
        <v>3.27</v>
      </c>
      <c r="C3" s="1">
        <v>2.66</v>
      </c>
      <c r="D3" s="1">
        <v>0.69599999999999995</v>
      </c>
      <c r="E3" s="1">
        <v>0.54100000000000004</v>
      </c>
    </row>
    <row r="4" spans="1:5">
      <c r="B4" s="1">
        <v>3.31</v>
      </c>
      <c r="C4" s="1">
        <v>2.42</v>
      </c>
      <c r="D4" s="1">
        <v>0.70099999999999996</v>
      </c>
      <c r="E4" s="1">
        <v>0.55400000000000005</v>
      </c>
    </row>
    <row r="5" spans="1:5">
      <c r="B5" s="1">
        <v>3.2</v>
      </c>
      <c r="C5" s="1">
        <v>2.61</v>
      </c>
      <c r="D5" s="1">
        <v>0.84599999999999997</v>
      </c>
      <c r="E5" s="1">
        <v>0.60299999999999998</v>
      </c>
    </row>
    <row r="6" spans="1:5">
      <c r="B6" s="1">
        <v>2.86</v>
      </c>
      <c r="C6" s="1">
        <v>2.29</v>
      </c>
      <c r="D6" s="1">
        <v>0.60299999999999998</v>
      </c>
      <c r="E6" s="1">
        <v>0.56999999999999995</v>
      </c>
    </row>
    <row r="7" spans="1:5">
      <c r="B7" s="1">
        <v>3.13</v>
      </c>
      <c r="C7" s="1">
        <v>2.5299999999999998</v>
      </c>
      <c r="D7" s="1">
        <v>0.85399999999999998</v>
      </c>
      <c r="E7" s="1">
        <v>0.56200000000000006</v>
      </c>
    </row>
    <row r="8" spans="1:5">
      <c r="B8" s="1">
        <v>2.69</v>
      </c>
      <c r="C8" s="1">
        <v>2.44</v>
      </c>
      <c r="D8" s="1">
        <v>0.627</v>
      </c>
      <c r="E8" s="1">
        <v>0.53100000000000003</v>
      </c>
    </row>
    <row r="9" spans="1:5">
      <c r="B9" s="1">
        <v>2.97</v>
      </c>
      <c r="C9" s="1">
        <v>2.11</v>
      </c>
      <c r="D9" s="1">
        <v>0.753</v>
      </c>
      <c r="E9" s="1">
        <v>0.753</v>
      </c>
    </row>
    <row r="10" spans="1:5">
      <c r="B10" s="1">
        <v>3.08</v>
      </c>
      <c r="C10" s="1">
        <v>2.5299999999999998</v>
      </c>
      <c r="D10" s="1">
        <v>0.747</v>
      </c>
      <c r="E10" s="1">
        <v>0.59599999999999997</v>
      </c>
    </row>
    <row r="11" spans="1:5">
      <c r="B11" s="1">
        <v>3.05</v>
      </c>
      <c r="C11" s="1">
        <v>2.4900000000000002</v>
      </c>
      <c r="D11" s="1">
        <v>0.56399999999999995</v>
      </c>
      <c r="E11" s="1">
        <v>0.51400000000000001</v>
      </c>
    </row>
    <row r="12" spans="1:5">
      <c r="B12" s="1">
        <v>3.42</v>
      </c>
      <c r="C12" s="1">
        <v>2.76</v>
      </c>
      <c r="E12" s="1">
        <v>0.55500000000000005</v>
      </c>
    </row>
    <row r="13" spans="1:5">
      <c r="B13" s="1">
        <v>3.31</v>
      </c>
      <c r="C13" s="1">
        <v>2.56</v>
      </c>
      <c r="D13" s="1"/>
    </row>
    <row r="14" spans="1:5">
      <c r="B14" s="1">
        <v>3.15</v>
      </c>
      <c r="C14" s="1">
        <v>2.79</v>
      </c>
      <c r="D14" s="1"/>
      <c r="E14" s="1"/>
    </row>
    <row r="15" spans="1:5">
      <c r="B15" s="1">
        <v>3</v>
      </c>
      <c r="C15" s="1">
        <v>2.71</v>
      </c>
      <c r="D15" s="1"/>
      <c r="E15" s="1"/>
    </row>
    <row r="16" spans="1:5">
      <c r="A16" t="s">
        <v>9</v>
      </c>
      <c r="B16" s="6">
        <f>AVERAGE(B3:B15)</f>
        <v>3.1107692307692307</v>
      </c>
      <c r="C16" s="6">
        <f>AVERAGE(C3:C15)</f>
        <v>2.5307692307692302</v>
      </c>
      <c r="D16" s="6">
        <f>AVERAGE(D3:D11)</f>
        <v>0.71011111111111114</v>
      </c>
      <c r="E16" s="6">
        <f>AVERAGE(E3:E12)</f>
        <v>0.57789999999999997</v>
      </c>
    </row>
    <row r="17" spans="1:5">
      <c r="A17" t="s">
        <v>10</v>
      </c>
      <c r="D17" s="1">
        <f>B16/D16</f>
        <v>4.3806795614024532</v>
      </c>
      <c r="E17" s="1">
        <f>C16/E16</f>
        <v>4.3792511347451644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32" sqref="C32:E32"/>
    </sheetView>
  </sheetViews>
  <sheetFormatPr baseColWidth="10" defaultRowHeight="16"/>
  <sheetData>
    <row r="1" spans="2:5">
      <c r="B1" s="2" t="s">
        <v>14</v>
      </c>
      <c r="C1" s="2"/>
      <c r="D1" s="2" t="s">
        <v>15</v>
      </c>
      <c r="E1" s="2"/>
    </row>
    <row r="2" spans="2:5">
      <c r="B2" s="1" t="s">
        <v>13</v>
      </c>
      <c r="C2" s="1" t="s">
        <v>12</v>
      </c>
      <c r="D2" s="1" t="s">
        <v>13</v>
      </c>
      <c r="E2" s="1" t="s">
        <v>12</v>
      </c>
    </row>
    <row r="3" spans="2:5">
      <c r="B3" s="7">
        <v>43105</v>
      </c>
      <c r="C3">
        <v>7</v>
      </c>
      <c r="D3" s="7">
        <v>43144</v>
      </c>
      <c r="E3">
        <v>2</v>
      </c>
    </row>
    <row r="4" spans="2:5">
      <c r="B4" s="7">
        <v>43106</v>
      </c>
      <c r="C4">
        <v>38</v>
      </c>
      <c r="D4" s="7">
        <v>43145</v>
      </c>
      <c r="E4">
        <v>1</v>
      </c>
    </row>
    <row r="5" spans="2:5">
      <c r="B5" s="7">
        <v>43107</v>
      </c>
      <c r="C5">
        <v>10</v>
      </c>
      <c r="D5" s="7">
        <v>43146</v>
      </c>
      <c r="E5">
        <v>0</v>
      </c>
    </row>
    <row r="6" spans="2:5">
      <c r="B6" s="7">
        <v>43108</v>
      </c>
      <c r="C6">
        <v>68</v>
      </c>
      <c r="D6" s="7">
        <v>43147</v>
      </c>
      <c r="E6">
        <v>0</v>
      </c>
    </row>
    <row r="7" spans="2:5">
      <c r="B7" s="7">
        <v>43109</v>
      </c>
      <c r="C7">
        <v>78</v>
      </c>
      <c r="D7" s="7">
        <v>43148</v>
      </c>
      <c r="E7">
        <v>3</v>
      </c>
    </row>
    <row r="8" spans="2:5">
      <c r="B8" s="7">
        <v>43110</v>
      </c>
      <c r="C8">
        <v>14</v>
      </c>
      <c r="D8" s="7">
        <v>43149</v>
      </c>
      <c r="E8">
        <v>2</v>
      </c>
    </row>
    <row r="9" spans="2:5">
      <c r="B9" s="7">
        <v>43111</v>
      </c>
      <c r="C9">
        <v>62</v>
      </c>
      <c r="D9" s="7">
        <v>43150</v>
      </c>
      <c r="E9">
        <v>10</v>
      </c>
    </row>
    <row r="10" spans="2:5">
      <c r="B10" s="7">
        <v>43112</v>
      </c>
      <c r="C10">
        <v>41</v>
      </c>
      <c r="D10" s="7">
        <v>43151</v>
      </c>
      <c r="E10">
        <v>0</v>
      </c>
    </row>
    <row r="11" spans="2:5">
      <c r="B11" s="7">
        <v>43113</v>
      </c>
      <c r="C11">
        <v>42</v>
      </c>
      <c r="D11" s="7">
        <v>43152</v>
      </c>
      <c r="E11">
        <v>2</v>
      </c>
    </row>
    <row r="12" spans="2:5">
      <c r="B12" s="7">
        <v>43114</v>
      </c>
      <c r="C12">
        <v>11</v>
      </c>
      <c r="D12" s="7">
        <v>43153</v>
      </c>
      <c r="E12">
        <v>10</v>
      </c>
    </row>
    <row r="13" spans="2:5">
      <c r="B13" s="7">
        <v>43115</v>
      </c>
      <c r="C13">
        <v>50</v>
      </c>
      <c r="D13" s="7">
        <v>43154</v>
      </c>
      <c r="E13">
        <v>5</v>
      </c>
    </row>
    <row r="14" spans="2:5">
      <c r="B14" s="7">
        <v>43116</v>
      </c>
      <c r="C14">
        <v>12</v>
      </c>
      <c r="D14" s="7">
        <v>43155</v>
      </c>
      <c r="E14">
        <v>6</v>
      </c>
    </row>
    <row r="15" spans="2:5">
      <c r="B15" s="7">
        <v>43117</v>
      </c>
      <c r="C15">
        <v>17</v>
      </c>
      <c r="D15" s="7">
        <v>43156</v>
      </c>
      <c r="E15">
        <v>3</v>
      </c>
    </row>
    <row r="16" spans="2:5">
      <c r="B16" s="7">
        <v>43118</v>
      </c>
      <c r="C16">
        <v>18</v>
      </c>
      <c r="D16" s="7">
        <v>43157</v>
      </c>
      <c r="E16">
        <v>6</v>
      </c>
    </row>
    <row r="17" spans="1:5">
      <c r="B17" s="7">
        <v>43119</v>
      </c>
      <c r="C17">
        <v>21</v>
      </c>
      <c r="D17" s="7">
        <v>43158</v>
      </c>
      <c r="E17">
        <v>7</v>
      </c>
    </row>
    <row r="18" spans="1:5">
      <c r="B18" s="7">
        <v>43120</v>
      </c>
      <c r="C18">
        <v>8</v>
      </c>
      <c r="D18" s="7">
        <v>43159</v>
      </c>
      <c r="E18">
        <v>7</v>
      </c>
    </row>
    <row r="19" spans="1:5">
      <c r="B19" s="7">
        <v>43121</v>
      </c>
      <c r="C19">
        <v>9</v>
      </c>
      <c r="D19" s="7">
        <v>43160</v>
      </c>
      <c r="E19">
        <v>5</v>
      </c>
    </row>
    <row r="20" spans="1:5">
      <c r="B20" s="7">
        <v>43122</v>
      </c>
      <c r="C20">
        <v>22</v>
      </c>
      <c r="D20" s="7">
        <v>43161</v>
      </c>
      <c r="E20">
        <v>5</v>
      </c>
    </row>
    <row r="21" spans="1:5">
      <c r="B21" s="7">
        <v>43123</v>
      </c>
      <c r="C21">
        <v>32</v>
      </c>
      <c r="D21" s="7">
        <v>43162</v>
      </c>
      <c r="E21">
        <v>6</v>
      </c>
    </row>
    <row r="22" spans="1:5">
      <c r="B22" s="7">
        <v>43124</v>
      </c>
      <c r="C22">
        <v>29</v>
      </c>
      <c r="D22" s="7">
        <v>43163</v>
      </c>
      <c r="E22">
        <v>5</v>
      </c>
    </row>
    <row r="23" spans="1:5">
      <c r="B23" s="7">
        <v>43125</v>
      </c>
      <c r="C23">
        <v>9</v>
      </c>
      <c r="D23" s="7">
        <v>43164</v>
      </c>
      <c r="E23">
        <v>35</v>
      </c>
    </row>
    <row r="24" spans="1:5">
      <c r="B24" s="7">
        <v>43126</v>
      </c>
      <c r="C24">
        <v>10</v>
      </c>
      <c r="D24" s="7">
        <v>43165</v>
      </c>
      <c r="E24">
        <v>5</v>
      </c>
    </row>
    <row r="25" spans="1:5">
      <c r="B25" s="7">
        <v>43127</v>
      </c>
      <c r="C25">
        <v>4</v>
      </c>
      <c r="D25" s="7">
        <v>43166</v>
      </c>
      <c r="E25">
        <v>2</v>
      </c>
    </row>
    <row r="26" spans="1:5">
      <c r="B26" s="7">
        <v>43128</v>
      </c>
      <c r="C26">
        <v>16</v>
      </c>
      <c r="D26" s="7">
        <v>43167</v>
      </c>
      <c r="E26">
        <v>3</v>
      </c>
    </row>
    <row r="27" spans="1:5">
      <c r="B27" s="7">
        <v>43129</v>
      </c>
      <c r="C27">
        <v>5</v>
      </c>
      <c r="D27" s="7">
        <v>43168</v>
      </c>
      <c r="E27">
        <v>1</v>
      </c>
    </row>
    <row r="28" spans="1:5">
      <c r="B28" s="7">
        <v>43130</v>
      </c>
      <c r="C28">
        <v>6</v>
      </c>
    </row>
    <row r="29" spans="1:5">
      <c r="B29" s="7">
        <v>43131</v>
      </c>
      <c r="C29">
        <v>16</v>
      </c>
    </row>
    <row r="30" spans="1:5">
      <c r="B30" s="7">
        <v>43132</v>
      </c>
      <c r="C30">
        <v>12</v>
      </c>
    </row>
    <row r="32" spans="1:5">
      <c r="A32" t="s">
        <v>6</v>
      </c>
      <c r="C32" s="4">
        <f>AVERAGE(C3:C30)</f>
        <v>23.821428571428573</v>
      </c>
      <c r="E32">
        <f>AVERAGE(E3:E27)</f>
        <v>5.24</v>
      </c>
    </row>
  </sheetData>
  <mergeCells count="2">
    <mergeCell ref="D1:E1"/>
    <mergeCell ref="B1:C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F44" sqref="F44"/>
    </sheetView>
  </sheetViews>
  <sheetFormatPr baseColWidth="10" defaultRowHeight="16"/>
  <cols>
    <col min="3" max="3" width="9" customWidth="1"/>
  </cols>
  <sheetData>
    <row r="1" spans="2:5">
      <c r="B1" s="2" t="s">
        <v>14</v>
      </c>
      <c r="C1" s="2"/>
      <c r="D1" s="2" t="s">
        <v>15</v>
      </c>
      <c r="E1" s="2"/>
    </row>
    <row r="2" spans="2:5">
      <c r="B2" s="1" t="s">
        <v>13</v>
      </c>
      <c r="C2" s="1" t="s">
        <v>12</v>
      </c>
      <c r="D2" s="1" t="s">
        <v>13</v>
      </c>
      <c r="E2" s="1" t="s">
        <v>12</v>
      </c>
    </row>
    <row r="3" spans="2:5">
      <c r="B3" s="7">
        <v>43110</v>
      </c>
      <c r="C3">
        <v>9</v>
      </c>
      <c r="D3" s="7"/>
    </row>
    <row r="4" spans="2:5">
      <c r="B4" s="7">
        <v>43111</v>
      </c>
      <c r="C4">
        <v>17</v>
      </c>
      <c r="D4" s="7"/>
    </row>
    <row r="5" spans="2:5">
      <c r="B5" s="7">
        <v>43112</v>
      </c>
      <c r="C5">
        <v>15</v>
      </c>
      <c r="D5" s="7"/>
    </row>
    <row r="6" spans="2:5">
      <c r="B6" s="7">
        <v>43113</v>
      </c>
      <c r="C6">
        <v>8</v>
      </c>
      <c r="D6" s="7"/>
    </row>
    <row r="7" spans="2:5">
      <c r="B7" s="7">
        <v>43114</v>
      </c>
      <c r="C7">
        <v>6</v>
      </c>
      <c r="D7" s="7">
        <v>43147</v>
      </c>
      <c r="E7">
        <v>3</v>
      </c>
    </row>
    <row r="8" spans="2:5">
      <c r="B8" s="7">
        <v>43115</v>
      </c>
      <c r="C8">
        <v>15</v>
      </c>
      <c r="D8" s="7">
        <v>43148</v>
      </c>
      <c r="E8">
        <v>0</v>
      </c>
    </row>
    <row r="9" spans="2:5">
      <c r="B9" s="7">
        <v>43116</v>
      </c>
      <c r="C9">
        <v>17</v>
      </c>
      <c r="D9" s="7">
        <v>43149</v>
      </c>
      <c r="E9">
        <v>4</v>
      </c>
    </row>
    <row r="10" spans="2:5">
      <c r="B10" s="7">
        <v>43117</v>
      </c>
      <c r="C10">
        <v>13</v>
      </c>
      <c r="D10" s="7">
        <v>43150</v>
      </c>
      <c r="E10">
        <v>0</v>
      </c>
    </row>
    <row r="11" spans="2:5">
      <c r="B11" s="7">
        <v>43118</v>
      </c>
      <c r="C11">
        <v>4</v>
      </c>
      <c r="D11" s="7">
        <v>43151</v>
      </c>
      <c r="E11">
        <v>2</v>
      </c>
    </row>
    <row r="12" spans="2:5">
      <c r="B12" s="7">
        <v>43119</v>
      </c>
      <c r="C12">
        <v>6</v>
      </c>
      <c r="D12" s="7">
        <v>43152</v>
      </c>
      <c r="E12">
        <v>0</v>
      </c>
    </row>
    <row r="13" spans="2:5">
      <c r="B13" s="7">
        <v>43120</v>
      </c>
      <c r="C13">
        <v>21</v>
      </c>
      <c r="D13" s="7">
        <v>43153</v>
      </c>
      <c r="E13">
        <v>0</v>
      </c>
    </row>
    <row r="14" spans="2:5">
      <c r="B14" s="7">
        <v>43121</v>
      </c>
      <c r="C14">
        <v>8</v>
      </c>
      <c r="D14" s="7">
        <v>43154</v>
      </c>
      <c r="E14">
        <v>3</v>
      </c>
    </row>
    <row r="15" spans="2:5">
      <c r="B15" s="7">
        <v>43122</v>
      </c>
      <c r="C15">
        <v>8</v>
      </c>
      <c r="D15" s="7">
        <v>43155</v>
      </c>
      <c r="E15">
        <v>0</v>
      </c>
    </row>
    <row r="16" spans="2:5">
      <c r="B16" s="7">
        <v>43123</v>
      </c>
      <c r="C16">
        <v>4</v>
      </c>
      <c r="D16" s="7">
        <v>43156</v>
      </c>
      <c r="E16">
        <v>0</v>
      </c>
    </row>
    <row r="17" spans="2:5">
      <c r="B17" s="7">
        <v>43124</v>
      </c>
      <c r="C17">
        <v>4</v>
      </c>
      <c r="D17" s="7">
        <v>43157</v>
      </c>
      <c r="E17">
        <v>1</v>
      </c>
    </row>
    <row r="18" spans="2:5">
      <c r="B18" s="7">
        <v>43125</v>
      </c>
      <c r="C18">
        <v>8</v>
      </c>
      <c r="D18" s="7">
        <v>43158</v>
      </c>
      <c r="E18">
        <v>8</v>
      </c>
    </row>
    <row r="19" spans="2:5">
      <c r="B19" s="7">
        <v>43126</v>
      </c>
      <c r="C19">
        <v>8</v>
      </c>
      <c r="D19" s="7">
        <v>43159</v>
      </c>
      <c r="E19">
        <v>7</v>
      </c>
    </row>
    <row r="20" spans="2:5">
      <c r="B20" s="7">
        <v>43127</v>
      </c>
      <c r="C20">
        <v>5</v>
      </c>
      <c r="D20" s="7">
        <v>43160</v>
      </c>
      <c r="E20">
        <v>11</v>
      </c>
    </row>
    <row r="21" spans="2:5">
      <c r="B21" s="7">
        <v>43128</v>
      </c>
      <c r="C21">
        <v>8</v>
      </c>
      <c r="D21" s="7">
        <v>43161</v>
      </c>
      <c r="E21">
        <v>16</v>
      </c>
    </row>
    <row r="22" spans="2:5">
      <c r="B22" s="7">
        <v>43129</v>
      </c>
      <c r="C22">
        <v>2</v>
      </c>
      <c r="D22" s="7">
        <v>43162</v>
      </c>
      <c r="E22">
        <v>12</v>
      </c>
    </row>
    <row r="23" spans="2:5">
      <c r="B23" s="7">
        <v>43130</v>
      </c>
      <c r="C23">
        <v>5</v>
      </c>
      <c r="D23" s="7">
        <v>43163</v>
      </c>
      <c r="E23">
        <v>20</v>
      </c>
    </row>
    <row r="24" spans="2:5">
      <c r="B24" s="7">
        <v>43131</v>
      </c>
      <c r="C24">
        <v>10</v>
      </c>
      <c r="D24" s="7">
        <v>43164</v>
      </c>
      <c r="E24">
        <v>13</v>
      </c>
    </row>
    <row r="25" spans="2:5">
      <c r="B25" s="7">
        <v>43132</v>
      </c>
      <c r="C25">
        <v>6</v>
      </c>
      <c r="D25" s="7">
        <v>43165</v>
      </c>
      <c r="E25">
        <v>13</v>
      </c>
    </row>
    <row r="26" spans="2:5">
      <c r="B26" s="7">
        <v>43133</v>
      </c>
      <c r="C26">
        <v>9</v>
      </c>
      <c r="D26" s="7">
        <v>43166</v>
      </c>
      <c r="E26">
        <v>12</v>
      </c>
    </row>
    <row r="27" spans="2:5">
      <c r="B27" s="7">
        <v>43134</v>
      </c>
      <c r="C27">
        <v>2</v>
      </c>
      <c r="D27" s="7">
        <v>43167</v>
      </c>
      <c r="E27">
        <v>6</v>
      </c>
    </row>
    <row r="28" spans="2:5">
      <c r="B28" s="7">
        <v>43135</v>
      </c>
      <c r="C28">
        <v>2</v>
      </c>
      <c r="D28" s="7">
        <v>43168</v>
      </c>
      <c r="E28">
        <v>7</v>
      </c>
    </row>
    <row r="29" spans="2:5">
      <c r="B29" s="7">
        <v>43136</v>
      </c>
      <c r="C29">
        <v>5</v>
      </c>
    </row>
    <row r="30" spans="2:5">
      <c r="B30" s="7">
        <v>43137</v>
      </c>
      <c r="C30">
        <v>8</v>
      </c>
    </row>
    <row r="31" spans="2:5">
      <c r="B31" s="7">
        <v>43138</v>
      </c>
      <c r="C31">
        <v>14</v>
      </c>
    </row>
    <row r="32" spans="2:5">
      <c r="B32" s="7">
        <v>43139</v>
      </c>
      <c r="C32">
        <v>3</v>
      </c>
    </row>
    <row r="34" spans="1:5">
      <c r="A34" t="s">
        <v>6</v>
      </c>
      <c r="C34" s="4">
        <f>AVERAGE(C3:C32)</f>
        <v>8.3333333333333339</v>
      </c>
      <c r="E34" s="4">
        <f>AVERAGE(E7:E28)</f>
        <v>6.2727272727272725</v>
      </c>
    </row>
    <row r="40" spans="1:5">
      <c r="B40" s="7"/>
    </row>
    <row r="41" spans="1:5">
      <c r="B41" s="7"/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APP性能</vt:lpstr>
      <vt:lpstr>IOS打开页面</vt:lpstr>
      <vt:lpstr>Android打开页面</vt:lpstr>
      <vt:lpstr>IOS奔溃情况</vt:lpstr>
      <vt:lpstr>Android奔溃情况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li</dc:creator>
  <cp:lastModifiedBy>haijun li</cp:lastModifiedBy>
  <dcterms:created xsi:type="dcterms:W3CDTF">2018-03-09T08:47:08Z</dcterms:created>
  <dcterms:modified xsi:type="dcterms:W3CDTF">2018-03-09T11:04:37Z</dcterms:modified>
</cp:coreProperties>
</file>