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pple/Documents/git/MD_PM/产品数据统计/"/>
    </mc:Choice>
  </mc:AlternateContent>
  <bookViews>
    <workbookView xWindow="0" yWindow="460" windowWidth="28800" windowHeight="14240" activeTab="1"/>
  </bookViews>
  <sheets>
    <sheet name="考勤记录" sheetId="1" r:id="rId1"/>
    <sheet name="工作表1" sheetId="2" r:id="rId2"/>
  </sheets>
  <externalReferences>
    <externalReference r:id="rId3"/>
  </externalReferences>
  <definedNames>
    <definedName name="_xlnm.Print_Titles" localSheetId="0">考勤记录!$10:$10</definedName>
    <definedName name="WorkweekHours">考勤记录!$B$8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2" l="1"/>
  <c r="I13" i="2"/>
  <c r="G11" i="1"/>
  <c r="G12" i="1"/>
  <c r="G13" i="1"/>
  <c r="G14" i="1"/>
  <c r="G15" i="1"/>
  <c r="C8" i="1"/>
  <c r="D8" i="1"/>
  <c r="E8" i="1"/>
</calcChain>
</file>

<file path=xl/sharedStrings.xml><?xml version="1.0" encoding="utf-8"?>
<sst xmlns="http://schemas.openxmlformats.org/spreadsheetml/2006/main" count="41" uniqueCount="20">
  <si>
    <t>考勤记录</t>
  </si>
  <si>
    <t>[员工姓名] | [电子邮件] | [电话]</t>
  </si>
  <si>
    <t>经理 | [经理姓名]</t>
  </si>
  <si>
    <t>时间段 [开始日期] - [结束日期]</t>
  </si>
  <si>
    <t>标准工作周</t>
  </si>
  <si>
    <t>工作时数</t>
  </si>
  <si>
    <t>正常工作时数</t>
  </si>
  <si>
    <t>加班时数</t>
  </si>
  <si>
    <t>上班时间</t>
  </si>
  <si>
    <t>午餐开始</t>
  </si>
  <si>
    <t>午餐结束</t>
  </si>
  <si>
    <t>下班时间</t>
  </si>
  <si>
    <t>[上班时间]</t>
  </si>
  <si>
    <t>[午餐开始]</t>
  </si>
  <si>
    <t>[午餐结束]</t>
  </si>
  <si>
    <t>[下班时间]</t>
  </si>
  <si>
    <t>日期</t>
    <phoneticPr fontId="2" type="noConversion"/>
  </si>
  <si>
    <r>
      <t>[</t>
    </r>
    <r>
      <rPr>
        <sz val="11"/>
        <color theme="1"/>
        <rFont val="Microsoft YaHei UI"/>
        <family val="2"/>
        <charset val="134"/>
      </rPr>
      <t>日期]</t>
    </r>
    <phoneticPr fontId="2" type="noConversion"/>
  </si>
  <si>
    <t>这是李海军的函数</t>
  </si>
  <si>
    <t>这是李海军的函数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</si>
</sst>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hh:mm:ss;@"/>
    <numFmt numFmtId="177" formatCode="h:mm;@"/>
  </numFmts>
  <fonts count="9" x14ac:knownFonts="1">
    <font>
      <sz val="11"/>
      <color theme="1"/>
      <name val="Microsoft YaHei UI"/>
      <family val="2"/>
      <charset val="134"/>
    </font>
    <font>
      <sz val="6"/>
      <name val="Calibri"/>
      <family val="3"/>
      <charset val="128"/>
      <scheme val="minor"/>
    </font>
    <font>
      <sz val="9"/>
      <name val="宋体"/>
      <family val="3"/>
      <charset val="134"/>
      <scheme val="minor"/>
    </font>
    <font>
      <sz val="24"/>
      <color theme="4"/>
      <name val="Microsoft YaHei UI"/>
      <family val="2"/>
      <charset val="134"/>
    </font>
    <font>
      <sz val="12"/>
      <color theme="4"/>
      <name val="Microsoft YaHei UI"/>
      <family val="2"/>
      <charset val="134"/>
    </font>
    <font>
      <sz val="16"/>
      <color theme="5"/>
      <name val="Microsoft YaHei UI"/>
      <family val="2"/>
      <charset val="134"/>
    </font>
    <font>
      <sz val="12"/>
      <color theme="5"/>
      <name val="Microsoft YaHei UI"/>
      <family val="2"/>
      <charset val="134"/>
    </font>
    <font>
      <sz val="20"/>
      <color theme="4"/>
      <name val="Microsoft YaHei UI"/>
      <family val="2"/>
      <charset val="134"/>
    </font>
    <font>
      <sz val="9"/>
      <name val="Microsoft YaHei U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/>
      </bottom>
      <diagonal/>
    </border>
  </borders>
  <cellStyleXfs count="6">
    <xf numFmtId="0" fontId="0" fillId="0" borderId="0">
      <alignment horizontal="left"/>
    </xf>
    <xf numFmtId="0" fontId="3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Protection="0">
      <alignment horizontal="left"/>
    </xf>
  </cellStyleXfs>
  <cellXfs count="18">
    <xf numFmtId="0" fontId="0" fillId="0" borderId="0" xfId="0">
      <alignment horizontal="left"/>
    </xf>
    <xf numFmtId="4" fontId="0" fillId="0" borderId="0" xfId="0" applyNumberFormat="1" applyFont="1" applyFill="1" applyBorder="1">
      <alignment horizontal="left"/>
    </xf>
    <xf numFmtId="14" fontId="0" fillId="0" borderId="0" xfId="0" applyNumberFormat="1" applyFont="1" applyFill="1" applyBorder="1">
      <alignment horizontal="left"/>
    </xf>
    <xf numFmtId="177" fontId="0" fillId="0" borderId="0" xfId="0" applyNumberFormat="1" applyFont="1" applyFill="1" applyBorder="1">
      <alignment horizontal="left"/>
    </xf>
    <xf numFmtId="0" fontId="6" fillId="0" borderId="0" xfId="4" applyFont="1" applyFill="1" applyBorder="1" applyAlignment="1">
      <alignment wrapText="1"/>
    </xf>
    <xf numFmtId="0" fontId="0" fillId="2" borderId="0" xfId="0" applyFont="1" applyFill="1">
      <alignment horizontal="left"/>
    </xf>
    <xf numFmtId="0" fontId="0" fillId="3" borderId="0" xfId="0" applyFont="1" applyFill="1">
      <alignment horizontal="left"/>
    </xf>
    <xf numFmtId="0" fontId="3" fillId="0" borderId="0" xfId="1" applyFont="1">
      <alignment horizontal="left"/>
    </xf>
    <xf numFmtId="0" fontId="0" fillId="0" borderId="0" xfId="0" applyFont="1">
      <alignment horizontal="left"/>
    </xf>
    <xf numFmtId="0" fontId="4" fillId="0" borderId="0" xfId="2" applyFont="1"/>
    <xf numFmtId="0" fontId="5" fillId="0" borderId="0" xfId="3" applyFont="1"/>
    <xf numFmtId="0" fontId="4" fillId="0" borderId="0" xfId="2" applyFont="1" applyAlignment="1">
      <alignment wrapText="1"/>
    </xf>
    <xf numFmtId="0" fontId="0" fillId="0" borderId="0" xfId="0" applyFont="1" applyAlignment="1">
      <alignment wrapText="1"/>
    </xf>
    <xf numFmtId="39" fontId="7" fillId="0" borderId="0" xfId="5" applyNumberFormat="1" applyFont="1" applyAlignment="1">
      <alignment horizontal="left"/>
    </xf>
    <xf numFmtId="0" fontId="0" fillId="0" borderId="1" xfId="0" applyFont="1" applyBorder="1">
      <alignment horizontal="left"/>
    </xf>
    <xf numFmtId="4" fontId="0" fillId="0" borderId="0" xfId="0" applyNumberFormat="1" applyFont="1">
      <alignment horizontal="left"/>
    </xf>
    <xf numFmtId="176" fontId="0" fillId="0" borderId="0" xfId="0" applyNumberFormat="1" applyFont="1">
      <alignment horizontal="left"/>
    </xf>
    <xf numFmtId="0" fontId="0" fillId="4" borderId="0" xfId="0" applyFill="1">
      <alignment horizontal="left"/>
    </xf>
  </cellXfs>
  <cellStyles count="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常规" xfId="0" builtinId="0" customBuiltin="1"/>
  </cellStyles>
  <dxfs count="10">
    <dxf>
      <font>
        <strike val="0"/>
        <outline val="0"/>
        <shadow val="0"/>
        <u val="none"/>
        <vertAlign val="baseline"/>
        <name val="Microsoft YaHei UI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h:mm;@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h:mm;@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h:mm;@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h:mm;@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9" formatCode="yyyy/m/d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theme="5"/>
      </font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Employee time sheet" defaultPivotStyle="PivotStyleLight16">
    <tableStyle name="Employee time sheet" pivot="0" count="2">
      <tableStyleElement type="wholeTable" dxfId="9"/>
      <tableStyleElement type="headerRow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haijun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"/>
    </sheetNames>
    <definedNames>
      <definedName name="lhj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1" name="Time" displayName="Time" ref="B10:G15" totalsRowShown="0" headerRowDxfId="7" dataDxfId="6">
  <autoFilter ref="B10:G15"/>
  <tableColumns count="6">
    <tableColumn id="1" name="日期" dataDxfId="5"/>
    <tableColumn id="2" name="上班时间" dataDxfId="4"/>
    <tableColumn id="3" name="午餐开始" dataDxfId="3"/>
    <tableColumn id="4" name="午餐结束" dataDxfId="2"/>
    <tableColumn id="5" name="下班时间" dataDxfId="1"/>
    <tableColumn id="6" name="工作时数" dataDxfId="0">
      <calculatedColumnFormula>IFERROR(IF(COUNT(Time[[#This Row],[上班时间]:[下班时间]])=4,(IF(Time[[#This Row],[下班时间]]&lt;Time[[#This Row],[上班时间]],1,0)+Time[[#This Row],[下班时间]])-Time[[#This Row],[午餐结束]]+Time[[#This Row],[午餐开始]]-Time[[#This Row],[上班时间]],IF(AND(LEN(Time[[#This Row],[上班时间]])&lt;&gt;0,LEN(Time[[#This Row],[下班时间]])&lt;&gt;0),(IF(Time[[#This Row],[下班时间]]&lt;Time[[#This Row],[上班时间]],1,0)+Time[[#This Row],[下班时间]])-Time[[#This Row],[上班时间]],0))*24,0)</calculatedColumnFormula>
    </tableColumn>
  </tableColumns>
  <tableStyleInfo name="Employee time sheet" showFirstColumn="0" showLastColumn="0" showRowStripes="1" showColumnStripes="0"/>
  <extLst>
    <ext xmlns:x14="http://schemas.microsoft.com/office/spreadsheetml/2009/9/main" uri="{504A1905-F514-4f6f-8877-14C23A59335A}">
      <x14:table altText="员工考勤表" altTextSummary="输入每日上下班时间，包括午餐开始和结束时间，就会为您算出工作总时数、正常工作时数和加班时数。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Employee time sheet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 enableFormatConditionsCalculation="0">
    <tabColor theme="4"/>
    <pageSetUpPr fitToPage="1"/>
  </sheetPr>
  <dimension ref="A1:G15"/>
  <sheetViews>
    <sheetView showGridLines="0" topLeftCell="A6" zoomScale="138" zoomScaleNormal="125" workbookViewId="0">
      <selection activeCell="B8" sqref="B8"/>
    </sheetView>
  </sheetViews>
  <sheetFormatPr baseColWidth="10" defaultColWidth="8.83203125" defaultRowHeight="20.25" customHeight="1" x14ac:dyDescent="0.15"/>
  <cols>
    <col min="1" max="1" width="1.83203125" style="8" customWidth="1"/>
    <col min="2" max="2" width="14.1640625" style="8" customWidth="1"/>
    <col min="3" max="6" width="16.1640625" style="16" customWidth="1"/>
    <col min="7" max="7" width="12.1640625" style="15" customWidth="1"/>
    <col min="8" max="16384" width="8.83203125" style="8"/>
  </cols>
  <sheetData>
    <row r="1" spans="1:7" s="5" customFormat="1" ht="10.5" customHeight="1" x14ac:dyDescent="0.15">
      <c r="A1" s="5" t="s">
        <v>18</v>
      </c>
    </row>
    <row r="2" spans="1:7" s="6" customFormat="1" ht="3.75" customHeight="1" x14ac:dyDescent="0.15"/>
    <row r="3" spans="1:7" ht="33.75" customHeight="1" x14ac:dyDescent="0.25">
      <c r="B3" s="7" t="s">
        <v>0</v>
      </c>
      <c r="C3" s="8"/>
      <c r="D3" s="8"/>
      <c r="E3" s="8"/>
      <c r="F3" s="8"/>
      <c r="G3" s="8"/>
    </row>
    <row r="4" spans="1:7" ht="17.25" customHeight="1" x14ac:dyDescent="0.15">
      <c r="B4" s="9" t="s">
        <v>1</v>
      </c>
      <c r="C4" s="8"/>
      <c r="D4" s="8"/>
      <c r="E4" s="8"/>
      <c r="F4" s="8"/>
      <c r="G4" s="8"/>
    </row>
    <row r="5" spans="1:7" ht="18" customHeight="1" x14ac:dyDescent="0.15">
      <c r="B5" s="9" t="s">
        <v>2</v>
      </c>
      <c r="C5" s="8"/>
      <c r="D5" s="8"/>
      <c r="E5" s="8"/>
      <c r="F5" s="8"/>
      <c r="G5" s="8"/>
    </row>
    <row r="6" spans="1:7" ht="34.5" customHeight="1" x14ac:dyDescent="0.15">
      <c r="B6" s="10" t="s">
        <v>3</v>
      </c>
      <c r="C6" s="8"/>
      <c r="D6" s="8"/>
      <c r="E6" s="8"/>
      <c r="F6" s="8"/>
      <c r="G6" s="8"/>
    </row>
    <row r="7" spans="1:7" s="12" customFormat="1" ht="42.75" customHeight="1" x14ac:dyDescent="0.15">
      <c r="B7" s="11" t="s">
        <v>4</v>
      </c>
      <c r="C7" s="11" t="s">
        <v>5</v>
      </c>
      <c r="D7" s="11" t="s">
        <v>6</v>
      </c>
      <c r="E7" s="11" t="s">
        <v>7</v>
      </c>
    </row>
    <row r="8" spans="1:7" ht="26" x14ac:dyDescent="0.25">
      <c r="B8" s="13">
        <v>40</v>
      </c>
      <c r="C8" s="13">
        <f>SUBTOTAL(109,Time[工作时数])</f>
        <v>0</v>
      </c>
      <c r="D8" s="13">
        <f>IF(C8&lt;=WorkweekHours,C8,WorkweekHours)</f>
        <v>0</v>
      </c>
      <c r="E8" s="13">
        <f>C8-D8</f>
        <v>0</v>
      </c>
      <c r="F8" s="8"/>
      <c r="G8" s="8"/>
    </row>
    <row r="9" spans="1:7" ht="11.25" customHeight="1" x14ac:dyDescent="0.15">
      <c r="B9" s="14"/>
      <c r="C9" s="14"/>
      <c r="D9" s="14"/>
      <c r="E9" s="14"/>
      <c r="F9" s="14"/>
      <c r="G9" s="14"/>
    </row>
    <row r="10" spans="1:7" ht="36.75" customHeight="1" x14ac:dyDescent="0.15">
      <c r="B10" s="4" t="s">
        <v>16</v>
      </c>
      <c r="C10" s="4" t="s">
        <v>8</v>
      </c>
      <c r="D10" s="4" t="s">
        <v>9</v>
      </c>
      <c r="E10" s="4" t="s">
        <v>10</v>
      </c>
      <c r="F10" s="4" t="s">
        <v>11</v>
      </c>
      <c r="G10" s="4" t="s">
        <v>5</v>
      </c>
    </row>
    <row r="11" spans="1:7" ht="20.25" customHeight="1" x14ac:dyDescent="0.15">
      <c r="B11" s="2" t="s">
        <v>17</v>
      </c>
      <c r="C11" s="3" t="s">
        <v>12</v>
      </c>
      <c r="D11" s="3" t="s">
        <v>13</v>
      </c>
      <c r="E11" s="3" t="s">
        <v>14</v>
      </c>
      <c r="F11" s="3" t="s">
        <v>15</v>
      </c>
      <c r="G11" s="1">
        <f>IFERROR(IF(COUNT(Time[[#This Row],[上班时间]:[下班时间]])=4,(IF(Time[[#This Row],[下班时间]]&lt;Time[[#This Row],[上班时间]],1,0)+Time[[#This Row],[下班时间]])-Time[[#This Row],[午餐结束]]+Time[[#This Row],[午餐开始]]-Time[[#This Row],[上班时间]],IF(AND(LEN(Time[[#This Row],[上班时间]])&lt;&gt;0,LEN(Time[[#This Row],[下班时间]])&lt;&gt;0),(IF(Time[[#This Row],[下班时间]]&lt;Time[[#This Row],[上班时间]],1,0)+Time[[#This Row],[下班时间]])-Time[[#This Row],[上班时间]],0))*24,0)</f>
        <v>0</v>
      </c>
    </row>
    <row r="12" spans="1:7" ht="20.25" customHeight="1" x14ac:dyDescent="0.15">
      <c r="B12" s="2" t="s">
        <v>17</v>
      </c>
      <c r="C12" s="3" t="s">
        <v>12</v>
      </c>
      <c r="D12" s="3" t="s">
        <v>13</v>
      </c>
      <c r="E12" s="3" t="s">
        <v>14</v>
      </c>
      <c r="F12" s="3" t="s">
        <v>15</v>
      </c>
      <c r="G12" s="15">
        <f>IFERROR(IF(COUNT(Time[[#This Row],[上班时间]:[下班时间]])=4,(IF(Time[[#This Row],[下班时间]]&lt;Time[[#This Row],[上班时间]],1,0)+Time[[#This Row],[下班时间]])-Time[[#This Row],[午餐结束]]+Time[[#This Row],[午餐开始]]-Time[[#This Row],[上班时间]],IF(AND(LEN(Time[[#This Row],[上班时间]])&lt;&gt;0,LEN(Time[[#This Row],[下班时间]])&lt;&gt;0),(IF(Time[[#This Row],[下班时间]]&lt;Time[[#This Row],[上班时间]],1,0)+Time[[#This Row],[下班时间]])-Time[[#This Row],[上班时间]],0))*24,0)</f>
        <v>0</v>
      </c>
    </row>
    <row r="13" spans="1:7" ht="20.25" customHeight="1" x14ac:dyDescent="0.15">
      <c r="B13" s="2" t="s">
        <v>17</v>
      </c>
      <c r="C13" s="3" t="s">
        <v>12</v>
      </c>
      <c r="D13" s="3" t="s">
        <v>13</v>
      </c>
      <c r="E13" s="3" t="s">
        <v>14</v>
      </c>
      <c r="F13" s="3" t="s">
        <v>15</v>
      </c>
      <c r="G13" s="15">
        <f>IFERROR(IF(COUNT(Time[[#This Row],[上班时间]:[下班时间]])=4,(IF(Time[[#This Row],[下班时间]]&lt;Time[[#This Row],[上班时间]],1,0)+Time[[#This Row],[下班时间]])-Time[[#This Row],[午餐结束]]+Time[[#This Row],[午餐开始]]-Time[[#This Row],[上班时间]],IF(AND(LEN(Time[[#This Row],[上班时间]])&lt;&gt;0,LEN(Time[[#This Row],[下班时间]])&lt;&gt;0),(IF(Time[[#This Row],[下班时间]]&lt;Time[[#This Row],[上班时间]],1,0)+Time[[#This Row],[下班时间]])-Time[[#This Row],[上班时间]],0))*24,0)</f>
        <v>0</v>
      </c>
    </row>
    <row r="14" spans="1:7" ht="20.25" customHeight="1" x14ac:dyDescent="0.15">
      <c r="B14" s="2" t="s">
        <v>17</v>
      </c>
      <c r="C14" s="3" t="s">
        <v>12</v>
      </c>
      <c r="D14" s="3" t="s">
        <v>13</v>
      </c>
      <c r="E14" s="3" t="s">
        <v>14</v>
      </c>
      <c r="F14" s="3" t="s">
        <v>15</v>
      </c>
      <c r="G14" s="15">
        <f>IFERROR(IF(COUNT(Time[[#This Row],[上班时间]:[下班时间]])=4,(IF(Time[[#This Row],[下班时间]]&lt;Time[[#This Row],[上班时间]],1,0)+Time[[#This Row],[下班时间]])-Time[[#This Row],[午餐结束]]+Time[[#This Row],[午餐开始]]-Time[[#This Row],[上班时间]],IF(AND(LEN(Time[[#This Row],[上班时间]])&lt;&gt;0,LEN(Time[[#This Row],[下班时间]])&lt;&gt;0),(IF(Time[[#This Row],[下班时间]]&lt;Time[[#This Row],[上班时间]],1,0)+Time[[#This Row],[下班时间]])-Time[[#This Row],[上班时间]],0))*24,0)</f>
        <v>0</v>
      </c>
    </row>
    <row r="15" spans="1:7" ht="20.25" customHeight="1" x14ac:dyDescent="0.15">
      <c r="B15" s="2" t="s">
        <v>17</v>
      </c>
      <c r="C15" s="3" t="s">
        <v>12</v>
      </c>
      <c r="D15" s="3" t="s">
        <v>13</v>
      </c>
      <c r="E15" s="3" t="s">
        <v>14</v>
      </c>
      <c r="F15" s="3" t="s">
        <v>15</v>
      </c>
      <c r="G15" s="15">
        <f>IFERROR(IF(COUNT(Time[[#This Row],[上班时间]:[下班时间]])=4,(IF(Time[[#This Row],[下班时间]]&lt;Time[[#This Row],[上班时间]],1,0)+Time[[#This Row],[下班时间]])-Time[[#This Row],[午餐结束]]+Time[[#This Row],[午餐开始]]-Time[[#This Row],[上班时间]],IF(AND(LEN(Time[[#This Row],[上班时间]])&lt;&gt;0,LEN(Time[[#This Row],[下班时间]])&lt;&gt;0),(IF(Time[[#This Row],[下班时间]]&lt;Time[[#This Row],[上班时间]],1,0)+Time[[#This Row],[下班时间]])-Time[[#This Row],[上班时间]],0))*24,0)</f>
        <v>0</v>
      </c>
    </row>
  </sheetData>
  <phoneticPr fontId="1"/>
  <printOptions horizontalCentered="1"/>
  <pageMargins left="0.4" right="0.4" top="0.4" bottom="0.4" header="0.3" footer="0.3"/>
  <pageSetup paperSize="9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 enableFormatConditionsCalculation="0"/>
  <dimension ref="A1:I32"/>
  <sheetViews>
    <sheetView tabSelected="1" workbookViewId="0">
      <selection activeCell="L7" sqref="L7"/>
    </sheetView>
  </sheetViews>
  <sheetFormatPr baseColWidth="10" defaultRowHeight="14" x14ac:dyDescent="0.15"/>
  <cols>
    <col min="1" max="1" width="19.33203125" customWidth="1"/>
  </cols>
  <sheetData>
    <row r="1" spans="1:9" x14ac:dyDescent="0.15">
      <c r="A1" s="17" t="s">
        <v>19</v>
      </c>
    </row>
    <row r="7" spans="1:9" x14ac:dyDescent="0.15">
      <c r="I7" t="str">
        <f>[1]!lhj(H13)</f>
        <v>42345</v>
      </c>
    </row>
    <row r="13" spans="1:9" x14ac:dyDescent="0.15"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 t="e">
        <f ca="1">Sum_Visible_Cells(D13:H13)</f>
        <v>#NAME?</v>
      </c>
    </row>
    <row r="14" spans="1:9" x14ac:dyDescent="0.15"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</row>
    <row r="15" spans="1:9" x14ac:dyDescent="0.15">
      <c r="C15">
        <v>1</v>
      </c>
      <c r="D15">
        <v>1</v>
      </c>
      <c r="E15">
        <v>1</v>
      </c>
      <c r="F15">
        <v>2</v>
      </c>
      <c r="G15">
        <v>1</v>
      </c>
      <c r="H15">
        <v>1</v>
      </c>
    </row>
    <row r="16" spans="1:9" x14ac:dyDescent="0.15">
      <c r="F16">
        <v>3</v>
      </c>
      <c r="H16">
        <v>1</v>
      </c>
    </row>
    <row r="17" spans="6:8" x14ac:dyDescent="0.15">
      <c r="F17">
        <v>4</v>
      </c>
      <c r="H17">
        <v>1</v>
      </c>
    </row>
    <row r="18" spans="6:8" x14ac:dyDescent="0.15">
      <c r="F18">
        <v>5</v>
      </c>
      <c r="H18">
        <v>1</v>
      </c>
    </row>
    <row r="19" spans="6:8" x14ac:dyDescent="0.15">
      <c r="F19">
        <v>6</v>
      </c>
      <c r="H19">
        <v>1</v>
      </c>
    </row>
    <row r="20" spans="6:8" x14ac:dyDescent="0.15">
      <c r="F20">
        <v>7</v>
      </c>
      <c r="H20">
        <v>1</v>
      </c>
    </row>
    <row r="21" spans="6:8" x14ac:dyDescent="0.15">
      <c r="F21">
        <v>8</v>
      </c>
      <c r="H21">
        <v>1</v>
      </c>
    </row>
    <row r="22" spans="6:8" x14ac:dyDescent="0.15">
      <c r="F22">
        <v>9</v>
      </c>
      <c r="H22">
        <v>1</v>
      </c>
    </row>
    <row r="23" spans="6:8" x14ac:dyDescent="0.15">
      <c r="F23">
        <v>10</v>
      </c>
      <c r="H23">
        <v>1</v>
      </c>
    </row>
    <row r="24" spans="6:8" x14ac:dyDescent="0.15">
      <c r="F24">
        <v>11</v>
      </c>
      <c r="H24">
        <v>1</v>
      </c>
    </row>
    <row r="25" spans="6:8" x14ac:dyDescent="0.15">
      <c r="F25">
        <v>12</v>
      </c>
      <c r="H25">
        <v>1</v>
      </c>
    </row>
    <row r="26" spans="6:8" x14ac:dyDescent="0.15">
      <c r="F26">
        <v>13</v>
      </c>
    </row>
    <row r="27" spans="6:8" x14ac:dyDescent="0.15">
      <c r="F27">
        <v>14</v>
      </c>
    </row>
    <row r="28" spans="6:8" x14ac:dyDescent="0.15">
      <c r="F28">
        <v>15</v>
      </c>
    </row>
    <row r="29" spans="6:8" x14ac:dyDescent="0.15">
      <c r="F29">
        <v>16</v>
      </c>
    </row>
    <row r="30" spans="6:8" x14ac:dyDescent="0.15">
      <c r="F30">
        <v>17</v>
      </c>
    </row>
    <row r="31" spans="6:8" x14ac:dyDescent="0.15">
      <c r="F31">
        <v>18</v>
      </c>
    </row>
    <row r="32" spans="6:8" x14ac:dyDescent="0.15">
      <c r="F32">
        <v>19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考勤记录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用户</cp:lastModifiedBy>
  <dcterms:created xsi:type="dcterms:W3CDTF">2014-09-09T17:28:40Z</dcterms:created>
  <dcterms:modified xsi:type="dcterms:W3CDTF">2017-12-07T15:00:03Z</dcterms:modified>
</cp:coreProperties>
</file>