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-2340" yWindow="-18540" windowWidth="28800" windowHeight="16460" tabRatio="500" activeTab="5"/>
  </bookViews>
  <sheets>
    <sheet name="产品活跃率" sheetId="1" r:id="rId1"/>
    <sheet name="页面访问排行" sheetId="5" r:id="rId2"/>
    <sheet name="点击事件排行" sheetId="10" r:id="rId3"/>
    <sheet name="点击率（APP）" sheetId="6" r:id="rId4"/>
    <sheet name="APP页面转化率-9月" sheetId="2" r:id="rId5"/>
    <sheet name="APP页面转化率-10月 " sheetId="11" r:id="rId6"/>
    <sheet name="页面链接" sheetId="4" r:id="rId7"/>
    <sheet name="用户质量（所有）" sheetId="7" r:id="rId8"/>
    <sheet name="用户质量（官网渠道）" sheetId="9" r:id="rId9"/>
    <sheet name="用户质量（渠道A）" sheetId="8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4" i="11"/>
</calcChain>
</file>

<file path=xl/comments1.xml><?xml version="1.0" encoding="utf-8"?>
<comments xmlns="http://schemas.openxmlformats.org/spreadsheetml/2006/main">
  <authors>
    <author>海军 李</author>
  </authors>
  <commentList>
    <comment ref="B1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IOS:DYLoginVC
Android:com.mdcn.mdonline.activity.LoginActivity</t>
        </r>
      </text>
    </comment>
    <comment ref="D1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海军 李</author>
  </authors>
  <commentList>
    <comment ref="B3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IOS:DYLoginVC
Android:com.mdcn.mdonline.activity.LoginActivity</t>
        </r>
      </text>
    </comment>
    <comment ref="I3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海军 李</author>
  </authors>
  <commentList>
    <comment ref="A24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只有智投乐和月悦升有加入确认页，拆分前，共用一个确认页面，拆分后（9月12日），才能区分开来</t>
        </r>
      </text>
    </comment>
    <comment ref="A30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之前智投乐、月悦升和省心投都为一个页面，不能区分是什么项目，后来拆分后能区分</t>
        </r>
      </text>
    </comment>
    <comment ref="E30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PC投资完后倒计时就回到投资列表了，无投资结果页</t>
        </r>
      </text>
    </comment>
    <comment ref="C35" authorId="0">
      <text>
        <r>
          <rPr>
            <b/>
            <sz val="10"/>
            <color indexed="81"/>
            <rFont val="宋体"/>
            <family val="2"/>
            <charset val="134"/>
          </rPr>
          <t>海军 李:</t>
        </r>
        <r>
          <rPr>
            <sz val="10"/>
            <color indexed="81"/>
            <rFont val="宋体"/>
            <family val="2"/>
            <charset val="134"/>
          </rPr>
          <t xml:space="preserve">
9月18日以前，智投乐与月悦升为同一个结果页为：files/com.mdcn_localdata/app.html#/result
9月18日以后，智投了结果页为：
app1.mindai.com/app.html#/plan/result</t>
        </r>
      </text>
    </comment>
  </commentList>
</comments>
</file>

<file path=xl/sharedStrings.xml><?xml version="1.0" encoding="utf-8"?>
<sst xmlns="http://schemas.openxmlformats.org/spreadsheetml/2006/main" count="564" uniqueCount="321">
  <si>
    <t>日期</t>
  </si>
  <si>
    <t>总访问人数</t>
  </si>
  <si>
    <t>APP</t>
  </si>
  <si>
    <t>PC</t>
  </si>
  <si>
    <r>
      <t>M</t>
    </r>
    <r>
      <rPr>
        <sz val="9"/>
        <color theme="1"/>
        <rFont val="宋体"/>
        <family val="2"/>
        <charset val="134"/>
      </rPr>
      <t>站</t>
    </r>
  </si>
  <si>
    <t>2017.08.01</t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</si>
  <si>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</si>
  <si>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</si>
  <si>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</si>
  <si>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</si>
  <si>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</si>
  <si>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</si>
  <si>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</si>
  <si>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</si>
  <si>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</si>
  <si>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</si>
  <si>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</si>
  <si>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</si>
  <si>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</si>
  <si>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</si>
  <si>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</si>
  <si>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</si>
  <si>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</si>
  <si>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</si>
  <si>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</si>
  <si>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</si>
  <si>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</si>
  <si>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</si>
  <si>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</si>
  <si>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</si>
  <si>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</si>
  <si>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</si>
  <si>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</si>
  <si>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</si>
  <si>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2017.08.30</t>
  </si>
  <si>
    <t>日期</t>
    <phoneticPr fontId="3" type="noConversion"/>
  </si>
  <si>
    <r>
      <t>进入注册页面</t>
    </r>
    <r>
      <rPr>
        <sz val="9"/>
        <color theme="1"/>
        <rFont val="Helvetica"/>
      </rPr>
      <t>UV</t>
    </r>
  </si>
  <si>
    <r>
      <t>进入设置手势密码</t>
    </r>
    <r>
      <rPr>
        <sz val="9"/>
        <color theme="1"/>
        <rFont val="Helvetica"/>
      </rPr>
      <t>UV</t>
    </r>
  </si>
  <si>
    <t>注页面转化</t>
  </si>
  <si>
    <r>
      <t>进入开通存管页面</t>
    </r>
    <r>
      <rPr>
        <sz val="9"/>
        <color theme="1"/>
        <rFont val="Helvetica"/>
      </rPr>
      <t>UV--all</t>
    </r>
  </si>
  <si>
    <r>
      <t>开通存管成功的人数</t>
    </r>
    <r>
      <rPr>
        <sz val="9"/>
        <color theme="1"/>
        <rFont val="Helvetica"/>
      </rPr>
      <t>--all</t>
    </r>
  </si>
  <si>
    <r>
      <t>开通存管转化</t>
    </r>
    <r>
      <rPr>
        <sz val="9"/>
        <color theme="1"/>
        <rFont val="Helvetica"/>
      </rPr>
      <t>--all</t>
    </r>
  </si>
  <si>
    <r>
      <t>普通项目详情页</t>
    </r>
    <r>
      <rPr>
        <sz val="9"/>
        <color theme="1"/>
        <rFont val="Helvetica"/>
      </rPr>
      <t>PV--all</t>
    </r>
  </si>
  <si>
    <r>
      <t>普通项目结果页</t>
    </r>
    <r>
      <rPr>
        <sz val="9"/>
        <color theme="1"/>
        <rFont val="Helvetica"/>
      </rPr>
      <t>PV</t>
    </r>
  </si>
  <si>
    <r>
      <t>普通项目成功笔数</t>
    </r>
    <r>
      <rPr>
        <sz val="9"/>
        <color theme="1"/>
        <rFont val="Helvetica"/>
      </rPr>
      <t>--all</t>
    </r>
  </si>
  <si>
    <r>
      <t>结果页</t>
    </r>
    <r>
      <rPr>
        <sz val="9"/>
        <color theme="1"/>
        <rFont val="Helvetica"/>
      </rPr>
      <t>PV</t>
    </r>
    <r>
      <rPr>
        <sz val="9"/>
        <color theme="1"/>
        <rFont val="宋体"/>
        <family val="2"/>
        <charset val="134"/>
      </rPr>
      <t>转化</t>
    </r>
  </si>
  <si>
    <r>
      <t>普通项目成功转化率</t>
    </r>
    <r>
      <rPr>
        <sz val="9"/>
        <color theme="1"/>
        <rFont val="Helvetica"/>
      </rPr>
      <t>--all</t>
    </r>
  </si>
  <si>
    <r>
      <t>理财计划详情页</t>
    </r>
    <r>
      <rPr>
        <sz val="9"/>
        <color theme="1"/>
        <rFont val="Helvetica"/>
      </rPr>
      <t>PV--all</t>
    </r>
  </si>
  <si>
    <r>
      <t>理财计划结果页</t>
    </r>
    <r>
      <rPr>
        <sz val="9"/>
        <color theme="1"/>
        <rFont val="Helvetica"/>
      </rPr>
      <t>PV</t>
    </r>
  </si>
  <si>
    <r>
      <t>理财计划成功笔数</t>
    </r>
    <r>
      <rPr>
        <sz val="9"/>
        <color theme="1"/>
        <rFont val="Helvetica"/>
      </rPr>
      <t>--all</t>
    </r>
  </si>
  <si>
    <r>
      <t>理财计划页面转化率</t>
    </r>
    <r>
      <rPr>
        <sz val="9"/>
        <color theme="1"/>
        <rFont val="Helvetica"/>
      </rPr>
      <t>--all</t>
    </r>
  </si>
  <si>
    <r>
      <t>省心投详情页</t>
    </r>
    <r>
      <rPr>
        <sz val="9"/>
        <color theme="1"/>
        <rFont val="Helvetica"/>
      </rPr>
      <t>PV--all</t>
    </r>
  </si>
  <si>
    <r>
      <t>省心投结果页</t>
    </r>
    <r>
      <rPr>
        <sz val="9"/>
        <color theme="1"/>
        <rFont val="Helvetica"/>
      </rPr>
      <t>PV</t>
    </r>
  </si>
  <si>
    <r>
      <t>省心投成功笔数</t>
    </r>
    <r>
      <rPr>
        <sz val="9"/>
        <color theme="1"/>
        <rFont val="Helvetica"/>
      </rPr>
      <t>--all</t>
    </r>
  </si>
  <si>
    <r>
      <t>省心投页面转化率</t>
    </r>
    <r>
      <rPr>
        <sz val="9"/>
        <color theme="1"/>
        <rFont val="Helvetica"/>
      </rPr>
      <t>--all</t>
    </r>
  </si>
  <si>
    <r>
      <t>债转详情页</t>
    </r>
    <r>
      <rPr>
        <sz val="9"/>
        <color theme="1"/>
        <rFont val="Helvetica"/>
      </rPr>
      <t>PV--all</t>
    </r>
  </si>
  <si>
    <r>
      <t>债转结果页</t>
    </r>
    <r>
      <rPr>
        <sz val="9"/>
        <color theme="1"/>
        <rFont val="Helvetica"/>
      </rPr>
      <t>PV</t>
    </r>
  </si>
  <si>
    <r>
      <t>债转成功笔数</t>
    </r>
    <r>
      <rPr>
        <sz val="9"/>
        <color theme="1"/>
        <rFont val="Helvetica"/>
      </rPr>
      <t>--all</t>
    </r>
  </si>
  <si>
    <r>
      <t>债转页面转化率</t>
    </r>
    <r>
      <rPr>
        <sz val="9"/>
        <color theme="1"/>
        <rFont val="Helvetica"/>
      </rPr>
      <t>--all</t>
    </r>
  </si>
  <si>
    <r>
      <t>进入充值页面</t>
    </r>
    <r>
      <rPr>
        <sz val="9"/>
        <color theme="1"/>
        <rFont val="Helvetica"/>
      </rPr>
      <t>PV--all</t>
    </r>
  </si>
  <si>
    <r>
      <t>充值成功笔数</t>
    </r>
    <r>
      <rPr>
        <sz val="9"/>
        <color theme="1"/>
        <rFont val="Helvetica"/>
      </rPr>
      <t>--all</t>
    </r>
  </si>
  <si>
    <r>
      <t>充值成功转化</t>
    </r>
    <r>
      <rPr>
        <sz val="9"/>
        <color theme="1"/>
        <rFont val="Helvetica"/>
      </rPr>
      <t>--all</t>
    </r>
  </si>
  <si>
    <t>2017.09.01</t>
    <phoneticPr fontId="3" type="noConversion"/>
  </si>
  <si>
    <t>2017.09.02</t>
  </si>
  <si>
    <t>2017.09.03</t>
  </si>
  <si>
    <t>2017.09.04</t>
  </si>
  <si>
    <t>2017.09.05</t>
  </si>
  <si>
    <t>2017.09.06</t>
  </si>
  <si>
    <t>2017.09.07</t>
  </si>
  <si>
    <t>2017.09.08</t>
  </si>
  <si>
    <t>2017.09.09</t>
  </si>
  <si>
    <t>2017.09.10</t>
  </si>
  <si>
    <t>2017.09.11</t>
  </si>
  <si>
    <t>2017.09.12</t>
  </si>
  <si>
    <t>2017.09.13</t>
  </si>
  <si>
    <t>2017.09.14</t>
  </si>
  <si>
    <t>2017.09.15</t>
  </si>
  <si>
    <t>2017.09.16</t>
  </si>
  <si>
    <t>2017.09.17</t>
  </si>
  <si>
    <t>2017.09.18</t>
  </si>
  <si>
    <t>2017.09.19</t>
  </si>
  <si>
    <t>2017.09.20</t>
  </si>
  <si>
    <t>2017.09.21</t>
  </si>
  <si>
    <t>2017.09.22</t>
  </si>
  <si>
    <t>2017.09.23</t>
  </si>
  <si>
    <t>2017.09.24</t>
  </si>
  <si>
    <t>2017.09.25</t>
  </si>
  <si>
    <t>2017.09.26</t>
  </si>
  <si>
    <t>2017.09.27</t>
  </si>
  <si>
    <t>2017.09.28</t>
  </si>
  <si>
    <t>2017.09.29</t>
  </si>
  <si>
    <t>2017.09.30</t>
  </si>
  <si>
    <t>进入设置手势密码UV</t>
    <phoneticPr fontId="3" type="noConversion"/>
  </si>
  <si>
    <t>进入登录界面UV</t>
    <phoneticPr fontId="3" type="noConversion"/>
  </si>
  <si>
    <t>Androd</t>
    <phoneticPr fontId="3" type="noConversion"/>
  </si>
  <si>
    <t>IOS</t>
    <phoneticPr fontId="3" type="noConversion"/>
  </si>
  <si>
    <t>PC</t>
    <phoneticPr fontId="3" type="noConversion"/>
  </si>
  <si>
    <t>M站</t>
    <phoneticPr fontId="3" type="noConversion"/>
  </si>
  <si>
    <t>注册页</t>
    <phoneticPr fontId="3" type="noConversion"/>
  </si>
  <si>
    <t>登录页</t>
    <phoneticPr fontId="3" type="noConversion"/>
  </si>
  <si>
    <t>DYLoginVC</t>
    <phoneticPr fontId="3" type="noConversion"/>
  </si>
  <si>
    <t>com.mdcn.mdonline.activity.LoginActivity</t>
    <phoneticPr fontId="3" type="noConversion"/>
  </si>
  <si>
    <t>设置手势密码页</t>
    <phoneticPr fontId="3" type="noConversion"/>
  </si>
  <si>
    <t>首页</t>
    <phoneticPr fontId="3" type="noConversion"/>
  </si>
  <si>
    <t>智投乐/月悦升详情页</t>
    <phoneticPr fontId="3" type="noConversion"/>
  </si>
  <si>
    <t>mbank.mindai.com/app.html#/iiproject/</t>
  </si>
  <si>
    <t>优选项目详情页</t>
    <phoneticPr fontId="3" type="noConversion"/>
  </si>
  <si>
    <t>app1.mindai.com/invest.html</t>
    <phoneticPr fontId="3" type="noConversion"/>
  </si>
  <si>
    <t>files/com.mdcn_localdata/invest.html</t>
    <phoneticPr fontId="3" type="noConversion"/>
  </si>
  <si>
    <t>债转项目详情页</t>
  </si>
  <si>
    <t>app1.mindai.com/change-detail.html</t>
    <phoneticPr fontId="3" type="noConversion"/>
  </si>
  <si>
    <t>files/com.mdcn_localdata/change-detail.html</t>
    <phoneticPr fontId="3" type="noConversion"/>
  </si>
  <si>
    <t>无页面</t>
    <phoneticPr fontId="3" type="noConversion"/>
  </si>
  <si>
    <t>省心投详情页</t>
    <phoneticPr fontId="3" type="noConversion"/>
  </si>
  <si>
    <t>优选项目投资结果页</t>
    <phoneticPr fontId="3" type="noConversion"/>
  </si>
  <si>
    <t>转让项目投资结果页</t>
    <phoneticPr fontId="3" type="noConversion"/>
  </si>
  <si>
    <t>智投乐投资结果页</t>
    <phoneticPr fontId="3" type="noConversion"/>
  </si>
  <si>
    <t>月悦升投资结果页面</t>
    <phoneticPr fontId="3" type="noConversion"/>
  </si>
  <si>
    <t>项目详情页</t>
    <phoneticPr fontId="3" type="noConversion"/>
  </si>
  <si>
    <t>投资结果页</t>
    <phoneticPr fontId="3" type="noConversion"/>
  </si>
  <si>
    <t>app1.mindai.com/change-result.html</t>
    <phoneticPr fontId="3" type="noConversion"/>
  </si>
  <si>
    <t>files/com.mdcn_localdata/change-result.html</t>
    <phoneticPr fontId="3" type="noConversion"/>
  </si>
  <si>
    <t>PC无结果页</t>
    <phoneticPr fontId="3" type="noConversion"/>
  </si>
  <si>
    <t>智投乐加入确认</t>
    <phoneticPr fontId="3" type="noConversion"/>
  </si>
  <si>
    <t>月悦升加入确认</t>
    <phoneticPr fontId="3" type="noConversion"/>
  </si>
  <si>
    <t>省心投结果页</t>
    <phoneticPr fontId="3" type="noConversion"/>
  </si>
  <si>
    <t>拆分前：app1.mindai.com/app.html#/result</t>
    <phoneticPr fontId="3" type="noConversion"/>
  </si>
  <si>
    <t>拆分前：files/com.mdcn_localdata/app.html#/result</t>
    <phoneticPr fontId="3" type="noConversion"/>
  </si>
  <si>
    <t>拆分前：files/com.mdcn_localdata/app.html#/result</t>
    <phoneticPr fontId="3" type="noConversion"/>
  </si>
  <si>
    <t>拆分前：files/com.mdcn_localdata/app.html#/result</t>
    <phoneticPr fontId="3" type="noConversion"/>
  </si>
  <si>
    <t>files/com.mdcn_localdata/app.html#/easyproject/</t>
    <phoneticPr fontId="3" type="noConversion"/>
  </si>
  <si>
    <t>files/com.mdcn_localdat/invest-result.html</t>
    <phoneticPr fontId="3" type="noConversion"/>
  </si>
  <si>
    <t>拆分前：files/com.mdcn_localdata/app.html#/iiproject/*/join</t>
    <phoneticPr fontId="3" type="noConversion"/>
  </si>
  <si>
    <t>拆分前：files/com.mdcn_localdata/app.html#/iiproject/*/join</t>
    <phoneticPr fontId="3" type="noConversion"/>
  </si>
  <si>
    <t>加入确认页</t>
    <phoneticPr fontId="3" type="noConversion"/>
  </si>
  <si>
    <r>
      <t>拆分前：app1.mindai.com/app.html#/iiproject/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/join</t>
    </r>
    <phoneticPr fontId="3" type="noConversion"/>
  </si>
  <si>
    <r>
      <t>拆分后：app1.mindai.com/app.html#/iiproject/plan/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/join</t>
    </r>
    <phoneticPr fontId="3" type="noConversion"/>
  </si>
  <si>
    <t>拆分前：app1.mindai.com/app.html#/iiproject/</t>
    <phoneticPr fontId="3" type="noConversion"/>
  </si>
  <si>
    <r>
      <t>拆分后：
智投乐：app1.mindai.com/app.html#/iiproject/plan/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 xml:space="preserve">
月悦升：/app.html#/iiproject/month/</t>
    </r>
    <r>
      <rPr>
        <sz val="12"/>
        <color rgb="FFFF0000"/>
        <rFont val="宋体"/>
        <family val="2"/>
        <charset val="134"/>
        <scheme val="minor"/>
      </rPr>
      <t>*</t>
    </r>
    <phoneticPr fontId="3" type="noConversion"/>
  </si>
  <si>
    <t>拆分后：app1.mindai.com/app.html#/easy/result</t>
    <phoneticPr fontId="3" type="noConversion"/>
  </si>
  <si>
    <t>拆分前：mbank.mindai.com/app.html#/result</t>
    <phoneticPr fontId="3" type="noConversion"/>
  </si>
  <si>
    <t>拆分前：mbank.mindai.com/app.html#/result</t>
    <phoneticPr fontId="3" type="noConversion"/>
  </si>
  <si>
    <t>拆分后：mbank.mindai.com/app.html#/easy/result</t>
    <phoneticPr fontId="3" type="noConversion"/>
  </si>
  <si>
    <t>拆分后：app1.mindai.com/app.html#/month/result</t>
    <phoneticPr fontId="3" type="noConversion"/>
  </si>
  <si>
    <t>拆分后：mbank.mindai.com/app.html#/month/result</t>
    <phoneticPr fontId="3" type="noConversion"/>
  </si>
  <si>
    <t>拆分后：app1.mindai.com/app.html#/plan/result</t>
    <phoneticPr fontId="3" type="noConversion"/>
  </si>
  <si>
    <t>app1.mindai.com/invest-result.html</t>
    <phoneticPr fontId="3" type="noConversion"/>
  </si>
  <si>
    <t>mbank.mindai.com/invest-result.html</t>
    <phoneticPr fontId="3" type="noConversion"/>
  </si>
  <si>
    <t>mbank.mindai.com/app.html#/easyproject/</t>
    <phoneticPr fontId="3" type="noConversion"/>
  </si>
  <si>
    <t>拆分前：mbank.mindai.com/app.html#/result
拆分后：mbank.mindai.com/app.html#/plan/result</t>
    <phoneticPr fontId="3" type="noConversion"/>
  </si>
  <si>
    <r>
      <t>拆分前：app1.mindai.com/app.html#/iiproject/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/join</t>
    </r>
    <phoneticPr fontId="3" type="noConversion"/>
  </si>
  <si>
    <t>app1.mindai.com/app.html#/easyproject/</t>
    <phoneticPr fontId="3" type="noConversion"/>
  </si>
  <si>
    <r>
      <t>拆分后：app1.mindai.com/app.html#/iiproject/month/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/join</t>
    </r>
    <phoneticPr fontId="3" type="noConversion"/>
  </si>
  <si>
    <r>
      <t>拆分前：mbank.mindai.com/app.html#/iiproject/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/join
拆分后：mbank.mindai.com/app.html#/iiproject/plan/*/join</t>
    </r>
    <phoneticPr fontId="3" type="noConversion"/>
  </si>
  <si>
    <t>拆分前：mbank.mindai.com/app.html#/iiproject/*/join
拆分后：mbank.mindai.com/app.html#/iiproject/month/*/join</t>
    <phoneticPr fontId="3" type="noConversion"/>
  </si>
  <si>
    <r>
      <t>bank.mindai.com/invest-product.html?projectId=</t>
    </r>
    <r>
      <rPr>
        <sz val="12"/>
        <color rgb="FFFF0000"/>
        <rFont val="宋体"/>
        <family val="2"/>
        <charset val="134"/>
        <scheme val="minor"/>
      </rPr>
      <t>*</t>
    </r>
    <phoneticPr fontId="3" type="noConversion"/>
  </si>
  <si>
    <r>
      <t>智投乐：bank.mindai.com/invest-plan.html?planId=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&amp;planType=1
月悦升：bank.mindai.com/invest-plan.html?planId=</t>
    </r>
    <r>
      <rPr>
        <sz val="12"/>
        <color rgb="FFFF0000"/>
        <rFont val="宋体"/>
        <family val="2"/>
        <charset val="134"/>
        <scheme val="minor"/>
      </rPr>
      <t>*</t>
    </r>
    <r>
      <rPr>
        <sz val="12"/>
        <color theme="1"/>
        <rFont val="宋体"/>
        <family val="2"/>
        <charset val="134"/>
        <scheme val="minor"/>
      </rPr>
      <t>&amp;planType=2</t>
    </r>
    <phoneticPr fontId="3" type="noConversion"/>
  </si>
  <si>
    <r>
      <t>bank.mindai.com/invest-easy.html?easyId=</t>
    </r>
    <r>
      <rPr>
        <sz val="12"/>
        <color rgb="FFFF0000"/>
        <rFont val="宋体"/>
        <family val="2"/>
        <charset val="134"/>
        <scheme val="minor"/>
      </rPr>
      <t>*</t>
    </r>
    <phoneticPr fontId="3" type="noConversion"/>
  </si>
  <si>
    <t>拆分前：files/com.mdcn_localdata/app.html#/iiproject/</t>
    <phoneticPr fontId="3" type="noConversion"/>
  </si>
  <si>
    <t>app1.mindai.com/index.html</t>
    <phoneticPr fontId="3" type="noConversion"/>
  </si>
  <si>
    <t>RegisterActivity</t>
    <phoneticPr fontId="3" type="noConversion"/>
  </si>
  <si>
    <t>MainActivity</t>
    <phoneticPr fontId="3" type="noConversion"/>
  </si>
  <si>
    <t>主框架</t>
    <phoneticPr fontId="3" type="noConversion"/>
  </si>
  <si>
    <t>DYRegistVC</t>
    <phoneticPr fontId="3" type="noConversion"/>
  </si>
  <si>
    <t>com.mdcn.mdonline.activity.CreateGesturePasswordActivity</t>
    <phoneticPr fontId="3" type="noConversion"/>
  </si>
  <si>
    <t>DYDrawPatternLockVC</t>
    <phoneticPr fontId="3" type="noConversion"/>
  </si>
  <si>
    <t>充值页</t>
    <phoneticPr fontId="3" type="noConversion"/>
  </si>
  <si>
    <t>提现页</t>
    <phoneticPr fontId="3" type="noConversion"/>
  </si>
  <si>
    <t>app1.mindai.com/topup.html</t>
    <phoneticPr fontId="3" type="noConversion"/>
  </si>
  <si>
    <t>mbank.mindai.com/topup.html</t>
    <phoneticPr fontId="3" type="noConversion"/>
  </si>
  <si>
    <t>bank.mindai.com/withdraw.html</t>
    <phoneticPr fontId="3" type="noConversion"/>
  </si>
  <si>
    <t>bank.mindai.com/recharge.html</t>
    <phoneticPr fontId="3" type="noConversion"/>
  </si>
  <si>
    <t>bank.mindai.com/login.html</t>
    <phoneticPr fontId="3" type="noConversion"/>
  </si>
  <si>
    <t>mbank.mindai.com/index.html</t>
    <phoneticPr fontId="3" type="noConversion"/>
  </si>
  <si>
    <t>bank.mindai.com/</t>
    <phoneticPr fontId="3" type="noConversion"/>
  </si>
  <si>
    <t>开通存管页</t>
    <phoneticPr fontId="3" type="noConversion"/>
  </si>
  <si>
    <t>开通存管成功页</t>
    <phoneticPr fontId="3" type="noConversion"/>
  </si>
  <si>
    <t>files/com.mdcn_localdata/index.html</t>
    <phoneticPr fontId="3" type="noConversion"/>
  </si>
  <si>
    <t>app1.mindai.com/open.html</t>
    <phoneticPr fontId="3" type="noConversion"/>
  </si>
  <si>
    <t>拆分前：无页面
拆分后：/open.html#openSuccess</t>
    <phoneticPr fontId="3" type="noConversion"/>
  </si>
  <si>
    <t>app1.mindai.com/user-withdraw.html</t>
    <phoneticPr fontId="3" type="noConversion"/>
  </si>
  <si>
    <t>mbank.mindai.com/user-withdraw.html</t>
    <phoneticPr fontId="3" type="noConversion"/>
  </si>
  <si>
    <t>mbank.mindai.com/open.html</t>
    <phoneticPr fontId="3" type="noConversion"/>
  </si>
  <si>
    <t>会员中心页</t>
    <phoneticPr fontId="3" type="noConversion"/>
  </si>
  <si>
    <t>app1.mindai.com/vip/views/vip_center.html</t>
    <phoneticPr fontId="3" type="noConversion"/>
  </si>
  <si>
    <t>app1.mindai.com/myinfo.html</t>
    <phoneticPr fontId="3" type="noConversion"/>
  </si>
  <si>
    <t>mbank.mindai.com/login.html?go2where=user.html</t>
    <phoneticPr fontId="3" type="noConversion"/>
  </si>
  <si>
    <t>mbank.mindai.com/myinfo.html</t>
    <phoneticPr fontId="3" type="noConversion"/>
  </si>
  <si>
    <t>我的信息页（H5）</t>
    <phoneticPr fontId="3" type="noConversion"/>
  </si>
  <si>
    <t>https://bank.mindai.com</t>
    <phoneticPr fontId="3" type="noConversion"/>
  </si>
  <si>
    <t>bank.mindai.com/open.html#openSuccess</t>
    <phoneticPr fontId="3" type="noConversion"/>
  </si>
  <si>
    <t>bank.mindai.com/open.html</t>
    <phoneticPr fontId="3" type="noConversion"/>
  </si>
  <si>
    <t>事件说明</t>
    <phoneticPr fontId="3" type="noConversion"/>
  </si>
  <si>
    <t>点击编号</t>
    <phoneticPr fontId="3" type="noConversion"/>
  </si>
  <si>
    <t>相关链接</t>
    <phoneticPr fontId="3" type="noConversion"/>
  </si>
  <si>
    <t>首页注册提示框</t>
    <phoneticPr fontId="3" type="noConversion"/>
  </si>
  <si>
    <t>index.html</t>
    <phoneticPr fontId="3" type="noConversion"/>
  </si>
  <si>
    <t>http://wiki.mindaitianxia.com/pages/viewpage.action?pageId=8065526#APP/M%E7%AB%99%E7%94%A8%E6%88%B7%E8%A1%8C%E4%B8%BA%E7%BB%9F%E8%AE%A1-%E6%96%B0%E8%A3%85APP%E6%B3%A8%E5%86%8C%E5%BC%95%E5%AF%BC</t>
    <phoneticPr fontId="3" type="noConversion"/>
  </si>
  <si>
    <t>新注册用户</t>
  </si>
  <si>
    <r>
      <t>3</t>
    </r>
    <r>
      <rPr>
        <sz val="9"/>
        <color theme="1"/>
        <rFont val="宋体"/>
        <family val="2"/>
        <charset val="134"/>
      </rPr>
      <t>日登陆留存</t>
    </r>
  </si>
  <si>
    <r>
      <t>3</t>
    </r>
    <r>
      <rPr>
        <sz val="9"/>
        <color theme="1"/>
        <rFont val="宋体"/>
        <family val="2"/>
        <charset val="134"/>
      </rPr>
      <t>日留存率</t>
    </r>
  </si>
  <si>
    <r>
      <t>7</t>
    </r>
    <r>
      <rPr>
        <sz val="9"/>
        <color theme="1"/>
        <rFont val="宋体"/>
        <family val="2"/>
        <charset val="134"/>
      </rPr>
      <t>日登陆留存</t>
    </r>
  </si>
  <si>
    <r>
      <t>14</t>
    </r>
    <r>
      <rPr>
        <sz val="9"/>
        <color theme="1"/>
        <rFont val="宋体"/>
        <family val="2"/>
        <charset val="134"/>
      </rPr>
      <t>日登陆留存</t>
    </r>
  </si>
  <si>
    <r>
      <t>21</t>
    </r>
    <r>
      <rPr>
        <sz val="9"/>
        <color theme="1"/>
        <rFont val="宋体"/>
        <family val="2"/>
        <charset val="134"/>
      </rPr>
      <t>日登陆留存</t>
    </r>
  </si>
  <si>
    <r>
      <t>21</t>
    </r>
    <r>
      <rPr>
        <sz val="9"/>
        <color theme="1"/>
        <rFont val="宋体"/>
        <family val="2"/>
        <charset val="134"/>
      </rPr>
      <t>日留存率</t>
    </r>
  </si>
  <si>
    <t>累计注册人数</t>
  </si>
  <si>
    <t>累计注册投资人数</t>
  </si>
  <si>
    <t>累计注册投资金额</t>
  </si>
  <si>
    <t>累计人均投资额</t>
  </si>
  <si>
    <t>2017.08.01</t>
    <phoneticPr fontId="3" type="noConversion"/>
  </si>
  <si>
    <t>开通存管弹框</t>
    <phoneticPr fontId="3" type="noConversion"/>
  </si>
  <si>
    <t>MDAccountEntranceViewController</t>
    <phoneticPr fontId="3" type="noConversion"/>
  </si>
  <si>
    <t>页面</t>
    <phoneticPr fontId="3" type="noConversion"/>
  </si>
  <si>
    <t>http://wiki.mindaitianxia.com/pages/viewpage.action?pageId=8065526#APP/M%E7%AB%99%E7%94%A8%E6%88%B7%E8%A1%8C%E4%B8%BA%E7%BB%9F%E8%AE%A1-%E5%BC%80%E9%80%9A%E5%AD%98%E7%AE%A1%E6%8F%90%E7%A4%BA%E9%A1%B5%E9%9D%A2</t>
    <phoneticPr fontId="3" type="noConversion"/>
  </si>
  <si>
    <t>点击</t>
    <phoneticPr fontId="3" type="noConversion"/>
  </si>
  <si>
    <t>当前页面</t>
    <phoneticPr fontId="3" type="noConversion"/>
  </si>
  <si>
    <t>前一页面</t>
    <phoneticPr fontId="3" type="noConversion"/>
  </si>
  <si>
    <t>终端</t>
    <phoneticPr fontId="3" type="noConversion"/>
  </si>
  <si>
    <t>APP</t>
    <phoneticPr fontId="3" type="noConversion"/>
  </si>
  <si>
    <t>M站</t>
    <phoneticPr fontId="3" type="noConversion"/>
  </si>
  <si>
    <t>UV</t>
    <phoneticPr fontId="3" type="noConversion"/>
  </si>
  <si>
    <t>地址</t>
    <phoneticPr fontId="3" type="noConversion"/>
  </si>
  <si>
    <t>2017.07.07</t>
    <phoneticPr fontId="3" type="noConversion"/>
  </si>
  <si>
    <t>2017.07.08</t>
  </si>
  <si>
    <t>2017.07.09</t>
  </si>
  <si>
    <t>2017.07.10</t>
  </si>
  <si>
    <t>2017.07.11</t>
  </si>
  <si>
    <t>2017.07.12</t>
  </si>
  <si>
    <t>2017.07.13</t>
  </si>
  <si>
    <t>2017.07.14</t>
  </si>
  <si>
    <t>2017.07.15</t>
  </si>
  <si>
    <t>2017.07.16</t>
  </si>
  <si>
    <t>2017.07.17</t>
  </si>
  <si>
    <t>2017.07.18</t>
  </si>
  <si>
    <t>2017.07.19</t>
  </si>
  <si>
    <t>2017.07.20</t>
  </si>
  <si>
    <t>2017.07.21</t>
  </si>
  <si>
    <t>2017.07.22</t>
  </si>
  <si>
    <t>https://app1.mindai.com/app.html#/result</t>
    <phoneticPr fontId="3" type="noConversion"/>
  </si>
  <si>
    <t>https://app2.mindai.com/app.html#/result</t>
  </si>
  <si>
    <t>https://app3.mindai.com/app.html#/result</t>
  </si>
  <si>
    <t>https://app4.mindai.com/app.html#/result</t>
  </si>
  <si>
    <t>https://app5.mindai.com/app.html#/result</t>
  </si>
  <si>
    <t>https://app6.mindai.com/app.html#/result</t>
  </si>
  <si>
    <t>https://app7.mindai.com/app.html#/result</t>
  </si>
  <si>
    <t>https://app8.mindai.com/app.html#/result</t>
  </si>
  <si>
    <t>https://app9.mindai.com/app.html#/result</t>
  </si>
  <si>
    <t>https://app10.mindai.com/app.html#/result</t>
  </si>
  <si>
    <t>https://app11.mindai.com/app.html#/result</t>
  </si>
  <si>
    <t>https://app12.mindai.com/app.html#/result</t>
  </si>
  <si>
    <t>https://app13.mindai.com/app.html#/result</t>
  </si>
  <si>
    <t>https://app14.mindai.com/app.html#/result</t>
  </si>
  <si>
    <t>https://app15.mindai.com/app.html#/result</t>
  </si>
  <si>
    <t>https://app16.mindai.com/app.html#/result</t>
  </si>
  <si>
    <t>2017.07.23</t>
  </si>
  <si>
    <t>2017.07.24</t>
  </si>
  <si>
    <t>2017.07.25</t>
  </si>
  <si>
    <t>2017.07.26</t>
  </si>
  <si>
    <t>2017.07.27</t>
  </si>
  <si>
    <t>2017.07.28</t>
  </si>
  <si>
    <t>2017.07.29</t>
  </si>
  <si>
    <t>2017.07.30</t>
  </si>
  <si>
    <t>2017.07.31</t>
  </si>
  <si>
    <t>2017.07.32</t>
  </si>
  <si>
    <t>2017.07.33</t>
  </si>
  <si>
    <t>2017.07.34</t>
  </si>
  <si>
    <t>2017.07.35</t>
  </si>
  <si>
    <t>2017.07.36</t>
  </si>
  <si>
    <t>2017.07.37</t>
  </si>
  <si>
    <t>2017.07.38</t>
  </si>
  <si>
    <t>2017.07.39</t>
  </si>
  <si>
    <t>2017.07.40</t>
  </si>
  <si>
    <t>2017.07.41</t>
  </si>
  <si>
    <t>2017.07.42</t>
  </si>
  <si>
    <t>2017.07.43</t>
  </si>
  <si>
    <t>2017.07.44</t>
  </si>
  <si>
    <t>2017.07.45</t>
  </si>
  <si>
    <t>2017.07.46</t>
  </si>
  <si>
    <t>2017.07.47</t>
  </si>
  <si>
    <t>2017.07.48</t>
  </si>
  <si>
    <t>2017.07.49</t>
  </si>
  <si>
    <t>2017.07.50</t>
  </si>
  <si>
    <t>2017.07.51</t>
  </si>
  <si>
    <t>2017.07.52</t>
  </si>
  <si>
    <t>2017.07.53</t>
  </si>
  <si>
    <t>2017.07.54</t>
  </si>
  <si>
    <t>2017.07.55</t>
  </si>
  <si>
    <t>2017.10.17</t>
    <phoneticPr fontId="3" type="noConversion"/>
  </si>
  <si>
    <t>2017.10.18</t>
  </si>
  <si>
    <t>2017.10.19</t>
  </si>
  <si>
    <t>2017.10.20</t>
  </si>
  <si>
    <t>2017.10.21</t>
  </si>
  <si>
    <t>2017.10.22</t>
  </si>
  <si>
    <t>2017.10.23</t>
  </si>
  <si>
    <t>2017.10.24</t>
  </si>
  <si>
    <t>2017.10.25</t>
  </si>
  <si>
    <t>2017.10.26</t>
  </si>
  <si>
    <t>2017.10.27</t>
  </si>
  <si>
    <t>2017.10.28</t>
  </si>
  <si>
    <t>2017.10.29</t>
  </si>
  <si>
    <t>2017.10.30</t>
  </si>
  <si>
    <t>2017.10.31</t>
  </si>
  <si>
    <t>PV</t>
  </si>
  <si>
    <t>UV</t>
  </si>
  <si>
    <t>TYPE</t>
  </si>
  <si>
    <r>
      <t>进入设置手势密码</t>
    </r>
    <r>
      <rPr>
        <sz val="9"/>
        <color theme="1"/>
        <rFont val="Helvetica"/>
      </rPr>
      <t>UV</t>
    </r>
    <phoneticPr fontId="3" type="noConversion"/>
  </si>
  <si>
    <t>注册页面转化(PV)</t>
    <phoneticPr fontId="3" type="noConversion"/>
  </si>
  <si>
    <r>
      <t>进入开通存管页面</t>
    </r>
    <r>
      <rPr>
        <sz val="9"/>
        <color theme="1"/>
        <rFont val="Helvetica"/>
      </rPr>
      <t>PV</t>
    </r>
    <phoneticPr fontId="3" type="noConversion"/>
  </si>
  <si>
    <t>开通存管成功的人数</t>
    <phoneticPr fontId="3" type="noConversion"/>
  </si>
  <si>
    <t>进入开通存管页面UV</t>
    <phoneticPr fontId="3" type="noConversion"/>
  </si>
  <si>
    <t>注册页面转化(UV)</t>
    <phoneticPr fontId="3" type="noConversion"/>
  </si>
  <si>
    <t>进入注册页面PV</t>
    <phoneticPr fontId="3" type="noConversion"/>
  </si>
  <si>
    <t>PV</t>
    <phoneticPr fontId="3" type="noConversion"/>
  </si>
  <si>
    <t>UV</t>
    <phoneticPr fontId="3" type="noConversion"/>
  </si>
  <si>
    <t>进入注册页面</t>
    <phoneticPr fontId="3" type="noConversion"/>
  </si>
  <si>
    <r>
      <t>进入注册页面</t>
    </r>
    <r>
      <rPr>
        <sz val="9"/>
        <color theme="1"/>
        <rFont val="Helvetica"/>
      </rPr>
      <t>UV</t>
    </r>
    <phoneticPr fontId="3" type="noConversion"/>
  </si>
  <si>
    <t>IOS</t>
    <phoneticPr fontId="3" type="noConversion"/>
  </si>
  <si>
    <t>进入设置手势密码PV</t>
    <phoneticPr fontId="3" type="noConversion"/>
  </si>
  <si>
    <t>Android</t>
    <phoneticPr fontId="3" type="noConversion"/>
  </si>
  <si>
    <t>Android</t>
    <phoneticPr fontId="3" type="noConversion"/>
  </si>
  <si>
    <t>IOS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</si>
</sst>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2"/>
      <color theme="1"/>
      <name val="宋体"/>
      <family val="2"/>
      <charset val="134"/>
      <scheme val="minor"/>
    </font>
    <font>
      <sz val="9"/>
      <color theme="1"/>
      <name val="Helvetica"/>
    </font>
    <font>
      <sz val="9"/>
      <color theme="1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1"/>
      <name val="宋体"/>
      <family val="2"/>
      <charset val="134"/>
    </font>
    <font>
      <b/>
      <sz val="10"/>
      <color indexed="81"/>
      <name val="宋体"/>
      <family val="2"/>
      <charset val="134"/>
    </font>
    <font>
      <sz val="12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25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3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p1.mindai.com/app.html" TargetMode="External"/><Relationship Id="rId2" Type="http://schemas.openxmlformats.org/officeDocument/2006/relationships/hyperlink" Target="https://app1.mindai.com/app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E34"/>
  <sheetViews>
    <sheetView workbookViewId="0">
      <selection activeCell="K25" sqref="K25"/>
    </sheetView>
  </sheetViews>
  <sheetFormatPr baseColWidth="10" defaultRowHeight="15" x14ac:dyDescent="0"/>
  <sheetData>
    <row r="1" spans="1:5">
      <c r="A1" s="1" t="s">
        <v>35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/>
      <c r="C2" s="2"/>
      <c r="D2" s="2"/>
      <c r="E2" s="2"/>
    </row>
    <row r="3" spans="1:5">
      <c r="A3" s="2" t="s">
        <v>6</v>
      </c>
      <c r="B3" s="2"/>
      <c r="C3" s="2"/>
      <c r="D3" s="2"/>
      <c r="E3" s="2"/>
    </row>
    <row r="4" spans="1:5">
      <c r="A4" s="2" t="s">
        <v>7</v>
      </c>
      <c r="B4" s="2"/>
      <c r="C4" s="2"/>
      <c r="D4" s="2"/>
      <c r="E4" s="2"/>
    </row>
    <row r="5" spans="1:5">
      <c r="A5" s="2" t="s">
        <v>8</v>
      </c>
      <c r="B5" s="2"/>
      <c r="C5" s="2"/>
      <c r="D5" s="2"/>
      <c r="E5" s="2"/>
    </row>
    <row r="6" spans="1:5">
      <c r="A6" s="2" t="s">
        <v>9</v>
      </c>
      <c r="B6" s="2"/>
      <c r="C6" s="2"/>
      <c r="D6" s="2"/>
      <c r="E6" s="2"/>
    </row>
    <row r="7" spans="1:5">
      <c r="A7" s="2" t="s">
        <v>10</v>
      </c>
      <c r="B7" s="2"/>
      <c r="C7" s="2"/>
      <c r="D7" s="2"/>
      <c r="E7" s="2"/>
    </row>
    <row r="8" spans="1:5">
      <c r="A8" s="2" t="s">
        <v>11</v>
      </c>
      <c r="B8" s="2"/>
      <c r="C8" s="2"/>
      <c r="D8" s="2"/>
      <c r="E8" s="2"/>
    </row>
    <row r="9" spans="1:5">
      <c r="A9" s="2" t="s">
        <v>12</v>
      </c>
      <c r="B9" s="2"/>
      <c r="C9" s="2"/>
      <c r="D9" s="2"/>
      <c r="E9" s="2"/>
    </row>
    <row r="10" spans="1:5">
      <c r="A10" s="2" t="s">
        <v>13</v>
      </c>
      <c r="B10" s="2"/>
      <c r="C10" s="2"/>
      <c r="D10" s="2"/>
      <c r="E10" s="2"/>
    </row>
    <row r="11" spans="1:5">
      <c r="A11" s="2" t="s">
        <v>14</v>
      </c>
      <c r="B11" s="2"/>
      <c r="C11" s="2"/>
      <c r="D11" s="2"/>
      <c r="E11" s="2"/>
    </row>
    <row r="12" spans="1:5">
      <c r="A12" s="2" t="s">
        <v>15</v>
      </c>
      <c r="B12" s="2"/>
      <c r="C12" s="2"/>
      <c r="D12" s="2"/>
      <c r="E12" s="2"/>
    </row>
    <row r="13" spans="1:5">
      <c r="A13" s="2" t="s">
        <v>16</v>
      </c>
      <c r="B13" s="2"/>
      <c r="C13" s="2"/>
      <c r="D13" s="2"/>
      <c r="E13" s="2"/>
    </row>
    <row r="14" spans="1:5">
      <c r="A14" s="2" t="s">
        <v>17</v>
      </c>
      <c r="B14" s="2"/>
      <c r="C14" s="2"/>
      <c r="D14" s="2"/>
      <c r="E14" s="2"/>
    </row>
    <row r="15" spans="1:5">
      <c r="A15" s="2" t="s">
        <v>18</v>
      </c>
      <c r="B15" s="2"/>
      <c r="C15" s="2"/>
      <c r="D15" s="2"/>
      <c r="E15" s="2"/>
    </row>
    <row r="16" spans="1:5">
      <c r="A16" s="2" t="s">
        <v>19</v>
      </c>
      <c r="B16" s="2"/>
      <c r="C16" s="2"/>
      <c r="D16" s="2"/>
      <c r="E16" s="2"/>
    </row>
    <row r="17" spans="1:5">
      <c r="A17" s="2" t="s">
        <v>20</v>
      </c>
      <c r="B17" s="2"/>
      <c r="C17" s="2"/>
      <c r="D17" s="2"/>
      <c r="E17" s="2"/>
    </row>
    <row r="18" spans="1:5">
      <c r="A18" s="2" t="s">
        <v>21</v>
      </c>
      <c r="B18" s="2"/>
      <c r="C18" s="2"/>
      <c r="D18" s="2"/>
      <c r="E18" s="2"/>
    </row>
    <row r="19" spans="1:5">
      <c r="A19" s="2" t="s">
        <v>22</v>
      </c>
      <c r="B19" s="2"/>
      <c r="C19" s="2"/>
      <c r="D19" s="2"/>
      <c r="E19" s="2"/>
    </row>
    <row r="20" spans="1:5">
      <c r="A20" s="2" t="s">
        <v>23</v>
      </c>
      <c r="B20" s="2"/>
      <c r="C20" s="2"/>
      <c r="D20" s="2"/>
      <c r="E20" s="2"/>
    </row>
    <row r="21" spans="1:5">
      <c r="A21" s="2" t="s">
        <v>24</v>
      </c>
      <c r="B21" s="2"/>
      <c r="C21" s="2"/>
      <c r="D21" s="2"/>
      <c r="E21" s="2"/>
    </row>
    <row r="22" spans="1:5">
      <c r="A22" s="2" t="s">
        <v>25</v>
      </c>
      <c r="B22" s="2"/>
      <c r="C22" s="2"/>
      <c r="D22" s="2"/>
      <c r="E22" s="2"/>
    </row>
    <row r="23" spans="1:5">
      <c r="A23" s="2" t="s">
        <v>26</v>
      </c>
      <c r="B23" s="2"/>
      <c r="C23" s="2"/>
      <c r="D23" s="2"/>
      <c r="E23" s="2"/>
    </row>
    <row r="24" spans="1:5">
      <c r="A24" s="2" t="s">
        <v>27</v>
      </c>
      <c r="B24" s="2"/>
      <c r="C24" s="2"/>
      <c r="D24" s="2"/>
      <c r="E24" s="2"/>
    </row>
    <row r="25" spans="1:5">
      <c r="A25" s="2" t="s">
        <v>28</v>
      </c>
      <c r="B25" s="2"/>
      <c r="C25" s="2"/>
      <c r="D25" s="2"/>
      <c r="E25" s="2"/>
    </row>
    <row r="26" spans="1:5">
      <c r="A26" s="2" t="s">
        <v>29</v>
      </c>
      <c r="B26" s="2"/>
      <c r="C26" s="2"/>
      <c r="D26" s="2"/>
      <c r="E26" s="2"/>
    </row>
    <row r="27" spans="1:5">
      <c r="A27" s="2" t="s">
        <v>30</v>
      </c>
      <c r="B27" s="2"/>
      <c r="C27" s="2"/>
      <c r="D27" s="2"/>
      <c r="E27" s="2"/>
    </row>
    <row r="28" spans="1:5">
      <c r="A28" s="2" t="s">
        <v>31</v>
      </c>
      <c r="B28" s="2"/>
      <c r="C28" s="2"/>
      <c r="D28" s="2"/>
      <c r="E28" s="2"/>
    </row>
    <row r="29" spans="1:5">
      <c r="A29" s="2" t="s">
        <v>32</v>
      </c>
      <c r="B29" s="2"/>
      <c r="C29" s="2"/>
      <c r="D29" s="2"/>
      <c r="E29" s="2"/>
    </row>
    <row r="30" spans="1:5">
      <c r="A30" s="2" t="s">
        <v>33</v>
      </c>
      <c r="B30" s="2"/>
      <c r="C30" s="2"/>
      <c r="D30" s="2"/>
      <c r="E30" s="2"/>
    </row>
    <row r="31" spans="1:5">
      <c r="A31" s="2" t="s">
        <v>34</v>
      </c>
      <c r="B31" s="2"/>
      <c r="C31" s="2"/>
      <c r="D31" s="2"/>
      <c r="E31" s="2"/>
    </row>
    <row r="33" spans="1:5">
      <c r="A33" s="2"/>
      <c r="C33" s="7"/>
      <c r="D33" s="7"/>
      <c r="E33" s="7"/>
    </row>
    <row r="34" spans="1:5">
      <c r="E34" s="6"/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 enableFormatConditionsCalculation="0"/>
  <dimension ref="A1:L58"/>
  <sheetViews>
    <sheetView workbookViewId="0">
      <selection activeCell="M51" sqref="M51"/>
    </sheetView>
  </sheetViews>
  <sheetFormatPr baseColWidth="10" defaultRowHeight="15" x14ac:dyDescent="0"/>
  <cols>
    <col min="1" max="1" width="11.83203125" customWidth="1"/>
  </cols>
  <sheetData>
    <row r="1" spans="1:12" s="15" customFormat="1" ht="24">
      <c r="A1" s="5" t="s">
        <v>0</v>
      </c>
      <c r="B1" s="5" t="s">
        <v>198</v>
      </c>
      <c r="C1" s="22" t="s">
        <v>199</v>
      </c>
      <c r="D1" s="22" t="s">
        <v>200</v>
      </c>
      <c r="E1" s="22" t="s">
        <v>201</v>
      </c>
      <c r="F1" s="22" t="s">
        <v>202</v>
      </c>
      <c r="G1" s="22" t="s">
        <v>203</v>
      </c>
      <c r="H1" s="22" t="s">
        <v>204</v>
      </c>
      <c r="I1" s="5" t="s">
        <v>205</v>
      </c>
      <c r="J1" s="5" t="s">
        <v>206</v>
      </c>
      <c r="K1" s="5" t="s">
        <v>207</v>
      </c>
      <c r="L1" s="5" t="s">
        <v>208</v>
      </c>
    </row>
    <row r="2" spans="1:12">
      <c r="A2" t="s">
        <v>209</v>
      </c>
    </row>
    <row r="3" spans="1:12">
      <c r="A3" t="s">
        <v>6</v>
      </c>
    </row>
    <row r="4" spans="1:12">
      <c r="A4" t="s">
        <v>7</v>
      </c>
    </row>
    <row r="5" spans="1:12">
      <c r="A5" t="s">
        <v>8</v>
      </c>
    </row>
    <row r="6" spans="1:12">
      <c r="A6" t="s">
        <v>9</v>
      </c>
    </row>
    <row r="7" spans="1:12">
      <c r="A7" t="s">
        <v>10</v>
      </c>
    </row>
    <row r="8" spans="1:12">
      <c r="A8" t="s">
        <v>11</v>
      </c>
    </row>
    <row r="9" spans="1:12">
      <c r="A9" t="s">
        <v>12</v>
      </c>
    </row>
    <row r="10" spans="1:12">
      <c r="A10" t="s">
        <v>13</v>
      </c>
    </row>
    <row r="11" spans="1:12">
      <c r="A11" t="s">
        <v>14</v>
      </c>
    </row>
    <row r="12" spans="1:12">
      <c r="A12" t="s">
        <v>15</v>
      </c>
    </row>
    <row r="13" spans="1:12">
      <c r="A13" t="s">
        <v>16</v>
      </c>
    </row>
    <row r="14" spans="1:12">
      <c r="A14" t="s">
        <v>17</v>
      </c>
    </row>
    <row r="15" spans="1:12">
      <c r="A15" t="s">
        <v>18</v>
      </c>
    </row>
    <row r="16" spans="1:1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H50"/>
  <sheetViews>
    <sheetView topLeftCell="A4" workbookViewId="0">
      <selection activeCell="G18" sqref="G18"/>
    </sheetView>
  </sheetViews>
  <sheetFormatPr baseColWidth="10" defaultRowHeight="15" x14ac:dyDescent="0"/>
  <cols>
    <col min="1" max="1" width="14.33203125" customWidth="1"/>
    <col min="2" max="2" width="16.5" customWidth="1"/>
    <col min="3" max="3" width="54.33203125" customWidth="1"/>
  </cols>
  <sheetData>
    <row r="1" spans="1:8" ht="26" customHeight="1">
      <c r="A1" s="14" t="s">
        <v>35</v>
      </c>
      <c r="B1" s="14" t="s">
        <v>220</v>
      </c>
      <c r="C1" s="14" t="s">
        <v>221</v>
      </c>
      <c r="D1" s="14"/>
      <c r="E1" s="14"/>
      <c r="F1" s="14"/>
      <c r="G1" s="14"/>
      <c r="H1" s="14"/>
    </row>
    <row r="2" spans="1:8">
      <c r="A2" s="14" t="s">
        <v>222</v>
      </c>
      <c r="B2" s="14">
        <v>5667</v>
      </c>
      <c r="C2" s="23" t="s">
        <v>238</v>
      </c>
      <c r="D2" s="14"/>
      <c r="E2" s="14"/>
      <c r="F2" s="14"/>
      <c r="G2" s="14"/>
      <c r="H2" s="14"/>
    </row>
    <row r="3" spans="1:8">
      <c r="A3" s="14" t="s">
        <v>223</v>
      </c>
      <c r="B3" s="14">
        <v>5667</v>
      </c>
      <c r="C3" s="23" t="s">
        <v>239</v>
      </c>
      <c r="D3" s="14"/>
      <c r="E3" s="14"/>
      <c r="F3" s="14"/>
      <c r="G3" s="14"/>
      <c r="H3" s="14"/>
    </row>
    <row r="4" spans="1:8">
      <c r="A4" s="14" t="s">
        <v>224</v>
      </c>
      <c r="B4" s="14">
        <v>5667</v>
      </c>
      <c r="C4" s="23" t="s">
        <v>240</v>
      </c>
      <c r="D4" s="14"/>
      <c r="E4" s="14"/>
      <c r="F4" s="14"/>
      <c r="G4" s="14"/>
      <c r="H4" s="14"/>
    </row>
    <row r="5" spans="1:8">
      <c r="A5" s="14" t="s">
        <v>225</v>
      </c>
      <c r="B5" s="14">
        <v>5667</v>
      </c>
      <c r="C5" s="23" t="s">
        <v>241</v>
      </c>
      <c r="D5" s="14"/>
      <c r="E5" s="14"/>
      <c r="F5" s="14"/>
      <c r="G5" s="14"/>
      <c r="H5" s="14"/>
    </row>
    <row r="6" spans="1:8">
      <c r="A6" s="14" t="s">
        <v>226</v>
      </c>
      <c r="B6" s="14">
        <v>5667</v>
      </c>
      <c r="C6" s="23" t="s">
        <v>242</v>
      </c>
      <c r="D6" s="14"/>
      <c r="E6" s="14"/>
      <c r="F6" s="14"/>
      <c r="G6" s="14"/>
      <c r="H6" s="14"/>
    </row>
    <row r="7" spans="1:8">
      <c r="A7" s="14" t="s">
        <v>227</v>
      </c>
      <c r="B7" s="14">
        <v>5667</v>
      </c>
      <c r="C7" s="23" t="s">
        <v>243</v>
      </c>
      <c r="D7" s="14"/>
      <c r="E7" s="14"/>
      <c r="F7" s="14"/>
      <c r="G7" s="14"/>
      <c r="H7" s="14"/>
    </row>
    <row r="8" spans="1:8">
      <c r="A8" s="14" t="s">
        <v>228</v>
      </c>
      <c r="B8" s="14">
        <v>5667</v>
      </c>
      <c r="C8" s="23" t="s">
        <v>244</v>
      </c>
      <c r="D8" s="14"/>
      <c r="E8" s="14"/>
      <c r="F8" s="14"/>
      <c r="G8" s="14"/>
      <c r="H8" s="14"/>
    </row>
    <row r="9" spans="1:8">
      <c r="A9" s="14" t="s">
        <v>229</v>
      </c>
      <c r="B9" s="14">
        <v>5667</v>
      </c>
      <c r="C9" s="23" t="s">
        <v>245</v>
      </c>
      <c r="D9" s="14"/>
      <c r="E9" s="14"/>
      <c r="F9" s="14"/>
      <c r="G9" s="14"/>
      <c r="H9" s="14"/>
    </row>
    <row r="10" spans="1:8">
      <c r="A10" s="14" t="s">
        <v>230</v>
      </c>
      <c r="B10" s="14">
        <v>5667</v>
      </c>
      <c r="C10" s="23" t="s">
        <v>246</v>
      </c>
      <c r="D10" s="14"/>
      <c r="E10" s="14"/>
      <c r="F10" s="14"/>
      <c r="G10" s="14"/>
      <c r="H10" s="14"/>
    </row>
    <row r="11" spans="1:8">
      <c r="A11" s="14" t="s">
        <v>231</v>
      </c>
      <c r="B11" s="14">
        <v>5667</v>
      </c>
      <c r="C11" s="23" t="s">
        <v>247</v>
      </c>
      <c r="D11" s="14"/>
      <c r="E11" s="14"/>
      <c r="F11" s="14"/>
      <c r="G11" s="14"/>
      <c r="H11" s="14"/>
    </row>
    <row r="12" spans="1:8">
      <c r="A12" s="14" t="s">
        <v>232</v>
      </c>
      <c r="B12" s="14">
        <v>5667</v>
      </c>
      <c r="C12" s="23" t="s">
        <v>248</v>
      </c>
      <c r="D12" s="14"/>
      <c r="E12" s="14"/>
      <c r="F12" s="14"/>
      <c r="G12" s="14"/>
      <c r="H12" s="14"/>
    </row>
    <row r="13" spans="1:8">
      <c r="A13" s="14" t="s">
        <v>233</v>
      </c>
      <c r="B13" s="14">
        <v>5667</v>
      </c>
      <c r="C13" s="23" t="s">
        <v>249</v>
      </c>
      <c r="D13" s="14"/>
      <c r="E13" s="14"/>
      <c r="F13" s="14"/>
      <c r="G13" s="14"/>
      <c r="H13" s="14"/>
    </row>
    <row r="14" spans="1:8">
      <c r="A14" s="14" t="s">
        <v>234</v>
      </c>
      <c r="B14" s="14">
        <v>5667</v>
      </c>
      <c r="C14" s="23" t="s">
        <v>250</v>
      </c>
      <c r="D14" s="14"/>
      <c r="E14" s="14"/>
      <c r="F14" s="14"/>
      <c r="G14" s="14"/>
      <c r="H14" s="14"/>
    </row>
    <row r="15" spans="1:8">
      <c r="A15" s="14" t="s">
        <v>235</v>
      </c>
      <c r="B15" s="14">
        <v>5667</v>
      </c>
      <c r="C15" s="23" t="s">
        <v>251</v>
      </c>
      <c r="D15" s="14"/>
      <c r="E15" s="14"/>
      <c r="F15" s="14"/>
      <c r="G15" s="14"/>
      <c r="H15" s="14"/>
    </row>
    <row r="16" spans="1:8">
      <c r="A16" s="14" t="s">
        <v>236</v>
      </c>
      <c r="B16" s="14">
        <v>5667</v>
      </c>
      <c r="C16" s="23" t="s">
        <v>252</v>
      </c>
      <c r="D16" s="14"/>
      <c r="E16" s="14"/>
      <c r="F16" s="14"/>
      <c r="G16" s="14"/>
      <c r="H16" s="14"/>
    </row>
    <row r="17" spans="1:8">
      <c r="A17" s="14" t="s">
        <v>237</v>
      </c>
      <c r="B17" s="14">
        <v>5667</v>
      </c>
      <c r="C17" s="23" t="s">
        <v>253</v>
      </c>
      <c r="D17" s="14"/>
      <c r="E17" s="14"/>
      <c r="F17" s="14"/>
      <c r="G17" s="14"/>
      <c r="H17" s="14"/>
    </row>
    <row r="18" spans="1:8">
      <c r="A18" s="14" t="s">
        <v>254</v>
      </c>
      <c r="B18" s="14">
        <v>5667</v>
      </c>
      <c r="C18" s="14"/>
      <c r="D18" s="14"/>
      <c r="E18" s="14"/>
      <c r="F18" s="14"/>
      <c r="G18" s="14"/>
      <c r="H18" s="14"/>
    </row>
    <row r="19" spans="1:8">
      <c r="A19" s="14" t="s">
        <v>255</v>
      </c>
      <c r="B19" s="14">
        <v>5667</v>
      </c>
      <c r="C19" s="14"/>
      <c r="D19" s="14"/>
      <c r="E19" s="14"/>
      <c r="F19" s="14"/>
      <c r="G19" s="14"/>
      <c r="H19" s="14"/>
    </row>
    <row r="20" spans="1:8">
      <c r="A20" s="14" t="s">
        <v>256</v>
      </c>
      <c r="B20" s="14">
        <v>5667</v>
      </c>
      <c r="C20" s="14"/>
      <c r="D20" s="14"/>
      <c r="E20" s="14"/>
      <c r="F20" s="14"/>
      <c r="G20" s="14"/>
      <c r="H20" s="14"/>
    </row>
    <row r="21" spans="1:8">
      <c r="A21" s="14" t="s">
        <v>257</v>
      </c>
      <c r="B21" s="14">
        <v>5667</v>
      </c>
      <c r="C21" s="14"/>
      <c r="D21" s="14"/>
      <c r="E21" s="14"/>
      <c r="F21" s="14"/>
      <c r="G21" s="14"/>
      <c r="H21" s="14"/>
    </row>
    <row r="22" spans="1:8">
      <c r="A22" s="14" t="s">
        <v>258</v>
      </c>
      <c r="B22" s="14">
        <v>5667</v>
      </c>
      <c r="C22" s="14"/>
      <c r="D22" s="14"/>
      <c r="E22" s="14"/>
      <c r="F22" s="14"/>
      <c r="G22" s="14"/>
      <c r="H22" s="14"/>
    </row>
    <row r="23" spans="1:8">
      <c r="A23" s="14" t="s">
        <v>259</v>
      </c>
      <c r="B23" s="14">
        <v>5667</v>
      </c>
      <c r="C23" s="14"/>
      <c r="D23" s="14"/>
      <c r="E23" s="14"/>
      <c r="F23" s="14"/>
      <c r="G23" s="14"/>
      <c r="H23" s="14"/>
    </row>
    <row r="24" spans="1:8">
      <c r="A24" s="14" t="s">
        <v>260</v>
      </c>
      <c r="B24" s="14">
        <v>5667</v>
      </c>
      <c r="C24" s="14"/>
      <c r="D24" s="14"/>
      <c r="E24" s="14"/>
      <c r="F24" s="14"/>
      <c r="G24" s="14"/>
      <c r="H24" s="14"/>
    </row>
    <row r="25" spans="1:8">
      <c r="A25" s="14" t="s">
        <v>261</v>
      </c>
      <c r="B25" s="14">
        <v>5667</v>
      </c>
      <c r="C25" s="14"/>
      <c r="D25" s="14"/>
      <c r="E25" s="14"/>
      <c r="F25" s="14"/>
      <c r="G25" s="14"/>
      <c r="H25" s="14"/>
    </row>
    <row r="26" spans="1:8">
      <c r="A26" s="14" t="s">
        <v>262</v>
      </c>
      <c r="B26" s="14">
        <v>5667</v>
      </c>
      <c r="C26" s="14"/>
      <c r="D26" s="14"/>
      <c r="E26" s="14"/>
      <c r="F26" s="14"/>
      <c r="G26" s="14"/>
      <c r="H26" s="14"/>
    </row>
    <row r="27" spans="1:8">
      <c r="A27" s="14" t="s">
        <v>263</v>
      </c>
      <c r="B27" s="14">
        <v>5667</v>
      </c>
      <c r="C27" s="14"/>
      <c r="D27" s="14"/>
      <c r="E27" s="14"/>
      <c r="F27" s="14"/>
      <c r="G27" s="14"/>
      <c r="H27" s="14"/>
    </row>
    <row r="28" spans="1:8">
      <c r="A28" s="14" t="s">
        <v>264</v>
      </c>
      <c r="B28" s="14">
        <v>5667</v>
      </c>
      <c r="C28" s="14"/>
      <c r="D28" s="14"/>
      <c r="E28" s="14"/>
      <c r="F28" s="14"/>
      <c r="G28" s="14"/>
      <c r="H28" s="14"/>
    </row>
    <row r="29" spans="1:8">
      <c r="A29" s="14" t="s">
        <v>265</v>
      </c>
      <c r="B29" s="14">
        <v>5667</v>
      </c>
      <c r="C29" s="14"/>
      <c r="D29" s="14"/>
      <c r="E29" s="14"/>
      <c r="F29" s="14"/>
      <c r="G29" s="14"/>
      <c r="H29" s="14"/>
    </row>
    <row r="30" spans="1:8">
      <c r="A30" s="14" t="s">
        <v>266</v>
      </c>
      <c r="B30" s="14">
        <v>5667</v>
      </c>
      <c r="C30" s="14"/>
      <c r="D30" s="14"/>
      <c r="E30" s="14"/>
      <c r="F30" s="14"/>
      <c r="G30" s="14"/>
      <c r="H30" s="14"/>
    </row>
    <row r="31" spans="1:8">
      <c r="A31" s="14" t="s">
        <v>267</v>
      </c>
      <c r="B31" s="14">
        <v>5667</v>
      </c>
      <c r="C31" s="14"/>
      <c r="D31" s="14"/>
      <c r="E31" s="14"/>
      <c r="F31" s="14"/>
      <c r="G31" s="14"/>
      <c r="H31" s="14"/>
    </row>
    <row r="32" spans="1:8">
      <c r="A32" s="14" t="s">
        <v>268</v>
      </c>
      <c r="B32" s="14">
        <v>5667</v>
      </c>
      <c r="C32" s="14"/>
      <c r="D32" s="14"/>
      <c r="E32" s="14"/>
      <c r="F32" s="14"/>
      <c r="G32" s="14"/>
      <c r="H32" s="14"/>
    </row>
    <row r="33" spans="1:8">
      <c r="A33" s="14" t="s">
        <v>269</v>
      </c>
      <c r="B33" s="14">
        <v>5667</v>
      </c>
      <c r="C33" s="14"/>
      <c r="D33" s="14"/>
      <c r="E33" s="14"/>
      <c r="F33" s="14"/>
      <c r="G33" s="14"/>
      <c r="H33" s="14"/>
    </row>
    <row r="34" spans="1:8">
      <c r="A34" s="14" t="s">
        <v>270</v>
      </c>
      <c r="B34" s="14">
        <v>5667</v>
      </c>
      <c r="C34" s="14"/>
      <c r="D34" s="14"/>
      <c r="E34" s="14"/>
      <c r="F34" s="14"/>
      <c r="G34" s="14"/>
      <c r="H34" s="14"/>
    </row>
    <row r="35" spans="1:8">
      <c r="A35" s="14" t="s">
        <v>271</v>
      </c>
      <c r="B35" s="14">
        <v>5667</v>
      </c>
      <c r="C35" s="14"/>
      <c r="D35" s="14"/>
      <c r="E35" s="14"/>
      <c r="F35" s="14"/>
      <c r="G35" s="14"/>
      <c r="H35" s="14"/>
    </row>
    <row r="36" spans="1:8">
      <c r="A36" s="14" t="s">
        <v>272</v>
      </c>
      <c r="B36" s="14">
        <v>5667</v>
      </c>
      <c r="C36" s="14"/>
      <c r="D36" s="14"/>
      <c r="E36" s="14"/>
      <c r="F36" s="14"/>
      <c r="G36" s="14"/>
      <c r="H36" s="14"/>
    </row>
    <row r="37" spans="1:8">
      <c r="A37" s="14" t="s">
        <v>273</v>
      </c>
      <c r="B37" s="14">
        <v>5667</v>
      </c>
      <c r="C37" s="14"/>
      <c r="D37" s="14"/>
      <c r="E37" s="14"/>
      <c r="F37" s="14"/>
      <c r="G37" s="14"/>
      <c r="H37" s="14"/>
    </row>
    <row r="38" spans="1:8">
      <c r="A38" s="14" t="s">
        <v>274</v>
      </c>
      <c r="B38" s="14">
        <v>5667</v>
      </c>
      <c r="C38" s="14"/>
      <c r="D38" s="14"/>
      <c r="E38" s="14"/>
      <c r="F38" s="14"/>
      <c r="G38" s="14"/>
      <c r="H38" s="14"/>
    </row>
    <row r="39" spans="1:8">
      <c r="A39" s="14" t="s">
        <v>275</v>
      </c>
      <c r="B39" s="14">
        <v>5667</v>
      </c>
      <c r="C39" s="14"/>
      <c r="D39" s="14"/>
      <c r="E39" s="14"/>
      <c r="F39" s="14"/>
      <c r="G39" s="14"/>
      <c r="H39" s="14"/>
    </row>
    <row r="40" spans="1:8">
      <c r="A40" s="14" t="s">
        <v>276</v>
      </c>
      <c r="B40" s="14">
        <v>5667</v>
      </c>
    </row>
    <row r="41" spans="1:8">
      <c r="A41" s="14" t="s">
        <v>277</v>
      </c>
      <c r="B41" s="14">
        <v>5667</v>
      </c>
    </row>
    <row r="42" spans="1:8">
      <c r="A42" s="14" t="s">
        <v>278</v>
      </c>
      <c r="B42" s="14">
        <v>5667</v>
      </c>
    </row>
    <row r="43" spans="1:8">
      <c r="A43" s="14" t="s">
        <v>279</v>
      </c>
      <c r="B43" s="14">
        <v>5667</v>
      </c>
    </row>
    <row r="44" spans="1:8">
      <c r="A44" s="14" t="s">
        <v>280</v>
      </c>
      <c r="B44" s="14">
        <v>5667</v>
      </c>
    </row>
    <row r="45" spans="1:8">
      <c r="A45" s="14" t="s">
        <v>281</v>
      </c>
      <c r="B45" s="14">
        <v>5667</v>
      </c>
    </row>
    <row r="46" spans="1:8">
      <c r="A46" s="14" t="s">
        <v>282</v>
      </c>
      <c r="B46" s="14">
        <v>5667</v>
      </c>
    </row>
    <row r="47" spans="1:8">
      <c r="A47" s="14" t="s">
        <v>283</v>
      </c>
      <c r="B47" s="14">
        <v>5667</v>
      </c>
    </row>
    <row r="48" spans="1:8">
      <c r="A48" s="14" t="s">
        <v>284</v>
      </c>
      <c r="B48" s="14">
        <v>5667</v>
      </c>
    </row>
    <row r="49" spans="1:2">
      <c r="A49" s="14" t="s">
        <v>285</v>
      </c>
      <c r="B49" s="14">
        <v>5667</v>
      </c>
    </row>
    <row r="50" spans="1:2">
      <c r="A50" s="14" t="s">
        <v>286</v>
      </c>
      <c r="B50" s="14">
        <v>5667</v>
      </c>
    </row>
  </sheetData>
  <phoneticPr fontId="3" type="noConversion"/>
  <hyperlinks>
    <hyperlink ref="C2" r:id="rId1" location="/result"/>
    <hyperlink ref="C3:C17" r:id="rId2" location="/result" display="https://app1.mindai.com/app.html#/resul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L55"/>
  <sheetViews>
    <sheetView workbookViewId="0">
      <selection activeCell="F6" sqref="F6"/>
    </sheetView>
  </sheetViews>
  <sheetFormatPr baseColWidth="10" defaultRowHeight="15" x14ac:dyDescent="0"/>
  <sheetData>
    <row r="1" spans="1:12" ht="26" customHeight="1">
      <c r="A1" s="14" t="s">
        <v>35</v>
      </c>
      <c r="B1" s="14" t="s">
        <v>214</v>
      </c>
      <c r="C1" s="14" t="s">
        <v>215</v>
      </c>
      <c r="D1" s="14" t="s">
        <v>216</v>
      </c>
      <c r="E1" s="14" t="s">
        <v>217</v>
      </c>
      <c r="F1" s="14"/>
      <c r="G1" s="14"/>
      <c r="H1" s="14"/>
      <c r="I1" s="14"/>
      <c r="J1" s="14"/>
      <c r="K1" s="14"/>
      <c r="L1" s="14"/>
    </row>
    <row r="2" spans="1:1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14"/>
      <c r="B3" s="14"/>
      <c r="C3" s="14"/>
      <c r="D3" s="14"/>
      <c r="E3" s="14"/>
      <c r="F3" s="14"/>
      <c r="H3" s="14"/>
      <c r="I3" s="14"/>
      <c r="J3" s="14"/>
      <c r="K3" s="14"/>
      <c r="L3" s="14"/>
    </row>
    <row r="4" spans="1:1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J5" s="14"/>
      <c r="K5" s="14" t="s">
        <v>218</v>
      </c>
      <c r="L5" s="14"/>
    </row>
    <row r="6" spans="1:12">
      <c r="A6" s="14"/>
      <c r="B6" s="14"/>
      <c r="C6" s="14"/>
      <c r="D6" s="14"/>
      <c r="E6" s="14"/>
      <c r="F6" s="14"/>
      <c r="G6" s="14"/>
      <c r="H6" s="14"/>
      <c r="I6" s="14"/>
      <c r="J6" s="14"/>
      <c r="K6" s="14" t="s">
        <v>219</v>
      </c>
      <c r="L6" s="14"/>
    </row>
    <row r="7" spans="1:1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</row>
    <row r="33" spans="1:1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</row>
    <row r="34" spans="1:1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</row>
    <row r="37" spans="1:1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1:1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</row>
    <row r="39" spans="1:1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</row>
    <row r="40" spans="1:1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1:1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K44"/>
  <sheetViews>
    <sheetView workbookViewId="0">
      <selection activeCell="E17" sqref="E17"/>
    </sheetView>
  </sheetViews>
  <sheetFormatPr baseColWidth="10" defaultRowHeight="15" x14ac:dyDescent="0"/>
  <cols>
    <col min="1" max="1" width="19.6640625" customWidth="1"/>
    <col min="2" max="2" width="47.83203125" customWidth="1"/>
    <col min="4" max="4" width="40" customWidth="1"/>
  </cols>
  <sheetData>
    <row r="1" spans="1:11" ht="25" customHeight="1">
      <c r="A1" s="12" t="s">
        <v>192</v>
      </c>
      <c r="B1" s="12" t="s">
        <v>212</v>
      </c>
      <c r="C1" s="12" t="s">
        <v>193</v>
      </c>
      <c r="D1" s="12" t="s">
        <v>194</v>
      </c>
      <c r="E1" s="12"/>
      <c r="F1" s="12"/>
      <c r="G1" s="12"/>
      <c r="H1" s="12"/>
      <c r="I1" s="12"/>
      <c r="J1" s="12"/>
      <c r="K1" s="12"/>
    </row>
    <row r="2" spans="1:11">
      <c r="A2" s="24" t="s">
        <v>195</v>
      </c>
      <c r="B2" s="24" t="s">
        <v>196</v>
      </c>
      <c r="C2" s="12">
        <v>100</v>
      </c>
      <c r="D2" s="24" t="s">
        <v>197</v>
      </c>
      <c r="E2" s="12"/>
      <c r="F2" s="12"/>
      <c r="G2" s="12"/>
      <c r="H2" s="12"/>
      <c r="I2" s="12"/>
      <c r="J2" s="12"/>
      <c r="K2" s="12"/>
    </row>
    <row r="3" spans="1:11">
      <c r="A3" s="24"/>
      <c r="B3" s="24"/>
      <c r="C3" s="12">
        <v>101</v>
      </c>
      <c r="D3" s="24"/>
      <c r="E3" s="12"/>
      <c r="F3" s="12"/>
      <c r="G3" s="12"/>
      <c r="H3" s="12"/>
      <c r="I3" s="12"/>
      <c r="J3" s="12"/>
      <c r="K3" s="12"/>
    </row>
    <row r="4" spans="1:11">
      <c r="A4" s="24" t="s">
        <v>210</v>
      </c>
      <c r="B4" s="24" t="s">
        <v>211</v>
      </c>
      <c r="C4" s="12">
        <v>116</v>
      </c>
      <c r="D4" s="24" t="s">
        <v>213</v>
      </c>
      <c r="E4" s="12"/>
      <c r="F4" s="12"/>
      <c r="G4" s="12"/>
      <c r="H4" s="12"/>
      <c r="I4" s="12"/>
      <c r="J4" s="12"/>
      <c r="K4" s="12"/>
    </row>
    <row r="5" spans="1:11">
      <c r="A5" s="24"/>
      <c r="B5" s="24"/>
      <c r="C5" s="12">
        <v>117</v>
      </c>
      <c r="D5" s="24"/>
      <c r="E5" s="12"/>
      <c r="F5" s="12"/>
      <c r="G5" s="12"/>
      <c r="H5" s="12"/>
      <c r="I5" s="12"/>
      <c r="J5" s="12"/>
      <c r="K5" s="12"/>
    </row>
    <row r="6" spans="1:1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spans="1:1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  <row r="33" spans="1:1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</row>
    <row r="34" spans="1:1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</row>
    <row r="35" spans="1:1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</row>
    <row r="36" spans="1:1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</row>
    <row r="37" spans="1:1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</row>
    <row r="38" spans="1:1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</row>
    <row r="39" spans="1:1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</row>
    <row r="40" spans="1:1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</row>
    <row r="41" spans="1:1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</row>
    <row r="42" spans="1:1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</row>
    <row r="43" spans="1:1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</row>
    <row r="44" spans="1:1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</row>
  </sheetData>
  <mergeCells count="6">
    <mergeCell ref="A2:A3"/>
    <mergeCell ref="A4:A5"/>
    <mergeCell ref="B2:B3"/>
    <mergeCell ref="B4:B5"/>
    <mergeCell ref="D2:D3"/>
    <mergeCell ref="D4:D5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 enableFormatConditionsCalculation="0"/>
  <dimension ref="A1:AF31"/>
  <sheetViews>
    <sheetView workbookViewId="0">
      <selection activeCell="I14" sqref="I14"/>
    </sheetView>
  </sheetViews>
  <sheetFormatPr baseColWidth="10" defaultRowHeight="15" x14ac:dyDescent="0"/>
  <cols>
    <col min="1" max="1" width="12.5" customWidth="1"/>
    <col min="2" max="2" width="15.5" customWidth="1"/>
    <col min="3" max="3" width="12.5" customWidth="1"/>
    <col min="4" max="4" width="10.83203125" customWidth="1"/>
  </cols>
  <sheetData>
    <row r="1" spans="1:32" ht="25">
      <c r="A1" s="1" t="s">
        <v>0</v>
      </c>
      <c r="B1" s="5" t="s">
        <v>93</v>
      </c>
      <c r="C1" s="5" t="s">
        <v>92</v>
      </c>
      <c r="D1" s="3" t="s">
        <v>36</v>
      </c>
      <c r="E1" s="3" t="s">
        <v>37</v>
      </c>
      <c r="F1" s="4" t="s">
        <v>38</v>
      </c>
      <c r="G1" s="1" t="s">
        <v>39</v>
      </c>
      <c r="H1" s="1" t="s">
        <v>40</v>
      </c>
      <c r="I1" s="1" t="s">
        <v>41</v>
      </c>
      <c r="J1" s="3" t="s">
        <v>42</v>
      </c>
      <c r="K1" s="3" t="s">
        <v>43</v>
      </c>
      <c r="L1" s="3" t="s">
        <v>44</v>
      </c>
      <c r="M1" s="4" t="s">
        <v>45</v>
      </c>
      <c r="N1" s="3" t="s">
        <v>46</v>
      </c>
      <c r="O1" s="1" t="s">
        <v>47</v>
      </c>
      <c r="P1" s="1" t="s">
        <v>48</v>
      </c>
      <c r="Q1" s="1" t="s">
        <v>49</v>
      </c>
      <c r="R1" s="5" t="s">
        <v>45</v>
      </c>
      <c r="S1" s="1" t="s">
        <v>50</v>
      </c>
      <c r="T1" s="3" t="s">
        <v>51</v>
      </c>
      <c r="U1" s="3" t="s">
        <v>52</v>
      </c>
      <c r="V1" s="3" t="s">
        <v>53</v>
      </c>
      <c r="W1" s="4" t="s">
        <v>45</v>
      </c>
      <c r="X1" s="3" t="s">
        <v>54</v>
      </c>
      <c r="Y1" s="1" t="s">
        <v>55</v>
      </c>
      <c r="Z1" s="5" t="s">
        <v>56</v>
      </c>
      <c r="AA1" s="5" t="s">
        <v>45</v>
      </c>
      <c r="AB1" s="1" t="s">
        <v>57</v>
      </c>
      <c r="AC1" s="1" t="s">
        <v>58</v>
      </c>
      <c r="AD1" s="3" t="s">
        <v>59</v>
      </c>
      <c r="AE1" s="3" t="s">
        <v>60</v>
      </c>
      <c r="AF1" s="3" t="s">
        <v>61</v>
      </c>
    </row>
    <row r="2" spans="1:32">
      <c r="A2" t="s">
        <v>62</v>
      </c>
    </row>
    <row r="3" spans="1:32">
      <c r="A3" t="s">
        <v>63</v>
      </c>
    </row>
    <row r="4" spans="1:32">
      <c r="A4" t="s">
        <v>64</v>
      </c>
    </row>
    <row r="5" spans="1:32">
      <c r="A5" t="s">
        <v>65</v>
      </c>
    </row>
    <row r="6" spans="1:32">
      <c r="A6" t="s">
        <v>66</v>
      </c>
    </row>
    <row r="7" spans="1:32">
      <c r="A7" t="s">
        <v>67</v>
      </c>
    </row>
    <row r="8" spans="1:32">
      <c r="A8" t="s">
        <v>68</v>
      </c>
    </row>
    <row r="9" spans="1:32">
      <c r="A9" t="s">
        <v>69</v>
      </c>
    </row>
    <row r="10" spans="1:32">
      <c r="A10" t="s">
        <v>70</v>
      </c>
    </row>
    <row r="11" spans="1:32">
      <c r="A11" t="s">
        <v>71</v>
      </c>
    </row>
    <row r="12" spans="1:32">
      <c r="A12" t="s">
        <v>72</v>
      </c>
    </row>
    <row r="13" spans="1:32">
      <c r="A13" t="s">
        <v>73</v>
      </c>
    </row>
    <row r="14" spans="1:32">
      <c r="A14" t="s">
        <v>74</v>
      </c>
    </row>
    <row r="15" spans="1:32">
      <c r="A15" t="s">
        <v>75</v>
      </c>
    </row>
    <row r="16" spans="1:32">
      <c r="A16" t="s">
        <v>76</v>
      </c>
    </row>
    <row r="17" spans="1:1">
      <c r="A17" t="s">
        <v>77</v>
      </c>
    </row>
    <row r="18" spans="1:1">
      <c r="A18" t="s">
        <v>78</v>
      </c>
    </row>
    <row r="19" spans="1:1">
      <c r="A19" t="s">
        <v>79</v>
      </c>
    </row>
    <row r="20" spans="1:1">
      <c r="A20" t="s">
        <v>80</v>
      </c>
    </row>
    <row r="21" spans="1:1">
      <c r="A21" t="s">
        <v>81</v>
      </c>
    </row>
    <row r="22" spans="1:1">
      <c r="A22" t="s">
        <v>82</v>
      </c>
    </row>
    <row r="23" spans="1:1">
      <c r="A23" t="s">
        <v>83</v>
      </c>
    </row>
    <row r="24" spans="1:1">
      <c r="A24" t="s">
        <v>84</v>
      </c>
    </row>
    <row r="25" spans="1:1">
      <c r="A25" t="s">
        <v>85</v>
      </c>
    </row>
    <row r="26" spans="1:1">
      <c r="A26" t="s">
        <v>86</v>
      </c>
    </row>
    <row r="27" spans="1:1">
      <c r="A27" t="s">
        <v>87</v>
      </c>
    </row>
    <row r="28" spans="1:1">
      <c r="A28" t="s">
        <v>88</v>
      </c>
    </row>
    <row r="29" spans="1:1">
      <c r="A29" t="s">
        <v>89</v>
      </c>
    </row>
    <row r="30" spans="1:1">
      <c r="A30" t="s">
        <v>90</v>
      </c>
    </row>
    <row r="31" spans="1:1">
      <c r="A31" t="s">
        <v>91</v>
      </c>
    </row>
  </sheetData>
  <phoneticPr fontId="3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7"/>
  <sheetViews>
    <sheetView tabSelected="1" workbookViewId="0">
      <selection activeCell="J21" sqref="J21"/>
    </sheetView>
  </sheetViews>
  <sheetFormatPr baseColWidth="10" defaultRowHeight="15" x14ac:dyDescent="0"/>
  <cols>
    <col min="1" max="1" width="12.5" customWidth="1"/>
    <col min="2" max="2" width="15.5" customWidth="1"/>
    <col min="3" max="3" width="12.5" customWidth="1"/>
    <col min="4" max="6" width="12.5" style="18" customWidth="1"/>
    <col min="7" max="8" width="12.5" style="21" customWidth="1"/>
    <col min="9" max="9" width="13.5" style="21" customWidth="1"/>
    <col min="10" max="10" width="10.83203125" customWidth="1"/>
  </cols>
  <sheetData>
    <row r="1" spans="1:40">
      <c r="D1" s="31" t="s">
        <v>314</v>
      </c>
      <c r="E1" s="31"/>
      <c r="F1" s="31"/>
      <c r="G1" s="31"/>
      <c r="H1" s="31"/>
      <c r="I1" s="31"/>
    </row>
    <row r="2" spans="1:40">
      <c r="D2" s="24" t="s">
        <v>312</v>
      </c>
      <c r="E2" s="24"/>
      <c r="F2" s="24"/>
      <c r="G2" s="24" t="s">
        <v>313</v>
      </c>
      <c r="H2" s="24"/>
      <c r="I2" s="24"/>
    </row>
    <row r="3" spans="1:40" ht="25">
      <c r="A3" s="1" t="s">
        <v>0</v>
      </c>
      <c r="B3" s="5" t="s">
        <v>93</v>
      </c>
      <c r="C3" s="5" t="s">
        <v>92</v>
      </c>
      <c r="D3" s="5" t="s">
        <v>311</v>
      </c>
      <c r="E3" s="5" t="s">
        <v>318</v>
      </c>
      <c r="F3" s="5" t="s">
        <v>316</v>
      </c>
      <c r="G3" s="4" t="s">
        <v>315</v>
      </c>
      <c r="H3" s="4" t="s">
        <v>319</v>
      </c>
      <c r="I3" s="4" t="s">
        <v>320</v>
      </c>
      <c r="J3" s="3" t="s">
        <v>317</v>
      </c>
      <c r="K3" s="3" t="s">
        <v>305</v>
      </c>
      <c r="L3" s="4" t="s">
        <v>306</v>
      </c>
      <c r="M3" s="4" t="s">
        <v>310</v>
      </c>
      <c r="N3" s="1" t="s">
        <v>307</v>
      </c>
      <c r="O3" s="1" t="s">
        <v>309</v>
      </c>
      <c r="P3" s="1" t="s">
        <v>308</v>
      </c>
      <c r="Q3" s="1" t="s">
        <v>41</v>
      </c>
      <c r="R3" s="3" t="s">
        <v>42</v>
      </c>
      <c r="S3" s="3" t="s">
        <v>43</v>
      </c>
      <c r="T3" s="3" t="s">
        <v>44</v>
      </c>
      <c r="U3" s="4" t="s">
        <v>45</v>
      </c>
      <c r="V3" s="3" t="s">
        <v>46</v>
      </c>
      <c r="W3" s="1" t="s">
        <v>47</v>
      </c>
      <c r="X3" s="1" t="s">
        <v>48</v>
      </c>
      <c r="Y3" s="1" t="s">
        <v>49</v>
      </c>
      <c r="Z3" s="5" t="s">
        <v>45</v>
      </c>
      <c r="AA3" s="1" t="s">
        <v>50</v>
      </c>
      <c r="AB3" s="3" t="s">
        <v>51</v>
      </c>
      <c r="AC3" s="3" t="s">
        <v>52</v>
      </c>
      <c r="AD3" s="3" t="s">
        <v>53</v>
      </c>
      <c r="AE3" s="4" t="s">
        <v>45</v>
      </c>
      <c r="AF3" s="3" t="s">
        <v>54</v>
      </c>
      <c r="AG3" s="1" t="s">
        <v>55</v>
      </c>
      <c r="AH3" s="5" t="s">
        <v>56</v>
      </c>
      <c r="AI3" s="5" t="s">
        <v>45</v>
      </c>
      <c r="AJ3" s="1" t="s">
        <v>57</v>
      </c>
      <c r="AK3" s="1" t="s">
        <v>58</v>
      </c>
      <c r="AL3" s="3" t="s">
        <v>59</v>
      </c>
      <c r="AM3" s="3" t="s">
        <v>60</v>
      </c>
      <c r="AN3" s="3" t="s">
        <v>61</v>
      </c>
    </row>
    <row r="4" spans="1:40">
      <c r="A4" t="s">
        <v>287</v>
      </c>
      <c r="D4" s="18">
        <f>E4+F4</f>
        <v>5860</v>
      </c>
      <c r="F4" s="19">
        <v>5860</v>
      </c>
      <c r="G4" s="19"/>
      <c r="H4" s="19"/>
      <c r="I4" s="19">
        <v>125</v>
      </c>
      <c r="J4" s="19">
        <v>50</v>
      </c>
      <c r="K4" s="19">
        <v>50</v>
      </c>
      <c r="L4" s="29">
        <f>J4/F4</f>
        <v>8.5324232081911266E-3</v>
      </c>
      <c r="M4" s="29">
        <f>K4/I4</f>
        <v>0.4</v>
      </c>
      <c r="N4" s="19">
        <v>524</v>
      </c>
      <c r="O4" s="30">
        <v>168</v>
      </c>
    </row>
    <row r="5" spans="1:40">
      <c r="A5" t="s">
        <v>288</v>
      </c>
      <c r="D5" s="18">
        <f t="shared" ref="D5:D18" si="0">E5+F5</f>
        <v>188</v>
      </c>
      <c r="F5" s="19">
        <v>188</v>
      </c>
      <c r="G5" s="19"/>
      <c r="H5" s="19"/>
      <c r="I5" s="19">
        <v>143</v>
      </c>
      <c r="J5" s="19">
        <v>58</v>
      </c>
      <c r="K5" s="19">
        <v>58</v>
      </c>
      <c r="L5" s="29">
        <f t="shared" ref="L5:L18" si="1">J5/F5</f>
        <v>0.30851063829787234</v>
      </c>
      <c r="M5" s="29">
        <f t="shared" ref="M5:M18" si="2">K5/I5</f>
        <v>0.40559440559440557</v>
      </c>
      <c r="N5" s="19">
        <v>517</v>
      </c>
      <c r="O5" s="30">
        <v>181</v>
      </c>
    </row>
    <row r="6" spans="1:40">
      <c r="A6" t="s">
        <v>289</v>
      </c>
      <c r="D6" s="18">
        <f t="shared" si="0"/>
        <v>789</v>
      </c>
      <c r="F6" s="19">
        <v>789</v>
      </c>
      <c r="G6" s="19"/>
      <c r="H6" s="19"/>
      <c r="I6" s="19">
        <v>43</v>
      </c>
      <c r="J6" s="19">
        <v>8</v>
      </c>
      <c r="K6" s="19">
        <v>8</v>
      </c>
      <c r="L6" s="29">
        <f t="shared" si="1"/>
        <v>1.0139416983523447E-2</v>
      </c>
      <c r="M6" s="29">
        <f t="shared" si="2"/>
        <v>0.18604651162790697</v>
      </c>
      <c r="N6" s="19">
        <v>833</v>
      </c>
      <c r="O6" s="30">
        <v>164</v>
      </c>
    </row>
    <row r="7" spans="1:40">
      <c r="A7" t="s">
        <v>290</v>
      </c>
      <c r="D7" s="18">
        <f t="shared" si="0"/>
        <v>707</v>
      </c>
      <c r="F7" s="19">
        <v>707</v>
      </c>
      <c r="G7" s="19"/>
      <c r="H7" s="19"/>
      <c r="I7" s="19">
        <v>143</v>
      </c>
      <c r="J7" s="19">
        <v>136</v>
      </c>
      <c r="K7" s="19">
        <v>88</v>
      </c>
      <c r="L7" s="29">
        <f t="shared" si="1"/>
        <v>0.19236209335219237</v>
      </c>
      <c r="M7" s="29">
        <f t="shared" si="2"/>
        <v>0.61538461538461542</v>
      </c>
      <c r="N7" s="19">
        <v>588</v>
      </c>
      <c r="O7" s="30">
        <v>197</v>
      </c>
    </row>
    <row r="8" spans="1:40">
      <c r="A8" t="s">
        <v>291</v>
      </c>
      <c r="D8" s="18">
        <f t="shared" si="0"/>
        <v>123</v>
      </c>
      <c r="F8" s="19">
        <v>123</v>
      </c>
      <c r="G8" s="19"/>
      <c r="H8" s="19"/>
      <c r="I8" s="19">
        <v>34</v>
      </c>
      <c r="J8" s="19">
        <v>11</v>
      </c>
      <c r="K8" s="19">
        <v>11</v>
      </c>
      <c r="L8" s="29">
        <f t="shared" si="1"/>
        <v>8.943089430894309E-2</v>
      </c>
      <c r="M8" s="29">
        <f t="shared" si="2"/>
        <v>0.3235294117647059</v>
      </c>
      <c r="N8" s="19">
        <v>382</v>
      </c>
      <c r="O8" s="30">
        <v>120</v>
      </c>
    </row>
    <row r="9" spans="1:40">
      <c r="A9" t="s">
        <v>292</v>
      </c>
      <c r="D9" s="18">
        <f t="shared" si="0"/>
        <v>69</v>
      </c>
      <c r="F9" s="19">
        <v>69</v>
      </c>
      <c r="G9" s="19"/>
      <c r="H9" s="19"/>
      <c r="I9" s="19">
        <v>38</v>
      </c>
      <c r="J9" s="19">
        <v>12</v>
      </c>
      <c r="K9" s="19">
        <v>12</v>
      </c>
      <c r="L9" s="29">
        <f t="shared" si="1"/>
        <v>0.17391304347826086</v>
      </c>
      <c r="M9" s="29">
        <f t="shared" si="2"/>
        <v>0.31578947368421051</v>
      </c>
      <c r="N9" s="19">
        <v>456</v>
      </c>
      <c r="O9" s="30">
        <v>130</v>
      </c>
    </row>
    <row r="10" spans="1:40">
      <c r="A10" t="s">
        <v>293</v>
      </c>
      <c r="D10" s="18">
        <f t="shared" si="0"/>
        <v>295</v>
      </c>
      <c r="F10" s="19">
        <v>295</v>
      </c>
      <c r="G10" s="19"/>
      <c r="H10" s="19"/>
      <c r="I10" s="19">
        <v>249</v>
      </c>
      <c r="J10" s="19">
        <v>140</v>
      </c>
      <c r="K10" s="19">
        <v>138</v>
      </c>
      <c r="L10" s="29">
        <f t="shared" si="1"/>
        <v>0.47457627118644069</v>
      </c>
      <c r="M10" s="29">
        <f t="shared" si="2"/>
        <v>0.55421686746987953</v>
      </c>
      <c r="N10" s="19">
        <v>479</v>
      </c>
      <c r="O10" s="30">
        <v>152</v>
      </c>
    </row>
    <row r="11" spans="1:40">
      <c r="A11" t="s">
        <v>294</v>
      </c>
      <c r="D11" s="18">
        <f t="shared" si="0"/>
        <v>759</v>
      </c>
      <c r="F11" s="19">
        <v>759</v>
      </c>
      <c r="G11" s="19"/>
      <c r="H11" s="19"/>
      <c r="I11" s="19">
        <v>295</v>
      </c>
      <c r="J11" s="19">
        <v>189</v>
      </c>
      <c r="K11" s="19">
        <v>180</v>
      </c>
      <c r="L11" s="29">
        <f t="shared" si="1"/>
        <v>0.24901185770750989</v>
      </c>
      <c r="M11" s="29">
        <f t="shared" si="2"/>
        <v>0.61016949152542377</v>
      </c>
      <c r="N11" s="19">
        <v>512</v>
      </c>
      <c r="O11" s="30">
        <v>167</v>
      </c>
    </row>
    <row r="12" spans="1:40">
      <c r="A12" t="s">
        <v>295</v>
      </c>
      <c r="D12" s="18">
        <f t="shared" si="0"/>
        <v>1083</v>
      </c>
      <c r="F12" s="19">
        <v>1083</v>
      </c>
      <c r="G12" s="19"/>
      <c r="H12" s="19"/>
      <c r="I12" s="19">
        <v>40</v>
      </c>
      <c r="J12" s="19">
        <v>11</v>
      </c>
      <c r="K12" s="19">
        <v>11</v>
      </c>
      <c r="L12" s="29">
        <f t="shared" si="1"/>
        <v>1.0156971375807941E-2</v>
      </c>
      <c r="M12" s="29">
        <f t="shared" si="2"/>
        <v>0.27500000000000002</v>
      </c>
      <c r="N12" s="19">
        <v>1790</v>
      </c>
      <c r="O12" s="30">
        <v>165</v>
      </c>
    </row>
    <row r="13" spans="1:40">
      <c r="A13" t="s">
        <v>296</v>
      </c>
      <c r="D13" s="18">
        <f t="shared" si="0"/>
        <v>707</v>
      </c>
      <c r="F13" s="19">
        <v>707</v>
      </c>
      <c r="G13" s="19"/>
      <c r="H13" s="19"/>
      <c r="I13" s="19">
        <v>580</v>
      </c>
      <c r="J13" s="19">
        <v>490</v>
      </c>
      <c r="K13" s="19">
        <v>478</v>
      </c>
      <c r="L13" s="29">
        <f t="shared" si="1"/>
        <v>0.69306930693069302</v>
      </c>
      <c r="M13" s="29">
        <f t="shared" si="2"/>
        <v>0.82413793103448274</v>
      </c>
      <c r="N13" s="19">
        <v>498</v>
      </c>
      <c r="O13" s="30">
        <v>152</v>
      </c>
    </row>
    <row r="14" spans="1:40">
      <c r="A14" t="s">
        <v>297</v>
      </c>
      <c r="D14" s="18">
        <f t="shared" si="0"/>
        <v>553</v>
      </c>
      <c r="F14" s="19">
        <v>553</v>
      </c>
      <c r="G14" s="19"/>
      <c r="H14" s="19"/>
      <c r="I14" s="19">
        <v>349</v>
      </c>
      <c r="J14" s="19">
        <v>218</v>
      </c>
      <c r="K14" s="19">
        <v>210</v>
      </c>
      <c r="L14" s="29">
        <f t="shared" si="1"/>
        <v>0.39421338155515373</v>
      </c>
      <c r="M14" s="29">
        <f t="shared" si="2"/>
        <v>0.60171919770773641</v>
      </c>
      <c r="N14" s="19">
        <v>530</v>
      </c>
      <c r="O14" s="30">
        <v>183</v>
      </c>
    </row>
    <row r="15" spans="1:40">
      <c r="A15" t="s">
        <v>298</v>
      </c>
      <c r="D15" s="18">
        <f t="shared" si="0"/>
        <v>35</v>
      </c>
      <c r="F15" s="19">
        <v>35</v>
      </c>
      <c r="G15" s="19"/>
      <c r="H15" s="19"/>
      <c r="I15" s="19">
        <v>33</v>
      </c>
      <c r="J15" s="19">
        <v>10</v>
      </c>
      <c r="K15" s="19">
        <v>10</v>
      </c>
      <c r="L15" s="29">
        <f t="shared" si="1"/>
        <v>0.2857142857142857</v>
      </c>
      <c r="M15" s="29">
        <f t="shared" si="2"/>
        <v>0.30303030303030304</v>
      </c>
      <c r="N15" s="19">
        <v>384</v>
      </c>
      <c r="O15" s="30">
        <v>116</v>
      </c>
    </row>
    <row r="16" spans="1:40">
      <c r="A16" t="s">
        <v>299</v>
      </c>
      <c r="D16" s="18">
        <f t="shared" si="0"/>
        <v>612</v>
      </c>
      <c r="F16" s="19">
        <v>612</v>
      </c>
      <c r="G16" s="19"/>
      <c r="H16" s="19"/>
      <c r="I16" s="19">
        <v>356</v>
      </c>
      <c r="J16" s="19">
        <v>212</v>
      </c>
      <c r="K16" s="19">
        <v>212</v>
      </c>
      <c r="L16" s="29">
        <f t="shared" si="1"/>
        <v>0.34640522875816993</v>
      </c>
      <c r="M16" s="29">
        <f t="shared" si="2"/>
        <v>0.5955056179775281</v>
      </c>
      <c r="N16" s="19">
        <v>410</v>
      </c>
      <c r="O16" s="30">
        <v>129</v>
      </c>
    </row>
    <row r="17" spans="1:22">
      <c r="A17" t="s">
        <v>300</v>
      </c>
      <c r="D17" s="18">
        <f t="shared" si="0"/>
        <v>861</v>
      </c>
      <c r="F17" s="19">
        <v>861</v>
      </c>
      <c r="G17" s="19"/>
      <c r="H17" s="19"/>
      <c r="I17" s="19">
        <v>565</v>
      </c>
      <c r="J17" s="19">
        <v>481</v>
      </c>
      <c r="K17" s="19">
        <v>481</v>
      </c>
      <c r="L17" s="29">
        <f t="shared" si="1"/>
        <v>0.55865272938443666</v>
      </c>
      <c r="M17" s="29">
        <f t="shared" si="2"/>
        <v>0.85132743362831853</v>
      </c>
      <c r="N17" s="19">
        <v>497</v>
      </c>
      <c r="O17" s="30">
        <v>196</v>
      </c>
    </row>
    <row r="18" spans="1:22">
      <c r="A18" t="s">
        <v>301</v>
      </c>
      <c r="D18" s="18">
        <f t="shared" si="0"/>
        <v>780</v>
      </c>
      <c r="F18" s="19">
        <v>780</v>
      </c>
      <c r="G18" s="19"/>
      <c r="H18" s="19"/>
      <c r="I18" s="19">
        <v>448</v>
      </c>
      <c r="J18" s="19">
        <v>354</v>
      </c>
      <c r="K18" s="19">
        <v>354</v>
      </c>
      <c r="L18" s="29">
        <f t="shared" si="1"/>
        <v>0.45384615384615384</v>
      </c>
      <c r="M18" s="29">
        <f t="shared" si="2"/>
        <v>0.7901785714285714</v>
      </c>
      <c r="N18" s="19">
        <v>607</v>
      </c>
      <c r="O18" s="30">
        <v>147</v>
      </c>
    </row>
    <row r="19" spans="1:22">
      <c r="S19" s="19"/>
      <c r="T19" s="19"/>
      <c r="U19" s="19"/>
      <c r="V19" s="19"/>
    </row>
    <row r="20" spans="1:22">
      <c r="S20" s="19"/>
      <c r="T20" s="19"/>
      <c r="U20" s="19"/>
      <c r="V20" s="19"/>
    </row>
    <row r="21" spans="1:22">
      <c r="S21" s="19"/>
      <c r="T21" s="19"/>
      <c r="U21" s="19"/>
      <c r="V21" s="19"/>
    </row>
    <row r="22" spans="1:22">
      <c r="S22" s="19"/>
      <c r="T22" s="19"/>
      <c r="U22" s="19"/>
      <c r="V22" s="19"/>
    </row>
    <row r="23" spans="1:22">
      <c r="S23" s="19"/>
      <c r="T23" s="19"/>
      <c r="U23" s="19"/>
      <c r="V23" s="19"/>
    </row>
    <row r="24" spans="1:22">
      <c r="S24" s="19"/>
      <c r="T24" s="19"/>
      <c r="U24" s="19"/>
      <c r="V24" s="19"/>
    </row>
    <row r="25" spans="1:22">
      <c r="R25" s="19" t="s">
        <v>0</v>
      </c>
      <c r="S25" s="19" t="s">
        <v>302</v>
      </c>
      <c r="T25" s="19" t="s">
        <v>303</v>
      </c>
      <c r="U25" s="19" t="s">
        <v>304</v>
      </c>
      <c r="V25" s="19"/>
    </row>
    <row r="26" spans="1:22">
      <c r="R26" s="19">
        <v>20171017</v>
      </c>
      <c r="S26" s="19">
        <v>524</v>
      </c>
      <c r="T26" s="19">
        <v>168</v>
      </c>
      <c r="U26" s="19">
        <v>2</v>
      </c>
      <c r="V26" s="19"/>
    </row>
    <row r="27" spans="1:22">
      <c r="R27" s="19">
        <v>20171018</v>
      </c>
      <c r="S27" s="19">
        <v>517</v>
      </c>
      <c r="T27" s="19">
        <v>181</v>
      </c>
      <c r="U27" s="19">
        <v>2</v>
      </c>
    </row>
    <row r="28" spans="1:22">
      <c r="R28" s="19">
        <v>20171019</v>
      </c>
      <c r="S28" s="19">
        <v>833</v>
      </c>
      <c r="T28" s="19">
        <v>164</v>
      </c>
      <c r="U28" s="19">
        <v>2</v>
      </c>
    </row>
    <row r="29" spans="1:22">
      <c r="R29" s="19">
        <v>20171020</v>
      </c>
      <c r="S29" s="19">
        <v>588</v>
      </c>
      <c r="T29" s="19">
        <v>197</v>
      </c>
      <c r="U29" s="19">
        <v>2</v>
      </c>
    </row>
    <row r="30" spans="1:22">
      <c r="R30" s="19">
        <v>20171021</v>
      </c>
      <c r="S30" s="19">
        <v>382</v>
      </c>
      <c r="T30" s="19">
        <v>120</v>
      </c>
      <c r="U30" s="19">
        <v>2</v>
      </c>
    </row>
    <row r="31" spans="1:22">
      <c r="R31" s="19">
        <v>20171022</v>
      </c>
      <c r="S31" s="19">
        <v>456</v>
      </c>
      <c r="T31" s="19">
        <v>130</v>
      </c>
      <c r="U31" s="19">
        <v>2</v>
      </c>
    </row>
    <row r="32" spans="1:22">
      <c r="R32" s="19">
        <v>20171023</v>
      </c>
      <c r="S32" s="19">
        <v>479</v>
      </c>
      <c r="T32" s="19">
        <v>152</v>
      </c>
      <c r="U32" s="19">
        <v>2</v>
      </c>
    </row>
    <row r="33" spans="18:21">
      <c r="R33" s="19">
        <v>20171024</v>
      </c>
      <c r="S33" s="19">
        <v>512</v>
      </c>
      <c r="T33" s="19">
        <v>167</v>
      </c>
      <c r="U33" s="19">
        <v>2</v>
      </c>
    </row>
    <row r="34" spans="18:21">
      <c r="R34" s="19">
        <v>20171025</v>
      </c>
      <c r="S34" s="19">
        <v>1790</v>
      </c>
      <c r="T34" s="19">
        <v>165</v>
      </c>
      <c r="U34" s="19">
        <v>2</v>
      </c>
    </row>
    <row r="35" spans="18:21">
      <c r="R35" s="19">
        <v>20171026</v>
      </c>
      <c r="S35" s="19">
        <v>498</v>
      </c>
      <c r="T35" s="19">
        <v>152</v>
      </c>
      <c r="U35" s="19">
        <v>2</v>
      </c>
    </row>
    <row r="36" spans="18:21">
      <c r="R36" s="19">
        <v>20171027</v>
      </c>
      <c r="S36" s="19">
        <v>530</v>
      </c>
      <c r="T36" s="19">
        <v>183</v>
      </c>
      <c r="U36" s="19">
        <v>2</v>
      </c>
    </row>
    <row r="37" spans="18:21">
      <c r="R37" s="19">
        <v>20171028</v>
      </c>
      <c r="S37" s="19">
        <v>384</v>
      </c>
      <c r="T37" s="19">
        <v>116</v>
      </c>
      <c r="U37" s="19">
        <v>2</v>
      </c>
    </row>
    <row r="38" spans="18:21">
      <c r="R38" s="19">
        <v>20171029</v>
      </c>
      <c r="S38" s="19">
        <v>410</v>
      </c>
      <c r="T38" s="19">
        <v>129</v>
      </c>
      <c r="U38" s="19">
        <v>2</v>
      </c>
    </row>
    <row r="39" spans="18:21">
      <c r="R39" s="19">
        <v>20171030</v>
      </c>
      <c r="S39" s="19">
        <v>497</v>
      </c>
      <c r="T39" s="19">
        <v>196</v>
      </c>
      <c r="U39" s="19">
        <v>2</v>
      </c>
    </row>
    <row r="40" spans="18:21">
      <c r="R40" s="19">
        <v>20171031</v>
      </c>
      <c r="S40" s="19">
        <v>607</v>
      </c>
      <c r="T40" s="19">
        <v>147</v>
      </c>
      <c r="U40" s="19">
        <v>2</v>
      </c>
    </row>
    <row r="41" spans="18:21">
      <c r="R41" s="19"/>
      <c r="S41" s="19"/>
      <c r="T41" s="19"/>
      <c r="U41" s="19"/>
    </row>
    <row r="42" spans="18:21">
      <c r="R42" s="19"/>
      <c r="S42" s="19"/>
      <c r="T42" s="19"/>
      <c r="U42" s="19"/>
    </row>
    <row r="43" spans="18:21">
      <c r="R43" s="19"/>
      <c r="S43" s="19"/>
      <c r="T43" s="19"/>
      <c r="U43" s="19"/>
    </row>
    <row r="44" spans="18:21">
      <c r="R44" s="19"/>
      <c r="S44" s="19"/>
      <c r="T44" s="19"/>
      <c r="U44" s="19"/>
    </row>
    <row r="45" spans="18:21">
      <c r="R45" s="19"/>
      <c r="S45" s="19"/>
      <c r="T45" s="19"/>
      <c r="U45" s="19"/>
    </row>
    <row r="46" spans="18:21">
      <c r="R46" s="19"/>
      <c r="S46" s="19"/>
      <c r="T46" s="19"/>
      <c r="U46" s="19"/>
    </row>
    <row r="47" spans="18:21">
      <c r="R47" s="19"/>
      <c r="S47" s="19"/>
      <c r="T47" s="19"/>
      <c r="U47" s="20"/>
    </row>
  </sheetData>
  <mergeCells count="3">
    <mergeCell ref="D2:F2"/>
    <mergeCell ref="G2:I2"/>
    <mergeCell ref="D1:I1"/>
  </mergeCells>
  <phoneticPr fontId="3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 enableFormatConditionsCalculation="0"/>
  <dimension ref="A1:G62"/>
  <sheetViews>
    <sheetView workbookViewId="0">
      <pane ySplit="1" topLeftCell="A50" activePane="bottomLeft" state="frozen"/>
      <selection pane="bottomLeft" activeCell="C24" sqref="C24:D24"/>
    </sheetView>
  </sheetViews>
  <sheetFormatPr baseColWidth="10" defaultRowHeight="15" x14ac:dyDescent="0"/>
  <cols>
    <col min="2" max="2" width="23.5" customWidth="1"/>
    <col min="3" max="3" width="61.33203125" customWidth="1"/>
    <col min="4" max="4" width="44.33203125" customWidth="1"/>
    <col min="5" max="5" width="61.6640625" customWidth="1"/>
    <col min="6" max="6" width="69.83203125" customWidth="1"/>
  </cols>
  <sheetData>
    <row r="1" spans="1:7" ht="29" customHeight="1">
      <c r="B1" s="10"/>
      <c r="C1" s="10" t="s">
        <v>94</v>
      </c>
      <c r="D1" s="10" t="s">
        <v>95</v>
      </c>
      <c r="E1" s="10" t="s">
        <v>96</v>
      </c>
      <c r="F1" s="10" t="s">
        <v>97</v>
      </c>
    </row>
    <row r="2" spans="1:7" s="11" customFormat="1" ht="23" customHeight="1">
      <c r="B2" s="9" t="s">
        <v>98</v>
      </c>
      <c r="C2" s="12" t="s">
        <v>160</v>
      </c>
      <c r="D2" s="12" t="s">
        <v>163</v>
      </c>
    </row>
    <row r="3" spans="1:7" s="11" customFormat="1" ht="23" customHeight="1">
      <c r="B3" s="12" t="s">
        <v>162</v>
      </c>
      <c r="C3" s="12" t="s">
        <v>161</v>
      </c>
    </row>
    <row r="4" spans="1:7" s="11" customFormat="1" ht="23" customHeight="1">
      <c r="B4" s="9" t="s">
        <v>99</v>
      </c>
      <c r="C4" s="12" t="s">
        <v>100</v>
      </c>
      <c r="D4" s="12" t="s">
        <v>101</v>
      </c>
      <c r="E4" s="12" t="s">
        <v>172</v>
      </c>
      <c r="F4" s="12" t="s">
        <v>186</v>
      </c>
    </row>
    <row r="5" spans="1:7" s="11" customFormat="1" ht="23" customHeight="1">
      <c r="B5" s="12" t="s">
        <v>188</v>
      </c>
      <c r="C5" s="24" t="s">
        <v>185</v>
      </c>
      <c r="D5" s="24"/>
      <c r="E5" s="12" t="s">
        <v>189</v>
      </c>
      <c r="F5" s="12" t="s">
        <v>187</v>
      </c>
    </row>
    <row r="6" spans="1:7" s="11" customFormat="1" ht="23" customHeight="1">
      <c r="B6" s="12" t="s">
        <v>183</v>
      </c>
      <c r="C6" s="24" t="s">
        <v>184</v>
      </c>
      <c r="D6" s="24"/>
      <c r="E6" s="12" t="s">
        <v>112</v>
      </c>
      <c r="F6" s="12" t="s">
        <v>112</v>
      </c>
    </row>
    <row r="7" spans="1:7" s="11" customFormat="1" ht="23" customHeight="1">
      <c r="A7" s="17"/>
      <c r="B7" s="9" t="s">
        <v>102</v>
      </c>
      <c r="C7" s="12" t="s">
        <v>164</v>
      </c>
      <c r="D7" s="12" t="s">
        <v>165</v>
      </c>
      <c r="E7" s="12" t="s">
        <v>112</v>
      </c>
      <c r="F7" s="12"/>
    </row>
    <row r="8" spans="1:7" s="11" customFormat="1" ht="23" customHeight="1">
      <c r="B8" s="24" t="s">
        <v>103</v>
      </c>
      <c r="C8" s="24" t="s">
        <v>159</v>
      </c>
      <c r="D8" s="24"/>
      <c r="E8" s="24" t="s">
        <v>174</v>
      </c>
      <c r="F8" s="24" t="s">
        <v>173</v>
      </c>
    </row>
    <row r="9" spans="1:7" s="11" customFormat="1" ht="23" customHeight="1">
      <c r="B9" s="24"/>
      <c r="C9" s="12" t="s">
        <v>177</v>
      </c>
      <c r="D9" s="12"/>
      <c r="E9" s="24"/>
      <c r="F9" s="24"/>
    </row>
    <row r="10" spans="1:7" s="11" customFormat="1" ht="23" customHeight="1">
      <c r="B10" s="12" t="s">
        <v>166</v>
      </c>
      <c r="C10" s="24" t="s">
        <v>168</v>
      </c>
      <c r="D10" s="24"/>
      <c r="E10" s="12" t="s">
        <v>171</v>
      </c>
      <c r="F10" s="24" t="s">
        <v>169</v>
      </c>
      <c r="G10" s="24"/>
    </row>
    <row r="11" spans="1:7" s="11" customFormat="1" ht="23" customHeight="1">
      <c r="B11" s="12" t="s">
        <v>167</v>
      </c>
      <c r="C11" s="24" t="s">
        <v>180</v>
      </c>
      <c r="D11" s="24"/>
      <c r="E11" s="12" t="s">
        <v>170</v>
      </c>
      <c r="F11" s="24" t="s">
        <v>181</v>
      </c>
      <c r="G11" s="24"/>
    </row>
    <row r="12" spans="1:7" s="11" customFormat="1" ht="23" customHeight="1">
      <c r="B12" s="24" t="s">
        <v>175</v>
      </c>
      <c r="C12" s="24" t="s">
        <v>178</v>
      </c>
      <c r="D12" s="24"/>
      <c r="E12" s="24" t="s">
        <v>191</v>
      </c>
      <c r="F12" s="24" t="s">
        <v>182</v>
      </c>
    </row>
    <row r="13" spans="1:7" s="11" customFormat="1" ht="23" customHeight="1">
      <c r="B13" s="24"/>
      <c r="C13" s="12" t="s">
        <v>178</v>
      </c>
      <c r="D13" s="12"/>
      <c r="E13" s="24"/>
      <c r="F13" s="24"/>
    </row>
    <row r="14" spans="1:7" s="11" customFormat="1" ht="42" customHeight="1">
      <c r="B14" s="12" t="s">
        <v>176</v>
      </c>
      <c r="C14" s="25" t="s">
        <v>179</v>
      </c>
      <c r="D14" s="24"/>
      <c r="E14" s="12" t="s">
        <v>190</v>
      </c>
      <c r="F14" s="13" t="s">
        <v>179</v>
      </c>
    </row>
    <row r="15" spans="1:7" s="11" customFormat="1" ht="23" customHeight="1">
      <c r="A15" s="24" t="s">
        <v>118</v>
      </c>
      <c r="B15" s="24" t="s">
        <v>104</v>
      </c>
      <c r="C15" s="24" t="s">
        <v>137</v>
      </c>
      <c r="D15" s="24"/>
      <c r="E15" s="25" t="s">
        <v>156</v>
      </c>
      <c r="F15" s="24" t="s">
        <v>105</v>
      </c>
    </row>
    <row r="16" spans="1:7" s="11" customFormat="1" ht="23" customHeight="1">
      <c r="A16" s="24"/>
      <c r="B16" s="24"/>
      <c r="C16" s="12" t="s">
        <v>158</v>
      </c>
      <c r="D16" s="12"/>
      <c r="E16" s="25"/>
      <c r="F16" s="24"/>
    </row>
    <row r="17" spans="1:7" s="11" customFormat="1" ht="52" customHeight="1">
      <c r="A17" s="24"/>
      <c r="B17" s="24"/>
      <c r="C17" s="25" t="s">
        <v>138</v>
      </c>
      <c r="D17" s="25"/>
      <c r="E17" s="25"/>
      <c r="F17" s="12"/>
    </row>
    <row r="18" spans="1:7" s="11" customFormat="1" ht="23" customHeight="1">
      <c r="A18" s="24"/>
      <c r="B18" s="24" t="s">
        <v>106</v>
      </c>
      <c r="C18" s="24" t="s">
        <v>107</v>
      </c>
      <c r="D18" s="24"/>
      <c r="E18" s="24" t="s">
        <v>155</v>
      </c>
      <c r="F18" s="12"/>
    </row>
    <row r="19" spans="1:7" s="11" customFormat="1" ht="23" customHeight="1">
      <c r="A19" s="24"/>
      <c r="B19" s="24"/>
      <c r="C19" s="12" t="s">
        <v>108</v>
      </c>
      <c r="D19" s="12"/>
      <c r="E19" s="24"/>
      <c r="F19" s="12"/>
    </row>
    <row r="20" spans="1:7" s="11" customFormat="1" ht="23" customHeight="1">
      <c r="A20" s="24"/>
      <c r="B20" s="24" t="s">
        <v>109</v>
      </c>
      <c r="C20" s="24" t="s">
        <v>110</v>
      </c>
      <c r="D20" s="24"/>
      <c r="E20" s="24" t="s">
        <v>112</v>
      </c>
      <c r="F20" s="24" t="s">
        <v>112</v>
      </c>
    </row>
    <row r="21" spans="1:7" s="11" customFormat="1" ht="23" customHeight="1">
      <c r="A21" s="24"/>
      <c r="B21" s="24"/>
      <c r="C21" s="12" t="s">
        <v>111</v>
      </c>
      <c r="D21" s="12"/>
      <c r="E21" s="24"/>
      <c r="F21" s="24"/>
    </row>
    <row r="22" spans="1:7" s="11" customFormat="1" ht="23" customHeight="1">
      <c r="A22" s="24"/>
      <c r="B22" s="24" t="s">
        <v>113</v>
      </c>
      <c r="C22" s="24" t="s">
        <v>151</v>
      </c>
      <c r="D22" s="24"/>
      <c r="E22" s="24" t="s">
        <v>157</v>
      </c>
      <c r="F22" s="24" t="s">
        <v>148</v>
      </c>
    </row>
    <row r="23" spans="1:7" s="11" customFormat="1" ht="23" customHeight="1">
      <c r="A23" s="24"/>
      <c r="B23" s="24"/>
      <c r="C23" s="12" t="s">
        <v>130</v>
      </c>
      <c r="D23" s="12"/>
      <c r="E23" s="24"/>
      <c r="F23" s="24"/>
    </row>
    <row r="24" spans="1:7" s="11" customFormat="1" ht="23" customHeight="1">
      <c r="A24" s="24" t="s">
        <v>134</v>
      </c>
      <c r="B24" s="24" t="s">
        <v>123</v>
      </c>
      <c r="C24" s="24" t="s">
        <v>135</v>
      </c>
      <c r="D24" s="24"/>
      <c r="E24" s="24" t="s">
        <v>112</v>
      </c>
      <c r="F24" s="26" t="s">
        <v>153</v>
      </c>
    </row>
    <row r="25" spans="1:7" s="11" customFormat="1" ht="23" customHeight="1">
      <c r="A25" s="24"/>
      <c r="B25" s="24"/>
      <c r="C25" s="12" t="s">
        <v>132</v>
      </c>
      <c r="D25" s="12"/>
      <c r="E25" s="24"/>
      <c r="F25" s="27"/>
      <c r="G25" s="12"/>
    </row>
    <row r="26" spans="1:7" s="11" customFormat="1" ht="23" customHeight="1">
      <c r="A26" s="24"/>
      <c r="B26" s="24"/>
      <c r="C26" s="24" t="s">
        <v>136</v>
      </c>
      <c r="D26" s="24"/>
      <c r="E26" s="24"/>
      <c r="F26" s="27"/>
    </row>
    <row r="27" spans="1:7" s="11" customFormat="1" ht="23" customHeight="1">
      <c r="A27" s="24"/>
      <c r="B27" s="24" t="s">
        <v>124</v>
      </c>
      <c r="C27" s="24" t="s">
        <v>150</v>
      </c>
      <c r="D27" s="24"/>
      <c r="E27" s="24" t="s">
        <v>112</v>
      </c>
      <c r="F27" s="25" t="s">
        <v>154</v>
      </c>
    </row>
    <row r="28" spans="1:7" s="11" customFormat="1" ht="23" customHeight="1">
      <c r="A28" s="24"/>
      <c r="B28" s="24"/>
      <c r="C28" s="12" t="s">
        <v>133</v>
      </c>
      <c r="D28" s="12"/>
      <c r="E28" s="24"/>
      <c r="F28" s="24"/>
    </row>
    <row r="29" spans="1:7" s="11" customFormat="1" ht="23" customHeight="1">
      <c r="A29" s="24"/>
      <c r="B29" s="24"/>
      <c r="C29" s="24" t="s">
        <v>152</v>
      </c>
      <c r="D29" s="24"/>
      <c r="E29" s="24"/>
      <c r="F29" s="24"/>
    </row>
    <row r="30" spans="1:7" s="11" customFormat="1" ht="23" customHeight="1">
      <c r="A30" s="24" t="s">
        <v>119</v>
      </c>
      <c r="B30" s="24" t="s">
        <v>114</v>
      </c>
      <c r="C30" s="24" t="s">
        <v>146</v>
      </c>
      <c r="D30" s="24"/>
      <c r="E30" s="24" t="s">
        <v>122</v>
      </c>
      <c r="F30" s="24" t="s">
        <v>147</v>
      </c>
    </row>
    <row r="31" spans="1:7" s="11" customFormat="1" ht="23" customHeight="1">
      <c r="A31" s="24"/>
      <c r="B31" s="24"/>
      <c r="C31" s="12" t="s">
        <v>131</v>
      </c>
      <c r="D31" s="12"/>
      <c r="E31" s="24"/>
      <c r="F31" s="24"/>
    </row>
    <row r="32" spans="1:7" s="11" customFormat="1" ht="23" customHeight="1">
      <c r="A32" s="24"/>
      <c r="B32" s="24" t="s">
        <v>115</v>
      </c>
      <c r="C32" s="24" t="s">
        <v>120</v>
      </c>
      <c r="D32" s="24"/>
      <c r="E32" s="24" t="s">
        <v>122</v>
      </c>
      <c r="F32" s="24" t="s">
        <v>112</v>
      </c>
    </row>
    <row r="33" spans="1:7" s="11" customFormat="1" ht="23" customHeight="1">
      <c r="A33" s="24"/>
      <c r="B33" s="24"/>
      <c r="C33" s="12" t="s">
        <v>121</v>
      </c>
      <c r="D33" s="12"/>
      <c r="E33" s="24"/>
      <c r="F33" s="24"/>
    </row>
    <row r="34" spans="1:7" s="11" customFormat="1" ht="23" customHeight="1">
      <c r="A34" s="24"/>
      <c r="B34" s="24" t="s">
        <v>116</v>
      </c>
      <c r="C34" s="24" t="s">
        <v>126</v>
      </c>
      <c r="D34" s="24"/>
      <c r="E34" s="24" t="s">
        <v>122</v>
      </c>
      <c r="F34" s="28" t="s">
        <v>149</v>
      </c>
    </row>
    <row r="35" spans="1:7" s="11" customFormat="1" ht="31" customHeight="1">
      <c r="A35" s="24"/>
      <c r="B35" s="24"/>
      <c r="C35" s="13" t="s">
        <v>129</v>
      </c>
      <c r="D35" s="12"/>
      <c r="E35" s="24"/>
      <c r="F35" s="28"/>
    </row>
    <row r="36" spans="1:7" s="11" customFormat="1" ht="27" customHeight="1">
      <c r="A36" s="24"/>
      <c r="B36" s="24"/>
      <c r="C36" s="25" t="s">
        <v>145</v>
      </c>
      <c r="D36" s="25"/>
      <c r="E36" s="12"/>
      <c r="F36" s="28"/>
    </row>
    <row r="37" spans="1:7" s="11" customFormat="1" ht="23" customHeight="1">
      <c r="A37" s="24"/>
      <c r="B37" s="24" t="s">
        <v>117</v>
      </c>
      <c r="C37" s="24" t="s">
        <v>126</v>
      </c>
      <c r="D37" s="24"/>
      <c r="E37" s="24" t="s">
        <v>122</v>
      </c>
      <c r="F37" s="24" t="s">
        <v>140</v>
      </c>
    </row>
    <row r="38" spans="1:7" s="11" customFormat="1" ht="28" customHeight="1">
      <c r="A38" s="24"/>
      <c r="B38" s="24"/>
      <c r="C38" s="13" t="s">
        <v>127</v>
      </c>
      <c r="D38" s="12"/>
      <c r="E38" s="24"/>
      <c r="F38" s="24"/>
    </row>
    <row r="39" spans="1:7" s="11" customFormat="1" ht="29" customHeight="1">
      <c r="A39" s="24"/>
      <c r="B39" s="24"/>
      <c r="C39" s="25" t="s">
        <v>143</v>
      </c>
      <c r="D39" s="25"/>
      <c r="E39" s="24"/>
      <c r="F39" s="12" t="s">
        <v>144</v>
      </c>
    </row>
    <row r="40" spans="1:7" s="11" customFormat="1" ht="24" customHeight="1">
      <c r="A40" s="24"/>
      <c r="B40" s="24" t="s">
        <v>125</v>
      </c>
      <c r="C40" s="25" t="s">
        <v>126</v>
      </c>
      <c r="D40" s="25"/>
      <c r="E40" s="24" t="s">
        <v>122</v>
      </c>
      <c r="F40" s="25" t="s">
        <v>141</v>
      </c>
      <c r="G40" s="16"/>
    </row>
    <row r="41" spans="1:7" s="11" customFormat="1" ht="23" customHeight="1">
      <c r="A41" s="24"/>
      <c r="B41" s="24"/>
      <c r="C41" s="12" t="s">
        <v>128</v>
      </c>
      <c r="D41" s="12"/>
      <c r="E41" s="24"/>
      <c r="F41" s="25"/>
      <c r="G41" s="12"/>
    </row>
    <row r="42" spans="1:7" s="11" customFormat="1" ht="23" customHeight="1">
      <c r="A42" s="24"/>
      <c r="B42" s="24"/>
      <c r="C42" s="24" t="s">
        <v>139</v>
      </c>
      <c r="D42" s="24"/>
      <c r="E42" s="24"/>
      <c r="F42" s="12" t="s">
        <v>142</v>
      </c>
      <c r="G42" s="12"/>
    </row>
    <row r="43" spans="1:7" s="11" customFormat="1" ht="23" customHeight="1">
      <c r="B43" s="9"/>
      <c r="C43" s="12"/>
      <c r="D43" s="12"/>
      <c r="E43" s="12"/>
      <c r="F43" s="12"/>
    </row>
    <row r="44" spans="1:7" s="11" customFormat="1" ht="23" customHeight="1">
      <c r="B44" s="9"/>
      <c r="C44" s="12"/>
      <c r="D44" s="12"/>
      <c r="E44" s="12"/>
      <c r="F44" s="12"/>
    </row>
    <row r="45" spans="1:7" s="11" customFormat="1" ht="23" customHeight="1">
      <c r="B45" s="9"/>
      <c r="C45" s="12"/>
      <c r="D45" s="12"/>
      <c r="E45" s="12"/>
      <c r="F45" s="12"/>
    </row>
    <row r="46" spans="1:7" s="11" customFormat="1" ht="23" customHeight="1">
      <c r="B46" s="9"/>
      <c r="C46" s="12"/>
      <c r="D46" s="12"/>
      <c r="E46" s="12"/>
      <c r="F46" s="12"/>
    </row>
    <row r="47" spans="1:7" s="11" customFormat="1" ht="23" customHeight="1">
      <c r="B47" s="9"/>
      <c r="C47" s="12"/>
      <c r="D47" s="12"/>
      <c r="E47" s="12"/>
      <c r="F47" s="12"/>
    </row>
    <row r="48" spans="1:7" s="11" customFormat="1" ht="23" customHeight="1">
      <c r="B48" s="9"/>
    </row>
    <row r="49" spans="2:2" s="11" customFormat="1" ht="23" customHeight="1">
      <c r="B49" s="9"/>
    </row>
    <row r="50" spans="2:2" s="11" customFormat="1" ht="23" customHeight="1">
      <c r="B50" s="9"/>
    </row>
    <row r="51" spans="2:2" s="11" customFormat="1" ht="23" customHeight="1">
      <c r="B51" s="9"/>
    </row>
    <row r="52" spans="2:2" s="11" customFormat="1" ht="23" customHeight="1">
      <c r="B52" s="9"/>
    </row>
    <row r="53" spans="2:2" s="11" customFormat="1" ht="23" customHeight="1">
      <c r="B53" s="9"/>
    </row>
    <row r="54" spans="2:2" ht="23" customHeight="1">
      <c r="B54" s="8"/>
    </row>
    <row r="55" spans="2:2" ht="23" customHeight="1">
      <c r="B55" s="8"/>
    </row>
    <row r="56" spans="2:2" ht="23" customHeight="1">
      <c r="B56" s="8"/>
    </row>
    <row r="57" spans="2:2" ht="23" customHeight="1">
      <c r="B57" s="8"/>
    </row>
    <row r="58" spans="2:2" ht="23" customHeight="1">
      <c r="B58" s="8"/>
    </row>
    <row r="59" spans="2:2" ht="23" customHeight="1">
      <c r="B59" s="8"/>
    </row>
    <row r="60" spans="2:2" ht="23" customHeight="1"/>
    <row r="61" spans="2:2" ht="23" customHeight="1"/>
    <row r="62" spans="2:2" ht="23" customHeight="1"/>
  </sheetData>
  <mergeCells count="67">
    <mergeCell ref="F12:F13"/>
    <mergeCell ref="E12:E13"/>
    <mergeCell ref="C6:D6"/>
    <mergeCell ref="C5:D5"/>
    <mergeCell ref="F10:G10"/>
    <mergeCell ref="F11:G11"/>
    <mergeCell ref="F8:F9"/>
    <mergeCell ref="E8:E9"/>
    <mergeCell ref="C12:D12"/>
    <mergeCell ref="E40:E42"/>
    <mergeCell ref="F40:F41"/>
    <mergeCell ref="F32:F33"/>
    <mergeCell ref="F24:F26"/>
    <mergeCell ref="F34:F36"/>
    <mergeCell ref="F27:F29"/>
    <mergeCell ref="E24:E26"/>
    <mergeCell ref="E27:E29"/>
    <mergeCell ref="F30:F31"/>
    <mergeCell ref="F37:F38"/>
    <mergeCell ref="E30:E31"/>
    <mergeCell ref="E32:E33"/>
    <mergeCell ref="E34:E35"/>
    <mergeCell ref="E37:E39"/>
    <mergeCell ref="A24:A29"/>
    <mergeCell ref="B15:B17"/>
    <mergeCell ref="C17:D17"/>
    <mergeCell ref="C24:D24"/>
    <mergeCell ref="C26:D26"/>
    <mergeCell ref="B24:B26"/>
    <mergeCell ref="C27:D27"/>
    <mergeCell ref="A15:A23"/>
    <mergeCell ref="B20:B21"/>
    <mergeCell ref="C20:D20"/>
    <mergeCell ref="A30:A42"/>
    <mergeCell ref="C36:D36"/>
    <mergeCell ref="B34:B36"/>
    <mergeCell ref="B30:B31"/>
    <mergeCell ref="C30:D30"/>
    <mergeCell ref="B32:B33"/>
    <mergeCell ref="C34:D34"/>
    <mergeCell ref="C37:D37"/>
    <mergeCell ref="C32:D32"/>
    <mergeCell ref="C39:D39"/>
    <mergeCell ref="B37:B39"/>
    <mergeCell ref="C14:D14"/>
    <mergeCell ref="C15:D15"/>
    <mergeCell ref="C40:D40"/>
    <mergeCell ref="B40:B42"/>
    <mergeCell ref="C42:D42"/>
    <mergeCell ref="C29:D29"/>
    <mergeCell ref="B27:B29"/>
    <mergeCell ref="B8:B9"/>
    <mergeCell ref="C8:D8"/>
    <mergeCell ref="C10:D10"/>
    <mergeCell ref="C11:D11"/>
    <mergeCell ref="B12:B13"/>
    <mergeCell ref="B22:B23"/>
    <mergeCell ref="C22:D22"/>
    <mergeCell ref="F22:F23"/>
    <mergeCell ref="E22:E23"/>
    <mergeCell ref="E15:E17"/>
    <mergeCell ref="F15:F16"/>
    <mergeCell ref="B18:B19"/>
    <mergeCell ref="C18:D18"/>
    <mergeCell ref="E18:E19"/>
    <mergeCell ref="E20:E21"/>
    <mergeCell ref="F20:F21"/>
  </mergeCells>
  <phoneticPr fontId="3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 enableFormatConditionsCalculation="0"/>
  <dimension ref="A1:L58"/>
  <sheetViews>
    <sheetView workbookViewId="0">
      <selection activeCell="B2" sqref="B2"/>
    </sheetView>
  </sheetViews>
  <sheetFormatPr baseColWidth="10" defaultRowHeight="15" x14ac:dyDescent="0"/>
  <cols>
    <col min="1" max="1" width="11.83203125" customWidth="1"/>
  </cols>
  <sheetData>
    <row r="1" spans="1:12" s="15" customFormat="1" ht="24">
      <c r="A1" s="5" t="s">
        <v>0</v>
      </c>
      <c r="B1" s="5" t="s">
        <v>198</v>
      </c>
      <c r="C1" s="22" t="s">
        <v>199</v>
      </c>
      <c r="D1" s="22" t="s">
        <v>200</v>
      </c>
      <c r="E1" s="22" t="s">
        <v>201</v>
      </c>
      <c r="F1" s="22" t="s">
        <v>202</v>
      </c>
      <c r="G1" s="22" t="s">
        <v>203</v>
      </c>
      <c r="H1" s="22" t="s">
        <v>204</v>
      </c>
      <c r="I1" s="5" t="s">
        <v>205</v>
      </c>
      <c r="J1" s="5" t="s">
        <v>206</v>
      </c>
      <c r="K1" s="5" t="s">
        <v>207</v>
      </c>
      <c r="L1" s="5" t="s">
        <v>208</v>
      </c>
    </row>
    <row r="2" spans="1:12">
      <c r="A2" t="s">
        <v>209</v>
      </c>
    </row>
    <row r="3" spans="1:12">
      <c r="A3" t="s">
        <v>6</v>
      </c>
    </row>
    <row r="4" spans="1:12">
      <c r="A4" t="s">
        <v>7</v>
      </c>
    </row>
    <row r="5" spans="1:12">
      <c r="A5" t="s">
        <v>8</v>
      </c>
    </row>
    <row r="6" spans="1:12">
      <c r="A6" t="s">
        <v>9</v>
      </c>
    </row>
    <row r="7" spans="1:12">
      <c r="A7" t="s">
        <v>10</v>
      </c>
    </row>
    <row r="8" spans="1:12">
      <c r="A8" t="s">
        <v>11</v>
      </c>
    </row>
    <row r="9" spans="1:12">
      <c r="A9" t="s">
        <v>12</v>
      </c>
    </row>
    <row r="10" spans="1:12">
      <c r="A10" t="s">
        <v>13</v>
      </c>
    </row>
    <row r="11" spans="1:12">
      <c r="A11" t="s">
        <v>14</v>
      </c>
    </row>
    <row r="12" spans="1:12">
      <c r="A12" t="s">
        <v>15</v>
      </c>
    </row>
    <row r="13" spans="1:12">
      <c r="A13" t="s">
        <v>16</v>
      </c>
    </row>
    <row r="14" spans="1:12">
      <c r="A14" t="s">
        <v>17</v>
      </c>
    </row>
    <row r="15" spans="1:12">
      <c r="A15" t="s">
        <v>18</v>
      </c>
    </row>
    <row r="16" spans="1:1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enableFormatConditionsCalculation="0"/>
  <dimension ref="A1:L58"/>
  <sheetViews>
    <sheetView workbookViewId="0">
      <selection activeCell="N47" sqref="N47"/>
    </sheetView>
  </sheetViews>
  <sheetFormatPr baseColWidth="10" defaultRowHeight="15" x14ac:dyDescent="0"/>
  <cols>
    <col min="1" max="1" width="11.83203125" customWidth="1"/>
  </cols>
  <sheetData>
    <row r="1" spans="1:12" s="15" customFormat="1" ht="24">
      <c r="A1" s="5" t="s">
        <v>0</v>
      </c>
      <c r="B1" s="5" t="s">
        <v>198</v>
      </c>
      <c r="C1" s="22" t="s">
        <v>199</v>
      </c>
      <c r="D1" s="22" t="s">
        <v>200</v>
      </c>
      <c r="E1" s="22" t="s">
        <v>201</v>
      </c>
      <c r="F1" s="22" t="s">
        <v>202</v>
      </c>
      <c r="G1" s="22" t="s">
        <v>203</v>
      </c>
      <c r="H1" s="22" t="s">
        <v>204</v>
      </c>
      <c r="I1" s="5" t="s">
        <v>205</v>
      </c>
      <c r="J1" s="5" t="s">
        <v>206</v>
      </c>
      <c r="K1" s="5" t="s">
        <v>207</v>
      </c>
      <c r="L1" s="5" t="s">
        <v>208</v>
      </c>
    </row>
    <row r="2" spans="1:12">
      <c r="A2" t="s">
        <v>209</v>
      </c>
    </row>
    <row r="3" spans="1:12">
      <c r="A3" t="s">
        <v>6</v>
      </c>
    </row>
    <row r="4" spans="1:12">
      <c r="A4" t="s">
        <v>7</v>
      </c>
    </row>
    <row r="5" spans="1:12">
      <c r="A5" t="s">
        <v>8</v>
      </c>
    </row>
    <row r="6" spans="1:12">
      <c r="A6" t="s">
        <v>9</v>
      </c>
    </row>
    <row r="7" spans="1:12">
      <c r="A7" t="s">
        <v>10</v>
      </c>
    </row>
    <row r="8" spans="1:12">
      <c r="A8" t="s">
        <v>11</v>
      </c>
    </row>
    <row r="9" spans="1:12">
      <c r="A9" t="s">
        <v>12</v>
      </c>
    </row>
    <row r="10" spans="1:12">
      <c r="A10" t="s">
        <v>13</v>
      </c>
    </row>
    <row r="11" spans="1:12">
      <c r="A11" t="s">
        <v>14</v>
      </c>
    </row>
    <row r="12" spans="1:12">
      <c r="A12" t="s">
        <v>15</v>
      </c>
    </row>
    <row r="13" spans="1:12">
      <c r="A13" t="s">
        <v>16</v>
      </c>
    </row>
    <row r="14" spans="1:12">
      <c r="A14" t="s">
        <v>17</v>
      </c>
    </row>
    <row r="15" spans="1:12">
      <c r="A15" t="s">
        <v>18</v>
      </c>
    </row>
    <row r="16" spans="1:12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62</v>
      </c>
    </row>
    <row r="33" spans="1:1">
      <c r="A33" t="s">
        <v>63</v>
      </c>
    </row>
    <row r="34" spans="1:1">
      <c r="A34" t="s">
        <v>64</v>
      </c>
    </row>
    <row r="35" spans="1:1">
      <c r="A35" t="s">
        <v>65</v>
      </c>
    </row>
    <row r="36" spans="1:1">
      <c r="A36" t="s">
        <v>66</v>
      </c>
    </row>
    <row r="37" spans="1:1">
      <c r="A37" t="s">
        <v>67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1" spans="1:1">
      <c r="A41" t="s">
        <v>71</v>
      </c>
    </row>
    <row r="42" spans="1:1">
      <c r="A42" t="s">
        <v>72</v>
      </c>
    </row>
    <row r="43" spans="1:1">
      <c r="A43" t="s">
        <v>73</v>
      </c>
    </row>
    <row r="44" spans="1:1">
      <c r="A44" t="s">
        <v>74</v>
      </c>
    </row>
    <row r="45" spans="1:1">
      <c r="A45" t="s">
        <v>75</v>
      </c>
    </row>
    <row r="46" spans="1:1">
      <c r="A46" t="s">
        <v>76</v>
      </c>
    </row>
    <row r="47" spans="1:1">
      <c r="A47" t="s">
        <v>77</v>
      </c>
    </row>
    <row r="48" spans="1:1">
      <c r="A48" t="s">
        <v>78</v>
      </c>
    </row>
    <row r="49" spans="1:1">
      <c r="A49" t="s">
        <v>79</v>
      </c>
    </row>
    <row r="50" spans="1:1">
      <c r="A50" t="s">
        <v>80</v>
      </c>
    </row>
    <row r="51" spans="1:1">
      <c r="A51" t="s">
        <v>81</v>
      </c>
    </row>
    <row r="52" spans="1:1">
      <c r="A52" t="s">
        <v>82</v>
      </c>
    </row>
    <row r="53" spans="1:1">
      <c r="A53" t="s">
        <v>83</v>
      </c>
    </row>
    <row r="54" spans="1:1">
      <c r="A54" t="s">
        <v>84</v>
      </c>
    </row>
    <row r="55" spans="1:1">
      <c r="A55" t="s">
        <v>85</v>
      </c>
    </row>
    <row r="56" spans="1:1">
      <c r="A56" t="s">
        <v>86</v>
      </c>
    </row>
    <row r="57" spans="1:1">
      <c r="A57" t="s">
        <v>87</v>
      </c>
    </row>
    <row r="58" spans="1:1">
      <c r="A58" t="s">
        <v>88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产品活跃率</vt:lpstr>
      <vt:lpstr>页面访问排行</vt:lpstr>
      <vt:lpstr>点击事件排行</vt:lpstr>
      <vt:lpstr>点击率（APP）</vt:lpstr>
      <vt:lpstr>APP页面转化率-9月</vt:lpstr>
      <vt:lpstr>APP页面转化率-10月 </vt:lpstr>
      <vt:lpstr>页面链接</vt:lpstr>
      <vt:lpstr>用户质量（所有）</vt:lpstr>
      <vt:lpstr>用户质量（官网渠道）</vt:lpstr>
      <vt:lpstr>用户质量（渠道A）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海军 李</dc:creator>
  <cp:lastModifiedBy>海军 李</cp:lastModifiedBy>
  <dcterms:created xsi:type="dcterms:W3CDTF">2017-09-27T01:14:37Z</dcterms:created>
  <dcterms:modified xsi:type="dcterms:W3CDTF">2017-11-01T08:28:49Z</dcterms:modified>
</cp:coreProperties>
</file>