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500" windowWidth="28800" windowHeight="16480" tabRatio="500" activeTab="1"/>
  </bookViews>
  <sheets>
    <sheet name="分析" sheetId="16" r:id="rId1"/>
    <sheet name="页面名称" sheetId="19" r:id="rId2"/>
    <sheet name="优选项目详情" sheetId="20" r:id="rId3"/>
    <sheet name="优选项目加入确认" sheetId="21" r:id="rId4"/>
    <sheet name="优选项目结果" sheetId="22" r:id="rId5"/>
    <sheet name="智投乐详情" sheetId="23" r:id="rId6"/>
    <sheet name="智投乐加入确认" sheetId="24" r:id="rId7"/>
    <sheet name="智投乐结果" sheetId="31" r:id="rId8"/>
    <sheet name="月悦升详情" sheetId="25" r:id="rId9"/>
    <sheet name="月悦升加入确认页" sheetId="26" r:id="rId10"/>
    <sheet name="月悦升结果" sheetId="33" r:id="rId11"/>
    <sheet name="转让详情页" sheetId="28" r:id="rId12"/>
    <sheet name="转让确认页" sheetId="29" r:id="rId13"/>
    <sheet name="转让结果" sheetId="32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6" l="1"/>
  <c r="B44" i="16"/>
  <c r="B43" i="16"/>
  <c r="B42" i="16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B33" i="33"/>
  <c r="I3" i="16"/>
  <c r="H3" i="16"/>
  <c r="E3" i="16"/>
  <c r="D3" i="16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B33" i="31"/>
  <c r="C3" i="16"/>
  <c r="B3" i="16"/>
  <c r="L33" i="2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B33" i="32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B33" i="29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B33" i="28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B33" i="26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B33" i="25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B33" i="24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B33" i="23"/>
  <c r="C33" i="22"/>
  <c r="D33" i="22"/>
  <c r="E33" i="22"/>
  <c r="F33" i="22"/>
  <c r="G33" i="22"/>
  <c r="H33" i="22"/>
  <c r="I33" i="22"/>
  <c r="J33" i="22"/>
  <c r="K33" i="22"/>
  <c r="M33" i="22"/>
  <c r="N33" i="22"/>
  <c r="O33" i="22"/>
  <c r="P33" i="22"/>
  <c r="Q33" i="22"/>
  <c r="B33" i="22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B33" i="21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B33" i="20"/>
  <c r="C45" i="16"/>
  <c r="C43" i="16"/>
  <c r="C42" i="16"/>
</calcChain>
</file>

<file path=xl/sharedStrings.xml><?xml version="1.0" encoding="utf-8"?>
<sst xmlns="http://schemas.openxmlformats.org/spreadsheetml/2006/main" count="7269" uniqueCount="152">
  <si>
    <t>日期</t>
  </si>
  <si>
    <t>PV</t>
  </si>
  <si>
    <t>UV</t>
  </si>
  <si>
    <t>11_PV</t>
  </si>
  <si>
    <t>11_UV</t>
  </si>
  <si>
    <t>10_PV</t>
  </si>
  <si>
    <t>10_UV</t>
  </si>
  <si>
    <t>2_PV</t>
  </si>
  <si>
    <t>2_UV</t>
  </si>
  <si>
    <t>1_PV</t>
  </si>
  <si>
    <t>1_UV</t>
  </si>
  <si>
    <t/>
  </si>
  <si>
    <t>121_PV</t>
  </si>
  <si>
    <t>121_UV</t>
  </si>
  <si>
    <t>119_PV</t>
  </si>
  <si>
    <t>119_UV</t>
  </si>
  <si>
    <t>120_PV</t>
  </si>
  <si>
    <t>120_UV</t>
  </si>
  <si>
    <t>220_PV</t>
  </si>
  <si>
    <t>220_UV</t>
  </si>
  <si>
    <t>226_PV</t>
  </si>
  <si>
    <t>226_UV</t>
  </si>
  <si>
    <t>232_PV</t>
  </si>
  <si>
    <t>232_UV</t>
  </si>
  <si>
    <t>211_PV</t>
  </si>
  <si>
    <t>211_UV</t>
  </si>
  <si>
    <t>214_PV</t>
  </si>
  <si>
    <t>214_UV</t>
  </si>
  <si>
    <t>217_PV</t>
  </si>
  <si>
    <t>217_UV</t>
  </si>
  <si>
    <t>229_PV</t>
  </si>
  <si>
    <t>229_UV</t>
  </si>
  <si>
    <t>223_PV</t>
  </si>
  <si>
    <t>223_UV</t>
  </si>
  <si>
    <t>235_PV</t>
  </si>
  <si>
    <t>235_UV</t>
  </si>
  <si>
    <t>144_PV</t>
  </si>
  <si>
    <t>144_UV</t>
  </si>
  <si>
    <t>143_PV</t>
  </si>
  <si>
    <t>143_UV</t>
  </si>
  <si>
    <t>145_PV</t>
  </si>
  <si>
    <t>145_UV</t>
  </si>
  <si>
    <t>日期</t>
    <rPh sb="0" eb="1">
      <t>ri'qi</t>
    </rPh>
    <phoneticPr fontId="2" type="noConversion"/>
  </si>
  <si>
    <t>PV</t>
    <phoneticPr fontId="2" type="noConversion"/>
  </si>
  <si>
    <t>UV</t>
    <phoneticPr fontId="2" type="noConversion"/>
  </si>
  <si>
    <t>优选项目投资转化</t>
    <rPh sb="0" eb="1">
      <t>you'xuan</t>
    </rPh>
    <rPh sb="2" eb="3">
      <t>xiang'mu</t>
    </rPh>
    <rPh sb="4" eb="5">
      <t>tou'zi</t>
    </rPh>
    <rPh sb="6" eb="7">
      <t>zhuan'hua</t>
    </rPh>
    <phoneticPr fontId="2" type="noConversion"/>
  </si>
  <si>
    <t>智投乐投资转化</t>
    <rPh sb="0" eb="1">
      <t>zhi'hui</t>
    </rPh>
    <rPh sb="1" eb="2">
      <t>tou</t>
    </rPh>
    <rPh sb="2" eb="3">
      <t>le</t>
    </rPh>
    <rPh sb="3" eb="4">
      <t>tou'zi</t>
    </rPh>
    <rPh sb="5" eb="6">
      <t>zhuan'hua</t>
    </rPh>
    <phoneticPr fontId="2" type="noConversion"/>
  </si>
  <si>
    <t>月悦升投资转化</t>
    <rPh sb="0" eb="1">
      <t>yue</t>
    </rPh>
    <rPh sb="1" eb="2">
      <t>yue</t>
    </rPh>
    <rPh sb="2" eb="3">
      <t>sheng</t>
    </rPh>
    <rPh sb="3" eb="4">
      <t>tou'zi</t>
    </rPh>
    <rPh sb="5" eb="6">
      <t>zhuan'hua</t>
    </rPh>
    <phoneticPr fontId="2" type="noConversion"/>
  </si>
  <si>
    <t>转让项目投资转化</t>
    <rPh sb="0" eb="1">
      <t>zhuan'r</t>
    </rPh>
    <rPh sb="2" eb="3">
      <t>xiang'mu</t>
    </rPh>
    <rPh sb="4" eb="5">
      <t>tou'zi</t>
    </rPh>
    <rPh sb="6" eb="7">
      <t>zhuan'hua</t>
    </rPh>
    <phoneticPr fontId="2" type="noConversion"/>
  </si>
  <si>
    <t>省心投投资转化</t>
    <rPh sb="0" eb="1">
      <t>sheng</t>
    </rPh>
    <rPh sb="1" eb="2">
      <t>xin</t>
    </rPh>
    <rPh sb="2" eb="3">
      <t>tou</t>
    </rPh>
    <rPh sb="3" eb="4">
      <t>tou'zi</t>
    </rPh>
    <rPh sb="5" eb="6">
      <t>zhuan'hua</t>
    </rPh>
    <phoneticPr fontId="2" type="noConversion"/>
  </si>
  <si>
    <t>详情PV</t>
    <rPh sb="0" eb="1">
      <t>xiang'qing</t>
    </rPh>
    <phoneticPr fontId="2" type="noConversion"/>
  </si>
  <si>
    <t>交易转化</t>
    <rPh sb="0" eb="1">
      <t>jiao'yi</t>
    </rPh>
    <rPh sb="2" eb="3">
      <t>zhuan'hua</t>
    </rPh>
    <phoneticPr fontId="2" type="noConversion"/>
  </si>
  <si>
    <t>智投乐：</t>
    <rPh sb="0" eb="1">
      <t>zhi'hui</t>
    </rPh>
    <rPh sb="1" eb="2">
      <t>tou</t>
    </rPh>
    <rPh sb="2" eb="3">
      <t>le</t>
    </rPh>
    <phoneticPr fontId="2" type="noConversion"/>
  </si>
  <si>
    <t>月悦升：</t>
    <rPh sb="0" eb="1">
      <t>yue</t>
    </rPh>
    <rPh sb="1" eb="2">
      <t>yue</t>
    </rPh>
    <rPh sb="2" eb="3">
      <t>sheng</t>
    </rPh>
    <phoneticPr fontId="2" type="noConversion"/>
  </si>
  <si>
    <t>转让项目：</t>
    <rPh sb="0" eb="1">
      <t>zhuan'r</t>
    </rPh>
    <rPh sb="2" eb="3">
      <t>xiang'mu</t>
    </rPh>
    <phoneticPr fontId="2" type="noConversion"/>
  </si>
  <si>
    <t>优选项目：</t>
    <rPh sb="0" eb="1">
      <t>you'xuan</t>
    </rPh>
    <rPh sb="2" eb="3">
      <t>xiang'mu</t>
    </rPh>
    <phoneticPr fontId="2" type="noConversion"/>
  </si>
  <si>
    <t>省心投：</t>
    <rPh sb="0" eb="1">
      <t>sheng</t>
    </rPh>
    <rPh sb="1" eb="2">
      <t>xin</t>
    </rPh>
    <rPh sb="2" eb="3">
      <t>tou</t>
    </rPh>
    <phoneticPr fontId="2" type="noConversion"/>
  </si>
  <si>
    <t>_PV</t>
  </si>
  <si>
    <t>_UV</t>
  </si>
  <si>
    <t>218_PV</t>
  </si>
  <si>
    <t>218_UV</t>
  </si>
  <si>
    <t>215_PV</t>
  </si>
  <si>
    <t>215_UV</t>
  </si>
  <si>
    <t>216_PV</t>
  </si>
  <si>
    <t>216_UV</t>
  </si>
  <si>
    <t>219_PV</t>
  </si>
  <si>
    <t>219_UV</t>
  </si>
  <si>
    <t>4_PV</t>
  </si>
  <si>
    <t>4_UV</t>
  </si>
  <si>
    <t>207_PV</t>
  </si>
  <si>
    <t>207_UV</t>
  </si>
  <si>
    <t>210_PV</t>
  </si>
  <si>
    <t>210_UV</t>
  </si>
  <si>
    <t>页面链接</t>
    <rPh sb="0" eb="1">
      <t>ye'm</t>
    </rPh>
    <rPh sb="2" eb="3">
      <t>lian'jie</t>
    </rPh>
    <phoneticPr fontId="2" type="noConversion"/>
  </si>
  <si>
    <t>优选项目</t>
    <rPh sb="0" eb="1">
      <t>you'xuan</t>
    </rPh>
    <rPh sb="2" eb="3">
      <t>xiang'mu</t>
    </rPh>
    <phoneticPr fontId="2" type="noConversion"/>
  </si>
  <si>
    <t>详情页</t>
    <rPh sb="0" eb="1">
      <t>xiang'qing</t>
    </rPh>
    <rPh sb="2" eb="3">
      <t>ye'm</t>
    </rPh>
    <phoneticPr fontId="2" type="noConversion"/>
  </si>
  <si>
    <t>确认页</t>
    <rPh sb="0" eb="1">
      <t>que'ren</t>
    </rPh>
    <rPh sb="2" eb="3">
      <t>ye</t>
    </rPh>
    <phoneticPr fontId="2" type="noConversion"/>
  </si>
  <si>
    <t>成功页</t>
    <rPh sb="0" eb="1">
      <t>cheng'g</t>
    </rPh>
    <rPh sb="2" eb="3">
      <t>ye</t>
    </rPh>
    <phoneticPr fontId="2" type="noConversion"/>
  </si>
  <si>
    <t>失败页</t>
    <rPh sb="0" eb="1">
      <t>shi'bai</t>
    </rPh>
    <rPh sb="2" eb="3">
      <t>ye'm</t>
    </rPh>
    <phoneticPr fontId="2" type="noConversion"/>
  </si>
  <si>
    <t>智投乐</t>
    <rPh sb="2" eb="3">
      <t>le</t>
    </rPh>
    <phoneticPr fontId="2" type="noConversion"/>
  </si>
  <si>
    <t>月悦升</t>
    <phoneticPr fontId="2" type="noConversion"/>
  </si>
  <si>
    <t>失败页</t>
    <rPh sb="0" eb="1">
      <t>shgi'bai</t>
    </rPh>
    <rPh sb="2" eb="3">
      <t>ye'm</t>
    </rPh>
    <phoneticPr fontId="2" type="noConversion"/>
  </si>
  <si>
    <t>省心投</t>
    <phoneticPr fontId="2" type="noConversion"/>
  </si>
  <si>
    <t>转让项目</t>
    <phoneticPr fontId="2" type="noConversion"/>
  </si>
  <si>
    <t>normalDetail</t>
    <phoneticPr fontId="2" type="noConversion"/>
  </si>
  <si>
    <t>normalInvest</t>
    <phoneticPr fontId="2" type="noConversion"/>
  </si>
  <si>
    <t>transferDetail</t>
    <phoneticPr fontId="2" type="noConversion"/>
  </si>
  <si>
    <t>transferInvest</t>
    <phoneticPr fontId="2" type="noConversion"/>
  </si>
  <si>
    <t>planDetail/plan</t>
    <phoneticPr fontId="2" type="noConversion"/>
  </si>
  <si>
    <t>planInvest/plan</t>
    <phoneticPr fontId="2" type="noConversion"/>
  </si>
  <si>
    <t>planDetail/month</t>
    <phoneticPr fontId="2" type="noConversion"/>
  </si>
  <si>
    <t>planInvest/month</t>
    <phoneticPr fontId="2" type="noConversion"/>
  </si>
  <si>
    <t>easyDetail</t>
    <phoneticPr fontId="2" type="noConversion"/>
  </si>
  <si>
    <t>easyInvest</t>
    <phoneticPr fontId="2" type="noConversion"/>
  </si>
  <si>
    <t>normal/result</t>
    <phoneticPr fontId="2" type="noConversion"/>
  </si>
  <si>
    <t>plan/result</t>
    <phoneticPr fontId="2" type="noConversion"/>
  </si>
  <si>
    <t>month/result</t>
    <phoneticPr fontId="2" type="noConversion"/>
  </si>
  <si>
    <t>transfer/result</t>
    <phoneticPr fontId="2" type="noConversion"/>
  </si>
  <si>
    <t>easy/result</t>
    <phoneticPr fontId="2" type="noConversion"/>
  </si>
  <si>
    <t>https://app1.mindai.com/app5/</t>
    <phoneticPr fontId="2" type="noConversion"/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</si>
  <si>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</si>
  <si>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</si>
  <si>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</si>
  <si>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</si>
  <si>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</si>
  <si>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</si>
  <si>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</si>
  <si>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</si>
  <si>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</si>
  <si>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</si>
  <si>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</si>
  <si>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</si>
  <si>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</si>
  <si>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</si>
  <si>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</si>
  <si>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</si>
  <si>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</si>
  <si>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</si>
  <si>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</si>
  <si>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</si>
  <si>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</si>
  <si>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</si>
  <si>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</si>
  <si>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</si>
  <si>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</si>
  <si>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</si>
  <si>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</si>
  <si>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</si>
  <si>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</si>
  <si>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</si>
  <si>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</si>
  <si>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222_PV</t>
  </si>
  <si>
    <t>222_UV</t>
  </si>
  <si>
    <t>221_PV</t>
  </si>
  <si>
    <t>221_UV</t>
  </si>
  <si>
    <t>227_PV</t>
  </si>
  <si>
    <t>227_UV</t>
  </si>
  <si>
    <t>234_PV</t>
  </si>
  <si>
    <t>234_UV</t>
  </si>
  <si>
    <t>230_PV</t>
  </si>
  <si>
    <t>230_UV</t>
  </si>
  <si>
    <t>231_PV</t>
  </si>
  <si>
    <t>231_UV</t>
  </si>
  <si>
    <t>228_PV</t>
  </si>
  <si>
    <t>228_UV</t>
  </si>
  <si>
    <t>225_PV</t>
  </si>
  <si>
    <t>225_UV</t>
  </si>
  <si>
    <t>无</t>
    <rPh sb="0" eb="1">
      <t>wu</t>
    </rPh>
    <phoneticPr fontId="2" type="noConversion"/>
  </si>
  <si>
    <t>209_PV</t>
  </si>
  <si>
    <t>209_UV</t>
  </si>
  <si>
    <t>233_PV</t>
  </si>
  <si>
    <t>233_UV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</si>
</sst>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_ "/>
    <numFmt numFmtId="177" formatCode="0.00_);[Red]\(0.00\)"/>
    <numFmt numFmtId="178" formatCode="0_);[Red]\(0\)"/>
    <numFmt numFmtId="179" formatCode="_(* #,##0_);_(* \(#,##0\);_(* &quot;-&quot;??_);_(@_)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1" xfId="1" applyFont="1" applyBorder="1" applyAlignment="1">
      <alignment horizontal="center"/>
    </xf>
    <xf numFmtId="0" fontId="3" fillId="0" borderId="0" xfId="1"/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177" fontId="5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3" fillId="0" borderId="0" xfId="1" applyAlignment="1">
      <alignment horizontal="center"/>
    </xf>
    <xf numFmtId="178" fontId="3" fillId="0" borderId="0" xfId="1" applyNumberFormat="1" applyAlignment="1">
      <alignment horizontal="center"/>
    </xf>
    <xf numFmtId="0" fontId="4" fillId="2" borderId="1" xfId="1" applyFont="1" applyFill="1" applyBorder="1" applyAlignment="1">
      <alignment horizontal="center"/>
    </xf>
    <xf numFmtId="177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178" fontId="3" fillId="2" borderId="0" xfId="1" applyNumberFormat="1" applyFill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179" fontId="0" fillId="0" borderId="0" xfId="22" applyNumberFormat="1" applyFont="1" applyAlignment="1">
      <alignment horizontal="center"/>
    </xf>
    <xf numFmtId="0" fontId="3" fillId="2" borderId="0" xfId="1" applyFill="1"/>
    <xf numFmtId="178" fontId="8" fillId="0" borderId="0" xfId="0" applyNumberFormat="1" applyFont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178" fontId="3" fillId="3" borderId="0" xfId="1" applyNumberFormat="1" applyFill="1" applyAlignment="1">
      <alignment horizontal="center"/>
    </xf>
    <xf numFmtId="177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6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千位分隔" xfId="22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24</xdr:row>
      <xdr:rowOff>38100</xdr:rowOff>
    </xdr:from>
    <xdr:to>
      <xdr:col>11</xdr:col>
      <xdr:colOff>469900</xdr:colOff>
      <xdr:row>45</xdr:row>
      <xdr:rowOff>190500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900" y="4508500"/>
          <a:ext cx="5410200" cy="421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46"/>
  <sheetViews>
    <sheetView topLeftCell="A10" workbookViewId="0">
      <selection activeCell="A44" sqref="A44"/>
    </sheetView>
  </sheetViews>
  <sheetFormatPr baseColWidth="10" defaultRowHeight="16" x14ac:dyDescent="0.2"/>
  <cols>
    <col min="2" max="2" width="10.33203125" customWidth="1"/>
    <col min="4" max="4" width="9.1640625" customWidth="1"/>
    <col min="5" max="5" width="6.5" customWidth="1"/>
    <col min="17" max="17" width="67.33203125" customWidth="1"/>
  </cols>
  <sheetData>
    <row r="1" spans="1:15" x14ac:dyDescent="0.2">
      <c r="A1" s="9"/>
      <c r="B1" s="29" t="s">
        <v>45</v>
      </c>
      <c r="C1" s="29"/>
      <c r="D1" s="29" t="s">
        <v>46</v>
      </c>
      <c r="E1" s="29"/>
      <c r="F1" s="29" t="s">
        <v>47</v>
      </c>
      <c r="G1" s="29"/>
      <c r="H1" s="29" t="s">
        <v>48</v>
      </c>
      <c r="I1" s="29"/>
      <c r="J1" s="29" t="s">
        <v>49</v>
      </c>
      <c r="K1" s="29"/>
    </row>
    <row r="2" spans="1:15" x14ac:dyDescent="0.2">
      <c r="A2" s="9" t="s">
        <v>42</v>
      </c>
      <c r="B2" s="9" t="s">
        <v>43</v>
      </c>
      <c r="C2" s="9" t="s">
        <v>44</v>
      </c>
      <c r="D2" s="9" t="s">
        <v>43</v>
      </c>
      <c r="E2" s="9" t="s">
        <v>44</v>
      </c>
      <c r="F2" s="9" t="s">
        <v>43</v>
      </c>
      <c r="G2" s="9" t="s">
        <v>44</v>
      </c>
      <c r="H2" s="9" t="s">
        <v>43</v>
      </c>
      <c r="I2" s="9" t="s">
        <v>44</v>
      </c>
      <c r="J2" s="9" t="s">
        <v>43</v>
      </c>
      <c r="K2" s="9" t="s">
        <v>44</v>
      </c>
    </row>
    <row r="3" spans="1:15" x14ac:dyDescent="0.2">
      <c r="A3" s="9"/>
      <c r="B3" s="11">
        <f>优选项目结果!L33/优选项目详情!H33</f>
        <v>0.17301653137405937</v>
      </c>
      <c r="C3" s="11">
        <f>优选项目结果!M33/优选项目详情!I33</f>
        <v>0.2392236515459264</v>
      </c>
      <c r="D3" s="11">
        <f>智投乐结果!AB33/智投乐详情!H33</f>
        <v>0.2351194197824184</v>
      </c>
      <c r="E3" s="11">
        <f>智投乐结果!AC33/智投乐详情!I33</f>
        <v>0.36784665669491995</v>
      </c>
      <c r="F3" s="11"/>
      <c r="G3" s="11"/>
      <c r="H3" s="11">
        <f>转让结果!L33/转让详情页!F33</f>
        <v>0.1131518530665792</v>
      </c>
      <c r="I3" s="11">
        <f>转让结果!M33/转让详情页!G33</f>
        <v>0.12521682567215958</v>
      </c>
      <c r="J3" s="11" t="s">
        <v>147</v>
      </c>
      <c r="K3" s="11" t="s">
        <v>147</v>
      </c>
    </row>
    <row r="4" spans="1:15" x14ac:dyDescent="0.2">
      <c r="A4" s="3"/>
      <c r="B4" s="21"/>
      <c r="C4" s="21"/>
      <c r="D4" s="10"/>
      <c r="E4" s="10"/>
      <c r="F4" s="10"/>
      <c r="G4" s="10"/>
      <c r="H4" s="10"/>
      <c r="I4" s="10"/>
      <c r="J4" s="9"/>
      <c r="K4" s="9"/>
    </row>
    <row r="5" spans="1:15" x14ac:dyDescent="0.2">
      <c r="A5" s="3"/>
      <c r="B5" s="21"/>
      <c r="C5" s="21"/>
      <c r="D5" s="10"/>
      <c r="E5" s="10"/>
      <c r="F5" s="10"/>
      <c r="G5" s="10"/>
      <c r="H5" s="10"/>
      <c r="I5" s="10"/>
      <c r="J5" s="9"/>
      <c r="K5" s="9"/>
    </row>
    <row r="6" spans="1:15" x14ac:dyDescent="0.2">
      <c r="A6" s="3"/>
      <c r="B6" s="21"/>
      <c r="C6" s="21"/>
      <c r="D6" s="10"/>
      <c r="E6" s="10"/>
      <c r="F6" s="10"/>
      <c r="G6" s="10"/>
      <c r="H6" s="10"/>
      <c r="I6" s="10"/>
      <c r="J6" s="9"/>
      <c r="K6" s="9"/>
    </row>
    <row r="7" spans="1:15" x14ac:dyDescent="0.2">
      <c r="A7" s="3"/>
      <c r="B7" s="21"/>
      <c r="C7" s="21"/>
      <c r="D7" s="10"/>
      <c r="E7" s="10"/>
      <c r="F7" s="10"/>
      <c r="G7" s="10"/>
      <c r="H7" s="10"/>
      <c r="I7" s="10"/>
      <c r="J7" s="9"/>
      <c r="K7" s="9"/>
    </row>
    <row r="8" spans="1:15" x14ac:dyDescent="0.2">
      <c r="A8" s="3"/>
      <c r="B8" s="21"/>
      <c r="C8" s="21"/>
      <c r="D8" s="10"/>
      <c r="E8" s="10"/>
      <c r="F8" s="10"/>
      <c r="G8" s="10"/>
      <c r="H8" s="10"/>
      <c r="I8" s="10"/>
      <c r="J8" s="9"/>
      <c r="K8" s="9"/>
    </row>
    <row r="9" spans="1:15" x14ac:dyDescent="0.2">
      <c r="A9" s="3"/>
      <c r="B9" s="21"/>
      <c r="C9" s="21"/>
      <c r="D9" s="10"/>
      <c r="E9" s="10"/>
      <c r="F9" s="10"/>
      <c r="G9" s="10"/>
      <c r="H9" s="10"/>
      <c r="I9" s="10"/>
      <c r="J9" s="9"/>
      <c r="K9" s="9"/>
    </row>
    <row r="10" spans="1:15" x14ac:dyDescent="0.2">
      <c r="A10" s="3"/>
      <c r="B10" s="21"/>
      <c r="C10" s="21"/>
      <c r="D10" s="10"/>
      <c r="E10" s="10"/>
      <c r="F10" s="10"/>
      <c r="G10" s="10"/>
      <c r="H10" s="10"/>
      <c r="I10" s="10"/>
      <c r="J10" s="9"/>
      <c r="K10" s="9"/>
      <c r="O10" s="5"/>
    </row>
    <row r="11" spans="1:15" hidden="1" x14ac:dyDescent="0.2">
      <c r="A11" s="3"/>
      <c r="B11" s="21"/>
      <c r="C11" s="21"/>
      <c r="D11" s="10"/>
      <c r="E11" s="10"/>
      <c r="F11" s="10"/>
      <c r="G11" s="10"/>
      <c r="H11" s="10"/>
      <c r="I11" s="10"/>
      <c r="J11" s="9"/>
      <c r="K11" s="9"/>
    </row>
    <row r="12" spans="1:15" hidden="1" x14ac:dyDescent="0.2">
      <c r="A12" s="3"/>
      <c r="B12" s="21"/>
      <c r="C12" s="21"/>
      <c r="D12" s="10"/>
      <c r="E12" s="10"/>
      <c r="F12" s="10"/>
      <c r="G12" s="10"/>
      <c r="H12" s="10"/>
      <c r="I12" s="10"/>
      <c r="J12" s="9"/>
      <c r="K12" s="9"/>
      <c r="O12" s="5"/>
    </row>
    <row r="13" spans="1:15" x14ac:dyDescent="0.2">
      <c r="A13" s="3"/>
      <c r="B13" s="21"/>
      <c r="C13" s="21"/>
      <c r="D13" s="10"/>
      <c r="E13" s="10"/>
      <c r="F13" s="10"/>
      <c r="G13" s="10"/>
      <c r="H13" s="10"/>
      <c r="I13" s="10"/>
      <c r="J13" s="9"/>
      <c r="K13" s="9"/>
      <c r="O13" s="5"/>
    </row>
    <row r="14" spans="1:15" x14ac:dyDescent="0.2">
      <c r="A14" s="3"/>
      <c r="B14" s="21"/>
      <c r="C14" s="21"/>
      <c r="D14" s="10"/>
      <c r="E14" s="10"/>
      <c r="F14" s="10"/>
      <c r="G14" s="10"/>
      <c r="H14" s="10"/>
      <c r="I14" s="10"/>
      <c r="J14" s="9"/>
      <c r="K14" s="9"/>
      <c r="O14" s="5"/>
    </row>
    <row r="15" spans="1:15" x14ac:dyDescent="0.2">
      <c r="A15" s="3"/>
      <c r="B15" s="21"/>
      <c r="C15" s="21"/>
      <c r="D15" s="10"/>
      <c r="E15" s="10"/>
      <c r="F15" s="10"/>
      <c r="G15" s="10"/>
      <c r="H15" s="10"/>
      <c r="I15" s="10"/>
      <c r="J15" s="9"/>
      <c r="K15" s="9"/>
      <c r="O15" s="5"/>
    </row>
    <row r="16" spans="1:15" x14ac:dyDescent="0.2">
      <c r="A16" s="3"/>
      <c r="B16" s="21"/>
      <c r="C16" s="21"/>
      <c r="D16" s="10"/>
      <c r="E16" s="10"/>
      <c r="F16" s="10"/>
      <c r="G16" s="10"/>
      <c r="H16" s="10"/>
      <c r="I16" s="10"/>
      <c r="J16" s="9"/>
      <c r="K16" s="9"/>
    </row>
    <row r="17" spans="1:12" x14ac:dyDescent="0.2">
      <c r="A17" s="3"/>
      <c r="B17" s="21"/>
      <c r="C17" s="21"/>
      <c r="D17" s="10"/>
      <c r="E17" s="10"/>
      <c r="F17" s="10"/>
      <c r="G17" s="10"/>
      <c r="H17" s="10"/>
      <c r="I17" s="10"/>
      <c r="J17" s="9"/>
      <c r="K17" s="9"/>
    </row>
    <row r="18" spans="1:12" x14ac:dyDescent="0.2">
      <c r="A18" s="3"/>
      <c r="B18" s="21"/>
      <c r="C18" s="21"/>
      <c r="D18" s="10"/>
      <c r="E18" s="10"/>
      <c r="F18" s="10"/>
      <c r="G18" s="10"/>
      <c r="H18" s="10"/>
      <c r="I18" s="10"/>
      <c r="J18" s="10"/>
      <c r="K18" s="10"/>
      <c r="L18" s="9"/>
    </row>
    <row r="19" spans="1:12" x14ac:dyDescent="0.2">
      <c r="A19" s="3"/>
      <c r="B19" s="21"/>
      <c r="C19" s="21"/>
      <c r="D19" s="10"/>
      <c r="E19" s="10"/>
      <c r="F19" s="10"/>
      <c r="G19" s="10"/>
      <c r="H19" s="10"/>
      <c r="I19" s="10"/>
      <c r="J19" s="10"/>
      <c r="K19" s="10"/>
      <c r="L19" s="9"/>
    </row>
    <row r="20" spans="1:12" x14ac:dyDescent="0.2">
      <c r="A20" s="3"/>
      <c r="B20" s="21"/>
      <c r="C20" s="21"/>
      <c r="D20" s="10"/>
      <c r="E20" s="10"/>
      <c r="F20" s="10"/>
      <c r="G20" s="10"/>
      <c r="H20" s="10"/>
      <c r="I20" s="10"/>
      <c r="J20" s="10"/>
      <c r="K20" s="10"/>
      <c r="L20" s="9"/>
    </row>
    <row r="21" spans="1:12" x14ac:dyDescent="0.2">
      <c r="A21" s="3"/>
      <c r="B21" s="21"/>
      <c r="C21" s="21"/>
      <c r="D21" s="10"/>
      <c r="E21" s="10"/>
      <c r="F21" s="10"/>
      <c r="G21" s="10"/>
      <c r="H21" s="10"/>
      <c r="I21" s="10"/>
      <c r="J21" s="10"/>
      <c r="K21" s="10"/>
      <c r="L21" s="9"/>
    </row>
    <row r="22" spans="1:12" x14ac:dyDescent="0.2">
      <c r="A22" s="3"/>
      <c r="B22" s="21"/>
      <c r="C22" s="21"/>
      <c r="D22" s="10"/>
      <c r="E22" s="10"/>
      <c r="F22" s="10"/>
      <c r="G22" s="10"/>
      <c r="H22" s="10"/>
      <c r="I22" s="10"/>
      <c r="J22" s="10"/>
      <c r="K22" s="10"/>
      <c r="L22" s="9"/>
    </row>
    <row r="23" spans="1:12" x14ac:dyDescent="0.2">
      <c r="A23" s="3"/>
      <c r="B23" s="21"/>
      <c r="C23" s="21"/>
      <c r="D23" s="10"/>
      <c r="E23" s="10"/>
      <c r="F23" s="10"/>
      <c r="G23" s="10"/>
      <c r="H23" s="10"/>
      <c r="I23" s="10"/>
      <c r="J23" s="10"/>
      <c r="K23" s="10"/>
      <c r="L23" s="9"/>
    </row>
    <row r="24" spans="1:12" x14ac:dyDescent="0.2">
      <c r="A24" s="3"/>
      <c r="B24" s="21"/>
      <c r="C24" s="21"/>
      <c r="D24" s="10"/>
      <c r="E24" s="10"/>
      <c r="F24" s="10"/>
      <c r="G24" s="10"/>
      <c r="H24" s="10"/>
      <c r="I24" s="10"/>
      <c r="J24" s="10"/>
      <c r="K24" s="10"/>
      <c r="L24" s="9"/>
    </row>
    <row r="25" spans="1:12" x14ac:dyDescent="0.2">
      <c r="A25" s="3"/>
      <c r="B25" s="21"/>
      <c r="C25" s="21"/>
      <c r="D25" s="10"/>
      <c r="E25" s="10"/>
      <c r="F25" s="10"/>
      <c r="G25" s="10"/>
      <c r="H25" s="10"/>
      <c r="I25" s="10"/>
      <c r="J25" s="10"/>
      <c r="K25" s="10"/>
      <c r="L25" s="9"/>
    </row>
    <row r="26" spans="1:12" x14ac:dyDescent="0.2">
      <c r="A26" s="3"/>
      <c r="B26" s="21"/>
      <c r="C26" s="21"/>
      <c r="D26" s="10"/>
      <c r="E26" s="10"/>
      <c r="F26" s="10"/>
      <c r="G26" s="10"/>
      <c r="H26" s="10"/>
      <c r="I26" s="10"/>
      <c r="J26" s="10"/>
      <c r="K26" s="10"/>
      <c r="L26" s="9"/>
    </row>
    <row r="27" spans="1:12" x14ac:dyDescent="0.2">
      <c r="A27" s="3"/>
      <c r="B27" s="21"/>
      <c r="C27" s="21"/>
      <c r="D27" s="10"/>
      <c r="E27" s="10"/>
      <c r="F27" s="10"/>
      <c r="G27" s="10"/>
      <c r="H27" s="10"/>
      <c r="I27" s="10"/>
      <c r="J27" s="10"/>
      <c r="K27" s="10"/>
      <c r="L27" s="9"/>
    </row>
    <row r="28" spans="1:12" x14ac:dyDescent="0.2">
      <c r="A28" s="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9"/>
    </row>
    <row r="29" spans="1:12" ht="16" hidden="1" customHeight="1" x14ac:dyDescent="0.2">
      <c r="A29" s="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9"/>
    </row>
    <row r="30" spans="1:12" x14ac:dyDescent="0.2">
      <c r="A30" s="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9"/>
    </row>
    <row r="31" spans="1:12" x14ac:dyDescent="0.2">
      <c r="A31" s="3"/>
      <c r="B31" s="10"/>
      <c r="C31" s="10"/>
      <c r="D31" s="10"/>
      <c r="E31" s="10"/>
      <c r="F31" s="10"/>
      <c r="G31" s="10"/>
      <c r="H31" s="10"/>
      <c r="I31" s="10"/>
      <c r="J31" s="9"/>
      <c r="K31" s="9"/>
      <c r="L31" s="9"/>
    </row>
    <row r="32" spans="1:12" x14ac:dyDescent="0.2">
      <c r="A32" s="3"/>
      <c r="B32" s="10"/>
      <c r="C32" s="10"/>
      <c r="D32" s="10"/>
      <c r="E32" s="10"/>
      <c r="F32" s="10"/>
      <c r="G32" s="10"/>
      <c r="H32" s="10"/>
      <c r="I32" s="10"/>
      <c r="J32" s="9"/>
      <c r="K32" s="9"/>
    </row>
    <row r="33" spans="1:11" x14ac:dyDescent="0.2">
      <c r="A33" s="3"/>
      <c r="B33" s="10"/>
      <c r="C33" s="10"/>
      <c r="D33" s="10"/>
      <c r="E33" s="10"/>
      <c r="F33" s="10"/>
      <c r="G33" s="10"/>
      <c r="H33" s="10"/>
      <c r="I33" s="10"/>
      <c r="J33" s="9"/>
      <c r="K33" s="9"/>
    </row>
    <row r="41" spans="1:11" x14ac:dyDescent="0.2">
      <c r="B41" s="6" t="s">
        <v>50</v>
      </c>
      <c r="C41" s="6" t="s">
        <v>51</v>
      </c>
    </row>
    <row r="42" spans="1:11" x14ac:dyDescent="0.2">
      <c r="A42" t="s">
        <v>55</v>
      </c>
      <c r="B42" s="7">
        <f>优选项目详情!H33</f>
        <v>361.65</v>
      </c>
      <c r="C42" s="8">
        <f>C3</f>
        <v>0.2392236515459264</v>
      </c>
    </row>
    <row r="43" spans="1:11" x14ac:dyDescent="0.2">
      <c r="A43" t="s">
        <v>52</v>
      </c>
      <c r="B43" s="7">
        <f>智投乐详情!H33</f>
        <v>969.33333333333337</v>
      </c>
      <c r="C43" s="8">
        <f>E3</f>
        <v>0.36784665669491995</v>
      </c>
    </row>
    <row r="44" spans="1:11" x14ac:dyDescent="0.2">
      <c r="A44" t="s">
        <v>53</v>
      </c>
      <c r="B44" s="7">
        <f>月悦升详情!H33</f>
        <v>218.41666666666666</v>
      </c>
      <c r="C44" s="8"/>
    </row>
    <row r="45" spans="1:11" x14ac:dyDescent="0.2">
      <c r="A45" t="s">
        <v>54</v>
      </c>
      <c r="B45" s="7">
        <f>转让详情页!F33</f>
        <v>203.26666666666668</v>
      </c>
      <c r="C45" s="8">
        <f>I3</f>
        <v>0.12521682567215958</v>
      </c>
    </row>
    <row r="46" spans="1:11" x14ac:dyDescent="0.2">
      <c r="A46" t="s">
        <v>56</v>
      </c>
      <c r="B46" s="7" t="s">
        <v>147</v>
      </c>
      <c r="C46" s="7" t="s">
        <v>147</v>
      </c>
    </row>
  </sheetData>
  <mergeCells count="5">
    <mergeCell ref="H1:I1"/>
    <mergeCell ref="F1:G1"/>
    <mergeCell ref="J1:K1"/>
    <mergeCell ref="B1:C1"/>
    <mergeCell ref="D1:E1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L1" workbookViewId="0">
      <selection activeCell="L33" sqref="L33"/>
    </sheetView>
  </sheetViews>
  <sheetFormatPr baseColWidth="10" defaultColWidth="8.83203125" defaultRowHeight="15" x14ac:dyDescent="0.2"/>
  <cols>
    <col min="1" max="3" width="17" style="2" customWidth="1"/>
    <col min="4" max="5" width="17" style="2" hidden="1" customWidth="1"/>
    <col min="6" max="49" width="17" style="2" customWidth="1"/>
    <col min="50" max="16384" width="8.83203125" style="2"/>
  </cols>
  <sheetData>
    <row r="1" spans="1:49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135</v>
      </c>
      <c r="G1" s="1" t="s">
        <v>136</v>
      </c>
      <c r="H1" s="1" t="s">
        <v>5</v>
      </c>
      <c r="I1" s="1" t="s">
        <v>6</v>
      </c>
      <c r="J1" s="1" t="s">
        <v>24</v>
      </c>
      <c r="K1" s="1" t="s">
        <v>25</v>
      </c>
      <c r="L1" s="1" t="s">
        <v>28</v>
      </c>
      <c r="M1" s="1" t="s">
        <v>29</v>
      </c>
      <c r="N1" s="1" t="s">
        <v>3</v>
      </c>
      <c r="O1" s="1" t="s">
        <v>4</v>
      </c>
      <c r="P1" s="1" t="s">
        <v>133</v>
      </c>
      <c r="Q1" s="1" t="s">
        <v>134</v>
      </c>
      <c r="R1" s="1" t="s">
        <v>32</v>
      </c>
      <c r="S1" s="1" t="s">
        <v>33</v>
      </c>
      <c r="T1" s="1" t="s">
        <v>9</v>
      </c>
      <c r="U1" s="1" t="s">
        <v>10</v>
      </c>
      <c r="V1" s="16" t="s">
        <v>7</v>
      </c>
      <c r="W1" s="16" t="s">
        <v>8</v>
      </c>
      <c r="X1" s="1" t="s">
        <v>131</v>
      </c>
      <c r="Y1" s="1" t="s">
        <v>132</v>
      </c>
      <c r="Z1" s="1" t="s">
        <v>40</v>
      </c>
      <c r="AA1" s="1" t="s">
        <v>41</v>
      </c>
      <c r="AB1" s="1" t="s">
        <v>141</v>
      </c>
      <c r="AC1" s="1" t="s">
        <v>142</v>
      </c>
      <c r="AD1" s="1" t="s">
        <v>139</v>
      </c>
      <c r="AE1" s="1" t="s">
        <v>140</v>
      </c>
      <c r="AF1" s="1" t="s">
        <v>18</v>
      </c>
      <c r="AG1" s="1" t="s">
        <v>19</v>
      </c>
      <c r="AH1" s="1" t="s">
        <v>26</v>
      </c>
      <c r="AI1" s="1" t="s">
        <v>27</v>
      </c>
      <c r="AJ1" s="1" t="s">
        <v>20</v>
      </c>
      <c r="AK1" s="1" t="s">
        <v>21</v>
      </c>
      <c r="AL1" s="1" t="s">
        <v>30</v>
      </c>
      <c r="AM1" s="1" t="s">
        <v>31</v>
      </c>
      <c r="AN1" s="1" t="s">
        <v>22</v>
      </c>
      <c r="AO1" s="1" t="s">
        <v>23</v>
      </c>
      <c r="AP1" s="1" t="s">
        <v>137</v>
      </c>
      <c r="AQ1" s="1" t="s">
        <v>138</v>
      </c>
      <c r="AR1" s="1" t="s">
        <v>38</v>
      </c>
      <c r="AS1" s="1" t="s">
        <v>39</v>
      </c>
      <c r="AT1" s="1" t="s">
        <v>36</v>
      </c>
      <c r="AU1" s="1" t="s">
        <v>37</v>
      </c>
      <c r="AV1" s="1" t="s">
        <v>67</v>
      </c>
      <c r="AW1" s="1" t="s">
        <v>68</v>
      </c>
    </row>
    <row r="2" spans="1:49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20" t="s">
        <v>11</v>
      </c>
      <c r="W2" s="20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11</v>
      </c>
      <c r="AJ2" s="3" t="s">
        <v>11</v>
      </c>
      <c r="AK2" s="3" t="s">
        <v>11</v>
      </c>
      <c r="AL2" s="3" t="s">
        <v>11</v>
      </c>
      <c r="AM2" s="3" t="s">
        <v>11</v>
      </c>
      <c r="AN2" s="3" t="s">
        <v>11</v>
      </c>
      <c r="AO2" s="3" t="s">
        <v>11</v>
      </c>
      <c r="AP2" s="3" t="s">
        <v>11</v>
      </c>
      <c r="AQ2" s="3" t="s">
        <v>11</v>
      </c>
      <c r="AR2" s="3" t="s">
        <v>11</v>
      </c>
      <c r="AS2" s="3" t="s">
        <v>11</v>
      </c>
      <c r="AT2" s="3" t="s">
        <v>11</v>
      </c>
      <c r="AU2" s="3" t="s">
        <v>11</v>
      </c>
      <c r="AV2" s="3" t="s">
        <v>11</v>
      </c>
      <c r="AW2" s="3" t="s">
        <v>11</v>
      </c>
    </row>
    <row r="3" spans="1:49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20" t="s">
        <v>11</v>
      </c>
      <c r="W3" s="20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F3" s="3" t="s">
        <v>11</v>
      </c>
      <c r="AG3" s="3" t="s">
        <v>11</v>
      </c>
      <c r="AH3" s="3" t="s">
        <v>11</v>
      </c>
      <c r="AI3" s="3" t="s">
        <v>11</v>
      </c>
      <c r="AJ3" s="3" t="s">
        <v>11</v>
      </c>
      <c r="AK3" s="3" t="s">
        <v>11</v>
      </c>
      <c r="AL3" s="3" t="s">
        <v>11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  <c r="AV3" s="3" t="s">
        <v>11</v>
      </c>
      <c r="AW3" s="3" t="s">
        <v>11</v>
      </c>
    </row>
    <row r="4" spans="1:49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20" t="s">
        <v>11</v>
      </c>
      <c r="W4" s="20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  <c r="AN4" s="3" t="s">
        <v>11</v>
      </c>
      <c r="AO4" s="3" t="s">
        <v>11</v>
      </c>
      <c r="AP4" s="3" t="s">
        <v>11</v>
      </c>
      <c r="AQ4" s="3" t="s">
        <v>11</v>
      </c>
      <c r="AR4" s="3" t="s">
        <v>11</v>
      </c>
      <c r="AS4" s="3" t="s">
        <v>11</v>
      </c>
      <c r="AT4" s="3" t="s">
        <v>11</v>
      </c>
      <c r="AU4" s="3" t="s">
        <v>11</v>
      </c>
      <c r="AV4" s="3" t="s">
        <v>11</v>
      </c>
      <c r="AW4" s="3" t="s">
        <v>11</v>
      </c>
    </row>
    <row r="5" spans="1:49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20" t="s">
        <v>11</v>
      </c>
      <c r="W5" s="20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  <c r="AN5" s="3" t="s">
        <v>11</v>
      </c>
      <c r="AO5" s="3" t="s">
        <v>11</v>
      </c>
      <c r="AP5" s="3" t="s">
        <v>11</v>
      </c>
      <c r="AQ5" s="3" t="s">
        <v>11</v>
      </c>
      <c r="AR5" s="3" t="s">
        <v>11</v>
      </c>
      <c r="AS5" s="3" t="s">
        <v>11</v>
      </c>
      <c r="AT5" s="3" t="s">
        <v>11</v>
      </c>
      <c r="AU5" s="3" t="s">
        <v>11</v>
      </c>
      <c r="AV5" s="3" t="s">
        <v>11</v>
      </c>
      <c r="AW5" s="3" t="s">
        <v>11</v>
      </c>
    </row>
    <row r="6" spans="1:49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20" t="s">
        <v>11</v>
      </c>
      <c r="W6" s="20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  <c r="AN6" s="3" t="s">
        <v>11</v>
      </c>
      <c r="AO6" s="3" t="s">
        <v>11</v>
      </c>
      <c r="AP6" s="3" t="s">
        <v>11</v>
      </c>
      <c r="AQ6" s="3" t="s">
        <v>11</v>
      </c>
      <c r="AR6" s="3" t="s">
        <v>11</v>
      </c>
      <c r="AS6" s="3" t="s">
        <v>11</v>
      </c>
      <c r="AT6" s="3" t="s">
        <v>11</v>
      </c>
      <c r="AU6" s="3" t="s">
        <v>11</v>
      </c>
      <c r="AV6" s="3" t="s">
        <v>11</v>
      </c>
      <c r="AW6" s="3" t="s">
        <v>11</v>
      </c>
    </row>
    <row r="7" spans="1:49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20" t="s">
        <v>11</v>
      </c>
      <c r="W7" s="20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  <c r="AL7" s="3" t="s">
        <v>11</v>
      </c>
      <c r="AM7" s="3" t="s">
        <v>11</v>
      </c>
      <c r="AN7" s="3" t="s">
        <v>11</v>
      </c>
      <c r="AO7" s="3" t="s">
        <v>11</v>
      </c>
      <c r="AP7" s="3" t="s">
        <v>11</v>
      </c>
      <c r="AQ7" s="3" t="s">
        <v>11</v>
      </c>
      <c r="AR7" s="3" t="s">
        <v>11</v>
      </c>
      <c r="AS7" s="3" t="s">
        <v>11</v>
      </c>
      <c r="AT7" s="3" t="s">
        <v>11</v>
      </c>
      <c r="AU7" s="3" t="s">
        <v>11</v>
      </c>
      <c r="AV7" s="3" t="s">
        <v>11</v>
      </c>
      <c r="AW7" s="3" t="s">
        <v>11</v>
      </c>
    </row>
    <row r="8" spans="1:49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20" t="s">
        <v>11</v>
      </c>
      <c r="W8" s="20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  <c r="AF8" s="3" t="s">
        <v>11</v>
      </c>
      <c r="AG8" s="3" t="s">
        <v>11</v>
      </c>
      <c r="AH8" s="3" t="s">
        <v>11</v>
      </c>
      <c r="AI8" s="3" t="s">
        <v>11</v>
      </c>
      <c r="AJ8" s="3" t="s">
        <v>11</v>
      </c>
      <c r="AK8" s="3" t="s">
        <v>11</v>
      </c>
      <c r="AL8" s="3" t="s">
        <v>11</v>
      </c>
      <c r="AM8" s="3" t="s">
        <v>11</v>
      </c>
      <c r="AN8" s="3" t="s">
        <v>11</v>
      </c>
      <c r="AO8" s="3" t="s">
        <v>11</v>
      </c>
      <c r="AP8" s="3" t="s">
        <v>11</v>
      </c>
      <c r="AQ8" s="3" t="s">
        <v>11</v>
      </c>
      <c r="AR8" s="3" t="s">
        <v>11</v>
      </c>
      <c r="AS8" s="3" t="s">
        <v>11</v>
      </c>
      <c r="AT8" s="3" t="s">
        <v>11</v>
      </c>
      <c r="AU8" s="3" t="s">
        <v>11</v>
      </c>
      <c r="AV8" s="3" t="s">
        <v>11</v>
      </c>
      <c r="AW8" s="3" t="s">
        <v>11</v>
      </c>
    </row>
    <row r="9" spans="1:49" hidden="1" x14ac:dyDescent="0.2">
      <c r="A9" s="3" t="s">
        <v>107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20" t="s">
        <v>11</v>
      </c>
      <c r="W9" s="20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11</v>
      </c>
      <c r="AF9" s="3" t="s">
        <v>11</v>
      </c>
      <c r="AG9" s="3" t="s">
        <v>11</v>
      </c>
      <c r="AH9" s="3" t="s">
        <v>11</v>
      </c>
      <c r="AI9" s="3" t="s">
        <v>11</v>
      </c>
      <c r="AJ9" s="3" t="s">
        <v>11</v>
      </c>
      <c r="AK9" s="3" t="s">
        <v>11</v>
      </c>
      <c r="AL9" s="3" t="s">
        <v>11</v>
      </c>
      <c r="AM9" s="3" t="s">
        <v>11</v>
      </c>
      <c r="AN9" s="3" t="s">
        <v>11</v>
      </c>
      <c r="AO9" s="3" t="s">
        <v>11</v>
      </c>
      <c r="AP9" s="3" t="s">
        <v>11</v>
      </c>
      <c r="AQ9" s="3" t="s">
        <v>11</v>
      </c>
      <c r="AR9" s="3" t="s">
        <v>11</v>
      </c>
      <c r="AS9" s="3" t="s">
        <v>11</v>
      </c>
      <c r="AT9" s="3" t="s">
        <v>11</v>
      </c>
      <c r="AU9" s="3" t="s">
        <v>11</v>
      </c>
      <c r="AV9" s="3" t="s">
        <v>11</v>
      </c>
      <c r="AW9" s="3" t="s">
        <v>11</v>
      </c>
    </row>
    <row r="10" spans="1:49" x14ac:dyDescent="0.2">
      <c r="A10" s="3" t="s">
        <v>108</v>
      </c>
      <c r="B10" s="4">
        <v>441</v>
      </c>
      <c r="C10" s="4">
        <v>30</v>
      </c>
      <c r="D10" s="3" t="s">
        <v>11</v>
      </c>
      <c r="E10" s="3" t="s">
        <v>11</v>
      </c>
      <c r="F10" s="4">
        <v>14</v>
      </c>
      <c r="G10" s="4">
        <v>9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3</v>
      </c>
      <c r="O10" s="4">
        <v>2</v>
      </c>
      <c r="P10" s="4">
        <v>266</v>
      </c>
      <c r="Q10" s="4">
        <v>24</v>
      </c>
      <c r="R10" s="4">
        <v>16</v>
      </c>
      <c r="S10" s="4">
        <v>13</v>
      </c>
      <c r="T10" s="4">
        <v>49</v>
      </c>
      <c r="U10" s="4">
        <v>30</v>
      </c>
      <c r="V10" s="18">
        <v>77</v>
      </c>
      <c r="W10" s="18">
        <v>30</v>
      </c>
      <c r="X10" s="4">
        <v>12</v>
      </c>
      <c r="Y10" s="4">
        <v>9</v>
      </c>
      <c r="Z10" s="4">
        <v>1</v>
      </c>
      <c r="AA10" s="4">
        <v>1</v>
      </c>
      <c r="AB10" s="3" t="s">
        <v>11</v>
      </c>
      <c r="AC10" s="3" t="s">
        <v>11</v>
      </c>
      <c r="AD10" s="3" t="s">
        <v>11</v>
      </c>
      <c r="AE10" s="3" t="s">
        <v>11</v>
      </c>
      <c r="AF10" s="3" t="s">
        <v>11</v>
      </c>
      <c r="AG10" s="3" t="s">
        <v>11</v>
      </c>
      <c r="AH10" s="3" t="s">
        <v>11</v>
      </c>
      <c r="AI10" s="3" t="s">
        <v>11</v>
      </c>
      <c r="AJ10" s="3" t="s">
        <v>11</v>
      </c>
      <c r="AK10" s="3" t="s">
        <v>11</v>
      </c>
      <c r="AL10" s="3" t="s">
        <v>11</v>
      </c>
      <c r="AM10" s="3" t="s">
        <v>11</v>
      </c>
      <c r="AN10" s="3" t="s">
        <v>11</v>
      </c>
      <c r="AO10" s="3" t="s">
        <v>11</v>
      </c>
      <c r="AP10" s="3" t="s">
        <v>11</v>
      </c>
      <c r="AQ10" s="3" t="s">
        <v>11</v>
      </c>
      <c r="AR10" s="3" t="s">
        <v>11</v>
      </c>
      <c r="AS10" s="3" t="s">
        <v>11</v>
      </c>
      <c r="AT10" s="3" t="s">
        <v>11</v>
      </c>
      <c r="AU10" s="3" t="s">
        <v>11</v>
      </c>
      <c r="AV10" s="3" t="s">
        <v>11</v>
      </c>
      <c r="AW10" s="3" t="s">
        <v>11</v>
      </c>
    </row>
    <row r="11" spans="1:49" x14ac:dyDescent="0.2">
      <c r="A11" s="3" t="s">
        <v>109</v>
      </c>
      <c r="B11" s="4">
        <v>1508</v>
      </c>
      <c r="C11" s="4">
        <v>102</v>
      </c>
      <c r="D11" s="3" t="s">
        <v>11</v>
      </c>
      <c r="E11" s="3" t="s">
        <v>11</v>
      </c>
      <c r="F11" s="4">
        <v>89</v>
      </c>
      <c r="G11" s="4">
        <v>50</v>
      </c>
      <c r="H11" s="4">
        <v>4</v>
      </c>
      <c r="I11" s="4">
        <v>4</v>
      </c>
      <c r="J11" s="4">
        <v>1</v>
      </c>
      <c r="K11" s="4">
        <v>1</v>
      </c>
      <c r="L11" s="3" t="s">
        <v>11</v>
      </c>
      <c r="M11" s="3" t="s">
        <v>11</v>
      </c>
      <c r="N11" s="4">
        <v>19</v>
      </c>
      <c r="O11" s="4">
        <v>12</v>
      </c>
      <c r="P11" s="4">
        <v>810</v>
      </c>
      <c r="Q11" s="4">
        <v>72</v>
      </c>
      <c r="R11" s="4">
        <v>46</v>
      </c>
      <c r="S11" s="4">
        <v>36</v>
      </c>
      <c r="T11" s="4">
        <v>157</v>
      </c>
      <c r="U11" s="4">
        <v>102</v>
      </c>
      <c r="V11" s="18">
        <v>317</v>
      </c>
      <c r="W11" s="18">
        <v>101</v>
      </c>
      <c r="X11" s="4">
        <v>49</v>
      </c>
      <c r="Y11" s="4">
        <v>35</v>
      </c>
      <c r="Z11" s="4">
        <v>10</v>
      </c>
      <c r="AA11" s="4">
        <v>10</v>
      </c>
      <c r="AB11" s="4">
        <v>1</v>
      </c>
      <c r="AC11" s="4">
        <v>1</v>
      </c>
      <c r="AD11" s="4">
        <v>2</v>
      </c>
      <c r="AE11" s="4">
        <v>2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3" t="s">
        <v>11</v>
      </c>
      <c r="AM11" s="3" t="s">
        <v>11</v>
      </c>
      <c r="AN11" s="3" t="s">
        <v>11</v>
      </c>
      <c r="AO11" s="3" t="s">
        <v>11</v>
      </c>
      <c r="AP11" s="3" t="s">
        <v>11</v>
      </c>
      <c r="AQ11" s="3" t="s">
        <v>11</v>
      </c>
      <c r="AR11" s="3" t="s">
        <v>11</v>
      </c>
      <c r="AS11" s="3" t="s">
        <v>11</v>
      </c>
      <c r="AT11" s="3" t="s">
        <v>11</v>
      </c>
      <c r="AU11" s="3" t="s">
        <v>11</v>
      </c>
      <c r="AV11" s="3" t="s">
        <v>11</v>
      </c>
      <c r="AW11" s="3" t="s">
        <v>11</v>
      </c>
    </row>
    <row r="12" spans="1:49" x14ac:dyDescent="0.2">
      <c r="A12" s="3" t="s">
        <v>110</v>
      </c>
      <c r="B12" s="4">
        <v>1430</v>
      </c>
      <c r="C12" s="4">
        <v>83</v>
      </c>
      <c r="D12" s="3" t="s">
        <v>11</v>
      </c>
      <c r="E12" s="3" t="s">
        <v>11</v>
      </c>
      <c r="F12" s="4">
        <v>76</v>
      </c>
      <c r="G12" s="4">
        <v>39</v>
      </c>
      <c r="H12" s="4">
        <v>7</v>
      </c>
      <c r="I12" s="4">
        <v>5</v>
      </c>
      <c r="J12" s="4">
        <v>6</v>
      </c>
      <c r="K12" s="4">
        <v>6</v>
      </c>
      <c r="L12" s="4">
        <v>3</v>
      </c>
      <c r="M12" s="4">
        <v>3</v>
      </c>
      <c r="N12" s="4">
        <v>11</v>
      </c>
      <c r="O12" s="4">
        <v>6</v>
      </c>
      <c r="P12" s="4">
        <v>791</v>
      </c>
      <c r="Q12" s="4">
        <v>58</v>
      </c>
      <c r="R12" s="4">
        <v>51</v>
      </c>
      <c r="S12" s="4">
        <v>27</v>
      </c>
      <c r="T12" s="4">
        <v>141</v>
      </c>
      <c r="U12" s="4">
        <v>82</v>
      </c>
      <c r="V12" s="18">
        <v>271</v>
      </c>
      <c r="W12" s="18">
        <v>83</v>
      </c>
      <c r="X12" s="4">
        <v>43</v>
      </c>
      <c r="Y12" s="4">
        <v>24</v>
      </c>
      <c r="Z12" s="4">
        <v>7</v>
      </c>
      <c r="AA12" s="4">
        <v>7</v>
      </c>
      <c r="AB12" s="3" t="s">
        <v>11</v>
      </c>
      <c r="AC12" s="3" t="s">
        <v>11</v>
      </c>
      <c r="AD12" s="4">
        <v>8</v>
      </c>
      <c r="AE12" s="4">
        <v>5</v>
      </c>
      <c r="AF12" s="4">
        <v>4</v>
      </c>
      <c r="AG12" s="4">
        <v>3</v>
      </c>
      <c r="AH12" s="4">
        <v>3</v>
      </c>
      <c r="AI12" s="4">
        <v>3</v>
      </c>
      <c r="AJ12" s="4">
        <v>4</v>
      </c>
      <c r="AK12" s="4">
        <v>4</v>
      </c>
      <c r="AL12" s="4">
        <v>1</v>
      </c>
      <c r="AM12" s="4">
        <v>1</v>
      </c>
      <c r="AN12" s="4">
        <v>1</v>
      </c>
      <c r="AO12" s="4">
        <v>1</v>
      </c>
      <c r="AP12" s="4">
        <v>2</v>
      </c>
      <c r="AQ12" s="4">
        <v>1</v>
      </c>
      <c r="AR12" s="3" t="s">
        <v>11</v>
      </c>
      <c r="AS12" s="3" t="s">
        <v>11</v>
      </c>
      <c r="AT12" s="3" t="s">
        <v>11</v>
      </c>
      <c r="AU12" s="3" t="s">
        <v>11</v>
      </c>
      <c r="AV12" s="3" t="s">
        <v>11</v>
      </c>
      <c r="AW12" s="3" t="s">
        <v>11</v>
      </c>
    </row>
    <row r="13" spans="1:49" x14ac:dyDescent="0.2">
      <c r="A13" s="3" t="s">
        <v>111</v>
      </c>
      <c r="B13" s="4">
        <v>1768</v>
      </c>
      <c r="C13" s="4">
        <v>135</v>
      </c>
      <c r="D13" s="3" t="s">
        <v>11</v>
      </c>
      <c r="E13" s="3" t="s">
        <v>11</v>
      </c>
      <c r="F13" s="4">
        <v>139</v>
      </c>
      <c r="G13" s="4">
        <v>62</v>
      </c>
      <c r="H13" s="4">
        <v>2</v>
      </c>
      <c r="I13" s="4">
        <v>2</v>
      </c>
      <c r="J13" s="4">
        <v>9</v>
      </c>
      <c r="K13" s="4">
        <v>7</v>
      </c>
      <c r="L13" s="4">
        <v>5</v>
      </c>
      <c r="M13" s="4">
        <v>4</v>
      </c>
      <c r="N13" s="4">
        <v>19</v>
      </c>
      <c r="O13" s="4">
        <v>15</v>
      </c>
      <c r="P13" s="4">
        <v>831</v>
      </c>
      <c r="Q13" s="4">
        <v>99</v>
      </c>
      <c r="R13" s="4">
        <v>63</v>
      </c>
      <c r="S13" s="4">
        <v>43</v>
      </c>
      <c r="T13" s="4">
        <v>205</v>
      </c>
      <c r="U13" s="4">
        <v>133</v>
      </c>
      <c r="V13" s="18">
        <v>419</v>
      </c>
      <c r="W13" s="18">
        <v>135</v>
      </c>
      <c r="X13" s="4">
        <v>50</v>
      </c>
      <c r="Y13" s="4">
        <v>29</v>
      </c>
      <c r="Z13" s="4">
        <v>2</v>
      </c>
      <c r="AA13" s="4">
        <v>2</v>
      </c>
      <c r="AB13" s="4">
        <v>2</v>
      </c>
      <c r="AC13" s="4">
        <v>1</v>
      </c>
      <c r="AD13" s="4">
        <v>5</v>
      </c>
      <c r="AE13" s="4">
        <v>5</v>
      </c>
      <c r="AF13" s="4">
        <v>4</v>
      </c>
      <c r="AG13" s="4">
        <v>2</v>
      </c>
      <c r="AH13" s="4">
        <v>4</v>
      </c>
      <c r="AI13" s="4">
        <v>3</v>
      </c>
      <c r="AJ13" s="4">
        <v>7</v>
      </c>
      <c r="AK13" s="4">
        <v>4</v>
      </c>
      <c r="AL13" s="4">
        <v>1</v>
      </c>
      <c r="AM13" s="4">
        <v>1</v>
      </c>
      <c r="AN13" s="4">
        <v>1</v>
      </c>
      <c r="AO13" s="4">
        <v>1</v>
      </c>
      <c r="AP13" s="3" t="s">
        <v>11</v>
      </c>
      <c r="AQ13" s="3" t="s">
        <v>11</v>
      </c>
      <c r="AR13" s="3" t="s">
        <v>11</v>
      </c>
      <c r="AS13" s="3" t="s">
        <v>11</v>
      </c>
      <c r="AT13" s="3" t="s">
        <v>11</v>
      </c>
      <c r="AU13" s="3" t="s">
        <v>11</v>
      </c>
      <c r="AV13" s="3" t="s">
        <v>11</v>
      </c>
      <c r="AW13" s="3" t="s">
        <v>11</v>
      </c>
    </row>
    <row r="14" spans="1:49" x14ac:dyDescent="0.2">
      <c r="A14" s="3" t="s">
        <v>112</v>
      </c>
      <c r="B14" s="4">
        <v>2392</v>
      </c>
      <c r="C14" s="4">
        <v>172</v>
      </c>
      <c r="D14" s="3" t="s">
        <v>11</v>
      </c>
      <c r="E14" s="3" t="s">
        <v>11</v>
      </c>
      <c r="F14" s="4">
        <v>179</v>
      </c>
      <c r="G14" s="4">
        <v>81</v>
      </c>
      <c r="H14" s="4">
        <v>24</v>
      </c>
      <c r="I14" s="4">
        <v>14</v>
      </c>
      <c r="J14" s="4">
        <v>22</v>
      </c>
      <c r="K14" s="4">
        <v>17</v>
      </c>
      <c r="L14" s="4">
        <v>12</v>
      </c>
      <c r="M14" s="4">
        <v>8</v>
      </c>
      <c r="N14" s="4">
        <v>60</v>
      </c>
      <c r="O14" s="4">
        <v>33</v>
      </c>
      <c r="P14" s="4">
        <v>972</v>
      </c>
      <c r="Q14" s="4">
        <v>113</v>
      </c>
      <c r="R14" s="4">
        <v>105</v>
      </c>
      <c r="S14" s="4">
        <v>69</v>
      </c>
      <c r="T14" s="4">
        <v>272</v>
      </c>
      <c r="U14" s="4">
        <v>168</v>
      </c>
      <c r="V14" s="18">
        <v>599</v>
      </c>
      <c r="W14" s="18">
        <v>172</v>
      </c>
      <c r="X14" s="4">
        <v>105</v>
      </c>
      <c r="Y14" s="4">
        <v>52</v>
      </c>
      <c r="Z14" s="4">
        <v>2</v>
      </c>
      <c r="AA14" s="4">
        <v>2</v>
      </c>
      <c r="AB14" s="4">
        <v>2</v>
      </c>
      <c r="AC14" s="4">
        <v>2</v>
      </c>
      <c r="AD14" s="4">
        <v>14</v>
      </c>
      <c r="AE14" s="4">
        <v>11</v>
      </c>
      <c r="AF14" s="4">
        <v>6</v>
      </c>
      <c r="AG14" s="4">
        <v>6</v>
      </c>
      <c r="AH14" s="4">
        <v>10</v>
      </c>
      <c r="AI14" s="4">
        <v>10</v>
      </c>
      <c r="AJ14" s="4">
        <v>6</v>
      </c>
      <c r="AK14" s="4">
        <v>6</v>
      </c>
      <c r="AL14" s="3" t="s">
        <v>11</v>
      </c>
      <c r="AM14" s="3" t="s">
        <v>11</v>
      </c>
      <c r="AN14" s="3" t="s">
        <v>11</v>
      </c>
      <c r="AO14" s="3" t="s">
        <v>11</v>
      </c>
      <c r="AP14" s="3" t="s">
        <v>11</v>
      </c>
      <c r="AQ14" s="3" t="s">
        <v>11</v>
      </c>
      <c r="AR14" s="4">
        <v>1</v>
      </c>
      <c r="AS14" s="4">
        <v>1</v>
      </c>
      <c r="AT14" s="4">
        <v>1</v>
      </c>
      <c r="AU14" s="4">
        <v>1</v>
      </c>
      <c r="AV14" s="3" t="s">
        <v>11</v>
      </c>
      <c r="AW14" s="3" t="s">
        <v>11</v>
      </c>
    </row>
    <row r="15" spans="1:49" x14ac:dyDescent="0.2">
      <c r="A15" s="3" t="s">
        <v>113</v>
      </c>
      <c r="B15" s="4">
        <v>616</v>
      </c>
      <c r="C15" s="4">
        <v>55</v>
      </c>
      <c r="D15" s="3" t="s">
        <v>11</v>
      </c>
      <c r="E15" s="3" t="s">
        <v>11</v>
      </c>
      <c r="F15" s="4">
        <v>41</v>
      </c>
      <c r="G15" s="4">
        <v>23</v>
      </c>
      <c r="H15" s="4">
        <v>3</v>
      </c>
      <c r="I15" s="4">
        <v>3</v>
      </c>
      <c r="J15" s="4">
        <v>8</v>
      </c>
      <c r="K15" s="4">
        <v>7</v>
      </c>
      <c r="L15" s="4">
        <v>5</v>
      </c>
      <c r="M15" s="4">
        <v>5</v>
      </c>
      <c r="N15" s="4">
        <v>9</v>
      </c>
      <c r="O15" s="4">
        <v>6</v>
      </c>
      <c r="P15" s="4">
        <v>252</v>
      </c>
      <c r="Q15" s="4">
        <v>33</v>
      </c>
      <c r="R15" s="4">
        <v>38</v>
      </c>
      <c r="S15" s="4">
        <v>24</v>
      </c>
      <c r="T15" s="4">
        <v>76</v>
      </c>
      <c r="U15" s="4">
        <v>52</v>
      </c>
      <c r="V15" s="18">
        <v>146</v>
      </c>
      <c r="W15" s="18">
        <v>55</v>
      </c>
      <c r="X15" s="4">
        <v>26</v>
      </c>
      <c r="Y15" s="4">
        <v>17</v>
      </c>
      <c r="Z15" s="3" t="s">
        <v>11</v>
      </c>
      <c r="AA15" s="3" t="s">
        <v>11</v>
      </c>
      <c r="AB15" s="3" t="s">
        <v>11</v>
      </c>
      <c r="AC15" s="3" t="s">
        <v>11</v>
      </c>
      <c r="AD15" s="4">
        <v>3</v>
      </c>
      <c r="AE15" s="4">
        <v>3</v>
      </c>
      <c r="AF15" s="4">
        <v>3</v>
      </c>
      <c r="AG15" s="4">
        <v>3</v>
      </c>
      <c r="AH15" s="4">
        <v>3</v>
      </c>
      <c r="AI15" s="4">
        <v>3</v>
      </c>
      <c r="AJ15" s="4">
        <v>3</v>
      </c>
      <c r="AK15" s="4">
        <v>3</v>
      </c>
      <c r="AL15" s="3" t="s">
        <v>11</v>
      </c>
      <c r="AM15" s="3" t="s">
        <v>11</v>
      </c>
      <c r="AN15" s="3" t="s">
        <v>11</v>
      </c>
      <c r="AO15" s="3" t="s">
        <v>11</v>
      </c>
      <c r="AP15" s="3" t="s">
        <v>11</v>
      </c>
      <c r="AQ15" s="3" t="s">
        <v>11</v>
      </c>
      <c r="AR15" s="3" t="s">
        <v>11</v>
      </c>
      <c r="AS15" s="3" t="s">
        <v>11</v>
      </c>
      <c r="AT15" s="3" t="s">
        <v>11</v>
      </c>
      <c r="AU15" s="3" t="s">
        <v>11</v>
      </c>
      <c r="AV15" s="3" t="s">
        <v>11</v>
      </c>
      <c r="AW15" s="3" t="s">
        <v>11</v>
      </c>
    </row>
    <row r="16" spans="1:49" x14ac:dyDescent="0.2">
      <c r="A16" s="3" t="s">
        <v>114</v>
      </c>
      <c r="B16" s="4">
        <v>112</v>
      </c>
      <c r="C16" s="4">
        <v>14</v>
      </c>
      <c r="D16" s="3" t="s">
        <v>11</v>
      </c>
      <c r="E16" s="3" t="s">
        <v>11</v>
      </c>
      <c r="F16" s="4">
        <v>11</v>
      </c>
      <c r="G16" s="4">
        <v>6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  <c r="M16" s="3" t="s">
        <v>11</v>
      </c>
      <c r="N16" s="3" t="s">
        <v>11</v>
      </c>
      <c r="O16" s="3" t="s">
        <v>11</v>
      </c>
      <c r="P16" s="4">
        <v>23</v>
      </c>
      <c r="Q16" s="4">
        <v>7</v>
      </c>
      <c r="R16" s="4">
        <v>5</v>
      </c>
      <c r="S16" s="4">
        <v>3</v>
      </c>
      <c r="T16" s="4">
        <v>17</v>
      </c>
      <c r="U16" s="4">
        <v>14</v>
      </c>
      <c r="V16" s="18">
        <v>18</v>
      </c>
      <c r="W16" s="18">
        <v>14</v>
      </c>
      <c r="X16" s="4">
        <v>6</v>
      </c>
      <c r="Y16" s="4">
        <v>5</v>
      </c>
      <c r="Z16" s="4">
        <v>1</v>
      </c>
      <c r="AA16" s="4">
        <v>1</v>
      </c>
      <c r="AB16" s="3" t="s">
        <v>11</v>
      </c>
      <c r="AC16" s="3" t="s">
        <v>11</v>
      </c>
      <c r="AD16" s="3" t="s">
        <v>11</v>
      </c>
      <c r="AE16" s="3" t="s">
        <v>11</v>
      </c>
      <c r="AF16" s="3" t="s">
        <v>11</v>
      </c>
      <c r="AG16" s="3" t="s">
        <v>11</v>
      </c>
      <c r="AH16" s="3" t="s">
        <v>11</v>
      </c>
      <c r="AI16" s="3" t="s">
        <v>11</v>
      </c>
      <c r="AJ16" s="3" t="s">
        <v>11</v>
      </c>
      <c r="AK16" s="3" t="s">
        <v>11</v>
      </c>
      <c r="AL16" s="3" t="s">
        <v>11</v>
      </c>
      <c r="AM16" s="3" t="s">
        <v>11</v>
      </c>
      <c r="AN16" s="3" t="s">
        <v>11</v>
      </c>
      <c r="AO16" s="3" t="s">
        <v>11</v>
      </c>
      <c r="AP16" s="3" t="s">
        <v>11</v>
      </c>
      <c r="AQ16" s="3" t="s">
        <v>11</v>
      </c>
      <c r="AR16" s="3" t="s">
        <v>11</v>
      </c>
      <c r="AS16" s="3" t="s">
        <v>11</v>
      </c>
      <c r="AT16" s="3" t="s">
        <v>11</v>
      </c>
      <c r="AU16" s="3" t="s">
        <v>11</v>
      </c>
      <c r="AV16" s="4">
        <v>31</v>
      </c>
      <c r="AW16" s="4">
        <v>6</v>
      </c>
    </row>
    <row r="17" spans="1:49" x14ac:dyDescent="0.2">
      <c r="A17" s="3" t="s">
        <v>115</v>
      </c>
      <c r="B17" s="4">
        <v>183</v>
      </c>
      <c r="C17" s="4">
        <v>18</v>
      </c>
      <c r="D17" s="3" t="s">
        <v>11</v>
      </c>
      <c r="E17" s="3" t="s">
        <v>11</v>
      </c>
      <c r="F17" s="4">
        <v>21</v>
      </c>
      <c r="G17" s="4">
        <v>13</v>
      </c>
      <c r="H17" s="4">
        <v>1</v>
      </c>
      <c r="I17" s="4">
        <v>1</v>
      </c>
      <c r="J17" s="3" t="s">
        <v>11</v>
      </c>
      <c r="K17" s="3" t="s">
        <v>11</v>
      </c>
      <c r="L17" s="3" t="s">
        <v>11</v>
      </c>
      <c r="M17" s="3" t="s">
        <v>11</v>
      </c>
      <c r="N17" s="4">
        <v>1</v>
      </c>
      <c r="O17" s="4">
        <v>1</v>
      </c>
      <c r="P17" s="4">
        <v>45</v>
      </c>
      <c r="Q17" s="4">
        <v>6</v>
      </c>
      <c r="R17" s="4">
        <v>10</v>
      </c>
      <c r="S17" s="4">
        <v>8</v>
      </c>
      <c r="T17" s="4">
        <v>30</v>
      </c>
      <c r="U17" s="4">
        <v>18</v>
      </c>
      <c r="V17" s="18">
        <v>33</v>
      </c>
      <c r="W17" s="18">
        <v>18</v>
      </c>
      <c r="X17" s="4">
        <v>13</v>
      </c>
      <c r="Y17" s="4">
        <v>9</v>
      </c>
      <c r="Z17" s="3" t="s">
        <v>11</v>
      </c>
      <c r="AA17" s="3" t="s">
        <v>11</v>
      </c>
      <c r="AB17" s="3" t="s">
        <v>11</v>
      </c>
      <c r="AC17" s="3" t="s">
        <v>11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3" t="s">
        <v>11</v>
      </c>
      <c r="AK17" s="3" t="s">
        <v>11</v>
      </c>
      <c r="AL17" s="3" t="s">
        <v>11</v>
      </c>
      <c r="AM17" s="3" t="s">
        <v>11</v>
      </c>
      <c r="AN17" s="3" t="s">
        <v>11</v>
      </c>
      <c r="AO17" s="3" t="s">
        <v>11</v>
      </c>
      <c r="AP17" s="3" t="s">
        <v>11</v>
      </c>
      <c r="AQ17" s="3" t="s">
        <v>11</v>
      </c>
      <c r="AR17" s="3" t="s">
        <v>11</v>
      </c>
      <c r="AS17" s="3" t="s">
        <v>11</v>
      </c>
      <c r="AT17" s="3" t="s">
        <v>11</v>
      </c>
      <c r="AU17" s="3" t="s">
        <v>11</v>
      </c>
      <c r="AV17" s="4">
        <v>29</v>
      </c>
      <c r="AW17" s="4">
        <v>11</v>
      </c>
    </row>
    <row r="18" spans="1:49" hidden="1" x14ac:dyDescent="0.2">
      <c r="A18" s="3" t="s">
        <v>116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20" t="s">
        <v>11</v>
      </c>
      <c r="W18" s="20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 t="s">
        <v>11</v>
      </c>
      <c r="AF18" s="3" t="s">
        <v>11</v>
      </c>
      <c r="AG18" s="3" t="s">
        <v>11</v>
      </c>
      <c r="AH18" s="3" t="s">
        <v>11</v>
      </c>
      <c r="AI18" s="3" t="s">
        <v>11</v>
      </c>
      <c r="AJ18" s="3" t="s">
        <v>11</v>
      </c>
      <c r="AK18" s="3" t="s">
        <v>11</v>
      </c>
      <c r="AL18" s="3" t="s">
        <v>11</v>
      </c>
      <c r="AM18" s="3" t="s">
        <v>11</v>
      </c>
      <c r="AN18" s="3" t="s">
        <v>11</v>
      </c>
      <c r="AO18" s="3" t="s">
        <v>11</v>
      </c>
      <c r="AP18" s="3" t="s">
        <v>11</v>
      </c>
      <c r="AQ18" s="3" t="s">
        <v>11</v>
      </c>
      <c r="AR18" s="3" t="s">
        <v>11</v>
      </c>
      <c r="AS18" s="3" t="s">
        <v>11</v>
      </c>
      <c r="AT18" s="3" t="s">
        <v>11</v>
      </c>
      <c r="AU18" s="3" t="s">
        <v>11</v>
      </c>
      <c r="AV18" s="3" t="s">
        <v>11</v>
      </c>
      <c r="AW18" s="3" t="s">
        <v>11</v>
      </c>
    </row>
    <row r="19" spans="1:49" hidden="1" x14ac:dyDescent="0.2">
      <c r="A19" s="3" t="s">
        <v>117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20" t="s">
        <v>11</v>
      </c>
      <c r="W19" s="20" t="s">
        <v>11</v>
      </c>
      <c r="X19" s="3" t="s">
        <v>11</v>
      </c>
      <c r="Y19" s="3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  <c r="AF19" s="3" t="s">
        <v>11</v>
      </c>
      <c r="AG19" s="3" t="s">
        <v>11</v>
      </c>
      <c r="AH19" s="3" t="s">
        <v>11</v>
      </c>
      <c r="AI19" s="3" t="s">
        <v>11</v>
      </c>
      <c r="AJ19" s="3" t="s">
        <v>11</v>
      </c>
      <c r="AK19" s="3" t="s">
        <v>11</v>
      </c>
      <c r="AL19" s="3" t="s">
        <v>11</v>
      </c>
      <c r="AM19" s="3" t="s">
        <v>11</v>
      </c>
      <c r="AN19" s="3" t="s">
        <v>11</v>
      </c>
      <c r="AO19" s="3" t="s">
        <v>11</v>
      </c>
      <c r="AP19" s="3" t="s">
        <v>11</v>
      </c>
      <c r="AQ19" s="3" t="s">
        <v>11</v>
      </c>
      <c r="AR19" s="3" t="s">
        <v>11</v>
      </c>
      <c r="AS19" s="3" t="s">
        <v>11</v>
      </c>
      <c r="AT19" s="3" t="s">
        <v>11</v>
      </c>
      <c r="AU19" s="3" t="s">
        <v>11</v>
      </c>
      <c r="AV19" s="3" t="s">
        <v>11</v>
      </c>
      <c r="AW19" s="3" t="s">
        <v>11</v>
      </c>
    </row>
    <row r="20" spans="1:49" x14ac:dyDescent="0.2">
      <c r="A20" s="3" t="s">
        <v>118</v>
      </c>
      <c r="B20" s="4">
        <v>239</v>
      </c>
      <c r="C20" s="4">
        <v>23</v>
      </c>
      <c r="D20" s="3" t="s">
        <v>11</v>
      </c>
      <c r="E20" s="3" t="s">
        <v>11</v>
      </c>
      <c r="F20" s="4">
        <v>23</v>
      </c>
      <c r="G20" s="4">
        <v>10</v>
      </c>
      <c r="H20" s="4">
        <v>4</v>
      </c>
      <c r="I20" s="4">
        <v>2</v>
      </c>
      <c r="J20" s="3" t="s">
        <v>11</v>
      </c>
      <c r="K20" s="3" t="s">
        <v>11</v>
      </c>
      <c r="L20" s="3" t="s">
        <v>11</v>
      </c>
      <c r="M20" s="3" t="s">
        <v>11</v>
      </c>
      <c r="N20" s="4">
        <v>5</v>
      </c>
      <c r="O20" s="4">
        <v>3</v>
      </c>
      <c r="P20" s="4">
        <v>93</v>
      </c>
      <c r="Q20" s="4">
        <v>15</v>
      </c>
      <c r="R20" s="4">
        <v>6</v>
      </c>
      <c r="S20" s="4">
        <v>6</v>
      </c>
      <c r="T20" s="4">
        <v>33</v>
      </c>
      <c r="U20" s="4">
        <v>22</v>
      </c>
      <c r="V20" s="18">
        <v>35</v>
      </c>
      <c r="W20" s="18">
        <v>23</v>
      </c>
      <c r="X20" s="4">
        <v>19</v>
      </c>
      <c r="Y20" s="4">
        <v>11</v>
      </c>
      <c r="Z20" s="4">
        <v>1</v>
      </c>
      <c r="AA20" s="4">
        <v>1</v>
      </c>
      <c r="AB20" s="3" t="s">
        <v>11</v>
      </c>
      <c r="AC20" s="3" t="s">
        <v>11</v>
      </c>
      <c r="AD20" s="3" t="s">
        <v>11</v>
      </c>
      <c r="AE20" s="3" t="s">
        <v>11</v>
      </c>
      <c r="AF20" s="3" t="s">
        <v>11</v>
      </c>
      <c r="AG20" s="3" t="s">
        <v>11</v>
      </c>
      <c r="AH20" s="3" t="s">
        <v>11</v>
      </c>
      <c r="AI20" s="3" t="s">
        <v>11</v>
      </c>
      <c r="AJ20" s="3" t="s">
        <v>11</v>
      </c>
      <c r="AK20" s="3" t="s">
        <v>11</v>
      </c>
      <c r="AL20" s="3" t="s">
        <v>11</v>
      </c>
      <c r="AM20" s="3" t="s">
        <v>11</v>
      </c>
      <c r="AN20" s="3" t="s">
        <v>11</v>
      </c>
      <c r="AO20" s="3" t="s">
        <v>11</v>
      </c>
      <c r="AP20" s="3" t="s">
        <v>11</v>
      </c>
      <c r="AQ20" s="3" t="s">
        <v>11</v>
      </c>
      <c r="AR20" s="3" t="s">
        <v>11</v>
      </c>
      <c r="AS20" s="3" t="s">
        <v>11</v>
      </c>
      <c r="AT20" s="3" t="s">
        <v>11</v>
      </c>
      <c r="AU20" s="3" t="s">
        <v>11</v>
      </c>
      <c r="AV20" s="4">
        <v>20</v>
      </c>
      <c r="AW20" s="4">
        <v>13</v>
      </c>
    </row>
    <row r="21" spans="1:49" x14ac:dyDescent="0.2">
      <c r="A21" s="3" t="s">
        <v>119</v>
      </c>
      <c r="B21" s="4">
        <v>5143</v>
      </c>
      <c r="C21" s="4">
        <v>345</v>
      </c>
      <c r="D21" s="3" t="s">
        <v>11</v>
      </c>
      <c r="E21" s="3" t="s">
        <v>11</v>
      </c>
      <c r="F21" s="4">
        <v>398</v>
      </c>
      <c r="G21" s="4">
        <v>212</v>
      </c>
      <c r="H21" s="4">
        <v>77</v>
      </c>
      <c r="I21" s="4">
        <v>53</v>
      </c>
      <c r="J21" s="3" t="s">
        <v>11</v>
      </c>
      <c r="K21" s="3" t="s">
        <v>11</v>
      </c>
      <c r="L21" s="3" t="s">
        <v>11</v>
      </c>
      <c r="M21" s="3" t="s">
        <v>11</v>
      </c>
      <c r="N21" s="4">
        <v>109</v>
      </c>
      <c r="O21" s="4">
        <v>70</v>
      </c>
      <c r="P21" s="4">
        <v>2266</v>
      </c>
      <c r="Q21" s="4">
        <v>210</v>
      </c>
      <c r="R21" s="4">
        <v>219</v>
      </c>
      <c r="S21" s="4">
        <v>132</v>
      </c>
      <c r="T21" s="4">
        <v>656</v>
      </c>
      <c r="U21" s="4">
        <v>344</v>
      </c>
      <c r="V21" s="18">
        <v>667</v>
      </c>
      <c r="W21" s="18">
        <v>344</v>
      </c>
      <c r="X21" s="4">
        <v>338</v>
      </c>
      <c r="Y21" s="4">
        <v>173</v>
      </c>
      <c r="Z21" s="4">
        <v>1</v>
      </c>
      <c r="AA21" s="4">
        <v>1</v>
      </c>
      <c r="AB21" s="3" t="s">
        <v>11</v>
      </c>
      <c r="AC21" s="3" t="s">
        <v>11</v>
      </c>
      <c r="AD21" s="3" t="s">
        <v>11</v>
      </c>
      <c r="AE21" s="3" t="s">
        <v>11</v>
      </c>
      <c r="AF21" s="3" t="s">
        <v>11</v>
      </c>
      <c r="AG21" s="3" t="s">
        <v>11</v>
      </c>
      <c r="AH21" s="3" t="s">
        <v>11</v>
      </c>
      <c r="AI21" s="3" t="s">
        <v>11</v>
      </c>
      <c r="AJ21" s="4">
        <v>1</v>
      </c>
      <c r="AK21" s="4">
        <v>1</v>
      </c>
      <c r="AL21" s="3" t="s">
        <v>11</v>
      </c>
      <c r="AM21" s="3" t="s">
        <v>11</v>
      </c>
      <c r="AN21" s="3" t="s">
        <v>11</v>
      </c>
      <c r="AO21" s="3" t="s">
        <v>11</v>
      </c>
      <c r="AP21" s="3" t="s">
        <v>11</v>
      </c>
      <c r="AQ21" s="3" t="s">
        <v>11</v>
      </c>
      <c r="AR21" s="3" t="s">
        <v>11</v>
      </c>
      <c r="AS21" s="3" t="s">
        <v>11</v>
      </c>
      <c r="AT21" s="4">
        <v>1</v>
      </c>
      <c r="AU21" s="4">
        <v>1</v>
      </c>
      <c r="AV21" s="4">
        <v>410</v>
      </c>
      <c r="AW21" s="4">
        <v>199</v>
      </c>
    </row>
    <row r="22" spans="1:49" x14ac:dyDescent="0.2">
      <c r="A22" s="3" t="s">
        <v>120</v>
      </c>
      <c r="B22" s="4">
        <v>2318</v>
      </c>
      <c r="C22" s="4">
        <v>168</v>
      </c>
      <c r="D22" s="3" t="s">
        <v>11</v>
      </c>
      <c r="E22" s="3" t="s">
        <v>11</v>
      </c>
      <c r="F22" s="4">
        <v>157</v>
      </c>
      <c r="G22" s="4">
        <v>93</v>
      </c>
      <c r="H22" s="4">
        <v>17</v>
      </c>
      <c r="I22" s="4">
        <v>13</v>
      </c>
      <c r="J22" s="3" t="s">
        <v>11</v>
      </c>
      <c r="K22" s="3" t="s">
        <v>11</v>
      </c>
      <c r="L22" s="3" t="s">
        <v>11</v>
      </c>
      <c r="M22" s="3" t="s">
        <v>11</v>
      </c>
      <c r="N22" s="4">
        <v>35</v>
      </c>
      <c r="O22" s="4">
        <v>27</v>
      </c>
      <c r="P22" s="4">
        <v>1170</v>
      </c>
      <c r="Q22" s="4">
        <v>98</v>
      </c>
      <c r="R22" s="4">
        <v>101</v>
      </c>
      <c r="S22" s="4">
        <v>61</v>
      </c>
      <c r="T22" s="4">
        <v>257</v>
      </c>
      <c r="U22" s="4">
        <v>166</v>
      </c>
      <c r="V22" s="18">
        <v>262</v>
      </c>
      <c r="W22" s="18">
        <v>168</v>
      </c>
      <c r="X22" s="4">
        <v>139</v>
      </c>
      <c r="Y22" s="4">
        <v>76</v>
      </c>
      <c r="Z22" s="4">
        <v>1</v>
      </c>
      <c r="AA22" s="4">
        <v>1</v>
      </c>
      <c r="AB22" s="3" t="s">
        <v>11</v>
      </c>
      <c r="AC22" s="3" t="s">
        <v>11</v>
      </c>
      <c r="AD22" s="3" t="s">
        <v>11</v>
      </c>
      <c r="AE22" s="3" t="s">
        <v>11</v>
      </c>
      <c r="AF22" s="3" t="s">
        <v>11</v>
      </c>
      <c r="AG22" s="3" t="s">
        <v>11</v>
      </c>
      <c r="AH22" s="3" t="s">
        <v>11</v>
      </c>
      <c r="AI22" s="3" t="s">
        <v>11</v>
      </c>
      <c r="AJ22" s="3" t="s">
        <v>11</v>
      </c>
      <c r="AK22" s="3" t="s">
        <v>11</v>
      </c>
      <c r="AL22" s="3" t="s">
        <v>11</v>
      </c>
      <c r="AM22" s="3" t="s">
        <v>11</v>
      </c>
      <c r="AN22" s="3" t="s">
        <v>11</v>
      </c>
      <c r="AO22" s="3" t="s">
        <v>11</v>
      </c>
      <c r="AP22" s="3" t="s">
        <v>11</v>
      </c>
      <c r="AQ22" s="3" t="s">
        <v>11</v>
      </c>
      <c r="AR22" s="3" t="s">
        <v>11</v>
      </c>
      <c r="AS22" s="3" t="s">
        <v>11</v>
      </c>
      <c r="AT22" s="3" t="s">
        <v>11</v>
      </c>
      <c r="AU22" s="3" t="s">
        <v>11</v>
      </c>
      <c r="AV22" s="4">
        <v>179</v>
      </c>
      <c r="AW22" s="4">
        <v>92</v>
      </c>
    </row>
    <row r="23" spans="1:49" hidden="1" x14ac:dyDescent="0.2">
      <c r="A23" s="3" t="s">
        <v>121</v>
      </c>
      <c r="B23" s="3" t="s">
        <v>11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  <c r="N23" s="3" t="s">
        <v>11</v>
      </c>
      <c r="O23" s="3" t="s">
        <v>11</v>
      </c>
      <c r="P23" s="3" t="s">
        <v>11</v>
      </c>
      <c r="Q23" s="3" t="s">
        <v>11</v>
      </c>
      <c r="R23" s="3" t="s">
        <v>11</v>
      </c>
      <c r="S23" s="3" t="s">
        <v>11</v>
      </c>
      <c r="T23" s="3" t="s">
        <v>11</v>
      </c>
      <c r="U23" s="3" t="s">
        <v>11</v>
      </c>
      <c r="V23" s="20" t="s">
        <v>11</v>
      </c>
      <c r="W23" s="20" t="s">
        <v>11</v>
      </c>
      <c r="X23" s="3" t="s">
        <v>11</v>
      </c>
      <c r="Y23" s="3" t="s">
        <v>11</v>
      </c>
      <c r="Z23" s="3" t="s">
        <v>11</v>
      </c>
      <c r="AA23" s="3" t="s">
        <v>11</v>
      </c>
      <c r="AB23" s="3" t="s">
        <v>11</v>
      </c>
      <c r="AC23" s="3" t="s">
        <v>11</v>
      </c>
      <c r="AD23" s="3" t="s">
        <v>11</v>
      </c>
      <c r="AE23" s="3" t="s">
        <v>11</v>
      </c>
      <c r="AF23" s="3" t="s">
        <v>11</v>
      </c>
      <c r="AG23" s="3" t="s">
        <v>11</v>
      </c>
      <c r="AH23" s="3" t="s">
        <v>11</v>
      </c>
      <c r="AI23" s="3" t="s">
        <v>11</v>
      </c>
      <c r="AJ23" s="3" t="s">
        <v>11</v>
      </c>
      <c r="AK23" s="3" t="s">
        <v>11</v>
      </c>
      <c r="AL23" s="3" t="s">
        <v>11</v>
      </c>
      <c r="AM23" s="3" t="s">
        <v>11</v>
      </c>
      <c r="AN23" s="3" t="s">
        <v>11</v>
      </c>
      <c r="AO23" s="3" t="s">
        <v>11</v>
      </c>
      <c r="AP23" s="3" t="s">
        <v>11</v>
      </c>
      <c r="AQ23" s="3" t="s">
        <v>11</v>
      </c>
      <c r="AR23" s="3" t="s">
        <v>11</v>
      </c>
      <c r="AS23" s="3" t="s">
        <v>11</v>
      </c>
      <c r="AT23" s="3" t="s">
        <v>11</v>
      </c>
      <c r="AU23" s="3" t="s">
        <v>11</v>
      </c>
      <c r="AV23" s="3" t="s">
        <v>11</v>
      </c>
      <c r="AW23" s="3" t="s">
        <v>11</v>
      </c>
    </row>
    <row r="24" spans="1:49" hidden="1" x14ac:dyDescent="0.2">
      <c r="A24" s="3" t="s">
        <v>122</v>
      </c>
      <c r="B24" s="3" t="s">
        <v>11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20" t="s">
        <v>11</v>
      </c>
      <c r="W24" s="20" t="s">
        <v>11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  <c r="AF24" s="3" t="s">
        <v>11</v>
      </c>
      <c r="AG24" s="3" t="s">
        <v>11</v>
      </c>
      <c r="AH24" s="3" t="s">
        <v>11</v>
      </c>
      <c r="AI24" s="3" t="s">
        <v>11</v>
      </c>
      <c r="AJ24" s="3" t="s">
        <v>11</v>
      </c>
      <c r="AK24" s="3" t="s">
        <v>11</v>
      </c>
      <c r="AL24" s="3" t="s">
        <v>11</v>
      </c>
      <c r="AM24" s="3" t="s">
        <v>11</v>
      </c>
      <c r="AN24" s="3" t="s">
        <v>11</v>
      </c>
      <c r="AO24" s="3" t="s">
        <v>11</v>
      </c>
      <c r="AP24" s="3" t="s">
        <v>11</v>
      </c>
      <c r="AQ24" s="3" t="s">
        <v>11</v>
      </c>
      <c r="AR24" s="3" t="s">
        <v>11</v>
      </c>
      <c r="AS24" s="3" t="s">
        <v>11</v>
      </c>
      <c r="AT24" s="3" t="s">
        <v>11</v>
      </c>
      <c r="AU24" s="3" t="s">
        <v>11</v>
      </c>
      <c r="AV24" s="3" t="s">
        <v>11</v>
      </c>
      <c r="AW24" s="3" t="s">
        <v>11</v>
      </c>
    </row>
    <row r="25" spans="1:49" hidden="1" x14ac:dyDescent="0.2">
      <c r="A25" s="3" t="s">
        <v>123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11</v>
      </c>
      <c r="O25" s="3" t="s">
        <v>11</v>
      </c>
      <c r="P25" s="3" t="s">
        <v>11</v>
      </c>
      <c r="Q25" s="3" t="s">
        <v>11</v>
      </c>
      <c r="R25" s="3" t="s">
        <v>11</v>
      </c>
      <c r="S25" s="3" t="s">
        <v>11</v>
      </c>
      <c r="T25" s="3" t="s">
        <v>11</v>
      </c>
      <c r="U25" s="3" t="s">
        <v>11</v>
      </c>
      <c r="V25" s="20" t="s">
        <v>11</v>
      </c>
      <c r="W25" s="20" t="s">
        <v>11</v>
      </c>
      <c r="X25" s="3" t="s">
        <v>11</v>
      </c>
      <c r="Y25" s="3" t="s">
        <v>11</v>
      </c>
      <c r="Z25" s="3" t="s">
        <v>11</v>
      </c>
      <c r="AA25" s="3" t="s">
        <v>11</v>
      </c>
      <c r="AB25" s="3" t="s">
        <v>11</v>
      </c>
      <c r="AC25" s="3" t="s">
        <v>11</v>
      </c>
      <c r="AD25" s="3" t="s">
        <v>11</v>
      </c>
      <c r="AE25" s="3" t="s">
        <v>11</v>
      </c>
      <c r="AF25" s="3" t="s">
        <v>11</v>
      </c>
      <c r="AG25" s="3" t="s">
        <v>11</v>
      </c>
      <c r="AH25" s="3" t="s">
        <v>11</v>
      </c>
      <c r="AI25" s="3" t="s">
        <v>11</v>
      </c>
      <c r="AJ25" s="3" t="s">
        <v>11</v>
      </c>
      <c r="AK25" s="3" t="s">
        <v>11</v>
      </c>
      <c r="AL25" s="3" t="s">
        <v>11</v>
      </c>
      <c r="AM25" s="3" t="s">
        <v>11</v>
      </c>
      <c r="AN25" s="3" t="s">
        <v>11</v>
      </c>
      <c r="AO25" s="3" t="s">
        <v>11</v>
      </c>
      <c r="AP25" s="3" t="s">
        <v>11</v>
      </c>
      <c r="AQ25" s="3" t="s">
        <v>11</v>
      </c>
      <c r="AR25" s="3" t="s">
        <v>11</v>
      </c>
      <c r="AS25" s="3" t="s">
        <v>11</v>
      </c>
      <c r="AT25" s="3" t="s">
        <v>11</v>
      </c>
      <c r="AU25" s="3" t="s">
        <v>11</v>
      </c>
      <c r="AV25" s="3" t="s">
        <v>11</v>
      </c>
      <c r="AW25" s="3" t="s">
        <v>11</v>
      </c>
    </row>
    <row r="26" spans="1:49" hidden="1" x14ac:dyDescent="0.2">
      <c r="A26" s="3" t="s">
        <v>124</v>
      </c>
      <c r="B26" s="3" t="s">
        <v>11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  <c r="L26" s="3" t="s">
        <v>11</v>
      </c>
      <c r="M26" s="3" t="s">
        <v>11</v>
      </c>
      <c r="N26" s="3" t="s">
        <v>11</v>
      </c>
      <c r="O26" s="3" t="s">
        <v>11</v>
      </c>
      <c r="P26" s="3" t="s">
        <v>11</v>
      </c>
      <c r="Q26" s="3" t="s">
        <v>11</v>
      </c>
      <c r="R26" s="3" t="s">
        <v>11</v>
      </c>
      <c r="S26" s="3" t="s">
        <v>11</v>
      </c>
      <c r="T26" s="3" t="s">
        <v>11</v>
      </c>
      <c r="U26" s="3" t="s">
        <v>11</v>
      </c>
      <c r="V26" s="20" t="s">
        <v>11</v>
      </c>
      <c r="W26" s="20" t="s">
        <v>11</v>
      </c>
      <c r="X26" s="3" t="s">
        <v>11</v>
      </c>
      <c r="Y26" s="3" t="s">
        <v>11</v>
      </c>
      <c r="Z26" s="3" t="s">
        <v>11</v>
      </c>
      <c r="AA26" s="3" t="s">
        <v>11</v>
      </c>
      <c r="AB26" s="3" t="s">
        <v>11</v>
      </c>
      <c r="AC26" s="3" t="s">
        <v>11</v>
      </c>
      <c r="AD26" s="3" t="s">
        <v>11</v>
      </c>
      <c r="AE26" s="3" t="s">
        <v>11</v>
      </c>
      <c r="AF26" s="3" t="s">
        <v>11</v>
      </c>
      <c r="AG26" s="3" t="s">
        <v>11</v>
      </c>
      <c r="AH26" s="3" t="s">
        <v>11</v>
      </c>
      <c r="AI26" s="3" t="s">
        <v>11</v>
      </c>
      <c r="AJ26" s="3" t="s">
        <v>11</v>
      </c>
      <c r="AK26" s="3" t="s">
        <v>11</v>
      </c>
      <c r="AL26" s="3" t="s">
        <v>11</v>
      </c>
      <c r="AM26" s="3" t="s">
        <v>11</v>
      </c>
      <c r="AN26" s="3" t="s">
        <v>11</v>
      </c>
      <c r="AO26" s="3" t="s">
        <v>11</v>
      </c>
      <c r="AP26" s="3" t="s">
        <v>11</v>
      </c>
      <c r="AQ26" s="3" t="s">
        <v>11</v>
      </c>
      <c r="AR26" s="3" t="s">
        <v>11</v>
      </c>
      <c r="AS26" s="3" t="s">
        <v>11</v>
      </c>
      <c r="AT26" s="3" t="s">
        <v>11</v>
      </c>
      <c r="AU26" s="3" t="s">
        <v>11</v>
      </c>
      <c r="AV26" s="3" t="s">
        <v>11</v>
      </c>
      <c r="AW26" s="3" t="s">
        <v>11</v>
      </c>
    </row>
    <row r="27" spans="1:49" hidden="1" x14ac:dyDescent="0.2">
      <c r="A27" s="3" t="s">
        <v>125</v>
      </c>
      <c r="B27" s="3" t="s">
        <v>11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  <c r="L27" s="3" t="s">
        <v>11</v>
      </c>
      <c r="M27" s="3" t="s">
        <v>11</v>
      </c>
      <c r="N27" s="3" t="s">
        <v>11</v>
      </c>
      <c r="O27" s="3" t="s">
        <v>11</v>
      </c>
      <c r="P27" s="3" t="s">
        <v>11</v>
      </c>
      <c r="Q27" s="3" t="s">
        <v>11</v>
      </c>
      <c r="R27" s="3" t="s">
        <v>11</v>
      </c>
      <c r="S27" s="3" t="s">
        <v>11</v>
      </c>
      <c r="T27" s="3" t="s">
        <v>11</v>
      </c>
      <c r="U27" s="3" t="s">
        <v>11</v>
      </c>
      <c r="V27" s="20" t="s">
        <v>11</v>
      </c>
      <c r="W27" s="20" t="s">
        <v>11</v>
      </c>
      <c r="X27" s="3" t="s">
        <v>11</v>
      </c>
      <c r="Y27" s="3" t="s">
        <v>11</v>
      </c>
      <c r="Z27" s="3" t="s">
        <v>11</v>
      </c>
      <c r="AA27" s="3" t="s">
        <v>11</v>
      </c>
      <c r="AB27" s="3" t="s">
        <v>11</v>
      </c>
      <c r="AC27" s="3" t="s">
        <v>11</v>
      </c>
      <c r="AD27" s="3" t="s">
        <v>11</v>
      </c>
      <c r="AE27" s="3" t="s">
        <v>11</v>
      </c>
      <c r="AF27" s="3" t="s">
        <v>11</v>
      </c>
      <c r="AG27" s="3" t="s">
        <v>11</v>
      </c>
      <c r="AH27" s="3" t="s">
        <v>11</v>
      </c>
      <c r="AI27" s="3" t="s">
        <v>11</v>
      </c>
      <c r="AJ27" s="3" t="s">
        <v>11</v>
      </c>
      <c r="AK27" s="3" t="s">
        <v>11</v>
      </c>
      <c r="AL27" s="3" t="s">
        <v>11</v>
      </c>
      <c r="AM27" s="3" t="s">
        <v>11</v>
      </c>
      <c r="AN27" s="3" t="s">
        <v>11</v>
      </c>
      <c r="AO27" s="3" t="s">
        <v>11</v>
      </c>
      <c r="AP27" s="3" t="s">
        <v>11</v>
      </c>
      <c r="AQ27" s="3" t="s">
        <v>11</v>
      </c>
      <c r="AR27" s="3" t="s">
        <v>11</v>
      </c>
      <c r="AS27" s="3" t="s">
        <v>11</v>
      </c>
      <c r="AT27" s="3" t="s">
        <v>11</v>
      </c>
      <c r="AU27" s="3" t="s">
        <v>11</v>
      </c>
      <c r="AV27" s="3" t="s">
        <v>11</v>
      </c>
      <c r="AW27" s="3" t="s">
        <v>11</v>
      </c>
    </row>
    <row r="28" spans="1:49" hidden="1" x14ac:dyDescent="0.2">
      <c r="A28" s="3" t="s">
        <v>126</v>
      </c>
      <c r="B28" s="3" t="s">
        <v>11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20" t="s">
        <v>11</v>
      </c>
      <c r="W28" s="20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  <c r="AF28" s="3" t="s">
        <v>11</v>
      </c>
      <c r="AG28" s="3" t="s">
        <v>11</v>
      </c>
      <c r="AH28" s="3" t="s">
        <v>11</v>
      </c>
      <c r="AI28" s="3" t="s">
        <v>11</v>
      </c>
      <c r="AJ28" s="3" t="s">
        <v>11</v>
      </c>
      <c r="AK28" s="3" t="s">
        <v>11</v>
      </c>
      <c r="AL28" s="3" t="s">
        <v>11</v>
      </c>
      <c r="AM28" s="3" t="s">
        <v>11</v>
      </c>
      <c r="AN28" s="3" t="s">
        <v>11</v>
      </c>
      <c r="AO28" s="3" t="s">
        <v>11</v>
      </c>
      <c r="AP28" s="3" t="s">
        <v>11</v>
      </c>
      <c r="AQ28" s="3" t="s">
        <v>11</v>
      </c>
      <c r="AR28" s="3" t="s">
        <v>11</v>
      </c>
      <c r="AS28" s="3" t="s">
        <v>11</v>
      </c>
      <c r="AT28" s="3" t="s">
        <v>11</v>
      </c>
      <c r="AU28" s="3" t="s">
        <v>11</v>
      </c>
      <c r="AV28" s="3" t="s">
        <v>11</v>
      </c>
      <c r="AW28" s="3" t="s">
        <v>11</v>
      </c>
    </row>
    <row r="29" spans="1:49" x14ac:dyDescent="0.2">
      <c r="A29" s="3" t="s">
        <v>127</v>
      </c>
      <c r="B29" s="4">
        <v>86</v>
      </c>
      <c r="C29" s="4">
        <v>9</v>
      </c>
      <c r="D29" s="3" t="s">
        <v>11</v>
      </c>
      <c r="E29" s="3" t="s">
        <v>11</v>
      </c>
      <c r="F29" s="4">
        <v>7</v>
      </c>
      <c r="G29" s="4">
        <v>6</v>
      </c>
      <c r="H29" s="4">
        <v>1</v>
      </c>
      <c r="I29" s="4">
        <v>1</v>
      </c>
      <c r="J29" s="3" t="s">
        <v>11</v>
      </c>
      <c r="K29" s="3" t="s">
        <v>11</v>
      </c>
      <c r="L29" s="3" t="s">
        <v>11</v>
      </c>
      <c r="M29" s="3" t="s">
        <v>11</v>
      </c>
      <c r="N29" s="4">
        <v>1</v>
      </c>
      <c r="O29" s="4">
        <v>1</v>
      </c>
      <c r="P29" s="4">
        <v>34</v>
      </c>
      <c r="Q29" s="4">
        <v>8</v>
      </c>
      <c r="R29" s="4">
        <v>7</v>
      </c>
      <c r="S29" s="4">
        <v>3</v>
      </c>
      <c r="T29" s="4">
        <v>13</v>
      </c>
      <c r="U29" s="4">
        <v>9</v>
      </c>
      <c r="V29" s="18">
        <v>13</v>
      </c>
      <c r="W29" s="18">
        <v>9</v>
      </c>
      <c r="X29" s="4">
        <v>1</v>
      </c>
      <c r="Y29" s="4">
        <v>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  <c r="AF29" s="3" t="s">
        <v>11</v>
      </c>
      <c r="AG29" s="3" t="s">
        <v>11</v>
      </c>
      <c r="AH29" s="3" t="s">
        <v>11</v>
      </c>
      <c r="AI29" s="3" t="s">
        <v>11</v>
      </c>
      <c r="AJ29" s="3" t="s">
        <v>11</v>
      </c>
      <c r="AK29" s="3" t="s">
        <v>11</v>
      </c>
      <c r="AL29" s="3" t="s">
        <v>11</v>
      </c>
      <c r="AM29" s="3" t="s">
        <v>11</v>
      </c>
      <c r="AN29" s="3" t="s">
        <v>11</v>
      </c>
      <c r="AO29" s="3" t="s">
        <v>11</v>
      </c>
      <c r="AP29" s="3" t="s">
        <v>11</v>
      </c>
      <c r="AQ29" s="3" t="s">
        <v>11</v>
      </c>
      <c r="AR29" s="3" t="s">
        <v>11</v>
      </c>
      <c r="AS29" s="3" t="s">
        <v>11</v>
      </c>
      <c r="AT29" s="3" t="s">
        <v>11</v>
      </c>
      <c r="AU29" s="3" t="s">
        <v>11</v>
      </c>
      <c r="AV29" s="4">
        <v>9</v>
      </c>
      <c r="AW29" s="4">
        <v>5</v>
      </c>
    </row>
    <row r="30" spans="1:49" hidden="1" x14ac:dyDescent="0.2">
      <c r="A30" s="3" t="s">
        <v>128</v>
      </c>
      <c r="B30" s="3" t="s">
        <v>11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3" t="s">
        <v>11</v>
      </c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20" t="s">
        <v>11</v>
      </c>
      <c r="W30" s="20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 t="s">
        <v>11</v>
      </c>
      <c r="AF30" s="3" t="s">
        <v>11</v>
      </c>
      <c r="AG30" s="3" t="s">
        <v>11</v>
      </c>
      <c r="AH30" s="3" t="s">
        <v>11</v>
      </c>
      <c r="AI30" s="3" t="s">
        <v>11</v>
      </c>
      <c r="AJ30" s="3" t="s">
        <v>11</v>
      </c>
      <c r="AK30" s="3" t="s">
        <v>11</v>
      </c>
      <c r="AL30" s="3" t="s">
        <v>11</v>
      </c>
      <c r="AM30" s="3" t="s">
        <v>11</v>
      </c>
      <c r="AN30" s="3" t="s">
        <v>11</v>
      </c>
      <c r="AO30" s="3" t="s">
        <v>11</v>
      </c>
      <c r="AP30" s="3" t="s">
        <v>11</v>
      </c>
      <c r="AQ30" s="3" t="s">
        <v>11</v>
      </c>
      <c r="AR30" s="3" t="s">
        <v>11</v>
      </c>
      <c r="AS30" s="3" t="s">
        <v>11</v>
      </c>
      <c r="AT30" s="3" t="s">
        <v>11</v>
      </c>
      <c r="AU30" s="3" t="s">
        <v>11</v>
      </c>
      <c r="AV30" s="3" t="s">
        <v>11</v>
      </c>
      <c r="AW30" s="3" t="s">
        <v>11</v>
      </c>
    </row>
    <row r="31" spans="1:49" hidden="1" x14ac:dyDescent="0.2">
      <c r="A31" s="3" t="s">
        <v>129</v>
      </c>
      <c r="B31" s="3" t="s">
        <v>11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3" t="s">
        <v>11</v>
      </c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20" t="s">
        <v>11</v>
      </c>
      <c r="W31" s="20" t="s">
        <v>11</v>
      </c>
      <c r="X31" s="3" t="s">
        <v>11</v>
      </c>
      <c r="Y31" s="3" t="s">
        <v>11</v>
      </c>
      <c r="Z31" s="3" t="s">
        <v>11</v>
      </c>
      <c r="AA31" s="3" t="s">
        <v>11</v>
      </c>
      <c r="AB31" s="3" t="s">
        <v>11</v>
      </c>
      <c r="AC31" s="3" t="s">
        <v>11</v>
      </c>
      <c r="AD31" s="3" t="s">
        <v>11</v>
      </c>
      <c r="AE31" s="3" t="s">
        <v>11</v>
      </c>
      <c r="AF31" s="3" t="s">
        <v>11</v>
      </c>
      <c r="AG31" s="3" t="s">
        <v>11</v>
      </c>
      <c r="AH31" s="3" t="s">
        <v>11</v>
      </c>
      <c r="AI31" s="3" t="s">
        <v>11</v>
      </c>
      <c r="AJ31" s="3" t="s">
        <v>11</v>
      </c>
      <c r="AK31" s="3" t="s">
        <v>11</v>
      </c>
      <c r="AL31" s="3" t="s">
        <v>11</v>
      </c>
      <c r="AM31" s="3" t="s">
        <v>11</v>
      </c>
      <c r="AN31" s="3" t="s">
        <v>11</v>
      </c>
      <c r="AO31" s="3" t="s">
        <v>11</v>
      </c>
      <c r="AP31" s="3" t="s">
        <v>11</v>
      </c>
      <c r="AQ31" s="3" t="s">
        <v>11</v>
      </c>
      <c r="AR31" s="3" t="s">
        <v>11</v>
      </c>
      <c r="AS31" s="3" t="s">
        <v>11</v>
      </c>
      <c r="AT31" s="3" t="s">
        <v>11</v>
      </c>
      <c r="AU31" s="3" t="s">
        <v>11</v>
      </c>
      <c r="AV31" s="3" t="s">
        <v>11</v>
      </c>
      <c r="AW31" s="3" t="s">
        <v>11</v>
      </c>
    </row>
    <row r="32" spans="1:49" hidden="1" x14ac:dyDescent="0.2">
      <c r="A32" s="3" t="s">
        <v>130</v>
      </c>
      <c r="B32" s="3" t="s">
        <v>11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3" t="s">
        <v>11</v>
      </c>
      <c r="L32" s="3" t="s">
        <v>11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20" t="s">
        <v>11</v>
      </c>
      <c r="W32" s="20" t="s">
        <v>11</v>
      </c>
      <c r="X32" s="3" t="s">
        <v>11</v>
      </c>
      <c r="Y32" s="3" t="s">
        <v>11</v>
      </c>
      <c r="Z32" s="3" t="s">
        <v>11</v>
      </c>
      <c r="AA32" s="3" t="s">
        <v>11</v>
      </c>
      <c r="AB32" s="3" t="s">
        <v>11</v>
      </c>
      <c r="AC32" s="3" t="s">
        <v>11</v>
      </c>
      <c r="AD32" s="3" t="s">
        <v>11</v>
      </c>
      <c r="AE32" s="3" t="s">
        <v>11</v>
      </c>
      <c r="AF32" s="3" t="s">
        <v>11</v>
      </c>
      <c r="AG32" s="3" t="s">
        <v>11</v>
      </c>
      <c r="AH32" s="3" t="s">
        <v>11</v>
      </c>
      <c r="AI32" s="3" t="s">
        <v>11</v>
      </c>
      <c r="AJ32" s="3" t="s">
        <v>11</v>
      </c>
      <c r="AK32" s="3" t="s">
        <v>11</v>
      </c>
      <c r="AL32" s="3" t="s">
        <v>11</v>
      </c>
      <c r="AM32" s="3" t="s">
        <v>11</v>
      </c>
      <c r="AN32" s="3" t="s">
        <v>11</v>
      </c>
      <c r="AO32" s="3" t="s">
        <v>11</v>
      </c>
      <c r="AP32" s="3" t="s">
        <v>11</v>
      </c>
      <c r="AQ32" s="3" t="s">
        <v>11</v>
      </c>
      <c r="AR32" s="3" t="s">
        <v>11</v>
      </c>
      <c r="AS32" s="3" t="s">
        <v>11</v>
      </c>
      <c r="AT32" s="3" t="s">
        <v>11</v>
      </c>
      <c r="AU32" s="3" t="s">
        <v>11</v>
      </c>
      <c r="AV32" s="3" t="s">
        <v>11</v>
      </c>
      <c r="AW32" s="3" t="s">
        <v>11</v>
      </c>
    </row>
    <row r="33" spans="2:49" x14ac:dyDescent="0.2">
      <c r="B33" s="15">
        <f>SUBTOTAL(101,B10:B29)</f>
        <v>1353</v>
      </c>
      <c r="C33" s="15">
        <f t="shared" ref="C33:AW33" si="0">SUBTOTAL(101,C10:C29)</f>
        <v>96.166666666666671</v>
      </c>
      <c r="D33" s="15" t="e">
        <f t="shared" si="0"/>
        <v>#DIV/0!</v>
      </c>
      <c r="E33" s="15" t="e">
        <f t="shared" si="0"/>
        <v>#DIV/0!</v>
      </c>
      <c r="F33" s="15">
        <f t="shared" si="0"/>
        <v>96.25</v>
      </c>
      <c r="G33" s="15">
        <f t="shared" si="0"/>
        <v>50.333333333333336</v>
      </c>
      <c r="H33" s="15">
        <f t="shared" si="0"/>
        <v>12.818181818181818</v>
      </c>
      <c r="I33" s="15">
        <f t="shared" si="0"/>
        <v>9</v>
      </c>
      <c r="J33" s="15">
        <f t="shared" si="0"/>
        <v>7.833333333333333</v>
      </c>
      <c r="K33" s="15">
        <f t="shared" si="0"/>
        <v>6.5</v>
      </c>
      <c r="L33" s="15">
        <f t="shared" si="0"/>
        <v>5.2</v>
      </c>
      <c r="M33" s="15">
        <f t="shared" si="0"/>
        <v>4.2</v>
      </c>
      <c r="N33" s="15">
        <f t="shared" si="0"/>
        <v>24.727272727272727</v>
      </c>
      <c r="O33" s="15">
        <f t="shared" si="0"/>
        <v>16</v>
      </c>
      <c r="P33" s="15">
        <f t="shared" si="0"/>
        <v>629.41666666666663</v>
      </c>
      <c r="Q33" s="15">
        <f t="shared" si="0"/>
        <v>61.916666666666664</v>
      </c>
      <c r="R33" s="15">
        <f t="shared" si="0"/>
        <v>55.583333333333336</v>
      </c>
      <c r="S33" s="15">
        <f t="shared" si="0"/>
        <v>35.416666666666664</v>
      </c>
      <c r="T33" s="15">
        <f t="shared" si="0"/>
        <v>158.83333333333334</v>
      </c>
      <c r="U33" s="15">
        <f t="shared" si="0"/>
        <v>95</v>
      </c>
      <c r="V33" s="19">
        <f t="shared" si="0"/>
        <v>238.08333333333334</v>
      </c>
      <c r="W33" s="19">
        <f t="shared" si="0"/>
        <v>96</v>
      </c>
      <c r="X33" s="15">
        <f t="shared" si="0"/>
        <v>66.75</v>
      </c>
      <c r="Y33" s="15">
        <f t="shared" si="0"/>
        <v>36.75</v>
      </c>
      <c r="Z33" s="15">
        <f t="shared" si="0"/>
        <v>2.8888888888888888</v>
      </c>
      <c r="AA33" s="15">
        <f t="shared" si="0"/>
        <v>2.8888888888888888</v>
      </c>
      <c r="AB33" s="15">
        <f t="shared" si="0"/>
        <v>1.6666666666666667</v>
      </c>
      <c r="AC33" s="15">
        <f t="shared" si="0"/>
        <v>1.3333333333333333</v>
      </c>
      <c r="AD33" s="15">
        <f t="shared" si="0"/>
        <v>6.4</v>
      </c>
      <c r="AE33" s="15">
        <f t="shared" si="0"/>
        <v>5.2</v>
      </c>
      <c r="AF33" s="15">
        <f t="shared" si="0"/>
        <v>3.6</v>
      </c>
      <c r="AG33" s="15">
        <f t="shared" si="0"/>
        <v>3</v>
      </c>
      <c r="AH33" s="15">
        <f t="shared" si="0"/>
        <v>4.2</v>
      </c>
      <c r="AI33" s="15">
        <f t="shared" si="0"/>
        <v>4</v>
      </c>
      <c r="AJ33" s="15">
        <f t="shared" si="0"/>
        <v>3.6666666666666665</v>
      </c>
      <c r="AK33" s="15">
        <f t="shared" si="0"/>
        <v>3.1666666666666665</v>
      </c>
      <c r="AL33" s="15">
        <f t="shared" si="0"/>
        <v>1</v>
      </c>
      <c r="AM33" s="15">
        <f t="shared" si="0"/>
        <v>1</v>
      </c>
      <c r="AN33" s="15">
        <f t="shared" si="0"/>
        <v>1</v>
      </c>
      <c r="AO33" s="15">
        <f t="shared" si="0"/>
        <v>1</v>
      </c>
      <c r="AP33" s="15">
        <f t="shared" si="0"/>
        <v>2</v>
      </c>
      <c r="AQ33" s="15">
        <f t="shared" si="0"/>
        <v>1</v>
      </c>
      <c r="AR33" s="15">
        <f t="shared" si="0"/>
        <v>1</v>
      </c>
      <c r="AS33" s="15">
        <f t="shared" si="0"/>
        <v>1</v>
      </c>
      <c r="AT33" s="15">
        <f t="shared" si="0"/>
        <v>1</v>
      </c>
      <c r="AU33" s="15">
        <f t="shared" si="0"/>
        <v>1</v>
      </c>
      <c r="AV33" s="15">
        <f t="shared" si="0"/>
        <v>113</v>
      </c>
      <c r="AW33" s="15">
        <f t="shared" si="0"/>
        <v>54.333333333333336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N1" workbookViewId="0">
      <selection activeCell="S49" sqref="S49"/>
    </sheetView>
  </sheetViews>
  <sheetFormatPr baseColWidth="10" defaultColWidth="8.83203125" defaultRowHeight="15" x14ac:dyDescent="0.2"/>
  <cols>
    <col min="1" max="3" width="17" style="2" customWidth="1"/>
    <col min="4" max="5" width="17" style="2" hidden="1" customWidth="1"/>
    <col min="6" max="31" width="17" style="2" customWidth="1"/>
    <col min="32" max="16384" width="8.83203125" style="2"/>
  </cols>
  <sheetData>
    <row r="1" spans="1:31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20</v>
      </c>
      <c r="G1" s="1" t="s">
        <v>21</v>
      </c>
      <c r="H1" s="1" t="s">
        <v>16</v>
      </c>
      <c r="I1" s="1" t="s">
        <v>17</v>
      </c>
      <c r="J1" s="1" t="s">
        <v>12</v>
      </c>
      <c r="K1" s="1" t="s">
        <v>13</v>
      </c>
      <c r="L1" s="1" t="s">
        <v>26</v>
      </c>
      <c r="M1" s="1" t="s">
        <v>27</v>
      </c>
      <c r="N1" s="1" t="s">
        <v>34</v>
      </c>
      <c r="O1" s="1" t="s">
        <v>35</v>
      </c>
      <c r="P1" s="1" t="s">
        <v>14</v>
      </c>
      <c r="Q1" s="1" t="s">
        <v>15</v>
      </c>
      <c r="R1" s="1" t="s">
        <v>28</v>
      </c>
      <c r="S1" s="1" t="s">
        <v>29</v>
      </c>
      <c r="T1" s="1" t="s">
        <v>24</v>
      </c>
      <c r="U1" s="1" t="s">
        <v>25</v>
      </c>
      <c r="V1" s="1" t="s">
        <v>32</v>
      </c>
      <c r="W1" s="1" t="s">
        <v>33</v>
      </c>
      <c r="X1" s="16" t="s">
        <v>9</v>
      </c>
      <c r="Y1" s="16" t="s">
        <v>10</v>
      </c>
      <c r="Z1" s="1" t="s">
        <v>30</v>
      </c>
      <c r="AA1" s="1" t="s">
        <v>31</v>
      </c>
      <c r="AB1" s="1" t="s">
        <v>18</v>
      </c>
      <c r="AC1" s="1" t="s">
        <v>19</v>
      </c>
      <c r="AD1" s="1" t="s">
        <v>22</v>
      </c>
      <c r="AE1" s="1" t="s">
        <v>23</v>
      </c>
    </row>
    <row r="2" spans="1:31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20" t="s">
        <v>11</v>
      </c>
      <c r="Y2" s="20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</row>
    <row r="3" spans="1:31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20" t="s">
        <v>11</v>
      </c>
      <c r="Y3" s="20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</row>
    <row r="4" spans="1:31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20" t="s">
        <v>11</v>
      </c>
      <c r="Y4" s="20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</row>
    <row r="5" spans="1:31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20" t="s">
        <v>11</v>
      </c>
      <c r="Y5" s="20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</row>
    <row r="6" spans="1:31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20" t="s">
        <v>11</v>
      </c>
      <c r="Y6" s="20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</row>
    <row r="7" spans="1:31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20" t="s">
        <v>11</v>
      </c>
      <c r="Y7" s="20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</row>
    <row r="8" spans="1:31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20" t="s">
        <v>11</v>
      </c>
      <c r="Y8" s="20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</row>
    <row r="9" spans="1:31" hidden="1" x14ac:dyDescent="0.2">
      <c r="A9" s="3" t="s">
        <v>107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3" t="s">
        <v>11</v>
      </c>
      <c r="W9" s="3" t="s">
        <v>11</v>
      </c>
      <c r="X9" s="20" t="s">
        <v>11</v>
      </c>
      <c r="Y9" s="20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11</v>
      </c>
    </row>
    <row r="10" spans="1:31" x14ac:dyDescent="0.2">
      <c r="A10" s="3" t="s">
        <v>108</v>
      </c>
      <c r="B10" s="4">
        <v>307</v>
      </c>
      <c r="C10" s="4">
        <v>76</v>
      </c>
      <c r="D10" s="3" t="s">
        <v>11</v>
      </c>
      <c r="E10" s="3" t="s">
        <v>11</v>
      </c>
      <c r="F10" s="4">
        <v>9</v>
      </c>
      <c r="G10" s="4">
        <v>9</v>
      </c>
      <c r="H10" s="4">
        <v>47</v>
      </c>
      <c r="I10" s="4">
        <v>43</v>
      </c>
      <c r="J10" s="4">
        <v>5</v>
      </c>
      <c r="K10" s="4">
        <v>5</v>
      </c>
      <c r="L10" s="4">
        <v>16</v>
      </c>
      <c r="M10" s="4">
        <v>16</v>
      </c>
      <c r="N10" s="4">
        <v>1</v>
      </c>
      <c r="O10" s="4">
        <v>1</v>
      </c>
      <c r="P10" s="4">
        <v>24</v>
      </c>
      <c r="Q10" s="4">
        <v>13</v>
      </c>
      <c r="R10" s="4">
        <v>32</v>
      </c>
      <c r="S10" s="4">
        <v>21</v>
      </c>
      <c r="T10" s="4">
        <v>53</v>
      </c>
      <c r="U10" s="4">
        <v>39</v>
      </c>
      <c r="V10" s="4">
        <v>4</v>
      </c>
      <c r="W10" s="4">
        <v>4</v>
      </c>
      <c r="X10" s="18">
        <v>103</v>
      </c>
      <c r="Y10" s="18">
        <v>76</v>
      </c>
      <c r="Z10" s="4">
        <v>1</v>
      </c>
      <c r="AA10" s="4">
        <v>1</v>
      </c>
      <c r="AB10" s="4">
        <v>12</v>
      </c>
      <c r="AC10" s="4">
        <v>12</v>
      </c>
      <c r="AD10" s="3" t="s">
        <v>11</v>
      </c>
      <c r="AE10" s="3" t="s">
        <v>11</v>
      </c>
    </row>
    <row r="11" spans="1:31" x14ac:dyDescent="0.2">
      <c r="A11" s="3" t="s">
        <v>109</v>
      </c>
      <c r="B11" s="4">
        <v>664</v>
      </c>
      <c r="C11" s="4">
        <v>180</v>
      </c>
      <c r="D11" s="3" t="s">
        <v>11</v>
      </c>
      <c r="E11" s="3" t="s">
        <v>11</v>
      </c>
      <c r="F11" s="4">
        <v>22</v>
      </c>
      <c r="G11" s="4">
        <v>21</v>
      </c>
      <c r="H11" s="4">
        <v>120</v>
      </c>
      <c r="I11" s="4">
        <v>104</v>
      </c>
      <c r="J11" s="4">
        <v>20</v>
      </c>
      <c r="K11" s="4">
        <v>18</v>
      </c>
      <c r="L11" s="4">
        <v>46</v>
      </c>
      <c r="M11" s="4">
        <v>45</v>
      </c>
      <c r="N11" s="3" t="s">
        <v>11</v>
      </c>
      <c r="O11" s="3" t="s">
        <v>11</v>
      </c>
      <c r="P11" s="4">
        <v>16</v>
      </c>
      <c r="Q11" s="4">
        <v>16</v>
      </c>
      <c r="R11" s="4">
        <v>57</v>
      </c>
      <c r="S11" s="4">
        <v>45</v>
      </c>
      <c r="T11" s="4">
        <v>108</v>
      </c>
      <c r="U11" s="4">
        <v>90</v>
      </c>
      <c r="V11" s="4">
        <v>23</v>
      </c>
      <c r="W11" s="4">
        <v>23</v>
      </c>
      <c r="X11" s="18">
        <v>227</v>
      </c>
      <c r="Y11" s="18">
        <v>179</v>
      </c>
      <c r="Z11" s="3" t="s">
        <v>11</v>
      </c>
      <c r="AA11" s="3" t="s">
        <v>11</v>
      </c>
      <c r="AB11" s="4">
        <v>25</v>
      </c>
      <c r="AC11" s="4">
        <v>22</v>
      </c>
      <c r="AD11" s="3" t="s">
        <v>11</v>
      </c>
      <c r="AE11" s="3" t="s">
        <v>11</v>
      </c>
    </row>
    <row r="12" spans="1:31" x14ac:dyDescent="0.2">
      <c r="A12" s="3" t="s">
        <v>110</v>
      </c>
      <c r="B12" s="4">
        <v>553</v>
      </c>
      <c r="C12" s="4">
        <v>156</v>
      </c>
      <c r="D12" s="3" t="s">
        <v>11</v>
      </c>
      <c r="E12" s="3" t="s">
        <v>11</v>
      </c>
      <c r="F12" s="4">
        <v>18</v>
      </c>
      <c r="G12" s="4">
        <v>18</v>
      </c>
      <c r="H12" s="4">
        <v>88</v>
      </c>
      <c r="I12" s="4">
        <v>76</v>
      </c>
      <c r="J12" s="4">
        <v>28</v>
      </c>
      <c r="K12" s="4">
        <v>26</v>
      </c>
      <c r="L12" s="4">
        <v>34</v>
      </c>
      <c r="M12" s="4">
        <v>34</v>
      </c>
      <c r="N12" s="3" t="s">
        <v>11</v>
      </c>
      <c r="O12" s="3" t="s">
        <v>11</v>
      </c>
      <c r="P12" s="4">
        <v>11</v>
      </c>
      <c r="Q12" s="4">
        <v>9</v>
      </c>
      <c r="R12" s="4">
        <v>54</v>
      </c>
      <c r="S12" s="4">
        <v>46</v>
      </c>
      <c r="T12" s="4">
        <v>93</v>
      </c>
      <c r="U12" s="4">
        <v>79</v>
      </c>
      <c r="V12" s="4">
        <v>14</v>
      </c>
      <c r="W12" s="4">
        <v>14</v>
      </c>
      <c r="X12" s="18">
        <v>190</v>
      </c>
      <c r="Y12" s="18">
        <v>156</v>
      </c>
      <c r="Z12" s="3" t="s">
        <v>11</v>
      </c>
      <c r="AA12" s="3" t="s">
        <v>11</v>
      </c>
      <c r="AB12" s="4">
        <v>23</v>
      </c>
      <c r="AC12" s="4">
        <v>21</v>
      </c>
      <c r="AD12" s="3" t="s">
        <v>11</v>
      </c>
      <c r="AE12" s="3" t="s">
        <v>11</v>
      </c>
    </row>
    <row r="13" spans="1:31" x14ac:dyDescent="0.2">
      <c r="A13" s="3" t="s">
        <v>111</v>
      </c>
      <c r="B13" s="4">
        <v>825</v>
      </c>
      <c r="C13" s="4">
        <v>201</v>
      </c>
      <c r="D13" s="3" t="s">
        <v>11</v>
      </c>
      <c r="E13" s="3" t="s">
        <v>11</v>
      </c>
      <c r="F13" s="4">
        <v>51</v>
      </c>
      <c r="G13" s="4">
        <v>48</v>
      </c>
      <c r="H13" s="4">
        <v>115</v>
      </c>
      <c r="I13" s="4">
        <v>103</v>
      </c>
      <c r="J13" s="4">
        <v>28</v>
      </c>
      <c r="K13" s="4">
        <v>25</v>
      </c>
      <c r="L13" s="4">
        <v>74</v>
      </c>
      <c r="M13" s="4">
        <v>69</v>
      </c>
      <c r="N13" s="3" t="s">
        <v>11</v>
      </c>
      <c r="O13" s="3" t="s">
        <v>11</v>
      </c>
      <c r="P13" s="4">
        <v>25</v>
      </c>
      <c r="Q13" s="4">
        <v>19</v>
      </c>
      <c r="R13" s="4">
        <v>64</v>
      </c>
      <c r="S13" s="4">
        <v>53</v>
      </c>
      <c r="T13" s="4">
        <v>144</v>
      </c>
      <c r="U13" s="4">
        <v>124</v>
      </c>
      <c r="V13" s="4">
        <v>20</v>
      </c>
      <c r="W13" s="4">
        <v>20</v>
      </c>
      <c r="X13" s="18">
        <v>244</v>
      </c>
      <c r="Y13" s="18">
        <v>199</v>
      </c>
      <c r="Z13" s="4">
        <v>2</v>
      </c>
      <c r="AA13" s="4">
        <v>2</v>
      </c>
      <c r="AB13" s="4">
        <v>56</v>
      </c>
      <c r="AC13" s="4">
        <v>49</v>
      </c>
      <c r="AD13" s="4">
        <v>2</v>
      </c>
      <c r="AE13" s="4">
        <v>2</v>
      </c>
    </row>
    <row r="14" spans="1:31" x14ac:dyDescent="0.2">
      <c r="A14" s="3" t="s">
        <v>112</v>
      </c>
      <c r="B14" s="4">
        <v>1055</v>
      </c>
      <c r="C14" s="4">
        <v>251</v>
      </c>
      <c r="D14" s="3" t="s">
        <v>11</v>
      </c>
      <c r="E14" s="3" t="s">
        <v>11</v>
      </c>
      <c r="F14" s="4">
        <v>60</v>
      </c>
      <c r="G14" s="4">
        <v>46</v>
      </c>
      <c r="H14" s="4">
        <v>157</v>
      </c>
      <c r="I14" s="4">
        <v>135</v>
      </c>
      <c r="J14" s="4">
        <v>28</v>
      </c>
      <c r="K14" s="4">
        <v>25</v>
      </c>
      <c r="L14" s="4">
        <v>101</v>
      </c>
      <c r="M14" s="4">
        <v>84</v>
      </c>
      <c r="N14" s="3" t="s">
        <v>11</v>
      </c>
      <c r="O14" s="3" t="s">
        <v>11</v>
      </c>
      <c r="P14" s="4">
        <v>23</v>
      </c>
      <c r="Q14" s="4">
        <v>20</v>
      </c>
      <c r="R14" s="4">
        <v>80</v>
      </c>
      <c r="S14" s="4">
        <v>65</v>
      </c>
      <c r="T14" s="4">
        <v>188</v>
      </c>
      <c r="U14" s="4">
        <v>149</v>
      </c>
      <c r="V14" s="4">
        <v>38</v>
      </c>
      <c r="W14" s="4">
        <v>36</v>
      </c>
      <c r="X14" s="18">
        <v>307</v>
      </c>
      <c r="Y14" s="18">
        <v>251</v>
      </c>
      <c r="Z14" s="4">
        <v>3</v>
      </c>
      <c r="AA14" s="4">
        <v>3</v>
      </c>
      <c r="AB14" s="4">
        <v>67</v>
      </c>
      <c r="AC14" s="4">
        <v>48</v>
      </c>
      <c r="AD14" s="4">
        <v>3</v>
      </c>
      <c r="AE14" s="4">
        <v>3</v>
      </c>
    </row>
    <row r="15" spans="1:31" x14ac:dyDescent="0.2">
      <c r="A15" s="3" t="s">
        <v>113</v>
      </c>
      <c r="B15" s="4">
        <v>305</v>
      </c>
      <c r="C15" s="4">
        <v>82</v>
      </c>
      <c r="D15" s="3" t="s">
        <v>11</v>
      </c>
      <c r="E15" s="3" t="s">
        <v>11</v>
      </c>
      <c r="F15" s="4">
        <v>14</v>
      </c>
      <c r="G15" s="4">
        <v>14</v>
      </c>
      <c r="H15" s="4">
        <v>40</v>
      </c>
      <c r="I15" s="4">
        <v>39</v>
      </c>
      <c r="J15" s="4">
        <v>10</v>
      </c>
      <c r="K15" s="4">
        <v>10</v>
      </c>
      <c r="L15" s="4">
        <v>32</v>
      </c>
      <c r="M15" s="4">
        <v>32</v>
      </c>
      <c r="N15" s="4">
        <v>1</v>
      </c>
      <c r="O15" s="4">
        <v>1</v>
      </c>
      <c r="P15" s="4">
        <v>4</v>
      </c>
      <c r="Q15" s="4">
        <v>4</v>
      </c>
      <c r="R15" s="4">
        <v>23</v>
      </c>
      <c r="S15" s="4">
        <v>21</v>
      </c>
      <c r="T15" s="4">
        <v>58</v>
      </c>
      <c r="U15" s="4">
        <v>54</v>
      </c>
      <c r="V15" s="4">
        <v>16</v>
      </c>
      <c r="W15" s="4">
        <v>16</v>
      </c>
      <c r="X15" s="18">
        <v>90</v>
      </c>
      <c r="Y15" s="18">
        <v>82</v>
      </c>
      <c r="Z15" s="4">
        <v>1</v>
      </c>
      <c r="AA15" s="4">
        <v>1</v>
      </c>
      <c r="AB15" s="4">
        <v>16</v>
      </c>
      <c r="AC15" s="4">
        <v>16</v>
      </c>
      <c r="AD15" s="3" t="s">
        <v>11</v>
      </c>
      <c r="AE15" s="3" t="s">
        <v>11</v>
      </c>
    </row>
    <row r="16" spans="1:31" x14ac:dyDescent="0.2">
      <c r="A16" s="3" t="s">
        <v>114</v>
      </c>
      <c r="B16" s="4">
        <v>137</v>
      </c>
      <c r="C16" s="4">
        <v>34</v>
      </c>
      <c r="D16" s="3" t="s">
        <v>11</v>
      </c>
      <c r="E16" s="3" t="s">
        <v>11</v>
      </c>
      <c r="F16" s="4">
        <v>7</v>
      </c>
      <c r="G16" s="4">
        <v>7</v>
      </c>
      <c r="H16" s="4">
        <v>19</v>
      </c>
      <c r="I16" s="4">
        <v>17</v>
      </c>
      <c r="J16" s="4">
        <v>2</v>
      </c>
      <c r="K16" s="4">
        <v>2</v>
      </c>
      <c r="L16" s="4">
        <v>17</v>
      </c>
      <c r="M16" s="4">
        <v>16</v>
      </c>
      <c r="N16" s="3" t="s">
        <v>11</v>
      </c>
      <c r="O16" s="3" t="s">
        <v>11</v>
      </c>
      <c r="P16" s="4">
        <v>3</v>
      </c>
      <c r="Q16" s="4">
        <v>2</v>
      </c>
      <c r="R16" s="4">
        <v>8</v>
      </c>
      <c r="S16" s="4">
        <v>7</v>
      </c>
      <c r="T16" s="4">
        <v>25</v>
      </c>
      <c r="U16" s="4">
        <v>23</v>
      </c>
      <c r="V16" s="4">
        <v>10</v>
      </c>
      <c r="W16" s="4">
        <v>10</v>
      </c>
      <c r="X16" s="18">
        <v>39</v>
      </c>
      <c r="Y16" s="18">
        <v>34</v>
      </c>
      <c r="Z16" s="3" t="s">
        <v>11</v>
      </c>
      <c r="AA16" s="3" t="s">
        <v>11</v>
      </c>
      <c r="AB16" s="4">
        <v>7</v>
      </c>
      <c r="AC16" s="4">
        <v>7</v>
      </c>
      <c r="AD16" s="3" t="s">
        <v>11</v>
      </c>
      <c r="AE16" s="3" t="s">
        <v>11</v>
      </c>
    </row>
    <row r="17" spans="1:31" x14ac:dyDescent="0.2">
      <c r="A17" s="3" t="s">
        <v>115</v>
      </c>
      <c r="B17" s="4">
        <v>108</v>
      </c>
      <c r="C17" s="4">
        <v>23</v>
      </c>
      <c r="D17" s="3" t="s">
        <v>11</v>
      </c>
      <c r="E17" s="3" t="s">
        <v>11</v>
      </c>
      <c r="F17" s="4">
        <v>4</v>
      </c>
      <c r="G17" s="4">
        <v>4</v>
      </c>
      <c r="H17" s="4">
        <v>16</v>
      </c>
      <c r="I17" s="4">
        <v>15</v>
      </c>
      <c r="J17" s="4">
        <v>1</v>
      </c>
      <c r="K17" s="4">
        <v>1</v>
      </c>
      <c r="L17" s="4">
        <v>10</v>
      </c>
      <c r="M17" s="4">
        <v>10</v>
      </c>
      <c r="N17" s="3" t="s">
        <v>11</v>
      </c>
      <c r="O17" s="3" t="s">
        <v>11</v>
      </c>
      <c r="P17" s="4">
        <v>12</v>
      </c>
      <c r="Q17" s="4">
        <v>3</v>
      </c>
      <c r="R17" s="4">
        <v>6</v>
      </c>
      <c r="S17" s="4">
        <v>6</v>
      </c>
      <c r="T17" s="4">
        <v>16</v>
      </c>
      <c r="U17" s="4">
        <v>15</v>
      </c>
      <c r="V17" s="4">
        <v>5</v>
      </c>
      <c r="W17" s="4">
        <v>5</v>
      </c>
      <c r="X17" s="18">
        <v>34</v>
      </c>
      <c r="Y17" s="18">
        <v>23</v>
      </c>
      <c r="Z17" s="3" t="s">
        <v>11</v>
      </c>
      <c r="AA17" s="3" t="s">
        <v>11</v>
      </c>
      <c r="AB17" s="4">
        <v>4</v>
      </c>
      <c r="AC17" s="4">
        <v>4</v>
      </c>
      <c r="AD17" s="3" t="s">
        <v>11</v>
      </c>
      <c r="AE17" s="3" t="s">
        <v>11</v>
      </c>
    </row>
    <row r="18" spans="1:31" hidden="1" x14ac:dyDescent="0.2">
      <c r="A18" s="3" t="s">
        <v>116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20" t="s">
        <v>11</v>
      </c>
      <c r="Y18" s="20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 t="s">
        <v>11</v>
      </c>
    </row>
    <row r="19" spans="1:31" hidden="1" x14ac:dyDescent="0.2">
      <c r="A19" s="3" t="s">
        <v>117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20" t="s">
        <v>11</v>
      </c>
      <c r="Y19" s="20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</row>
    <row r="20" spans="1:31" x14ac:dyDescent="0.2">
      <c r="A20" s="3" t="s">
        <v>118</v>
      </c>
      <c r="B20" s="4">
        <v>8</v>
      </c>
      <c r="C20" s="4">
        <v>3</v>
      </c>
      <c r="D20" s="3" t="s">
        <v>11</v>
      </c>
      <c r="E20" s="3" t="s">
        <v>11</v>
      </c>
      <c r="F20" s="3" t="s">
        <v>11</v>
      </c>
      <c r="G20" s="3" t="s">
        <v>11</v>
      </c>
      <c r="H20" s="4">
        <v>2</v>
      </c>
      <c r="I20" s="4">
        <v>2</v>
      </c>
      <c r="J20" s="3" t="s">
        <v>11</v>
      </c>
      <c r="K20" s="3" t="s">
        <v>11</v>
      </c>
      <c r="L20" s="3" t="s">
        <v>11</v>
      </c>
      <c r="M20" s="3" t="s">
        <v>11</v>
      </c>
      <c r="N20" s="3" t="s">
        <v>11</v>
      </c>
      <c r="O20" s="3" t="s">
        <v>11</v>
      </c>
      <c r="P20" s="3" t="s">
        <v>11</v>
      </c>
      <c r="Q20" s="3" t="s">
        <v>11</v>
      </c>
      <c r="R20" s="4">
        <v>1</v>
      </c>
      <c r="S20" s="4">
        <v>1</v>
      </c>
      <c r="T20" s="4">
        <v>1</v>
      </c>
      <c r="U20" s="4">
        <v>1</v>
      </c>
      <c r="V20" s="3" t="s">
        <v>11</v>
      </c>
      <c r="W20" s="3" t="s">
        <v>11</v>
      </c>
      <c r="X20" s="18">
        <v>4</v>
      </c>
      <c r="Y20" s="18">
        <v>3</v>
      </c>
      <c r="Z20" s="3" t="s">
        <v>11</v>
      </c>
      <c r="AA20" s="3" t="s">
        <v>11</v>
      </c>
      <c r="AB20" s="3" t="s">
        <v>11</v>
      </c>
      <c r="AC20" s="3" t="s">
        <v>11</v>
      </c>
      <c r="AD20" s="3" t="s">
        <v>11</v>
      </c>
      <c r="AE20" s="3" t="s">
        <v>11</v>
      </c>
    </row>
    <row r="21" spans="1:31" x14ac:dyDescent="0.2">
      <c r="A21" s="3" t="s">
        <v>119</v>
      </c>
      <c r="B21" s="4">
        <v>159</v>
      </c>
      <c r="C21" s="4">
        <v>42</v>
      </c>
      <c r="D21" s="3" t="s">
        <v>11</v>
      </c>
      <c r="E21" s="3" t="s">
        <v>11</v>
      </c>
      <c r="F21" s="4">
        <v>6</v>
      </c>
      <c r="G21" s="4">
        <v>6</v>
      </c>
      <c r="H21" s="4">
        <v>20</v>
      </c>
      <c r="I21" s="4">
        <v>19</v>
      </c>
      <c r="J21" s="4">
        <v>8</v>
      </c>
      <c r="K21" s="4">
        <v>7</v>
      </c>
      <c r="L21" s="4">
        <v>9</v>
      </c>
      <c r="M21" s="4">
        <v>9</v>
      </c>
      <c r="N21" s="3" t="s">
        <v>11</v>
      </c>
      <c r="O21" s="3" t="s">
        <v>11</v>
      </c>
      <c r="P21" s="4">
        <v>8</v>
      </c>
      <c r="Q21" s="4">
        <v>8</v>
      </c>
      <c r="R21" s="4">
        <v>15</v>
      </c>
      <c r="S21" s="4">
        <v>9</v>
      </c>
      <c r="T21" s="4">
        <v>25</v>
      </c>
      <c r="U21" s="4">
        <v>19</v>
      </c>
      <c r="V21" s="4">
        <v>3</v>
      </c>
      <c r="W21" s="4">
        <v>3</v>
      </c>
      <c r="X21" s="18">
        <v>59</v>
      </c>
      <c r="Y21" s="18">
        <v>42</v>
      </c>
      <c r="Z21" s="3" t="s">
        <v>11</v>
      </c>
      <c r="AA21" s="3" t="s">
        <v>11</v>
      </c>
      <c r="AB21" s="4">
        <v>6</v>
      </c>
      <c r="AC21" s="4">
        <v>6</v>
      </c>
      <c r="AD21" s="3" t="s">
        <v>11</v>
      </c>
      <c r="AE21" s="3" t="s">
        <v>11</v>
      </c>
    </row>
    <row r="22" spans="1:31" x14ac:dyDescent="0.2">
      <c r="A22" s="3" t="s">
        <v>120</v>
      </c>
      <c r="B22" s="4">
        <v>74</v>
      </c>
      <c r="C22" s="4">
        <v>25</v>
      </c>
      <c r="D22" s="3" t="s">
        <v>11</v>
      </c>
      <c r="E22" s="3" t="s">
        <v>11</v>
      </c>
      <c r="F22" s="4">
        <v>1</v>
      </c>
      <c r="G22" s="4">
        <v>1</v>
      </c>
      <c r="H22" s="4">
        <v>14</v>
      </c>
      <c r="I22" s="4">
        <v>12</v>
      </c>
      <c r="J22" s="4">
        <v>3</v>
      </c>
      <c r="K22" s="4">
        <v>3</v>
      </c>
      <c r="L22" s="4">
        <v>4</v>
      </c>
      <c r="M22" s="4">
        <v>4</v>
      </c>
      <c r="N22" s="3" t="s">
        <v>11</v>
      </c>
      <c r="O22" s="3" t="s">
        <v>11</v>
      </c>
      <c r="P22" s="4">
        <v>2</v>
      </c>
      <c r="Q22" s="4">
        <v>2</v>
      </c>
      <c r="R22" s="4">
        <v>6</v>
      </c>
      <c r="S22" s="4">
        <v>5</v>
      </c>
      <c r="T22" s="4">
        <v>10</v>
      </c>
      <c r="U22" s="4">
        <v>9</v>
      </c>
      <c r="V22" s="4">
        <v>3</v>
      </c>
      <c r="W22" s="4">
        <v>3</v>
      </c>
      <c r="X22" s="18">
        <v>30</v>
      </c>
      <c r="Y22" s="18">
        <v>25</v>
      </c>
      <c r="Z22" s="3" t="s">
        <v>11</v>
      </c>
      <c r="AA22" s="3" t="s">
        <v>11</v>
      </c>
      <c r="AB22" s="4">
        <v>1</v>
      </c>
      <c r="AC22" s="4">
        <v>1</v>
      </c>
      <c r="AD22" s="3" t="s">
        <v>11</v>
      </c>
      <c r="AE22" s="3" t="s">
        <v>11</v>
      </c>
    </row>
    <row r="23" spans="1:31" hidden="1" x14ac:dyDescent="0.2">
      <c r="A23" s="3" t="s">
        <v>121</v>
      </c>
      <c r="B23" s="3" t="s">
        <v>11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  <c r="M23" s="3" t="s">
        <v>11</v>
      </c>
      <c r="N23" s="3" t="s">
        <v>11</v>
      </c>
      <c r="O23" s="3" t="s">
        <v>11</v>
      </c>
      <c r="P23" s="3" t="s">
        <v>11</v>
      </c>
      <c r="Q23" s="3" t="s">
        <v>11</v>
      </c>
      <c r="R23" s="3" t="s">
        <v>11</v>
      </c>
      <c r="S23" s="3" t="s">
        <v>11</v>
      </c>
      <c r="T23" s="3" t="s">
        <v>11</v>
      </c>
      <c r="U23" s="3" t="s">
        <v>11</v>
      </c>
      <c r="V23" s="3" t="s">
        <v>11</v>
      </c>
      <c r="W23" s="3" t="s">
        <v>11</v>
      </c>
      <c r="X23" s="20" t="s">
        <v>11</v>
      </c>
      <c r="Y23" s="20" t="s">
        <v>11</v>
      </c>
      <c r="Z23" s="3" t="s">
        <v>11</v>
      </c>
      <c r="AA23" s="3" t="s">
        <v>11</v>
      </c>
      <c r="AB23" s="3" t="s">
        <v>11</v>
      </c>
      <c r="AC23" s="3" t="s">
        <v>11</v>
      </c>
      <c r="AD23" s="3" t="s">
        <v>11</v>
      </c>
      <c r="AE23" s="3" t="s">
        <v>11</v>
      </c>
    </row>
    <row r="24" spans="1:31" hidden="1" x14ac:dyDescent="0.2">
      <c r="A24" s="3" t="s">
        <v>122</v>
      </c>
      <c r="B24" s="3" t="s">
        <v>11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3" t="s">
        <v>11</v>
      </c>
      <c r="W24" s="3" t="s">
        <v>11</v>
      </c>
      <c r="X24" s="20" t="s">
        <v>11</v>
      </c>
      <c r="Y24" s="20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</row>
    <row r="25" spans="1:31" hidden="1" x14ac:dyDescent="0.2">
      <c r="A25" s="3" t="s">
        <v>123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11</v>
      </c>
      <c r="O25" s="3" t="s">
        <v>11</v>
      </c>
      <c r="P25" s="3" t="s">
        <v>11</v>
      </c>
      <c r="Q25" s="3" t="s">
        <v>11</v>
      </c>
      <c r="R25" s="3" t="s">
        <v>11</v>
      </c>
      <c r="S25" s="3" t="s">
        <v>11</v>
      </c>
      <c r="T25" s="3" t="s">
        <v>11</v>
      </c>
      <c r="U25" s="3" t="s">
        <v>11</v>
      </c>
      <c r="V25" s="3" t="s">
        <v>11</v>
      </c>
      <c r="W25" s="3" t="s">
        <v>11</v>
      </c>
      <c r="X25" s="20" t="s">
        <v>11</v>
      </c>
      <c r="Y25" s="20" t="s">
        <v>11</v>
      </c>
      <c r="Z25" s="3" t="s">
        <v>11</v>
      </c>
      <c r="AA25" s="3" t="s">
        <v>11</v>
      </c>
      <c r="AB25" s="3" t="s">
        <v>11</v>
      </c>
      <c r="AC25" s="3" t="s">
        <v>11</v>
      </c>
      <c r="AD25" s="3" t="s">
        <v>11</v>
      </c>
      <c r="AE25" s="3" t="s">
        <v>11</v>
      </c>
    </row>
    <row r="26" spans="1:31" hidden="1" x14ac:dyDescent="0.2">
      <c r="A26" s="3" t="s">
        <v>124</v>
      </c>
      <c r="B26" s="3" t="s">
        <v>11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  <c r="L26" s="3" t="s">
        <v>11</v>
      </c>
      <c r="M26" s="3" t="s">
        <v>11</v>
      </c>
      <c r="N26" s="3" t="s">
        <v>11</v>
      </c>
      <c r="O26" s="3" t="s">
        <v>11</v>
      </c>
      <c r="P26" s="3" t="s">
        <v>11</v>
      </c>
      <c r="Q26" s="3" t="s">
        <v>11</v>
      </c>
      <c r="R26" s="3" t="s">
        <v>11</v>
      </c>
      <c r="S26" s="3" t="s">
        <v>11</v>
      </c>
      <c r="T26" s="3" t="s">
        <v>11</v>
      </c>
      <c r="U26" s="3" t="s">
        <v>11</v>
      </c>
      <c r="V26" s="3" t="s">
        <v>11</v>
      </c>
      <c r="W26" s="3" t="s">
        <v>11</v>
      </c>
      <c r="X26" s="20" t="s">
        <v>11</v>
      </c>
      <c r="Y26" s="20" t="s">
        <v>11</v>
      </c>
      <c r="Z26" s="3" t="s">
        <v>11</v>
      </c>
      <c r="AA26" s="3" t="s">
        <v>11</v>
      </c>
      <c r="AB26" s="3" t="s">
        <v>11</v>
      </c>
      <c r="AC26" s="3" t="s">
        <v>11</v>
      </c>
      <c r="AD26" s="3" t="s">
        <v>11</v>
      </c>
      <c r="AE26" s="3" t="s">
        <v>11</v>
      </c>
    </row>
    <row r="27" spans="1:31" hidden="1" x14ac:dyDescent="0.2">
      <c r="A27" s="3" t="s">
        <v>125</v>
      </c>
      <c r="B27" s="3" t="s">
        <v>11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  <c r="L27" s="3" t="s">
        <v>11</v>
      </c>
      <c r="M27" s="3" t="s">
        <v>11</v>
      </c>
      <c r="N27" s="3" t="s">
        <v>11</v>
      </c>
      <c r="O27" s="3" t="s">
        <v>11</v>
      </c>
      <c r="P27" s="3" t="s">
        <v>11</v>
      </c>
      <c r="Q27" s="3" t="s">
        <v>11</v>
      </c>
      <c r="R27" s="3" t="s">
        <v>11</v>
      </c>
      <c r="S27" s="3" t="s">
        <v>11</v>
      </c>
      <c r="T27" s="3" t="s">
        <v>11</v>
      </c>
      <c r="U27" s="3" t="s">
        <v>11</v>
      </c>
      <c r="V27" s="3" t="s">
        <v>11</v>
      </c>
      <c r="W27" s="3" t="s">
        <v>11</v>
      </c>
      <c r="X27" s="20" t="s">
        <v>11</v>
      </c>
      <c r="Y27" s="20" t="s">
        <v>11</v>
      </c>
      <c r="Z27" s="3" t="s">
        <v>11</v>
      </c>
      <c r="AA27" s="3" t="s">
        <v>11</v>
      </c>
      <c r="AB27" s="3" t="s">
        <v>11</v>
      </c>
      <c r="AC27" s="3" t="s">
        <v>11</v>
      </c>
      <c r="AD27" s="3" t="s">
        <v>11</v>
      </c>
      <c r="AE27" s="3" t="s">
        <v>11</v>
      </c>
    </row>
    <row r="28" spans="1:31" hidden="1" x14ac:dyDescent="0.2">
      <c r="A28" s="3" t="s">
        <v>126</v>
      </c>
      <c r="B28" s="3" t="s">
        <v>11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20" t="s">
        <v>11</v>
      </c>
      <c r="Y28" s="20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</row>
    <row r="29" spans="1:31" hidden="1" x14ac:dyDescent="0.2">
      <c r="A29" s="3" t="s">
        <v>127</v>
      </c>
      <c r="B29" s="3" t="s">
        <v>11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3" t="s">
        <v>11</v>
      </c>
      <c r="L29" s="3" t="s">
        <v>11</v>
      </c>
      <c r="M29" s="3" t="s">
        <v>11</v>
      </c>
      <c r="N29" s="3" t="s">
        <v>11</v>
      </c>
      <c r="O29" s="3" t="s">
        <v>11</v>
      </c>
      <c r="P29" s="3" t="s">
        <v>11</v>
      </c>
      <c r="Q29" s="3" t="s">
        <v>11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20" t="s">
        <v>11</v>
      </c>
      <c r="Y29" s="20" t="s">
        <v>11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</row>
    <row r="30" spans="1:31" hidden="1" x14ac:dyDescent="0.2">
      <c r="A30" s="3" t="s">
        <v>128</v>
      </c>
      <c r="B30" s="3" t="s">
        <v>11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3" t="s">
        <v>11</v>
      </c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20" t="s">
        <v>11</v>
      </c>
      <c r="Y30" s="20" t="s">
        <v>11</v>
      </c>
      <c r="Z30" s="3" t="s">
        <v>11</v>
      </c>
      <c r="AA30" s="3" t="s">
        <v>11</v>
      </c>
      <c r="AB30" s="3" t="s">
        <v>11</v>
      </c>
      <c r="AC30" s="3" t="s">
        <v>11</v>
      </c>
      <c r="AD30" s="3" t="s">
        <v>11</v>
      </c>
      <c r="AE30" s="3" t="s">
        <v>11</v>
      </c>
    </row>
    <row r="31" spans="1:31" hidden="1" x14ac:dyDescent="0.2">
      <c r="A31" s="3" t="s">
        <v>129</v>
      </c>
      <c r="B31" s="3" t="s">
        <v>11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3" t="s">
        <v>11</v>
      </c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3" t="s">
        <v>11</v>
      </c>
      <c r="W31" s="3" t="s">
        <v>11</v>
      </c>
      <c r="X31" s="20" t="s">
        <v>11</v>
      </c>
      <c r="Y31" s="20" t="s">
        <v>11</v>
      </c>
      <c r="Z31" s="3" t="s">
        <v>11</v>
      </c>
      <c r="AA31" s="3" t="s">
        <v>11</v>
      </c>
      <c r="AB31" s="3" t="s">
        <v>11</v>
      </c>
      <c r="AC31" s="3" t="s">
        <v>11</v>
      </c>
      <c r="AD31" s="3" t="s">
        <v>11</v>
      </c>
      <c r="AE31" s="3" t="s">
        <v>11</v>
      </c>
    </row>
    <row r="32" spans="1:31" hidden="1" x14ac:dyDescent="0.2">
      <c r="A32" s="3" t="s">
        <v>130</v>
      </c>
      <c r="B32" s="3" t="s">
        <v>11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3" t="s">
        <v>11</v>
      </c>
      <c r="L32" s="3" t="s">
        <v>11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20" t="s">
        <v>11</v>
      </c>
      <c r="Y32" s="20" t="s">
        <v>11</v>
      </c>
      <c r="Z32" s="3" t="s">
        <v>11</v>
      </c>
      <c r="AA32" s="3" t="s">
        <v>11</v>
      </c>
      <c r="AB32" s="3" t="s">
        <v>11</v>
      </c>
      <c r="AC32" s="3" t="s">
        <v>11</v>
      </c>
      <c r="AD32" s="3" t="s">
        <v>11</v>
      </c>
      <c r="AE32" s="3" t="s">
        <v>11</v>
      </c>
    </row>
    <row r="33" spans="2:31" x14ac:dyDescent="0.2">
      <c r="B33" s="15">
        <f t="shared" ref="B33:AE33" si="0">SUBTOTAL(101,B10:B29)</f>
        <v>381.36363636363637</v>
      </c>
      <c r="C33" s="15">
        <f t="shared" si="0"/>
        <v>97.545454545454547</v>
      </c>
      <c r="D33" s="15" t="e">
        <f t="shared" si="0"/>
        <v>#DIV/0!</v>
      </c>
      <c r="E33" s="15" t="e">
        <f t="shared" si="0"/>
        <v>#DIV/0!</v>
      </c>
      <c r="F33" s="15">
        <f t="shared" si="0"/>
        <v>19.2</v>
      </c>
      <c r="G33" s="15">
        <f t="shared" si="0"/>
        <v>17.399999999999999</v>
      </c>
      <c r="H33" s="15">
        <f t="shared" si="0"/>
        <v>58</v>
      </c>
      <c r="I33" s="15">
        <f t="shared" si="0"/>
        <v>51.363636363636367</v>
      </c>
      <c r="J33" s="15">
        <f t="shared" si="0"/>
        <v>13.3</v>
      </c>
      <c r="K33" s="15">
        <f t="shared" si="0"/>
        <v>12.2</v>
      </c>
      <c r="L33" s="15">
        <f t="shared" si="0"/>
        <v>34.299999999999997</v>
      </c>
      <c r="M33" s="15">
        <f t="shared" si="0"/>
        <v>31.9</v>
      </c>
      <c r="N33" s="15">
        <f t="shared" si="0"/>
        <v>1</v>
      </c>
      <c r="O33" s="15">
        <f t="shared" si="0"/>
        <v>1</v>
      </c>
      <c r="P33" s="15">
        <f t="shared" si="0"/>
        <v>12.8</v>
      </c>
      <c r="Q33" s="15">
        <f t="shared" si="0"/>
        <v>9.6</v>
      </c>
      <c r="R33" s="15">
        <f t="shared" si="0"/>
        <v>31.454545454545453</v>
      </c>
      <c r="S33" s="15">
        <f t="shared" si="0"/>
        <v>25.363636363636363</v>
      </c>
      <c r="T33" s="15">
        <f t="shared" si="0"/>
        <v>65.545454545454547</v>
      </c>
      <c r="U33" s="15">
        <f t="shared" si="0"/>
        <v>54.727272727272727</v>
      </c>
      <c r="V33" s="15">
        <f t="shared" si="0"/>
        <v>13.6</v>
      </c>
      <c r="W33" s="15">
        <f t="shared" si="0"/>
        <v>13.4</v>
      </c>
      <c r="X33" s="19">
        <f t="shared" si="0"/>
        <v>120.63636363636364</v>
      </c>
      <c r="Y33" s="19">
        <f t="shared" si="0"/>
        <v>97.272727272727266</v>
      </c>
      <c r="Z33" s="15">
        <f t="shared" si="0"/>
        <v>1.75</v>
      </c>
      <c r="AA33" s="15">
        <f t="shared" si="0"/>
        <v>1.75</v>
      </c>
      <c r="AB33" s="15">
        <f t="shared" si="0"/>
        <v>21.7</v>
      </c>
      <c r="AC33" s="15">
        <f t="shared" si="0"/>
        <v>18.600000000000001</v>
      </c>
      <c r="AD33" s="15">
        <f t="shared" si="0"/>
        <v>2.5</v>
      </c>
      <c r="AE33" s="15">
        <f t="shared" si="0"/>
        <v>2.5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1" workbookViewId="0">
      <selection activeCell="F1" sqref="F1:G1048576"/>
    </sheetView>
  </sheetViews>
  <sheetFormatPr baseColWidth="10" defaultColWidth="8.83203125" defaultRowHeight="15" x14ac:dyDescent="0.2"/>
  <cols>
    <col min="1" max="5" width="17" style="2" customWidth="1"/>
    <col min="6" max="7" width="17" style="22" customWidth="1"/>
    <col min="8" max="19" width="17" style="2" customWidth="1"/>
    <col min="20" max="16384" width="8.83203125" style="2"/>
  </cols>
  <sheetData>
    <row r="1" spans="1:19" ht="16" x14ac:dyDescent="0.2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6" t="s">
        <v>9</v>
      </c>
      <c r="G1" s="16" t="s">
        <v>10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7</v>
      </c>
      <c r="M1" s="1" t="s">
        <v>8</v>
      </c>
      <c r="N1" s="1" t="s">
        <v>5</v>
      </c>
      <c r="O1" s="1" t="s">
        <v>6</v>
      </c>
      <c r="P1" s="1" t="s">
        <v>148</v>
      </c>
      <c r="Q1" s="1" t="s">
        <v>149</v>
      </c>
      <c r="R1" s="1" t="s">
        <v>3</v>
      </c>
      <c r="S1" s="1" t="s">
        <v>4</v>
      </c>
    </row>
    <row r="2" spans="1:19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20" t="s">
        <v>11</v>
      </c>
      <c r="G2" s="20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</row>
    <row r="3" spans="1:19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20" t="s">
        <v>11</v>
      </c>
      <c r="G3" s="20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</row>
    <row r="4" spans="1:19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20" t="s">
        <v>11</v>
      </c>
      <c r="G4" s="20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</row>
    <row r="5" spans="1:19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20" t="s">
        <v>11</v>
      </c>
      <c r="G5" s="20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</row>
    <row r="6" spans="1:19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20" t="s">
        <v>11</v>
      </c>
      <c r="G6" s="20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</row>
    <row r="7" spans="1:19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20" t="s">
        <v>11</v>
      </c>
      <c r="G7" s="20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</row>
    <row r="8" spans="1:19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20" t="s">
        <v>11</v>
      </c>
      <c r="G8" s="20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</row>
    <row r="9" spans="1:19" x14ac:dyDescent="0.2">
      <c r="A9" s="3" t="s">
        <v>107</v>
      </c>
      <c r="B9" s="4">
        <v>6</v>
      </c>
      <c r="C9" s="4">
        <v>2</v>
      </c>
      <c r="D9" s="4">
        <v>2</v>
      </c>
      <c r="E9" s="4">
        <v>1</v>
      </c>
      <c r="F9" s="18">
        <v>2</v>
      </c>
      <c r="G9" s="18">
        <v>1</v>
      </c>
      <c r="H9" s="4">
        <v>2</v>
      </c>
      <c r="I9" s="4">
        <v>2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</row>
    <row r="10" spans="1:19" hidden="1" x14ac:dyDescent="0.2">
      <c r="A10" s="3" t="s">
        <v>108</v>
      </c>
      <c r="B10" s="3" t="s">
        <v>11</v>
      </c>
      <c r="C10" s="3" t="s">
        <v>11</v>
      </c>
      <c r="D10" s="3" t="s">
        <v>11</v>
      </c>
      <c r="E10" s="3" t="s">
        <v>11</v>
      </c>
      <c r="F10" s="20" t="s">
        <v>11</v>
      </c>
      <c r="G10" s="20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  <c r="M10" s="3" t="s">
        <v>11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</row>
    <row r="11" spans="1:19" hidden="1" x14ac:dyDescent="0.2">
      <c r="A11" s="3" t="s">
        <v>109</v>
      </c>
      <c r="B11" s="3" t="s">
        <v>11</v>
      </c>
      <c r="C11" s="3" t="s">
        <v>11</v>
      </c>
      <c r="D11" s="3" t="s">
        <v>11</v>
      </c>
      <c r="E11" s="3" t="s">
        <v>11</v>
      </c>
      <c r="F11" s="20" t="s">
        <v>11</v>
      </c>
      <c r="G11" s="20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3" t="s">
        <v>11</v>
      </c>
    </row>
    <row r="12" spans="1:19" hidden="1" x14ac:dyDescent="0.2">
      <c r="A12" s="3" t="s">
        <v>110</v>
      </c>
      <c r="B12" s="3" t="s">
        <v>11</v>
      </c>
      <c r="C12" s="3" t="s">
        <v>11</v>
      </c>
      <c r="D12" s="3" t="s">
        <v>11</v>
      </c>
      <c r="E12" s="3" t="s">
        <v>11</v>
      </c>
      <c r="F12" s="20" t="s">
        <v>11</v>
      </c>
      <c r="G12" s="20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</row>
    <row r="13" spans="1:19" hidden="1" x14ac:dyDescent="0.2">
      <c r="A13" s="3" t="s">
        <v>111</v>
      </c>
      <c r="B13" s="3" t="s">
        <v>11</v>
      </c>
      <c r="C13" s="3" t="s">
        <v>11</v>
      </c>
      <c r="D13" s="3" t="s">
        <v>11</v>
      </c>
      <c r="E13" s="3" t="s">
        <v>11</v>
      </c>
      <c r="F13" s="20" t="s">
        <v>11</v>
      </c>
      <c r="G13" s="20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11</v>
      </c>
      <c r="O13" s="3" t="s">
        <v>11</v>
      </c>
      <c r="P13" s="3" t="s">
        <v>11</v>
      </c>
      <c r="Q13" s="3" t="s">
        <v>11</v>
      </c>
      <c r="R13" s="3" t="s">
        <v>11</v>
      </c>
      <c r="S13" s="3" t="s">
        <v>11</v>
      </c>
    </row>
    <row r="14" spans="1:19" hidden="1" x14ac:dyDescent="0.2">
      <c r="A14" s="3" t="s">
        <v>112</v>
      </c>
      <c r="B14" s="3" t="s">
        <v>11</v>
      </c>
      <c r="C14" s="3" t="s">
        <v>11</v>
      </c>
      <c r="D14" s="3" t="s">
        <v>11</v>
      </c>
      <c r="E14" s="3" t="s">
        <v>11</v>
      </c>
      <c r="F14" s="20" t="s">
        <v>11</v>
      </c>
      <c r="G14" s="20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</row>
    <row r="15" spans="1:19" x14ac:dyDescent="0.2">
      <c r="A15" s="3" t="s">
        <v>113</v>
      </c>
      <c r="B15" s="4">
        <v>77</v>
      </c>
      <c r="C15" s="4">
        <v>27</v>
      </c>
      <c r="D15" s="3" t="s">
        <v>11</v>
      </c>
      <c r="E15" s="3" t="s">
        <v>11</v>
      </c>
      <c r="F15" s="18">
        <v>4</v>
      </c>
      <c r="G15" s="18">
        <v>3</v>
      </c>
      <c r="H15" s="4">
        <v>1</v>
      </c>
      <c r="I15" s="4">
        <v>1</v>
      </c>
      <c r="J15" s="4">
        <v>33</v>
      </c>
      <c r="K15" s="4">
        <v>12</v>
      </c>
      <c r="L15" s="4">
        <v>39</v>
      </c>
      <c r="M15" s="4">
        <v>27</v>
      </c>
      <c r="N15" s="3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</row>
    <row r="16" spans="1:19" x14ac:dyDescent="0.2">
      <c r="A16" s="3" t="s">
        <v>114</v>
      </c>
      <c r="B16" s="4">
        <v>106</v>
      </c>
      <c r="C16" s="4">
        <v>37</v>
      </c>
      <c r="D16" s="3" t="s">
        <v>11</v>
      </c>
      <c r="E16" s="3" t="s">
        <v>11</v>
      </c>
      <c r="F16" s="18">
        <v>22</v>
      </c>
      <c r="G16" s="18">
        <v>12</v>
      </c>
      <c r="H16" s="4">
        <v>3</v>
      </c>
      <c r="I16" s="4">
        <v>3</v>
      </c>
      <c r="J16" s="4">
        <v>23</v>
      </c>
      <c r="K16" s="4">
        <v>13</v>
      </c>
      <c r="L16" s="4">
        <v>58</v>
      </c>
      <c r="M16" s="4">
        <v>37</v>
      </c>
      <c r="N16" s="3" t="s">
        <v>11</v>
      </c>
      <c r="O16" s="3" t="s">
        <v>11</v>
      </c>
      <c r="P16" s="3" t="s">
        <v>11</v>
      </c>
      <c r="Q16" s="3" t="s">
        <v>11</v>
      </c>
      <c r="R16" s="3" t="s">
        <v>11</v>
      </c>
      <c r="S16" s="3" t="s">
        <v>11</v>
      </c>
    </row>
    <row r="17" spans="1:19" x14ac:dyDescent="0.2">
      <c r="A17" s="3" t="s">
        <v>115</v>
      </c>
      <c r="B17" s="4">
        <v>110</v>
      </c>
      <c r="C17" s="4">
        <v>51</v>
      </c>
      <c r="D17" s="4">
        <v>3</v>
      </c>
      <c r="E17" s="4">
        <v>1</v>
      </c>
      <c r="F17" s="18">
        <v>27</v>
      </c>
      <c r="G17" s="18">
        <v>21</v>
      </c>
      <c r="H17" s="4">
        <v>4</v>
      </c>
      <c r="I17" s="4">
        <v>3</v>
      </c>
      <c r="J17" s="4">
        <v>6</v>
      </c>
      <c r="K17" s="4">
        <v>4</v>
      </c>
      <c r="L17" s="4">
        <v>70</v>
      </c>
      <c r="M17" s="4">
        <v>51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</row>
    <row r="18" spans="1:19" x14ac:dyDescent="0.2">
      <c r="A18" s="3" t="s">
        <v>116</v>
      </c>
      <c r="B18" s="4">
        <v>372</v>
      </c>
      <c r="C18" s="4">
        <v>101</v>
      </c>
      <c r="D18" s="4">
        <v>4</v>
      </c>
      <c r="E18" s="4">
        <v>2</v>
      </c>
      <c r="F18" s="18">
        <v>119</v>
      </c>
      <c r="G18" s="18">
        <v>68</v>
      </c>
      <c r="H18" s="4">
        <v>30</v>
      </c>
      <c r="I18" s="4">
        <v>21</v>
      </c>
      <c r="J18" s="4">
        <v>31</v>
      </c>
      <c r="K18" s="4">
        <v>24</v>
      </c>
      <c r="L18" s="4">
        <v>175</v>
      </c>
      <c r="M18" s="4">
        <v>101</v>
      </c>
      <c r="N18" s="4">
        <v>3</v>
      </c>
      <c r="O18" s="4">
        <v>3</v>
      </c>
      <c r="P18" s="4">
        <v>2</v>
      </c>
      <c r="Q18" s="4">
        <v>1</v>
      </c>
      <c r="R18" s="4">
        <v>8</v>
      </c>
      <c r="S18" s="4">
        <v>6</v>
      </c>
    </row>
    <row r="19" spans="1:19" x14ac:dyDescent="0.2">
      <c r="A19" s="3" t="s">
        <v>117</v>
      </c>
      <c r="B19" s="4">
        <v>996</v>
      </c>
      <c r="C19" s="4">
        <v>137</v>
      </c>
      <c r="D19" s="4">
        <v>11</v>
      </c>
      <c r="E19" s="4">
        <v>5</v>
      </c>
      <c r="F19" s="18">
        <v>341</v>
      </c>
      <c r="G19" s="18">
        <v>106</v>
      </c>
      <c r="H19" s="4">
        <v>139</v>
      </c>
      <c r="I19" s="4">
        <v>54</v>
      </c>
      <c r="J19" s="4">
        <v>97</v>
      </c>
      <c r="K19" s="4">
        <v>47</v>
      </c>
      <c r="L19" s="4">
        <v>389</v>
      </c>
      <c r="M19" s="4">
        <v>136</v>
      </c>
      <c r="N19" s="4">
        <v>8</v>
      </c>
      <c r="O19" s="4">
        <v>5</v>
      </c>
      <c r="P19" s="3" t="s">
        <v>11</v>
      </c>
      <c r="Q19" s="3" t="s">
        <v>11</v>
      </c>
      <c r="R19" s="4">
        <v>11</v>
      </c>
      <c r="S19" s="4">
        <v>7</v>
      </c>
    </row>
    <row r="20" spans="1:19" x14ac:dyDescent="0.2">
      <c r="A20" s="3" t="s">
        <v>118</v>
      </c>
      <c r="B20" s="4">
        <v>1200</v>
      </c>
      <c r="C20" s="4">
        <v>174</v>
      </c>
      <c r="D20" s="4">
        <v>17</v>
      </c>
      <c r="E20" s="4">
        <v>12</v>
      </c>
      <c r="F20" s="18">
        <v>382</v>
      </c>
      <c r="G20" s="18">
        <v>130</v>
      </c>
      <c r="H20" s="4">
        <v>171</v>
      </c>
      <c r="I20" s="4">
        <v>70</v>
      </c>
      <c r="J20" s="4">
        <v>161</v>
      </c>
      <c r="K20" s="4">
        <v>77</v>
      </c>
      <c r="L20" s="4">
        <v>453</v>
      </c>
      <c r="M20" s="4">
        <v>174</v>
      </c>
      <c r="N20" s="4">
        <v>7</v>
      </c>
      <c r="O20" s="4">
        <v>7</v>
      </c>
      <c r="P20" s="3" t="s">
        <v>11</v>
      </c>
      <c r="Q20" s="3" t="s">
        <v>11</v>
      </c>
      <c r="R20" s="4">
        <v>9</v>
      </c>
      <c r="S20" s="4">
        <v>9</v>
      </c>
    </row>
    <row r="21" spans="1:19" x14ac:dyDescent="0.2">
      <c r="A21" s="3" t="s">
        <v>119</v>
      </c>
      <c r="B21" s="4">
        <v>1135</v>
      </c>
      <c r="C21" s="4">
        <v>154</v>
      </c>
      <c r="D21" s="4">
        <v>9</v>
      </c>
      <c r="E21" s="4">
        <v>5</v>
      </c>
      <c r="F21" s="18">
        <v>393</v>
      </c>
      <c r="G21" s="18">
        <v>124</v>
      </c>
      <c r="H21" s="4">
        <v>162</v>
      </c>
      <c r="I21" s="4">
        <v>70</v>
      </c>
      <c r="J21" s="4">
        <v>120</v>
      </c>
      <c r="K21" s="4">
        <v>70</v>
      </c>
      <c r="L21" s="4">
        <v>432</v>
      </c>
      <c r="M21" s="4">
        <v>154</v>
      </c>
      <c r="N21" s="4">
        <v>8</v>
      </c>
      <c r="O21" s="4">
        <v>5</v>
      </c>
      <c r="P21" s="3" t="s">
        <v>11</v>
      </c>
      <c r="Q21" s="3" t="s">
        <v>11</v>
      </c>
      <c r="R21" s="4">
        <v>11</v>
      </c>
      <c r="S21" s="4">
        <v>8</v>
      </c>
    </row>
    <row r="22" spans="1:19" x14ac:dyDescent="0.2">
      <c r="A22" s="3" t="s">
        <v>120</v>
      </c>
      <c r="B22" s="4">
        <v>763</v>
      </c>
      <c r="C22" s="4">
        <v>150</v>
      </c>
      <c r="D22" s="4">
        <v>14</v>
      </c>
      <c r="E22" s="4">
        <v>9</v>
      </c>
      <c r="F22" s="18">
        <v>256</v>
      </c>
      <c r="G22" s="18">
        <v>138</v>
      </c>
      <c r="H22" s="4">
        <v>95</v>
      </c>
      <c r="I22" s="4">
        <v>65</v>
      </c>
      <c r="J22" s="4">
        <v>96</v>
      </c>
      <c r="K22" s="4">
        <v>61</v>
      </c>
      <c r="L22" s="4">
        <v>280</v>
      </c>
      <c r="M22" s="4">
        <v>149</v>
      </c>
      <c r="N22" s="4">
        <v>6</v>
      </c>
      <c r="O22" s="4">
        <v>2</v>
      </c>
      <c r="P22" s="3" t="s">
        <v>11</v>
      </c>
      <c r="Q22" s="3" t="s">
        <v>11</v>
      </c>
      <c r="R22" s="4">
        <v>16</v>
      </c>
      <c r="S22" s="4">
        <v>11</v>
      </c>
    </row>
    <row r="23" spans="1:19" x14ac:dyDescent="0.2">
      <c r="A23" s="3" t="s">
        <v>121</v>
      </c>
      <c r="B23" s="4">
        <v>551</v>
      </c>
      <c r="C23" s="4">
        <v>99</v>
      </c>
      <c r="D23" s="4">
        <v>5</v>
      </c>
      <c r="E23" s="4">
        <v>4</v>
      </c>
      <c r="F23" s="18">
        <v>187</v>
      </c>
      <c r="G23" s="18">
        <v>86</v>
      </c>
      <c r="H23" s="4">
        <v>62</v>
      </c>
      <c r="I23" s="4">
        <v>35</v>
      </c>
      <c r="J23" s="4">
        <v>62</v>
      </c>
      <c r="K23" s="4">
        <v>33</v>
      </c>
      <c r="L23" s="4">
        <v>215</v>
      </c>
      <c r="M23" s="4">
        <v>99</v>
      </c>
      <c r="N23" s="4">
        <v>7</v>
      </c>
      <c r="O23" s="4">
        <v>7</v>
      </c>
      <c r="P23" s="3" t="s">
        <v>11</v>
      </c>
      <c r="Q23" s="3" t="s">
        <v>11</v>
      </c>
      <c r="R23" s="4">
        <v>13</v>
      </c>
      <c r="S23" s="4">
        <v>10</v>
      </c>
    </row>
    <row r="24" spans="1:19" x14ac:dyDescent="0.2">
      <c r="A24" s="3" t="s">
        <v>122</v>
      </c>
      <c r="B24" s="4">
        <v>403</v>
      </c>
      <c r="C24" s="4">
        <v>69</v>
      </c>
      <c r="D24" s="4">
        <v>7</v>
      </c>
      <c r="E24" s="4">
        <v>3</v>
      </c>
      <c r="F24" s="18">
        <v>143</v>
      </c>
      <c r="G24" s="18">
        <v>56</v>
      </c>
      <c r="H24" s="4">
        <v>52</v>
      </c>
      <c r="I24" s="4">
        <v>24</v>
      </c>
      <c r="J24" s="4">
        <v>37</v>
      </c>
      <c r="K24" s="4">
        <v>22</v>
      </c>
      <c r="L24" s="4">
        <v>161</v>
      </c>
      <c r="M24" s="4">
        <v>69</v>
      </c>
      <c r="N24" s="4">
        <v>1</v>
      </c>
      <c r="O24" s="4">
        <v>1</v>
      </c>
      <c r="P24" s="3" t="s">
        <v>11</v>
      </c>
      <c r="Q24" s="3" t="s">
        <v>11</v>
      </c>
      <c r="R24" s="4">
        <v>2</v>
      </c>
      <c r="S24" s="4">
        <v>1</v>
      </c>
    </row>
    <row r="25" spans="1:19" x14ac:dyDescent="0.2">
      <c r="A25" s="3" t="s">
        <v>123</v>
      </c>
      <c r="B25" s="4">
        <v>577</v>
      </c>
      <c r="C25" s="4">
        <v>78</v>
      </c>
      <c r="D25" s="4">
        <v>5</v>
      </c>
      <c r="E25" s="4">
        <v>3</v>
      </c>
      <c r="F25" s="18">
        <v>207</v>
      </c>
      <c r="G25" s="18">
        <v>64</v>
      </c>
      <c r="H25" s="4">
        <v>77</v>
      </c>
      <c r="I25" s="4">
        <v>22</v>
      </c>
      <c r="J25" s="4">
        <v>48</v>
      </c>
      <c r="K25" s="4">
        <v>21</v>
      </c>
      <c r="L25" s="4">
        <v>224</v>
      </c>
      <c r="M25" s="4">
        <v>78</v>
      </c>
      <c r="N25" s="4">
        <v>4</v>
      </c>
      <c r="O25" s="4">
        <v>3</v>
      </c>
      <c r="P25" s="3" t="s">
        <v>11</v>
      </c>
      <c r="Q25" s="3" t="s">
        <v>11</v>
      </c>
      <c r="R25" s="4">
        <v>12</v>
      </c>
      <c r="S25" s="4">
        <v>8</v>
      </c>
    </row>
    <row r="26" spans="1:19" x14ac:dyDescent="0.2">
      <c r="A26" s="3" t="s">
        <v>124</v>
      </c>
      <c r="B26" s="4">
        <v>706</v>
      </c>
      <c r="C26" s="4">
        <v>112</v>
      </c>
      <c r="D26" s="4">
        <v>4</v>
      </c>
      <c r="E26" s="4">
        <v>4</v>
      </c>
      <c r="F26" s="18">
        <v>268</v>
      </c>
      <c r="G26" s="18">
        <v>100</v>
      </c>
      <c r="H26" s="4">
        <v>69</v>
      </c>
      <c r="I26" s="4">
        <v>37</v>
      </c>
      <c r="J26" s="4">
        <v>51</v>
      </c>
      <c r="K26" s="4">
        <v>32</v>
      </c>
      <c r="L26" s="4">
        <v>290</v>
      </c>
      <c r="M26" s="4">
        <v>112</v>
      </c>
      <c r="N26" s="4">
        <v>9</v>
      </c>
      <c r="O26" s="4">
        <v>8</v>
      </c>
      <c r="P26" s="3" t="s">
        <v>11</v>
      </c>
      <c r="Q26" s="3" t="s">
        <v>11</v>
      </c>
      <c r="R26" s="4">
        <v>15</v>
      </c>
      <c r="S26" s="4">
        <v>12</v>
      </c>
    </row>
    <row r="27" spans="1:19" x14ac:dyDescent="0.2">
      <c r="A27" s="3" t="s">
        <v>125</v>
      </c>
      <c r="B27" s="4">
        <v>623</v>
      </c>
      <c r="C27" s="4">
        <v>104</v>
      </c>
      <c r="D27" s="4">
        <v>3</v>
      </c>
      <c r="E27" s="4">
        <v>2</v>
      </c>
      <c r="F27" s="18">
        <v>224</v>
      </c>
      <c r="G27" s="18">
        <v>95</v>
      </c>
      <c r="H27" s="4">
        <v>79</v>
      </c>
      <c r="I27" s="4">
        <v>35</v>
      </c>
      <c r="J27" s="4">
        <v>53</v>
      </c>
      <c r="K27" s="4">
        <v>27</v>
      </c>
      <c r="L27" s="4">
        <v>246</v>
      </c>
      <c r="M27" s="4">
        <v>104</v>
      </c>
      <c r="N27" s="4">
        <v>6</v>
      </c>
      <c r="O27" s="4">
        <v>2</v>
      </c>
      <c r="P27" s="3" t="s">
        <v>11</v>
      </c>
      <c r="Q27" s="3" t="s">
        <v>11</v>
      </c>
      <c r="R27" s="4">
        <v>12</v>
      </c>
      <c r="S27" s="4">
        <v>7</v>
      </c>
    </row>
    <row r="28" spans="1:19" x14ac:dyDescent="0.2">
      <c r="A28" s="3" t="s">
        <v>126</v>
      </c>
      <c r="B28" s="4">
        <v>622</v>
      </c>
      <c r="C28" s="4">
        <v>94</v>
      </c>
      <c r="D28" s="4">
        <v>10</v>
      </c>
      <c r="E28" s="4">
        <v>6</v>
      </c>
      <c r="F28" s="18">
        <v>223</v>
      </c>
      <c r="G28" s="18">
        <v>83</v>
      </c>
      <c r="H28" s="4">
        <v>77</v>
      </c>
      <c r="I28" s="4">
        <v>31</v>
      </c>
      <c r="J28" s="4">
        <v>52</v>
      </c>
      <c r="K28" s="4">
        <v>29</v>
      </c>
      <c r="L28" s="4">
        <v>249</v>
      </c>
      <c r="M28" s="4">
        <v>94</v>
      </c>
      <c r="N28" s="4">
        <v>2</v>
      </c>
      <c r="O28" s="4">
        <v>2</v>
      </c>
      <c r="P28" s="3" t="s">
        <v>11</v>
      </c>
      <c r="Q28" s="3" t="s">
        <v>11</v>
      </c>
      <c r="R28" s="4">
        <v>9</v>
      </c>
      <c r="S28" s="4">
        <v>8</v>
      </c>
    </row>
    <row r="29" spans="1:19" x14ac:dyDescent="0.2">
      <c r="A29" s="3" t="s">
        <v>127</v>
      </c>
      <c r="B29" s="4">
        <v>680</v>
      </c>
      <c r="C29" s="4">
        <v>79</v>
      </c>
      <c r="D29" s="4">
        <v>2</v>
      </c>
      <c r="E29" s="4">
        <v>2</v>
      </c>
      <c r="F29" s="18">
        <v>253</v>
      </c>
      <c r="G29" s="18">
        <v>67</v>
      </c>
      <c r="H29" s="4">
        <v>88</v>
      </c>
      <c r="I29" s="4">
        <v>28</v>
      </c>
      <c r="J29" s="4">
        <v>51</v>
      </c>
      <c r="K29" s="4">
        <v>24</v>
      </c>
      <c r="L29" s="4">
        <v>273</v>
      </c>
      <c r="M29" s="4">
        <v>79</v>
      </c>
      <c r="N29" s="4">
        <v>6</v>
      </c>
      <c r="O29" s="4">
        <v>4</v>
      </c>
      <c r="P29" s="3" t="s">
        <v>11</v>
      </c>
      <c r="Q29" s="3" t="s">
        <v>11</v>
      </c>
      <c r="R29" s="4">
        <v>7</v>
      </c>
      <c r="S29" s="4">
        <v>5</v>
      </c>
    </row>
    <row r="30" spans="1:19" x14ac:dyDescent="0.2">
      <c r="A30" s="3" t="s">
        <v>128</v>
      </c>
      <c r="B30" s="4">
        <v>639</v>
      </c>
      <c r="C30" s="4">
        <v>114</v>
      </c>
      <c r="D30" s="4">
        <v>4</v>
      </c>
      <c r="E30" s="4">
        <v>2</v>
      </c>
      <c r="F30" s="18">
        <v>220</v>
      </c>
      <c r="G30" s="18">
        <v>100</v>
      </c>
      <c r="H30" s="4">
        <v>83</v>
      </c>
      <c r="I30" s="4">
        <v>49</v>
      </c>
      <c r="J30" s="4">
        <v>61</v>
      </c>
      <c r="K30" s="4">
        <v>41</v>
      </c>
      <c r="L30" s="4">
        <v>241</v>
      </c>
      <c r="M30" s="4">
        <v>114</v>
      </c>
      <c r="N30" s="4">
        <v>9</v>
      </c>
      <c r="O30" s="4">
        <v>6</v>
      </c>
      <c r="P30" s="3" t="s">
        <v>11</v>
      </c>
      <c r="Q30" s="3" t="s">
        <v>11</v>
      </c>
      <c r="R30" s="4">
        <v>21</v>
      </c>
      <c r="S30" s="4">
        <v>13</v>
      </c>
    </row>
    <row r="31" spans="1:19" x14ac:dyDescent="0.2">
      <c r="A31" s="3" t="s">
        <v>129</v>
      </c>
      <c r="B31" s="4">
        <v>590</v>
      </c>
      <c r="C31" s="4">
        <v>98</v>
      </c>
      <c r="D31" s="4">
        <v>17</v>
      </c>
      <c r="E31" s="4">
        <v>8</v>
      </c>
      <c r="F31" s="18">
        <v>218</v>
      </c>
      <c r="G31" s="18">
        <v>83</v>
      </c>
      <c r="H31" s="4">
        <v>65</v>
      </c>
      <c r="I31" s="4">
        <v>33</v>
      </c>
      <c r="J31" s="4">
        <v>36</v>
      </c>
      <c r="K31" s="4">
        <v>24</v>
      </c>
      <c r="L31" s="4">
        <v>243</v>
      </c>
      <c r="M31" s="4">
        <v>98</v>
      </c>
      <c r="N31" s="4">
        <v>2</v>
      </c>
      <c r="O31" s="4">
        <v>2</v>
      </c>
      <c r="P31" s="3" t="s">
        <v>11</v>
      </c>
      <c r="Q31" s="3" t="s">
        <v>11</v>
      </c>
      <c r="R31" s="4">
        <v>9</v>
      </c>
      <c r="S31" s="4">
        <v>8</v>
      </c>
    </row>
    <row r="32" spans="1:19" x14ac:dyDescent="0.2">
      <c r="A32" s="3" t="s">
        <v>130</v>
      </c>
      <c r="B32" s="4">
        <v>345</v>
      </c>
      <c r="C32" s="4">
        <v>69</v>
      </c>
      <c r="D32" s="4">
        <v>4</v>
      </c>
      <c r="E32" s="4">
        <v>3</v>
      </c>
      <c r="F32" s="18">
        <v>122</v>
      </c>
      <c r="G32" s="18">
        <v>61</v>
      </c>
      <c r="H32" s="4">
        <v>45</v>
      </c>
      <c r="I32" s="4">
        <v>22</v>
      </c>
      <c r="J32" s="4">
        <v>37</v>
      </c>
      <c r="K32" s="4">
        <v>20</v>
      </c>
      <c r="L32" s="4">
        <v>135</v>
      </c>
      <c r="M32" s="4">
        <v>69</v>
      </c>
      <c r="N32" s="3" t="s">
        <v>11</v>
      </c>
      <c r="O32" s="3" t="s">
        <v>11</v>
      </c>
      <c r="P32" s="3" t="s">
        <v>11</v>
      </c>
      <c r="Q32" s="3" t="s">
        <v>11</v>
      </c>
      <c r="R32" s="4">
        <v>2</v>
      </c>
      <c r="S32" s="4">
        <v>2</v>
      </c>
    </row>
    <row r="33" spans="2:19" x14ac:dyDescent="0.2">
      <c r="B33" s="15">
        <f t="shared" ref="B33:S33" si="0">SUBTOTAL(101,B10:B29)</f>
        <v>594.73333333333335</v>
      </c>
      <c r="C33" s="15">
        <f t="shared" si="0"/>
        <v>97.733333333333334</v>
      </c>
      <c r="D33" s="15">
        <f t="shared" si="0"/>
        <v>7.2307692307692308</v>
      </c>
      <c r="E33" s="15">
        <f t="shared" si="0"/>
        <v>4.4615384615384617</v>
      </c>
      <c r="F33" s="19">
        <f t="shared" si="0"/>
        <v>203.26666666666668</v>
      </c>
      <c r="G33" s="19">
        <f t="shared" si="0"/>
        <v>76.86666666666666</v>
      </c>
      <c r="H33" s="15">
        <f t="shared" si="0"/>
        <v>73.933333333333337</v>
      </c>
      <c r="I33" s="15">
        <f t="shared" si="0"/>
        <v>33.266666666666666</v>
      </c>
      <c r="J33" s="15">
        <f t="shared" si="0"/>
        <v>61.4</v>
      </c>
      <c r="K33" s="15">
        <f t="shared" si="0"/>
        <v>33.06666666666667</v>
      </c>
      <c r="L33" s="15">
        <f t="shared" si="0"/>
        <v>236.93333333333334</v>
      </c>
      <c r="M33" s="15">
        <f t="shared" si="0"/>
        <v>97.6</v>
      </c>
      <c r="N33" s="15">
        <f t="shared" si="0"/>
        <v>5.583333333333333</v>
      </c>
      <c r="O33" s="15">
        <f t="shared" si="0"/>
        <v>4.083333333333333</v>
      </c>
      <c r="P33" s="15">
        <f t="shared" si="0"/>
        <v>2</v>
      </c>
      <c r="Q33" s="15">
        <f t="shared" si="0"/>
        <v>1</v>
      </c>
      <c r="R33" s="15">
        <f t="shared" si="0"/>
        <v>10.416666666666666</v>
      </c>
      <c r="S33" s="15">
        <f t="shared" si="0"/>
        <v>7.666666666666667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B33" sqref="B33"/>
    </sheetView>
  </sheetViews>
  <sheetFormatPr baseColWidth="10" defaultColWidth="8.83203125" defaultRowHeight="15" x14ac:dyDescent="0.2"/>
  <cols>
    <col min="1" max="3" width="17" style="2" customWidth="1"/>
    <col min="4" max="5" width="17" style="2" hidden="1" customWidth="1"/>
    <col min="6" max="21" width="17" style="2" customWidth="1"/>
    <col min="22" max="16384" width="8.83203125" style="2"/>
  </cols>
  <sheetData>
    <row r="1" spans="1:21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20</v>
      </c>
      <c r="G1" s="1" t="s">
        <v>21</v>
      </c>
      <c r="H1" s="1" t="s">
        <v>9</v>
      </c>
      <c r="I1" s="1" t="s">
        <v>10</v>
      </c>
      <c r="J1" s="1" t="s">
        <v>67</v>
      </c>
      <c r="K1" s="1" t="s">
        <v>68</v>
      </c>
      <c r="L1" s="1" t="s">
        <v>7</v>
      </c>
      <c r="M1" s="1" t="s">
        <v>8</v>
      </c>
      <c r="N1" s="1" t="s">
        <v>135</v>
      </c>
      <c r="O1" s="1" t="s">
        <v>136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18</v>
      </c>
      <c r="U1" s="1" t="s">
        <v>19</v>
      </c>
    </row>
    <row r="2" spans="1:21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</row>
    <row r="3" spans="1:21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</row>
    <row r="4" spans="1:21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</row>
    <row r="5" spans="1:21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</row>
    <row r="6" spans="1:21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</row>
    <row r="7" spans="1:21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</row>
    <row r="8" spans="1:21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</row>
    <row r="9" spans="1:21" x14ac:dyDescent="0.2">
      <c r="A9" s="3" t="s">
        <v>107</v>
      </c>
      <c r="B9" s="4">
        <v>2</v>
      </c>
      <c r="C9" s="4">
        <v>1</v>
      </c>
      <c r="D9" s="3" t="s">
        <v>11</v>
      </c>
      <c r="E9" s="3" t="s">
        <v>11</v>
      </c>
      <c r="F9" s="4">
        <v>1</v>
      </c>
      <c r="G9" s="4">
        <v>1</v>
      </c>
      <c r="H9" s="4">
        <v>1</v>
      </c>
      <c r="I9" s="4">
        <v>1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</row>
    <row r="10" spans="1:21" hidden="1" x14ac:dyDescent="0.2">
      <c r="A10" s="3" t="s">
        <v>108</v>
      </c>
      <c r="B10" s="3" t="s">
        <v>11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  <c r="M10" s="3" t="s">
        <v>11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11</v>
      </c>
      <c r="U10" s="3" t="s">
        <v>11</v>
      </c>
    </row>
    <row r="11" spans="1:21" hidden="1" x14ac:dyDescent="0.2">
      <c r="A11" s="3" t="s">
        <v>109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3" t="s">
        <v>11</v>
      </c>
      <c r="T11" s="3" t="s">
        <v>11</v>
      </c>
      <c r="U11" s="3" t="s">
        <v>11</v>
      </c>
    </row>
    <row r="12" spans="1:21" hidden="1" x14ac:dyDescent="0.2">
      <c r="A12" s="3" t="s">
        <v>110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</row>
    <row r="13" spans="1:21" hidden="1" x14ac:dyDescent="0.2">
      <c r="A13" s="3" t="s">
        <v>111</v>
      </c>
      <c r="B13" s="3" t="s">
        <v>11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11</v>
      </c>
      <c r="O13" s="3" t="s">
        <v>11</v>
      </c>
      <c r="P13" s="3" t="s">
        <v>11</v>
      </c>
      <c r="Q13" s="3" t="s">
        <v>11</v>
      </c>
      <c r="R13" s="3" t="s">
        <v>11</v>
      </c>
      <c r="S13" s="3" t="s">
        <v>11</v>
      </c>
      <c r="T13" s="3" t="s">
        <v>11</v>
      </c>
      <c r="U13" s="3" t="s">
        <v>11</v>
      </c>
    </row>
    <row r="14" spans="1:21" hidden="1" x14ac:dyDescent="0.2">
      <c r="A14" s="3" t="s">
        <v>112</v>
      </c>
      <c r="B14" s="3" t="s">
        <v>11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  <c r="T14" s="3" t="s">
        <v>11</v>
      </c>
      <c r="U14" s="3" t="s">
        <v>11</v>
      </c>
    </row>
    <row r="15" spans="1:21" x14ac:dyDescent="0.2">
      <c r="A15" s="3" t="s">
        <v>113</v>
      </c>
      <c r="B15" s="4">
        <v>7</v>
      </c>
      <c r="C15" s="4">
        <v>3</v>
      </c>
      <c r="D15" s="3" t="s">
        <v>11</v>
      </c>
      <c r="E15" s="3" t="s">
        <v>11</v>
      </c>
      <c r="F15" s="3" t="s">
        <v>11</v>
      </c>
      <c r="G15" s="3" t="s">
        <v>11</v>
      </c>
      <c r="H15" s="4">
        <v>3</v>
      </c>
      <c r="I15" s="4">
        <v>3</v>
      </c>
      <c r="J15" s="4">
        <v>1</v>
      </c>
      <c r="K15" s="4">
        <v>1</v>
      </c>
      <c r="L15" s="4">
        <v>3</v>
      </c>
      <c r="M15" s="4">
        <v>3</v>
      </c>
      <c r="N15" s="3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  <c r="T15" s="3" t="s">
        <v>11</v>
      </c>
      <c r="U15" s="3" t="s">
        <v>11</v>
      </c>
    </row>
    <row r="16" spans="1:21" x14ac:dyDescent="0.2">
      <c r="A16" s="3" t="s">
        <v>114</v>
      </c>
      <c r="B16" s="4">
        <v>35</v>
      </c>
      <c r="C16" s="4">
        <v>12</v>
      </c>
      <c r="D16" s="3" t="s">
        <v>11</v>
      </c>
      <c r="E16" s="3" t="s">
        <v>11</v>
      </c>
      <c r="F16" s="3" t="s">
        <v>11</v>
      </c>
      <c r="G16" s="3" t="s">
        <v>11</v>
      </c>
      <c r="H16" s="4">
        <v>15</v>
      </c>
      <c r="I16" s="4">
        <v>12</v>
      </c>
      <c r="J16" s="3" t="s">
        <v>11</v>
      </c>
      <c r="K16" s="3" t="s">
        <v>11</v>
      </c>
      <c r="L16" s="4">
        <v>15</v>
      </c>
      <c r="M16" s="4">
        <v>12</v>
      </c>
      <c r="N16" s="4">
        <v>5</v>
      </c>
      <c r="O16" s="4">
        <v>4</v>
      </c>
      <c r="P16" s="3" t="s">
        <v>11</v>
      </c>
      <c r="Q16" s="3" t="s">
        <v>11</v>
      </c>
      <c r="R16" s="3" t="s">
        <v>11</v>
      </c>
      <c r="S16" s="3" t="s">
        <v>11</v>
      </c>
      <c r="T16" s="3" t="s">
        <v>11</v>
      </c>
      <c r="U16" s="3" t="s">
        <v>11</v>
      </c>
    </row>
    <row r="17" spans="1:21" x14ac:dyDescent="0.2">
      <c r="A17" s="3" t="s">
        <v>115</v>
      </c>
      <c r="B17" s="4">
        <v>11</v>
      </c>
      <c r="C17" s="4">
        <v>3</v>
      </c>
      <c r="D17" s="3" t="s">
        <v>11</v>
      </c>
      <c r="E17" s="3" t="s">
        <v>11</v>
      </c>
      <c r="F17" s="3" t="s">
        <v>11</v>
      </c>
      <c r="G17" s="3" t="s">
        <v>11</v>
      </c>
      <c r="H17" s="4">
        <v>4</v>
      </c>
      <c r="I17" s="4">
        <v>3</v>
      </c>
      <c r="J17" s="4">
        <v>1</v>
      </c>
      <c r="K17" s="4">
        <v>1</v>
      </c>
      <c r="L17" s="4">
        <v>5</v>
      </c>
      <c r="M17" s="4">
        <v>3</v>
      </c>
      <c r="N17" s="4">
        <v>1</v>
      </c>
      <c r="O17" s="4">
        <v>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</row>
    <row r="18" spans="1:21" x14ac:dyDescent="0.2">
      <c r="A18" s="3" t="s">
        <v>116</v>
      </c>
      <c r="B18" s="4">
        <v>65</v>
      </c>
      <c r="C18" s="4">
        <v>23</v>
      </c>
      <c r="D18" s="3" t="s">
        <v>11</v>
      </c>
      <c r="E18" s="3" t="s">
        <v>11</v>
      </c>
      <c r="F18" s="3" t="s">
        <v>11</v>
      </c>
      <c r="G18" s="3" t="s">
        <v>11</v>
      </c>
      <c r="H18" s="4">
        <v>29</v>
      </c>
      <c r="I18" s="4">
        <v>23</v>
      </c>
      <c r="J18" s="4">
        <v>1</v>
      </c>
      <c r="K18" s="4">
        <v>1</v>
      </c>
      <c r="L18" s="4">
        <v>30</v>
      </c>
      <c r="M18" s="4">
        <v>23</v>
      </c>
      <c r="N18" s="4">
        <v>4</v>
      </c>
      <c r="O18" s="4">
        <v>3</v>
      </c>
      <c r="P18" s="4">
        <v>1</v>
      </c>
      <c r="Q18" s="4">
        <v>1</v>
      </c>
      <c r="R18" s="3" t="s">
        <v>11</v>
      </c>
      <c r="S18" s="3" t="s">
        <v>11</v>
      </c>
      <c r="T18" s="3" t="s">
        <v>11</v>
      </c>
      <c r="U18" s="3" t="s">
        <v>11</v>
      </c>
    </row>
    <row r="19" spans="1:21" x14ac:dyDescent="0.2">
      <c r="A19" s="3" t="s">
        <v>117</v>
      </c>
      <c r="B19" s="4">
        <v>446</v>
      </c>
      <c r="C19" s="4">
        <v>60</v>
      </c>
      <c r="D19" s="3" t="s">
        <v>11</v>
      </c>
      <c r="E19" s="3" t="s">
        <v>11</v>
      </c>
      <c r="F19" s="4">
        <v>6</v>
      </c>
      <c r="G19" s="4">
        <v>4</v>
      </c>
      <c r="H19" s="4">
        <v>147</v>
      </c>
      <c r="I19" s="4">
        <v>60</v>
      </c>
      <c r="J19" s="4">
        <v>33</v>
      </c>
      <c r="K19" s="4">
        <v>19</v>
      </c>
      <c r="L19" s="4">
        <v>149</v>
      </c>
      <c r="M19" s="4">
        <v>60</v>
      </c>
      <c r="N19" s="4">
        <v>63</v>
      </c>
      <c r="O19" s="4">
        <v>33</v>
      </c>
      <c r="P19" s="4">
        <v>26</v>
      </c>
      <c r="Q19" s="4">
        <v>4</v>
      </c>
      <c r="R19" s="4">
        <v>22</v>
      </c>
      <c r="S19" s="4">
        <v>3</v>
      </c>
      <c r="T19" s="3" t="s">
        <v>11</v>
      </c>
      <c r="U19" s="3" t="s">
        <v>11</v>
      </c>
    </row>
    <row r="20" spans="1:21" x14ac:dyDescent="0.2">
      <c r="A20" s="3" t="s">
        <v>118</v>
      </c>
      <c r="B20" s="4">
        <v>502</v>
      </c>
      <c r="C20" s="4">
        <v>83</v>
      </c>
      <c r="D20" s="3" t="s">
        <v>11</v>
      </c>
      <c r="E20" s="3" t="s">
        <v>11</v>
      </c>
      <c r="F20" s="4">
        <v>6</v>
      </c>
      <c r="G20" s="4">
        <v>6</v>
      </c>
      <c r="H20" s="4">
        <v>185</v>
      </c>
      <c r="I20" s="4">
        <v>82</v>
      </c>
      <c r="J20" s="4">
        <v>41</v>
      </c>
      <c r="K20" s="4">
        <v>23</v>
      </c>
      <c r="L20" s="4">
        <v>186</v>
      </c>
      <c r="M20" s="4">
        <v>83</v>
      </c>
      <c r="N20" s="4">
        <v>66</v>
      </c>
      <c r="O20" s="4">
        <v>38</v>
      </c>
      <c r="P20" s="4">
        <v>11</v>
      </c>
      <c r="Q20" s="4">
        <v>8</v>
      </c>
      <c r="R20" s="4">
        <v>7</v>
      </c>
      <c r="S20" s="4">
        <v>5</v>
      </c>
      <c r="T20" s="3" t="s">
        <v>11</v>
      </c>
      <c r="U20" s="3" t="s">
        <v>11</v>
      </c>
    </row>
    <row r="21" spans="1:21" x14ac:dyDescent="0.2">
      <c r="A21" s="3" t="s">
        <v>119</v>
      </c>
      <c r="B21" s="4">
        <v>431</v>
      </c>
      <c r="C21" s="4">
        <v>73</v>
      </c>
      <c r="D21" s="3" t="s">
        <v>11</v>
      </c>
      <c r="E21" s="3" t="s">
        <v>11</v>
      </c>
      <c r="F21" s="4">
        <v>4</v>
      </c>
      <c r="G21" s="4">
        <v>3</v>
      </c>
      <c r="H21" s="4">
        <v>160</v>
      </c>
      <c r="I21" s="4">
        <v>72</v>
      </c>
      <c r="J21" s="4">
        <v>24</v>
      </c>
      <c r="K21" s="4">
        <v>13</v>
      </c>
      <c r="L21" s="4">
        <v>161</v>
      </c>
      <c r="M21" s="4">
        <v>73</v>
      </c>
      <c r="N21" s="4">
        <v>67</v>
      </c>
      <c r="O21" s="4">
        <v>26</v>
      </c>
      <c r="P21" s="4">
        <v>9</v>
      </c>
      <c r="Q21" s="4">
        <v>6</v>
      </c>
      <c r="R21" s="4">
        <v>6</v>
      </c>
      <c r="S21" s="4">
        <v>4</v>
      </c>
      <c r="T21" s="3" t="s">
        <v>11</v>
      </c>
      <c r="U21" s="3" t="s">
        <v>11</v>
      </c>
    </row>
    <row r="22" spans="1:21" x14ac:dyDescent="0.2">
      <c r="A22" s="3" t="s">
        <v>120</v>
      </c>
      <c r="B22" s="4">
        <v>231</v>
      </c>
      <c r="C22" s="4">
        <v>65</v>
      </c>
      <c r="D22" s="3" t="s">
        <v>11</v>
      </c>
      <c r="E22" s="3" t="s">
        <v>11</v>
      </c>
      <c r="F22" s="3" t="s">
        <v>11</v>
      </c>
      <c r="G22" s="3" t="s">
        <v>11</v>
      </c>
      <c r="H22" s="4">
        <v>93</v>
      </c>
      <c r="I22" s="4">
        <v>65</v>
      </c>
      <c r="J22" s="4">
        <v>9</v>
      </c>
      <c r="K22" s="4">
        <v>7</v>
      </c>
      <c r="L22" s="4">
        <v>93</v>
      </c>
      <c r="M22" s="4">
        <v>65</v>
      </c>
      <c r="N22" s="4">
        <v>28</v>
      </c>
      <c r="O22" s="4">
        <v>21</v>
      </c>
      <c r="P22" s="4">
        <v>5</v>
      </c>
      <c r="Q22" s="4">
        <v>3</v>
      </c>
      <c r="R22" s="4">
        <v>3</v>
      </c>
      <c r="S22" s="4">
        <v>1</v>
      </c>
      <c r="T22" s="3" t="s">
        <v>11</v>
      </c>
      <c r="U22" s="3" t="s">
        <v>11</v>
      </c>
    </row>
    <row r="23" spans="1:21" x14ac:dyDescent="0.2">
      <c r="A23" s="3" t="s">
        <v>121</v>
      </c>
      <c r="B23" s="4">
        <v>184</v>
      </c>
      <c r="C23" s="4">
        <v>36</v>
      </c>
      <c r="D23" s="3" t="s">
        <v>11</v>
      </c>
      <c r="E23" s="3" t="s">
        <v>11</v>
      </c>
      <c r="F23" s="4">
        <v>1</v>
      </c>
      <c r="G23" s="4">
        <v>1</v>
      </c>
      <c r="H23" s="4">
        <v>62</v>
      </c>
      <c r="I23" s="4">
        <v>35</v>
      </c>
      <c r="J23" s="4">
        <v>10</v>
      </c>
      <c r="K23" s="4">
        <v>7</v>
      </c>
      <c r="L23" s="4">
        <v>64</v>
      </c>
      <c r="M23" s="4">
        <v>36</v>
      </c>
      <c r="N23" s="4">
        <v>21</v>
      </c>
      <c r="O23" s="4">
        <v>14</v>
      </c>
      <c r="P23" s="4">
        <v>16</v>
      </c>
      <c r="Q23" s="4">
        <v>4</v>
      </c>
      <c r="R23" s="4">
        <v>10</v>
      </c>
      <c r="S23" s="4">
        <v>3</v>
      </c>
      <c r="T23" s="3" t="s">
        <v>11</v>
      </c>
      <c r="U23" s="3" t="s">
        <v>11</v>
      </c>
    </row>
    <row r="24" spans="1:21" x14ac:dyDescent="0.2">
      <c r="A24" s="3" t="s">
        <v>122</v>
      </c>
      <c r="B24" s="4">
        <v>133</v>
      </c>
      <c r="C24" s="4">
        <v>24</v>
      </c>
      <c r="D24" s="3" t="s">
        <v>11</v>
      </c>
      <c r="E24" s="3" t="s">
        <v>11</v>
      </c>
      <c r="F24" s="3" t="s">
        <v>11</v>
      </c>
      <c r="G24" s="3" t="s">
        <v>11</v>
      </c>
      <c r="H24" s="4">
        <v>50</v>
      </c>
      <c r="I24" s="4">
        <v>24</v>
      </c>
      <c r="J24" s="4">
        <v>9</v>
      </c>
      <c r="K24" s="4">
        <v>8</v>
      </c>
      <c r="L24" s="4">
        <v>50</v>
      </c>
      <c r="M24" s="4">
        <v>24</v>
      </c>
      <c r="N24" s="4">
        <v>18</v>
      </c>
      <c r="O24" s="4">
        <v>12</v>
      </c>
      <c r="P24" s="4">
        <v>3</v>
      </c>
      <c r="Q24" s="4">
        <v>3</v>
      </c>
      <c r="R24" s="4">
        <v>1</v>
      </c>
      <c r="S24" s="4">
        <v>1</v>
      </c>
      <c r="T24" s="4">
        <v>2</v>
      </c>
      <c r="U24" s="4">
        <v>2</v>
      </c>
    </row>
    <row r="25" spans="1:21" x14ac:dyDescent="0.2">
      <c r="A25" s="3" t="s">
        <v>123</v>
      </c>
      <c r="B25" s="4">
        <v>222</v>
      </c>
      <c r="C25" s="4">
        <v>22</v>
      </c>
      <c r="D25" s="3" t="s">
        <v>11</v>
      </c>
      <c r="E25" s="3" t="s">
        <v>11</v>
      </c>
      <c r="F25" s="4">
        <v>3</v>
      </c>
      <c r="G25" s="4">
        <v>2</v>
      </c>
      <c r="H25" s="4">
        <v>75</v>
      </c>
      <c r="I25" s="4">
        <v>22</v>
      </c>
      <c r="J25" s="4">
        <v>12</v>
      </c>
      <c r="K25" s="4">
        <v>7</v>
      </c>
      <c r="L25" s="4">
        <v>78</v>
      </c>
      <c r="M25" s="4">
        <v>22</v>
      </c>
      <c r="N25" s="4">
        <v>44</v>
      </c>
      <c r="O25" s="4">
        <v>10</v>
      </c>
      <c r="P25" s="4">
        <v>6</v>
      </c>
      <c r="Q25" s="4">
        <v>3</v>
      </c>
      <c r="R25" s="4">
        <v>1</v>
      </c>
      <c r="S25" s="4">
        <v>1</v>
      </c>
      <c r="T25" s="4">
        <v>3</v>
      </c>
      <c r="U25" s="4">
        <v>2</v>
      </c>
    </row>
    <row r="26" spans="1:21" x14ac:dyDescent="0.2">
      <c r="A26" s="3" t="s">
        <v>124</v>
      </c>
      <c r="B26" s="4">
        <v>193</v>
      </c>
      <c r="C26" s="4">
        <v>35</v>
      </c>
      <c r="D26" s="3" t="s">
        <v>11</v>
      </c>
      <c r="E26" s="3" t="s">
        <v>11</v>
      </c>
      <c r="F26" s="4">
        <v>1</v>
      </c>
      <c r="G26" s="4">
        <v>1</v>
      </c>
      <c r="H26" s="4">
        <v>66</v>
      </c>
      <c r="I26" s="4">
        <v>35</v>
      </c>
      <c r="J26" s="4">
        <v>13</v>
      </c>
      <c r="K26" s="4">
        <v>10</v>
      </c>
      <c r="L26" s="4">
        <v>66</v>
      </c>
      <c r="M26" s="4">
        <v>35</v>
      </c>
      <c r="N26" s="4">
        <v>30</v>
      </c>
      <c r="O26" s="4">
        <v>16</v>
      </c>
      <c r="P26" s="4">
        <v>8</v>
      </c>
      <c r="Q26" s="4">
        <v>5</v>
      </c>
      <c r="R26" s="4">
        <v>7</v>
      </c>
      <c r="S26" s="4">
        <v>4</v>
      </c>
      <c r="T26" s="4">
        <v>2</v>
      </c>
      <c r="U26" s="4">
        <v>1</v>
      </c>
    </row>
    <row r="27" spans="1:21" x14ac:dyDescent="0.2">
      <c r="A27" s="3" t="s">
        <v>125</v>
      </c>
      <c r="B27" s="4">
        <v>212</v>
      </c>
      <c r="C27" s="4">
        <v>32</v>
      </c>
      <c r="D27" s="3" t="s">
        <v>11</v>
      </c>
      <c r="E27" s="3" t="s">
        <v>11</v>
      </c>
      <c r="F27" s="4">
        <v>3</v>
      </c>
      <c r="G27" s="4">
        <v>2</v>
      </c>
      <c r="H27" s="4">
        <v>73</v>
      </c>
      <c r="I27" s="4">
        <v>32</v>
      </c>
      <c r="J27" s="4">
        <v>19</v>
      </c>
      <c r="K27" s="4">
        <v>11</v>
      </c>
      <c r="L27" s="4">
        <v>74</v>
      </c>
      <c r="M27" s="4">
        <v>32</v>
      </c>
      <c r="N27" s="4">
        <v>36</v>
      </c>
      <c r="O27" s="4">
        <v>15</v>
      </c>
      <c r="P27" s="4">
        <v>3</v>
      </c>
      <c r="Q27" s="4">
        <v>2</v>
      </c>
      <c r="R27" s="4">
        <v>1</v>
      </c>
      <c r="S27" s="4">
        <v>1</v>
      </c>
      <c r="T27" s="4">
        <v>3</v>
      </c>
      <c r="U27" s="4">
        <v>3</v>
      </c>
    </row>
    <row r="28" spans="1:21" x14ac:dyDescent="0.2">
      <c r="A28" s="3" t="s">
        <v>126</v>
      </c>
      <c r="B28" s="4">
        <v>240</v>
      </c>
      <c r="C28" s="4">
        <v>34</v>
      </c>
      <c r="D28" s="3" t="s">
        <v>11</v>
      </c>
      <c r="E28" s="3" t="s">
        <v>11</v>
      </c>
      <c r="F28" s="4">
        <v>1</v>
      </c>
      <c r="G28" s="4">
        <v>1</v>
      </c>
      <c r="H28" s="4">
        <v>81</v>
      </c>
      <c r="I28" s="4">
        <v>34</v>
      </c>
      <c r="J28" s="4">
        <v>11</v>
      </c>
      <c r="K28" s="4">
        <v>9</v>
      </c>
      <c r="L28" s="4">
        <v>82</v>
      </c>
      <c r="M28" s="4">
        <v>34</v>
      </c>
      <c r="N28" s="4">
        <v>48</v>
      </c>
      <c r="O28" s="4">
        <v>21</v>
      </c>
      <c r="P28" s="4">
        <v>9</v>
      </c>
      <c r="Q28" s="4">
        <v>4</v>
      </c>
      <c r="R28" s="4">
        <v>8</v>
      </c>
      <c r="S28" s="4">
        <v>3</v>
      </c>
      <c r="T28" s="3" t="s">
        <v>11</v>
      </c>
      <c r="U28" s="3" t="s">
        <v>11</v>
      </c>
    </row>
    <row r="29" spans="1:21" x14ac:dyDescent="0.2">
      <c r="A29" s="3" t="s">
        <v>127</v>
      </c>
      <c r="B29" s="4">
        <v>278</v>
      </c>
      <c r="C29" s="4">
        <v>30</v>
      </c>
      <c r="D29" s="3" t="s">
        <v>11</v>
      </c>
      <c r="E29" s="3" t="s">
        <v>11</v>
      </c>
      <c r="F29" s="4">
        <v>3</v>
      </c>
      <c r="G29" s="4">
        <v>3</v>
      </c>
      <c r="H29" s="4">
        <v>88</v>
      </c>
      <c r="I29" s="4">
        <v>30</v>
      </c>
      <c r="J29" s="4">
        <v>9</v>
      </c>
      <c r="K29" s="4">
        <v>8</v>
      </c>
      <c r="L29" s="4">
        <v>89</v>
      </c>
      <c r="M29" s="4">
        <v>30</v>
      </c>
      <c r="N29" s="4">
        <v>50</v>
      </c>
      <c r="O29" s="4">
        <v>19</v>
      </c>
      <c r="P29" s="4">
        <v>19</v>
      </c>
      <c r="Q29" s="4">
        <v>3</v>
      </c>
      <c r="R29" s="4">
        <v>18</v>
      </c>
      <c r="S29" s="4">
        <v>2</v>
      </c>
      <c r="T29" s="4">
        <v>2</v>
      </c>
      <c r="U29" s="4">
        <v>2</v>
      </c>
    </row>
    <row r="30" spans="1:21" x14ac:dyDescent="0.2">
      <c r="A30" s="3" t="s">
        <v>128</v>
      </c>
      <c r="B30" s="4">
        <v>226</v>
      </c>
      <c r="C30" s="4">
        <v>50</v>
      </c>
      <c r="D30" s="3" t="s">
        <v>11</v>
      </c>
      <c r="E30" s="3" t="s">
        <v>11</v>
      </c>
      <c r="F30" s="3" t="s">
        <v>11</v>
      </c>
      <c r="G30" s="3" t="s">
        <v>11</v>
      </c>
      <c r="H30" s="4">
        <v>82</v>
      </c>
      <c r="I30" s="4">
        <v>50</v>
      </c>
      <c r="J30" s="4">
        <v>5</v>
      </c>
      <c r="K30" s="4">
        <v>4</v>
      </c>
      <c r="L30" s="4">
        <v>81</v>
      </c>
      <c r="M30" s="4">
        <v>50</v>
      </c>
      <c r="N30" s="4">
        <v>38</v>
      </c>
      <c r="O30" s="4">
        <v>26</v>
      </c>
      <c r="P30" s="4">
        <v>9</v>
      </c>
      <c r="Q30" s="4">
        <v>6</v>
      </c>
      <c r="R30" s="4">
        <v>9</v>
      </c>
      <c r="S30" s="4">
        <v>6</v>
      </c>
      <c r="T30" s="4">
        <v>2</v>
      </c>
      <c r="U30" s="4">
        <v>2</v>
      </c>
    </row>
    <row r="31" spans="1:21" x14ac:dyDescent="0.2">
      <c r="A31" s="3" t="s">
        <v>129</v>
      </c>
      <c r="B31" s="4">
        <v>176</v>
      </c>
      <c r="C31" s="4">
        <v>32</v>
      </c>
      <c r="D31" s="3" t="s">
        <v>11</v>
      </c>
      <c r="E31" s="3" t="s">
        <v>11</v>
      </c>
      <c r="F31" s="3" t="s">
        <v>11</v>
      </c>
      <c r="G31" s="3" t="s">
        <v>11</v>
      </c>
      <c r="H31" s="4">
        <v>64</v>
      </c>
      <c r="I31" s="4">
        <v>32</v>
      </c>
      <c r="J31" s="4">
        <v>5</v>
      </c>
      <c r="K31" s="4">
        <v>3</v>
      </c>
      <c r="L31" s="4">
        <v>64</v>
      </c>
      <c r="M31" s="4">
        <v>32</v>
      </c>
      <c r="N31" s="4">
        <v>36</v>
      </c>
      <c r="O31" s="4">
        <v>18</v>
      </c>
      <c r="P31" s="4">
        <v>5</v>
      </c>
      <c r="Q31" s="4">
        <v>3</v>
      </c>
      <c r="R31" s="4">
        <v>2</v>
      </c>
      <c r="S31" s="4">
        <v>2</v>
      </c>
      <c r="T31" s="3" t="s">
        <v>11</v>
      </c>
      <c r="U31" s="3" t="s">
        <v>11</v>
      </c>
    </row>
    <row r="32" spans="1:21" x14ac:dyDescent="0.2">
      <c r="A32" s="3" t="s">
        <v>130</v>
      </c>
      <c r="B32" s="4">
        <v>117</v>
      </c>
      <c r="C32" s="4">
        <v>23</v>
      </c>
      <c r="D32" s="3" t="s">
        <v>11</v>
      </c>
      <c r="E32" s="3" t="s">
        <v>11</v>
      </c>
      <c r="F32" s="3" t="s">
        <v>11</v>
      </c>
      <c r="G32" s="3" t="s">
        <v>11</v>
      </c>
      <c r="H32" s="4">
        <v>49</v>
      </c>
      <c r="I32" s="4">
        <v>23</v>
      </c>
      <c r="J32" s="4">
        <v>2</v>
      </c>
      <c r="K32" s="4">
        <v>2</v>
      </c>
      <c r="L32" s="4">
        <v>49</v>
      </c>
      <c r="M32" s="4">
        <v>23</v>
      </c>
      <c r="N32" s="4">
        <v>17</v>
      </c>
      <c r="O32" s="4">
        <v>13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</row>
    <row r="33" spans="2:21" x14ac:dyDescent="0.2">
      <c r="B33" s="15">
        <f t="shared" ref="B33:U33" si="0">SUBTOTAL(101,B10:B29)</f>
        <v>212.66666666666666</v>
      </c>
      <c r="C33" s="15">
        <f t="shared" si="0"/>
        <v>35.666666666666664</v>
      </c>
      <c r="D33" s="15" t="e">
        <f t="shared" si="0"/>
        <v>#DIV/0!</v>
      </c>
      <c r="E33" s="15" t="e">
        <f t="shared" si="0"/>
        <v>#DIV/0!</v>
      </c>
      <c r="F33" s="15">
        <f t="shared" si="0"/>
        <v>3.1111111111111112</v>
      </c>
      <c r="G33" s="15">
        <f t="shared" si="0"/>
        <v>2.5555555555555554</v>
      </c>
      <c r="H33" s="15">
        <f t="shared" si="0"/>
        <v>75.400000000000006</v>
      </c>
      <c r="I33" s="15">
        <f t="shared" si="0"/>
        <v>35.466666666666669</v>
      </c>
      <c r="J33" s="15">
        <f t="shared" si="0"/>
        <v>13.785714285714286</v>
      </c>
      <c r="K33" s="15">
        <f t="shared" si="0"/>
        <v>8.9285714285714288</v>
      </c>
      <c r="L33" s="15">
        <f t="shared" si="0"/>
        <v>76.333333333333329</v>
      </c>
      <c r="M33" s="15">
        <f t="shared" si="0"/>
        <v>35.666666666666664</v>
      </c>
      <c r="N33" s="15">
        <f t="shared" si="0"/>
        <v>34.357142857142854</v>
      </c>
      <c r="O33" s="15">
        <f t="shared" si="0"/>
        <v>16.642857142857142</v>
      </c>
      <c r="P33" s="15">
        <f t="shared" si="0"/>
        <v>9.6666666666666661</v>
      </c>
      <c r="Q33" s="15">
        <f t="shared" si="0"/>
        <v>3.8333333333333335</v>
      </c>
      <c r="R33" s="15">
        <f t="shared" si="0"/>
        <v>7.6363636363636367</v>
      </c>
      <c r="S33" s="15">
        <f t="shared" si="0"/>
        <v>2.5454545454545454</v>
      </c>
      <c r="T33" s="15">
        <f t="shared" si="0"/>
        <v>2.4</v>
      </c>
      <c r="U33" s="15">
        <f t="shared" si="0"/>
        <v>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33" sqref="B33"/>
    </sheetView>
  </sheetViews>
  <sheetFormatPr baseColWidth="10" defaultColWidth="8.83203125" defaultRowHeight="15" x14ac:dyDescent="0.2"/>
  <cols>
    <col min="1" max="3" width="17" style="2" customWidth="1"/>
    <col min="4" max="5" width="17" style="2" hidden="1" customWidth="1"/>
    <col min="6" max="19" width="17" style="2" customWidth="1"/>
    <col min="20" max="16384" width="8.83203125" style="2"/>
  </cols>
  <sheetData>
    <row r="1" spans="1:19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139</v>
      </c>
      <c r="G1" s="1" t="s">
        <v>140</v>
      </c>
      <c r="H1" s="1" t="s">
        <v>137</v>
      </c>
      <c r="I1" s="1" t="s">
        <v>138</v>
      </c>
      <c r="J1" s="1" t="s">
        <v>141</v>
      </c>
      <c r="K1" s="1" t="s">
        <v>142</v>
      </c>
      <c r="L1" s="16" t="s">
        <v>9</v>
      </c>
      <c r="M1" s="16" t="s">
        <v>10</v>
      </c>
      <c r="N1" s="1" t="s">
        <v>143</v>
      </c>
      <c r="O1" s="1" t="s">
        <v>144</v>
      </c>
      <c r="P1" s="1" t="s">
        <v>22</v>
      </c>
      <c r="Q1" s="1" t="s">
        <v>23</v>
      </c>
      <c r="R1" s="1" t="s">
        <v>34</v>
      </c>
      <c r="S1" s="1" t="s">
        <v>35</v>
      </c>
    </row>
    <row r="2" spans="1:19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20" t="s">
        <v>11</v>
      </c>
      <c r="M2" s="20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</row>
    <row r="3" spans="1:19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20" t="s">
        <v>11</v>
      </c>
      <c r="M3" s="20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</row>
    <row r="4" spans="1:19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20" t="s">
        <v>11</v>
      </c>
      <c r="M4" s="20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</row>
    <row r="5" spans="1:19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20" t="s">
        <v>11</v>
      </c>
      <c r="M5" s="20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</row>
    <row r="6" spans="1:19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20" t="s">
        <v>11</v>
      </c>
      <c r="M6" s="20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</row>
    <row r="7" spans="1:19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20" t="s">
        <v>11</v>
      </c>
      <c r="M7" s="20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</row>
    <row r="8" spans="1:19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20" t="s">
        <v>11</v>
      </c>
      <c r="M8" s="20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</row>
    <row r="9" spans="1:19" hidden="1" x14ac:dyDescent="0.2">
      <c r="A9" s="3" t="s">
        <v>107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20" t="s">
        <v>11</v>
      </c>
      <c r="M9" s="20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</row>
    <row r="10" spans="1:19" hidden="1" x14ac:dyDescent="0.2">
      <c r="A10" s="3" t="s">
        <v>108</v>
      </c>
      <c r="B10" s="3" t="s">
        <v>11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20" t="s">
        <v>11</v>
      </c>
      <c r="M10" s="20" t="s">
        <v>11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</row>
    <row r="11" spans="1:19" hidden="1" x14ac:dyDescent="0.2">
      <c r="A11" s="3" t="s">
        <v>109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20" t="s">
        <v>11</v>
      </c>
      <c r="M11" s="20" t="s">
        <v>11</v>
      </c>
      <c r="N11" s="3" t="s">
        <v>11</v>
      </c>
      <c r="O11" s="3" t="s">
        <v>11</v>
      </c>
      <c r="P11" s="3" t="s">
        <v>11</v>
      </c>
      <c r="Q11" s="3" t="s">
        <v>11</v>
      </c>
      <c r="R11" s="3" t="s">
        <v>11</v>
      </c>
      <c r="S11" s="3" t="s">
        <v>11</v>
      </c>
    </row>
    <row r="12" spans="1:19" hidden="1" x14ac:dyDescent="0.2">
      <c r="A12" s="3" t="s">
        <v>110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20" t="s">
        <v>11</v>
      </c>
      <c r="M12" s="20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</row>
    <row r="13" spans="1:19" hidden="1" x14ac:dyDescent="0.2">
      <c r="A13" s="3" t="s">
        <v>111</v>
      </c>
      <c r="B13" s="3" t="s">
        <v>11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20" t="s">
        <v>11</v>
      </c>
      <c r="M13" s="20" t="s">
        <v>11</v>
      </c>
      <c r="N13" s="3" t="s">
        <v>11</v>
      </c>
      <c r="O13" s="3" t="s">
        <v>11</v>
      </c>
      <c r="P13" s="3" t="s">
        <v>11</v>
      </c>
      <c r="Q13" s="3" t="s">
        <v>11</v>
      </c>
      <c r="R13" s="3" t="s">
        <v>11</v>
      </c>
      <c r="S13" s="3" t="s">
        <v>11</v>
      </c>
    </row>
    <row r="14" spans="1:19" hidden="1" x14ac:dyDescent="0.2">
      <c r="A14" s="3" t="s">
        <v>112</v>
      </c>
      <c r="B14" s="3" t="s">
        <v>11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20" t="s">
        <v>11</v>
      </c>
      <c r="M14" s="20" t="s">
        <v>11</v>
      </c>
      <c r="N14" s="3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</row>
    <row r="15" spans="1:19" hidden="1" x14ac:dyDescent="0.2">
      <c r="A15" s="3" t="s">
        <v>113</v>
      </c>
      <c r="B15" s="3" t="s">
        <v>11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20" t="s">
        <v>11</v>
      </c>
      <c r="M15" s="20" t="s">
        <v>11</v>
      </c>
      <c r="N15" s="3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</row>
    <row r="16" spans="1:19" hidden="1" x14ac:dyDescent="0.2">
      <c r="A16" s="3" t="s">
        <v>114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20" t="s">
        <v>11</v>
      </c>
      <c r="M16" s="20" t="s">
        <v>11</v>
      </c>
      <c r="N16" s="3" t="s">
        <v>11</v>
      </c>
      <c r="O16" s="3" t="s">
        <v>11</v>
      </c>
      <c r="P16" s="3" t="s">
        <v>11</v>
      </c>
      <c r="Q16" s="3" t="s">
        <v>11</v>
      </c>
      <c r="R16" s="3" t="s">
        <v>11</v>
      </c>
      <c r="S16" s="3" t="s">
        <v>11</v>
      </c>
    </row>
    <row r="17" spans="1:19" hidden="1" x14ac:dyDescent="0.2">
      <c r="A17" s="3" t="s">
        <v>115</v>
      </c>
      <c r="B17" s="4">
        <v>1</v>
      </c>
      <c r="C17" s="4">
        <v>1</v>
      </c>
      <c r="D17" s="3" t="s">
        <v>11</v>
      </c>
      <c r="E17" s="3" t="s">
        <v>11</v>
      </c>
      <c r="F17" s="4">
        <v>1</v>
      </c>
      <c r="G17" s="4">
        <v>1</v>
      </c>
      <c r="H17" s="3" t="s">
        <v>11</v>
      </c>
      <c r="I17" s="3" t="s">
        <v>11</v>
      </c>
      <c r="J17" s="3" t="s">
        <v>11</v>
      </c>
      <c r="K17" s="3" t="s">
        <v>11</v>
      </c>
      <c r="L17" s="20" t="s">
        <v>11</v>
      </c>
      <c r="M17" s="20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</row>
    <row r="18" spans="1:19" hidden="1" x14ac:dyDescent="0.2">
      <c r="A18" s="3" t="s">
        <v>116</v>
      </c>
      <c r="B18" s="4">
        <v>1</v>
      </c>
      <c r="C18" s="4">
        <v>1</v>
      </c>
      <c r="D18" s="3" t="s">
        <v>11</v>
      </c>
      <c r="E18" s="3" t="s">
        <v>11</v>
      </c>
      <c r="F18" s="4">
        <v>1</v>
      </c>
      <c r="G18" s="4">
        <v>1</v>
      </c>
      <c r="H18" s="3" t="s">
        <v>11</v>
      </c>
      <c r="I18" s="3" t="s">
        <v>11</v>
      </c>
      <c r="J18" s="3" t="s">
        <v>11</v>
      </c>
      <c r="K18" s="3" t="s">
        <v>11</v>
      </c>
      <c r="L18" s="20" t="s">
        <v>11</v>
      </c>
      <c r="M18" s="20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</row>
    <row r="19" spans="1:19" hidden="1" x14ac:dyDescent="0.2">
      <c r="A19" s="3" t="s">
        <v>117</v>
      </c>
      <c r="B19" s="4">
        <v>30</v>
      </c>
      <c r="C19" s="4">
        <v>17</v>
      </c>
      <c r="D19" s="3" t="s">
        <v>11</v>
      </c>
      <c r="E19" s="3" t="s">
        <v>11</v>
      </c>
      <c r="F19" s="4">
        <v>18</v>
      </c>
      <c r="G19" s="4">
        <v>14</v>
      </c>
      <c r="H19" s="4">
        <v>11</v>
      </c>
      <c r="I19" s="4">
        <v>3</v>
      </c>
      <c r="J19" s="4">
        <v>1</v>
      </c>
      <c r="K19" s="4">
        <v>1</v>
      </c>
      <c r="L19" s="20" t="s">
        <v>11</v>
      </c>
      <c r="M19" s="20" t="s">
        <v>11</v>
      </c>
      <c r="N19" s="3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</row>
    <row r="20" spans="1:19" hidden="1" x14ac:dyDescent="0.2">
      <c r="A20" s="3" t="s">
        <v>118</v>
      </c>
      <c r="B20" s="4">
        <v>16</v>
      </c>
      <c r="C20" s="4">
        <v>13</v>
      </c>
      <c r="D20" s="3" t="s">
        <v>11</v>
      </c>
      <c r="E20" s="3" t="s">
        <v>11</v>
      </c>
      <c r="F20" s="4">
        <v>15</v>
      </c>
      <c r="G20" s="4">
        <v>12</v>
      </c>
      <c r="H20" s="4">
        <v>1</v>
      </c>
      <c r="I20" s="4">
        <v>1</v>
      </c>
      <c r="J20" s="3" t="s">
        <v>11</v>
      </c>
      <c r="K20" s="3" t="s">
        <v>11</v>
      </c>
      <c r="L20" s="20" t="s">
        <v>11</v>
      </c>
      <c r="M20" s="20" t="s">
        <v>11</v>
      </c>
      <c r="N20" s="3" t="s">
        <v>11</v>
      </c>
      <c r="O20" s="3" t="s">
        <v>11</v>
      </c>
      <c r="P20" s="3" t="s">
        <v>11</v>
      </c>
      <c r="Q20" s="3" t="s">
        <v>11</v>
      </c>
      <c r="R20" s="3" t="s">
        <v>11</v>
      </c>
      <c r="S20" s="3" t="s">
        <v>11</v>
      </c>
    </row>
    <row r="21" spans="1:19" hidden="1" x14ac:dyDescent="0.2">
      <c r="A21" s="3" t="s">
        <v>119</v>
      </c>
      <c r="B21" s="4">
        <v>17</v>
      </c>
      <c r="C21" s="4">
        <v>8</v>
      </c>
      <c r="D21" s="3" t="s">
        <v>11</v>
      </c>
      <c r="E21" s="3" t="s">
        <v>11</v>
      </c>
      <c r="F21" s="4">
        <v>13</v>
      </c>
      <c r="G21" s="4">
        <v>7</v>
      </c>
      <c r="H21" s="4">
        <v>3</v>
      </c>
      <c r="I21" s="4">
        <v>1</v>
      </c>
      <c r="J21" s="4">
        <v>1</v>
      </c>
      <c r="K21" s="4">
        <v>1</v>
      </c>
      <c r="L21" s="20" t="s">
        <v>11</v>
      </c>
      <c r="M21" s="20" t="s">
        <v>11</v>
      </c>
      <c r="N21" s="3" t="s">
        <v>11</v>
      </c>
      <c r="O21" s="3" t="s">
        <v>11</v>
      </c>
      <c r="P21" s="3" t="s">
        <v>11</v>
      </c>
      <c r="Q21" s="3" t="s">
        <v>11</v>
      </c>
      <c r="R21" s="3" t="s">
        <v>11</v>
      </c>
      <c r="S21" s="3" t="s">
        <v>11</v>
      </c>
    </row>
    <row r="22" spans="1:19" x14ac:dyDescent="0.2">
      <c r="A22" s="3" t="s">
        <v>120</v>
      </c>
      <c r="B22" s="4">
        <v>15</v>
      </c>
      <c r="C22" s="4">
        <v>9</v>
      </c>
      <c r="D22" s="3" t="s">
        <v>11</v>
      </c>
      <c r="E22" s="3" t="s">
        <v>11</v>
      </c>
      <c r="F22" s="4">
        <v>5</v>
      </c>
      <c r="G22" s="4">
        <v>4</v>
      </c>
      <c r="H22" s="3" t="s">
        <v>11</v>
      </c>
      <c r="I22" s="3" t="s">
        <v>11</v>
      </c>
      <c r="J22" s="4">
        <v>1</v>
      </c>
      <c r="K22" s="4">
        <v>1</v>
      </c>
      <c r="L22" s="18">
        <v>9</v>
      </c>
      <c r="M22" s="18">
        <v>7</v>
      </c>
      <c r="N22" s="3" t="s">
        <v>11</v>
      </c>
      <c r="O22" s="3" t="s">
        <v>11</v>
      </c>
      <c r="P22" s="3" t="s">
        <v>11</v>
      </c>
      <c r="Q22" s="3" t="s">
        <v>11</v>
      </c>
      <c r="R22" s="3" t="s">
        <v>11</v>
      </c>
      <c r="S22" s="3" t="s">
        <v>11</v>
      </c>
    </row>
    <row r="23" spans="1:19" x14ac:dyDescent="0.2">
      <c r="A23" s="3" t="s">
        <v>121</v>
      </c>
      <c r="B23" s="4">
        <v>18</v>
      </c>
      <c r="C23" s="4">
        <v>7</v>
      </c>
      <c r="D23" s="3" t="s">
        <v>11</v>
      </c>
      <c r="E23" s="3" t="s">
        <v>11</v>
      </c>
      <c r="F23" s="4">
        <v>4</v>
      </c>
      <c r="G23" s="4">
        <v>3</v>
      </c>
      <c r="H23" s="3" t="s">
        <v>11</v>
      </c>
      <c r="I23" s="3" t="s">
        <v>11</v>
      </c>
      <c r="J23" s="3" t="s">
        <v>11</v>
      </c>
      <c r="K23" s="3" t="s">
        <v>11</v>
      </c>
      <c r="L23" s="18">
        <v>8</v>
      </c>
      <c r="M23" s="18">
        <v>7</v>
      </c>
      <c r="N23" s="4">
        <v>6</v>
      </c>
      <c r="O23" s="4">
        <v>5</v>
      </c>
      <c r="P23" s="3" t="s">
        <v>11</v>
      </c>
      <c r="Q23" s="3" t="s">
        <v>11</v>
      </c>
      <c r="R23" s="3" t="s">
        <v>11</v>
      </c>
      <c r="S23" s="3" t="s">
        <v>11</v>
      </c>
    </row>
    <row r="24" spans="1:19" x14ac:dyDescent="0.2">
      <c r="A24" s="3" t="s">
        <v>122</v>
      </c>
      <c r="B24" s="4">
        <v>33</v>
      </c>
      <c r="C24" s="4">
        <v>8</v>
      </c>
      <c r="D24" s="3" t="s">
        <v>11</v>
      </c>
      <c r="E24" s="3" t="s">
        <v>11</v>
      </c>
      <c r="F24" s="4">
        <v>5</v>
      </c>
      <c r="G24" s="4">
        <v>4</v>
      </c>
      <c r="H24" s="3" t="s">
        <v>11</v>
      </c>
      <c r="I24" s="3" t="s">
        <v>11</v>
      </c>
      <c r="J24" s="4">
        <v>1</v>
      </c>
      <c r="K24" s="4">
        <v>1</v>
      </c>
      <c r="L24" s="18">
        <v>14</v>
      </c>
      <c r="M24" s="18">
        <v>8</v>
      </c>
      <c r="N24" s="4">
        <v>12</v>
      </c>
      <c r="O24" s="4">
        <v>8</v>
      </c>
      <c r="P24" s="4">
        <v>1</v>
      </c>
      <c r="Q24" s="4">
        <v>1</v>
      </c>
      <c r="R24" s="3" t="s">
        <v>11</v>
      </c>
      <c r="S24" s="3" t="s">
        <v>11</v>
      </c>
    </row>
    <row r="25" spans="1:19" x14ac:dyDescent="0.2">
      <c r="A25" s="3" t="s">
        <v>123</v>
      </c>
      <c r="B25" s="4">
        <v>68</v>
      </c>
      <c r="C25" s="4">
        <v>6</v>
      </c>
      <c r="D25" s="3" t="s">
        <v>11</v>
      </c>
      <c r="E25" s="3" t="s">
        <v>11</v>
      </c>
      <c r="F25" s="4">
        <v>4</v>
      </c>
      <c r="G25" s="4">
        <v>3</v>
      </c>
      <c r="H25" s="4">
        <v>1</v>
      </c>
      <c r="I25" s="4">
        <v>1</v>
      </c>
      <c r="J25" s="3" t="s">
        <v>11</v>
      </c>
      <c r="K25" s="3" t="s">
        <v>11</v>
      </c>
      <c r="L25" s="18">
        <v>33</v>
      </c>
      <c r="M25" s="18">
        <v>6</v>
      </c>
      <c r="N25" s="4">
        <v>30</v>
      </c>
      <c r="O25" s="4">
        <v>5</v>
      </c>
      <c r="P25" s="3" t="s">
        <v>11</v>
      </c>
      <c r="Q25" s="3" t="s">
        <v>11</v>
      </c>
      <c r="R25" s="3" t="s">
        <v>11</v>
      </c>
      <c r="S25" s="3" t="s">
        <v>11</v>
      </c>
    </row>
    <row r="26" spans="1:19" x14ac:dyDescent="0.2">
      <c r="A26" s="3" t="s">
        <v>124</v>
      </c>
      <c r="B26" s="4">
        <v>48</v>
      </c>
      <c r="C26" s="4">
        <v>11</v>
      </c>
      <c r="D26" s="3" t="s">
        <v>11</v>
      </c>
      <c r="E26" s="3" t="s">
        <v>11</v>
      </c>
      <c r="F26" s="4">
        <v>8</v>
      </c>
      <c r="G26" s="4">
        <v>7</v>
      </c>
      <c r="H26" s="3" t="s">
        <v>11</v>
      </c>
      <c r="I26" s="3" t="s">
        <v>11</v>
      </c>
      <c r="J26" s="3" t="s">
        <v>11</v>
      </c>
      <c r="K26" s="3" t="s">
        <v>11</v>
      </c>
      <c r="L26" s="18">
        <v>20</v>
      </c>
      <c r="M26" s="18">
        <v>11</v>
      </c>
      <c r="N26" s="4">
        <v>20</v>
      </c>
      <c r="O26" s="4">
        <v>11</v>
      </c>
      <c r="P26" s="3" t="s">
        <v>11</v>
      </c>
      <c r="Q26" s="3" t="s">
        <v>11</v>
      </c>
      <c r="R26" s="3" t="s">
        <v>11</v>
      </c>
      <c r="S26" s="3" t="s">
        <v>11</v>
      </c>
    </row>
    <row r="27" spans="1:19" x14ac:dyDescent="0.2">
      <c r="A27" s="3" t="s">
        <v>125</v>
      </c>
      <c r="B27" s="4">
        <v>56</v>
      </c>
      <c r="C27" s="4">
        <v>12</v>
      </c>
      <c r="D27" s="3" t="s">
        <v>11</v>
      </c>
      <c r="E27" s="3" t="s">
        <v>11</v>
      </c>
      <c r="F27" s="4">
        <v>10</v>
      </c>
      <c r="G27" s="4">
        <v>4</v>
      </c>
      <c r="H27" s="3" t="s">
        <v>11</v>
      </c>
      <c r="I27" s="3" t="s">
        <v>11</v>
      </c>
      <c r="J27" s="3" t="s">
        <v>11</v>
      </c>
      <c r="K27" s="3" t="s">
        <v>11</v>
      </c>
      <c r="L27" s="18">
        <v>23</v>
      </c>
      <c r="M27" s="18">
        <v>12</v>
      </c>
      <c r="N27" s="4">
        <v>23</v>
      </c>
      <c r="O27" s="4">
        <v>12</v>
      </c>
      <c r="P27" s="3" t="s">
        <v>11</v>
      </c>
      <c r="Q27" s="3" t="s">
        <v>11</v>
      </c>
      <c r="R27" s="3" t="s">
        <v>11</v>
      </c>
      <c r="S27" s="3" t="s">
        <v>11</v>
      </c>
    </row>
    <row r="28" spans="1:19" x14ac:dyDescent="0.2">
      <c r="A28" s="3" t="s">
        <v>126</v>
      </c>
      <c r="B28" s="4">
        <v>78</v>
      </c>
      <c r="C28" s="4">
        <v>15</v>
      </c>
      <c r="D28" s="3" t="s">
        <v>11</v>
      </c>
      <c r="E28" s="3" t="s">
        <v>11</v>
      </c>
      <c r="F28" s="4">
        <v>8</v>
      </c>
      <c r="G28" s="4">
        <v>7</v>
      </c>
      <c r="H28" s="4">
        <v>2</v>
      </c>
      <c r="I28" s="4">
        <v>1</v>
      </c>
      <c r="J28" s="3" t="s">
        <v>11</v>
      </c>
      <c r="K28" s="3" t="s">
        <v>11</v>
      </c>
      <c r="L28" s="18">
        <v>36</v>
      </c>
      <c r="M28" s="18">
        <v>15</v>
      </c>
      <c r="N28" s="4">
        <v>32</v>
      </c>
      <c r="O28" s="4">
        <v>14</v>
      </c>
      <c r="P28" s="3" t="s">
        <v>11</v>
      </c>
      <c r="Q28" s="3" t="s">
        <v>11</v>
      </c>
      <c r="R28" s="3" t="s">
        <v>11</v>
      </c>
      <c r="S28" s="3" t="s">
        <v>11</v>
      </c>
    </row>
    <row r="29" spans="1:19" x14ac:dyDescent="0.2">
      <c r="A29" s="3" t="s">
        <v>127</v>
      </c>
      <c r="B29" s="4">
        <v>86</v>
      </c>
      <c r="C29" s="4">
        <v>11</v>
      </c>
      <c r="D29" s="3" t="s">
        <v>11</v>
      </c>
      <c r="E29" s="3" t="s">
        <v>11</v>
      </c>
      <c r="F29" s="4">
        <v>4</v>
      </c>
      <c r="G29" s="4">
        <v>3</v>
      </c>
      <c r="H29" s="4">
        <v>8</v>
      </c>
      <c r="I29" s="4">
        <v>2</v>
      </c>
      <c r="J29" s="4">
        <v>2</v>
      </c>
      <c r="K29" s="4">
        <v>2</v>
      </c>
      <c r="L29" s="18">
        <v>41</v>
      </c>
      <c r="M29" s="18">
        <v>11</v>
      </c>
      <c r="N29" s="4">
        <v>27</v>
      </c>
      <c r="O29" s="4">
        <v>10</v>
      </c>
      <c r="P29" s="4">
        <v>3</v>
      </c>
      <c r="Q29" s="4">
        <v>2</v>
      </c>
      <c r="R29" s="4">
        <v>1</v>
      </c>
      <c r="S29" s="4">
        <v>1</v>
      </c>
    </row>
    <row r="30" spans="1:19" x14ac:dyDescent="0.2">
      <c r="A30" s="3" t="s">
        <v>128</v>
      </c>
      <c r="B30" s="4">
        <v>54</v>
      </c>
      <c r="C30" s="4">
        <v>20</v>
      </c>
      <c r="D30" s="3" t="s">
        <v>11</v>
      </c>
      <c r="E30" s="3" t="s">
        <v>11</v>
      </c>
      <c r="F30" s="4">
        <v>14</v>
      </c>
      <c r="G30" s="4">
        <v>13</v>
      </c>
      <c r="H30" s="3" t="s">
        <v>11</v>
      </c>
      <c r="I30" s="3" t="s">
        <v>11</v>
      </c>
      <c r="J30" s="3" t="s">
        <v>11</v>
      </c>
      <c r="K30" s="3" t="s">
        <v>11</v>
      </c>
      <c r="L30" s="18">
        <v>26</v>
      </c>
      <c r="M30" s="18">
        <v>20</v>
      </c>
      <c r="N30" s="4">
        <v>14</v>
      </c>
      <c r="O30" s="4">
        <v>11</v>
      </c>
      <c r="P30" s="3" t="s">
        <v>11</v>
      </c>
      <c r="Q30" s="3" t="s">
        <v>11</v>
      </c>
      <c r="R30" s="3" t="s">
        <v>11</v>
      </c>
      <c r="S30" s="3" t="s">
        <v>11</v>
      </c>
    </row>
    <row r="31" spans="1:19" x14ac:dyDescent="0.2">
      <c r="A31" s="3" t="s">
        <v>129</v>
      </c>
      <c r="B31" s="4">
        <v>63</v>
      </c>
      <c r="C31" s="4">
        <v>13</v>
      </c>
      <c r="D31" s="3" t="s">
        <v>11</v>
      </c>
      <c r="E31" s="3" t="s">
        <v>11</v>
      </c>
      <c r="F31" s="4">
        <v>20</v>
      </c>
      <c r="G31" s="4">
        <v>11</v>
      </c>
      <c r="H31" s="3" t="s">
        <v>11</v>
      </c>
      <c r="I31" s="3" t="s">
        <v>11</v>
      </c>
      <c r="J31" s="3" t="s">
        <v>11</v>
      </c>
      <c r="K31" s="3" t="s">
        <v>11</v>
      </c>
      <c r="L31" s="18">
        <v>29</v>
      </c>
      <c r="M31" s="18">
        <v>13</v>
      </c>
      <c r="N31" s="4">
        <v>14</v>
      </c>
      <c r="O31" s="4">
        <v>6</v>
      </c>
      <c r="P31" s="3" t="s">
        <v>11</v>
      </c>
      <c r="Q31" s="3" t="s">
        <v>11</v>
      </c>
      <c r="R31" s="3" t="s">
        <v>11</v>
      </c>
      <c r="S31" s="3" t="s">
        <v>11</v>
      </c>
    </row>
    <row r="32" spans="1:19" x14ac:dyDescent="0.2">
      <c r="A32" s="3" t="s">
        <v>130</v>
      </c>
      <c r="B32" s="4">
        <v>26</v>
      </c>
      <c r="C32" s="4">
        <v>11</v>
      </c>
      <c r="D32" s="3" t="s">
        <v>11</v>
      </c>
      <c r="E32" s="3" t="s">
        <v>11</v>
      </c>
      <c r="F32" s="4">
        <v>9</v>
      </c>
      <c r="G32" s="4">
        <v>8</v>
      </c>
      <c r="H32" s="3" t="s">
        <v>11</v>
      </c>
      <c r="I32" s="3" t="s">
        <v>11</v>
      </c>
      <c r="J32" s="3" t="s">
        <v>11</v>
      </c>
      <c r="K32" s="3" t="s">
        <v>11</v>
      </c>
      <c r="L32" s="18">
        <v>13</v>
      </c>
      <c r="M32" s="18">
        <v>11</v>
      </c>
      <c r="N32" s="4">
        <v>4</v>
      </c>
      <c r="O32" s="4">
        <v>4</v>
      </c>
      <c r="P32" s="3" t="s">
        <v>11</v>
      </c>
      <c r="Q32" s="3" t="s">
        <v>11</v>
      </c>
      <c r="R32" s="3" t="s">
        <v>11</v>
      </c>
      <c r="S32" s="3" t="s">
        <v>11</v>
      </c>
    </row>
    <row r="33" spans="2:19" x14ac:dyDescent="0.2">
      <c r="B33" s="15">
        <f t="shared" ref="B33:S33" si="0">SUBTOTAL(101,B10:B29)</f>
        <v>50.25</v>
      </c>
      <c r="C33" s="15">
        <f t="shared" si="0"/>
        <v>9.875</v>
      </c>
      <c r="D33" s="15" t="e">
        <f t="shared" si="0"/>
        <v>#DIV/0!</v>
      </c>
      <c r="E33" s="15" t="e">
        <f t="shared" si="0"/>
        <v>#DIV/0!</v>
      </c>
      <c r="F33" s="15">
        <f t="shared" si="0"/>
        <v>6</v>
      </c>
      <c r="G33" s="15">
        <f t="shared" si="0"/>
        <v>4.375</v>
      </c>
      <c r="H33" s="15">
        <f t="shared" si="0"/>
        <v>3.6666666666666665</v>
      </c>
      <c r="I33" s="15">
        <f t="shared" si="0"/>
        <v>1.3333333333333333</v>
      </c>
      <c r="J33" s="15">
        <f t="shared" si="0"/>
        <v>1.3333333333333333</v>
      </c>
      <c r="K33" s="15">
        <f t="shared" si="0"/>
        <v>1.3333333333333333</v>
      </c>
      <c r="L33" s="19">
        <f t="shared" si="0"/>
        <v>23</v>
      </c>
      <c r="M33" s="19">
        <f t="shared" si="0"/>
        <v>9.625</v>
      </c>
      <c r="N33" s="15">
        <f t="shared" si="0"/>
        <v>21.428571428571427</v>
      </c>
      <c r="O33" s="15">
        <f t="shared" si="0"/>
        <v>9.2857142857142865</v>
      </c>
      <c r="P33" s="15">
        <f t="shared" si="0"/>
        <v>2</v>
      </c>
      <c r="Q33" s="15">
        <f t="shared" si="0"/>
        <v>1.5</v>
      </c>
      <c r="R33" s="15">
        <f t="shared" si="0"/>
        <v>1</v>
      </c>
      <c r="S33" s="15">
        <f t="shared" si="0"/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9" sqref="C19"/>
    </sheetView>
  </sheetViews>
  <sheetFormatPr baseColWidth="10" defaultRowHeight="16" x14ac:dyDescent="0.2"/>
  <cols>
    <col min="3" max="3" width="98.33203125" customWidth="1"/>
  </cols>
  <sheetData>
    <row r="1" spans="1:3" x14ac:dyDescent="0.2">
      <c r="C1" t="s">
        <v>73</v>
      </c>
    </row>
    <row r="2" spans="1:3" x14ac:dyDescent="0.2">
      <c r="A2" s="30" t="s">
        <v>74</v>
      </c>
      <c r="B2" t="s">
        <v>75</v>
      </c>
      <c r="C2" t="s">
        <v>84</v>
      </c>
    </row>
    <row r="3" spans="1:3" x14ac:dyDescent="0.2">
      <c r="A3" s="30"/>
      <c r="B3" t="s">
        <v>76</v>
      </c>
      <c r="C3" t="s">
        <v>85</v>
      </c>
    </row>
    <row r="4" spans="1:3" x14ac:dyDescent="0.2">
      <c r="A4" s="30"/>
      <c r="B4" t="s">
        <v>77</v>
      </c>
      <c r="C4" t="s">
        <v>94</v>
      </c>
    </row>
    <row r="5" spans="1:3" x14ac:dyDescent="0.2">
      <c r="A5" s="30"/>
      <c r="B5" t="s">
        <v>78</v>
      </c>
    </row>
    <row r="6" spans="1:3" x14ac:dyDescent="0.2">
      <c r="A6" s="30" t="s">
        <v>79</v>
      </c>
      <c r="B6" t="s">
        <v>75</v>
      </c>
      <c r="C6" t="s">
        <v>88</v>
      </c>
    </row>
    <row r="7" spans="1:3" x14ac:dyDescent="0.2">
      <c r="A7" s="30"/>
      <c r="B7" t="s">
        <v>76</v>
      </c>
      <c r="C7" t="s">
        <v>89</v>
      </c>
    </row>
    <row r="8" spans="1:3" x14ac:dyDescent="0.2">
      <c r="A8" s="30"/>
      <c r="B8" t="s">
        <v>77</v>
      </c>
      <c r="C8" t="s">
        <v>95</v>
      </c>
    </row>
    <row r="9" spans="1:3" x14ac:dyDescent="0.2">
      <c r="A9" s="30"/>
      <c r="B9" t="s">
        <v>78</v>
      </c>
    </row>
    <row r="10" spans="1:3" x14ac:dyDescent="0.2">
      <c r="A10" s="30" t="s">
        <v>80</v>
      </c>
      <c r="B10" t="s">
        <v>75</v>
      </c>
      <c r="C10" t="s">
        <v>90</v>
      </c>
    </row>
    <row r="11" spans="1:3" x14ac:dyDescent="0.2">
      <c r="A11" s="30"/>
      <c r="B11" t="s">
        <v>76</v>
      </c>
      <c r="C11" t="s">
        <v>91</v>
      </c>
    </row>
    <row r="12" spans="1:3" x14ac:dyDescent="0.2">
      <c r="A12" s="30"/>
      <c r="B12" t="s">
        <v>77</v>
      </c>
      <c r="C12" t="s">
        <v>96</v>
      </c>
    </row>
    <row r="13" spans="1:3" x14ac:dyDescent="0.2">
      <c r="A13" s="30"/>
      <c r="B13" t="s">
        <v>81</v>
      </c>
    </row>
    <row r="14" spans="1:3" x14ac:dyDescent="0.2">
      <c r="A14" s="30" t="s">
        <v>82</v>
      </c>
      <c r="B14" t="s">
        <v>75</v>
      </c>
      <c r="C14" t="s">
        <v>92</v>
      </c>
    </row>
    <row r="15" spans="1:3" x14ac:dyDescent="0.2">
      <c r="A15" s="30"/>
      <c r="B15" t="s">
        <v>76</v>
      </c>
      <c r="C15" t="s">
        <v>93</v>
      </c>
    </row>
    <row r="16" spans="1:3" x14ac:dyDescent="0.2">
      <c r="A16" s="30"/>
      <c r="B16" t="s">
        <v>77</v>
      </c>
      <c r="C16" t="s">
        <v>98</v>
      </c>
    </row>
    <row r="17" spans="1:3" x14ac:dyDescent="0.2">
      <c r="A17" s="30"/>
      <c r="B17" t="s">
        <v>78</v>
      </c>
    </row>
    <row r="18" spans="1:3" x14ac:dyDescent="0.2">
      <c r="A18" s="30" t="s">
        <v>83</v>
      </c>
      <c r="B18" t="s">
        <v>75</v>
      </c>
      <c r="C18" t="s">
        <v>86</v>
      </c>
    </row>
    <row r="19" spans="1:3" x14ac:dyDescent="0.2">
      <c r="A19" s="30"/>
      <c r="B19" t="s">
        <v>76</v>
      </c>
      <c r="C19" t="s">
        <v>87</v>
      </c>
    </row>
    <row r="20" spans="1:3" x14ac:dyDescent="0.2">
      <c r="A20" s="30"/>
      <c r="B20" t="s">
        <v>77</v>
      </c>
      <c r="C20" t="s">
        <v>97</v>
      </c>
    </row>
    <row r="21" spans="1:3" x14ac:dyDescent="0.2">
      <c r="A21" s="30"/>
      <c r="B21" t="s">
        <v>78</v>
      </c>
    </row>
    <row r="26" spans="1:3" x14ac:dyDescent="0.2">
      <c r="A26" t="s">
        <v>99</v>
      </c>
    </row>
  </sheetData>
  <mergeCells count="5">
    <mergeCell ref="A2:A5"/>
    <mergeCell ref="A6:A9"/>
    <mergeCell ref="A10:A13"/>
    <mergeCell ref="A14:A17"/>
    <mergeCell ref="A18:A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M41" sqref="M41"/>
    </sheetView>
  </sheetViews>
  <sheetFormatPr baseColWidth="10" defaultColWidth="8.83203125" defaultRowHeight="15" x14ac:dyDescent="0.2"/>
  <cols>
    <col min="1" max="25" width="17" style="2" customWidth="1"/>
    <col min="26" max="16384" width="8.83203125" style="2"/>
  </cols>
  <sheetData>
    <row r="1" spans="1:25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28</v>
      </c>
      <c r="G1" s="1" t="s">
        <v>29</v>
      </c>
      <c r="H1" s="24" t="s">
        <v>9</v>
      </c>
      <c r="I1" s="24" t="s">
        <v>10</v>
      </c>
      <c r="J1" s="1" t="s">
        <v>61</v>
      </c>
      <c r="K1" s="1" t="s">
        <v>62</v>
      </c>
      <c r="L1" s="16" t="s">
        <v>7</v>
      </c>
      <c r="M1" s="16" t="s">
        <v>8</v>
      </c>
      <c r="N1" s="1" t="s">
        <v>3</v>
      </c>
      <c r="O1" s="1" t="s">
        <v>4</v>
      </c>
      <c r="P1" s="1" t="s">
        <v>65</v>
      </c>
      <c r="Q1" s="1" t="s">
        <v>66</v>
      </c>
      <c r="R1" s="1" t="s">
        <v>5</v>
      </c>
      <c r="S1" s="1" t="s">
        <v>6</v>
      </c>
      <c r="T1" s="1" t="s">
        <v>59</v>
      </c>
      <c r="U1" s="1" t="s">
        <v>60</v>
      </c>
      <c r="V1" s="1" t="s">
        <v>63</v>
      </c>
      <c r="W1" s="1" t="s">
        <v>64</v>
      </c>
      <c r="X1" s="1" t="s">
        <v>67</v>
      </c>
      <c r="Y1" s="1" t="s">
        <v>68</v>
      </c>
    </row>
    <row r="2" spans="1:25" hidden="1" x14ac:dyDescent="0.2">
      <c r="A2" s="3" t="s">
        <v>100</v>
      </c>
      <c r="B2" s="12" t="s">
        <v>11</v>
      </c>
      <c r="C2" s="12" t="s">
        <v>11</v>
      </c>
      <c r="D2" s="12" t="s">
        <v>11</v>
      </c>
      <c r="E2" s="12" t="s">
        <v>11</v>
      </c>
      <c r="F2" s="12" t="s">
        <v>11</v>
      </c>
      <c r="G2" s="12" t="s">
        <v>11</v>
      </c>
      <c r="H2" s="28" t="s">
        <v>11</v>
      </c>
      <c r="I2" s="28" t="s">
        <v>11</v>
      </c>
      <c r="J2" s="12" t="s">
        <v>11</v>
      </c>
      <c r="K2" s="12" t="s">
        <v>11</v>
      </c>
      <c r="L2" s="17" t="s">
        <v>11</v>
      </c>
      <c r="M2" s="17" t="s">
        <v>11</v>
      </c>
      <c r="N2" s="12" t="s">
        <v>11</v>
      </c>
      <c r="O2" s="12" t="s">
        <v>11</v>
      </c>
      <c r="P2" s="12" t="s">
        <v>11</v>
      </c>
      <c r="Q2" s="12" t="s">
        <v>11</v>
      </c>
      <c r="R2" s="12" t="s">
        <v>11</v>
      </c>
      <c r="S2" s="12" t="s">
        <v>11</v>
      </c>
      <c r="T2" s="12" t="s">
        <v>11</v>
      </c>
      <c r="U2" s="12" t="s">
        <v>11</v>
      </c>
      <c r="V2" s="12" t="s">
        <v>11</v>
      </c>
      <c r="W2" s="12" t="s">
        <v>11</v>
      </c>
      <c r="X2" s="12" t="s">
        <v>11</v>
      </c>
      <c r="Y2" s="12" t="s">
        <v>11</v>
      </c>
    </row>
    <row r="3" spans="1:25" hidden="1" x14ac:dyDescent="0.2">
      <c r="A3" s="3" t="s">
        <v>101</v>
      </c>
      <c r="B3" s="12" t="s">
        <v>11</v>
      </c>
      <c r="C3" s="12" t="s">
        <v>11</v>
      </c>
      <c r="D3" s="12" t="s">
        <v>11</v>
      </c>
      <c r="E3" s="12" t="s">
        <v>11</v>
      </c>
      <c r="F3" s="12" t="s">
        <v>11</v>
      </c>
      <c r="G3" s="12" t="s">
        <v>11</v>
      </c>
      <c r="H3" s="28" t="s">
        <v>11</v>
      </c>
      <c r="I3" s="28" t="s">
        <v>11</v>
      </c>
      <c r="J3" s="12" t="s">
        <v>11</v>
      </c>
      <c r="K3" s="12" t="s">
        <v>11</v>
      </c>
      <c r="L3" s="17" t="s">
        <v>11</v>
      </c>
      <c r="M3" s="17" t="s">
        <v>11</v>
      </c>
      <c r="N3" s="12" t="s">
        <v>11</v>
      </c>
      <c r="O3" s="12" t="s">
        <v>11</v>
      </c>
      <c r="P3" s="12" t="s">
        <v>11</v>
      </c>
      <c r="Q3" s="12" t="s">
        <v>11</v>
      </c>
      <c r="R3" s="12" t="s">
        <v>11</v>
      </c>
      <c r="S3" s="12" t="s">
        <v>11</v>
      </c>
      <c r="T3" s="12" t="s">
        <v>11</v>
      </c>
      <c r="U3" s="12" t="s">
        <v>11</v>
      </c>
      <c r="V3" s="12" t="s">
        <v>11</v>
      </c>
      <c r="W3" s="12" t="s">
        <v>11</v>
      </c>
      <c r="X3" s="12" t="s">
        <v>11</v>
      </c>
      <c r="Y3" s="12" t="s">
        <v>11</v>
      </c>
    </row>
    <row r="4" spans="1:25" hidden="1" x14ac:dyDescent="0.2">
      <c r="A4" s="3" t="s">
        <v>102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28" t="s">
        <v>11</v>
      </c>
      <c r="I4" s="28" t="s">
        <v>11</v>
      </c>
      <c r="J4" s="12" t="s">
        <v>11</v>
      </c>
      <c r="K4" s="12" t="s">
        <v>11</v>
      </c>
      <c r="L4" s="17" t="s">
        <v>11</v>
      </c>
      <c r="M4" s="17" t="s">
        <v>11</v>
      </c>
      <c r="N4" s="12" t="s">
        <v>11</v>
      </c>
      <c r="O4" s="12" t="s">
        <v>11</v>
      </c>
      <c r="P4" s="12" t="s">
        <v>11</v>
      </c>
      <c r="Q4" s="12" t="s">
        <v>11</v>
      </c>
      <c r="R4" s="12" t="s">
        <v>11</v>
      </c>
      <c r="S4" s="12" t="s">
        <v>11</v>
      </c>
      <c r="T4" s="12" t="s">
        <v>11</v>
      </c>
      <c r="U4" s="12" t="s">
        <v>11</v>
      </c>
      <c r="V4" s="12" t="s">
        <v>11</v>
      </c>
      <c r="W4" s="12" t="s">
        <v>11</v>
      </c>
      <c r="X4" s="12" t="s">
        <v>11</v>
      </c>
      <c r="Y4" s="12" t="s">
        <v>11</v>
      </c>
    </row>
    <row r="5" spans="1:25" hidden="1" x14ac:dyDescent="0.2">
      <c r="A5" s="3" t="s">
        <v>103</v>
      </c>
      <c r="B5" s="12" t="s">
        <v>11</v>
      </c>
      <c r="C5" s="12" t="s">
        <v>11</v>
      </c>
      <c r="D5" s="12" t="s">
        <v>11</v>
      </c>
      <c r="E5" s="12" t="s">
        <v>11</v>
      </c>
      <c r="F5" s="12" t="s">
        <v>11</v>
      </c>
      <c r="G5" s="12" t="s">
        <v>11</v>
      </c>
      <c r="H5" s="28" t="s">
        <v>11</v>
      </c>
      <c r="I5" s="28" t="s">
        <v>11</v>
      </c>
      <c r="J5" s="12" t="s">
        <v>11</v>
      </c>
      <c r="K5" s="12" t="s">
        <v>11</v>
      </c>
      <c r="L5" s="17" t="s">
        <v>11</v>
      </c>
      <c r="M5" s="17" t="s">
        <v>11</v>
      </c>
      <c r="N5" s="12" t="s">
        <v>11</v>
      </c>
      <c r="O5" s="12" t="s">
        <v>11</v>
      </c>
      <c r="P5" s="12" t="s">
        <v>11</v>
      </c>
      <c r="Q5" s="12" t="s">
        <v>11</v>
      </c>
      <c r="R5" s="12" t="s">
        <v>11</v>
      </c>
      <c r="S5" s="12" t="s">
        <v>11</v>
      </c>
      <c r="T5" s="12" t="s">
        <v>11</v>
      </c>
      <c r="U5" s="12" t="s">
        <v>11</v>
      </c>
      <c r="V5" s="12" t="s">
        <v>11</v>
      </c>
      <c r="W5" s="12" t="s">
        <v>11</v>
      </c>
      <c r="X5" s="12" t="s">
        <v>11</v>
      </c>
      <c r="Y5" s="12" t="s">
        <v>11</v>
      </c>
    </row>
    <row r="6" spans="1:25" hidden="1" x14ac:dyDescent="0.2">
      <c r="A6" s="3" t="s">
        <v>104</v>
      </c>
      <c r="B6" s="12" t="s">
        <v>11</v>
      </c>
      <c r="C6" s="12" t="s">
        <v>11</v>
      </c>
      <c r="D6" s="12" t="s">
        <v>11</v>
      </c>
      <c r="E6" s="12" t="s">
        <v>11</v>
      </c>
      <c r="F6" s="12" t="s">
        <v>11</v>
      </c>
      <c r="G6" s="12" t="s">
        <v>11</v>
      </c>
      <c r="H6" s="28" t="s">
        <v>11</v>
      </c>
      <c r="I6" s="28" t="s">
        <v>11</v>
      </c>
      <c r="J6" s="12" t="s">
        <v>11</v>
      </c>
      <c r="K6" s="12" t="s">
        <v>11</v>
      </c>
      <c r="L6" s="17" t="s">
        <v>11</v>
      </c>
      <c r="M6" s="17" t="s">
        <v>11</v>
      </c>
      <c r="N6" s="12" t="s">
        <v>11</v>
      </c>
      <c r="O6" s="12" t="s">
        <v>11</v>
      </c>
      <c r="P6" s="12" t="s">
        <v>11</v>
      </c>
      <c r="Q6" s="12" t="s">
        <v>11</v>
      </c>
      <c r="R6" s="12" t="s">
        <v>11</v>
      </c>
      <c r="S6" s="12" t="s">
        <v>11</v>
      </c>
      <c r="T6" s="12" t="s">
        <v>11</v>
      </c>
      <c r="U6" s="12" t="s">
        <v>11</v>
      </c>
      <c r="V6" s="12" t="s">
        <v>11</v>
      </c>
      <c r="W6" s="12" t="s">
        <v>11</v>
      </c>
      <c r="X6" s="12" t="s">
        <v>11</v>
      </c>
      <c r="Y6" s="12" t="s">
        <v>11</v>
      </c>
    </row>
    <row r="7" spans="1:25" hidden="1" x14ac:dyDescent="0.2">
      <c r="A7" s="3" t="s">
        <v>105</v>
      </c>
      <c r="B7" s="12" t="s">
        <v>11</v>
      </c>
      <c r="C7" s="12" t="s">
        <v>11</v>
      </c>
      <c r="D7" s="12" t="s">
        <v>11</v>
      </c>
      <c r="E7" s="12" t="s">
        <v>11</v>
      </c>
      <c r="F7" s="12" t="s">
        <v>11</v>
      </c>
      <c r="G7" s="12" t="s">
        <v>11</v>
      </c>
      <c r="H7" s="28" t="s">
        <v>11</v>
      </c>
      <c r="I7" s="28" t="s">
        <v>11</v>
      </c>
      <c r="J7" s="12" t="s">
        <v>11</v>
      </c>
      <c r="K7" s="12" t="s">
        <v>11</v>
      </c>
      <c r="L7" s="17" t="s">
        <v>11</v>
      </c>
      <c r="M7" s="17" t="s">
        <v>11</v>
      </c>
      <c r="N7" s="12" t="s">
        <v>11</v>
      </c>
      <c r="O7" s="12" t="s">
        <v>11</v>
      </c>
      <c r="P7" s="12" t="s">
        <v>11</v>
      </c>
      <c r="Q7" s="12" t="s">
        <v>11</v>
      </c>
      <c r="R7" s="12" t="s">
        <v>11</v>
      </c>
      <c r="S7" s="12" t="s">
        <v>11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11</v>
      </c>
    </row>
    <row r="8" spans="1:25" hidden="1" x14ac:dyDescent="0.2">
      <c r="A8" s="3" t="s">
        <v>106</v>
      </c>
      <c r="B8" s="12" t="s">
        <v>11</v>
      </c>
      <c r="C8" s="12" t="s">
        <v>11</v>
      </c>
      <c r="D8" s="12" t="s">
        <v>11</v>
      </c>
      <c r="E8" s="12" t="s">
        <v>11</v>
      </c>
      <c r="F8" s="12" t="s">
        <v>11</v>
      </c>
      <c r="G8" s="12" t="s">
        <v>11</v>
      </c>
      <c r="H8" s="28" t="s">
        <v>11</v>
      </c>
      <c r="I8" s="28" t="s">
        <v>11</v>
      </c>
      <c r="J8" s="12" t="s">
        <v>11</v>
      </c>
      <c r="K8" s="12" t="s">
        <v>11</v>
      </c>
      <c r="L8" s="17" t="s">
        <v>11</v>
      </c>
      <c r="M8" s="17" t="s">
        <v>11</v>
      </c>
      <c r="N8" s="12" t="s">
        <v>11</v>
      </c>
      <c r="O8" s="12" t="s">
        <v>11</v>
      </c>
      <c r="P8" s="12" t="s">
        <v>11</v>
      </c>
      <c r="Q8" s="12" t="s">
        <v>11</v>
      </c>
      <c r="R8" s="12" t="s">
        <v>11</v>
      </c>
      <c r="S8" s="12" t="s">
        <v>11</v>
      </c>
      <c r="T8" s="12" t="s">
        <v>11</v>
      </c>
      <c r="U8" s="12" t="s">
        <v>11</v>
      </c>
      <c r="V8" s="12" t="s">
        <v>11</v>
      </c>
      <c r="W8" s="12" t="s">
        <v>11</v>
      </c>
      <c r="X8" s="12" t="s">
        <v>11</v>
      </c>
      <c r="Y8" s="12" t="s">
        <v>11</v>
      </c>
    </row>
    <row r="9" spans="1:25" x14ac:dyDescent="0.2">
      <c r="A9" s="3" t="s">
        <v>107</v>
      </c>
      <c r="B9" s="4">
        <v>725</v>
      </c>
      <c r="C9" s="4">
        <v>133</v>
      </c>
      <c r="D9" s="12" t="s">
        <v>11</v>
      </c>
      <c r="E9" s="12" t="s">
        <v>11</v>
      </c>
      <c r="F9" s="4">
        <v>1</v>
      </c>
      <c r="G9" s="4">
        <v>1</v>
      </c>
      <c r="H9" s="26">
        <v>211</v>
      </c>
      <c r="I9" s="26">
        <v>132</v>
      </c>
      <c r="J9" s="4">
        <v>1</v>
      </c>
      <c r="K9" s="4">
        <v>1</v>
      </c>
      <c r="L9" s="18">
        <v>346</v>
      </c>
      <c r="M9" s="18">
        <v>133</v>
      </c>
      <c r="N9" s="4">
        <v>1</v>
      </c>
      <c r="O9" s="4">
        <v>1</v>
      </c>
      <c r="P9" s="4">
        <v>158</v>
      </c>
      <c r="Q9" s="4">
        <v>99</v>
      </c>
      <c r="R9" s="4">
        <v>1</v>
      </c>
      <c r="S9" s="4">
        <v>1</v>
      </c>
      <c r="T9" s="4">
        <v>6</v>
      </c>
      <c r="U9" s="4">
        <v>4</v>
      </c>
      <c r="V9" s="12" t="s">
        <v>11</v>
      </c>
      <c r="W9" s="12" t="s">
        <v>11</v>
      </c>
      <c r="X9" s="12" t="s">
        <v>11</v>
      </c>
      <c r="Y9" s="12" t="s">
        <v>11</v>
      </c>
    </row>
    <row r="10" spans="1:25" x14ac:dyDescent="0.2">
      <c r="A10" s="3" t="s">
        <v>108</v>
      </c>
      <c r="B10" s="4">
        <v>708</v>
      </c>
      <c r="C10" s="4">
        <v>119</v>
      </c>
      <c r="D10" s="12" t="s">
        <v>11</v>
      </c>
      <c r="E10" s="12" t="s">
        <v>11</v>
      </c>
      <c r="F10" s="4">
        <v>1</v>
      </c>
      <c r="G10" s="4">
        <v>1</v>
      </c>
      <c r="H10" s="26">
        <v>187</v>
      </c>
      <c r="I10" s="26">
        <v>115</v>
      </c>
      <c r="J10" s="4">
        <v>1</v>
      </c>
      <c r="K10" s="4">
        <v>1</v>
      </c>
      <c r="L10" s="18">
        <v>353</v>
      </c>
      <c r="M10" s="18">
        <v>119</v>
      </c>
      <c r="N10" s="4">
        <v>1</v>
      </c>
      <c r="O10" s="4">
        <v>1</v>
      </c>
      <c r="P10" s="4">
        <v>160</v>
      </c>
      <c r="Q10" s="4">
        <v>93</v>
      </c>
      <c r="R10" s="12" t="s">
        <v>11</v>
      </c>
      <c r="S10" s="12" t="s">
        <v>11</v>
      </c>
      <c r="T10" s="4">
        <v>5</v>
      </c>
      <c r="U10" s="4">
        <v>4</v>
      </c>
      <c r="V10" s="12" t="s">
        <v>11</v>
      </c>
      <c r="W10" s="12" t="s">
        <v>11</v>
      </c>
      <c r="X10" s="12" t="s">
        <v>11</v>
      </c>
      <c r="Y10" s="12" t="s">
        <v>11</v>
      </c>
    </row>
    <row r="11" spans="1:25" x14ac:dyDescent="0.2">
      <c r="A11" s="3" t="s">
        <v>109</v>
      </c>
      <c r="B11" s="4">
        <v>560</v>
      </c>
      <c r="C11" s="4">
        <v>110</v>
      </c>
      <c r="D11" s="12" t="s">
        <v>11</v>
      </c>
      <c r="E11" s="12" t="s">
        <v>11</v>
      </c>
      <c r="F11" s="12" t="s">
        <v>11</v>
      </c>
      <c r="G11" s="12" t="s">
        <v>11</v>
      </c>
      <c r="H11" s="26">
        <v>154</v>
      </c>
      <c r="I11" s="26">
        <v>105</v>
      </c>
      <c r="J11" s="12" t="s">
        <v>11</v>
      </c>
      <c r="K11" s="12" t="s">
        <v>11</v>
      </c>
      <c r="L11" s="18">
        <v>274</v>
      </c>
      <c r="M11" s="18">
        <v>110</v>
      </c>
      <c r="N11" s="12" t="s">
        <v>11</v>
      </c>
      <c r="O11" s="12" t="s">
        <v>11</v>
      </c>
      <c r="P11" s="4">
        <v>120</v>
      </c>
      <c r="Q11" s="4">
        <v>83</v>
      </c>
      <c r="R11" s="12" t="s">
        <v>11</v>
      </c>
      <c r="S11" s="12" t="s">
        <v>11</v>
      </c>
      <c r="T11" s="4">
        <v>12</v>
      </c>
      <c r="U11" s="4">
        <v>3</v>
      </c>
      <c r="V11" s="12" t="s">
        <v>11</v>
      </c>
      <c r="W11" s="12" t="s">
        <v>11</v>
      </c>
      <c r="X11" s="12" t="s">
        <v>11</v>
      </c>
      <c r="Y11" s="12" t="s">
        <v>11</v>
      </c>
    </row>
    <row r="12" spans="1:25" x14ac:dyDescent="0.2">
      <c r="A12" s="3" t="s">
        <v>110</v>
      </c>
      <c r="B12" s="4">
        <v>641</v>
      </c>
      <c r="C12" s="4">
        <v>113</v>
      </c>
      <c r="D12" s="12" t="s">
        <v>11</v>
      </c>
      <c r="E12" s="12" t="s">
        <v>11</v>
      </c>
      <c r="F12" s="12" t="s">
        <v>11</v>
      </c>
      <c r="G12" s="12" t="s">
        <v>11</v>
      </c>
      <c r="H12" s="26">
        <v>166</v>
      </c>
      <c r="I12" s="26">
        <v>106</v>
      </c>
      <c r="J12" s="4">
        <v>2</v>
      </c>
      <c r="K12" s="4">
        <v>1</v>
      </c>
      <c r="L12" s="18">
        <v>309</v>
      </c>
      <c r="M12" s="18">
        <v>113</v>
      </c>
      <c r="N12" s="4">
        <v>4</v>
      </c>
      <c r="O12" s="4">
        <v>4</v>
      </c>
      <c r="P12" s="4">
        <v>150</v>
      </c>
      <c r="Q12" s="4">
        <v>84</v>
      </c>
      <c r="R12" s="4">
        <v>1</v>
      </c>
      <c r="S12" s="4">
        <v>1</v>
      </c>
      <c r="T12" s="4">
        <v>8</v>
      </c>
      <c r="U12" s="4">
        <v>3</v>
      </c>
      <c r="V12" s="4">
        <v>1</v>
      </c>
      <c r="W12" s="4">
        <v>1</v>
      </c>
      <c r="X12" s="12" t="s">
        <v>11</v>
      </c>
      <c r="Y12" s="12" t="s">
        <v>11</v>
      </c>
    </row>
    <row r="13" spans="1:25" x14ac:dyDescent="0.2">
      <c r="A13" s="3" t="s">
        <v>111</v>
      </c>
      <c r="B13" s="4">
        <v>474</v>
      </c>
      <c r="C13" s="4">
        <v>94</v>
      </c>
      <c r="D13" s="12" t="s">
        <v>11</v>
      </c>
      <c r="E13" s="12" t="s">
        <v>11</v>
      </c>
      <c r="F13" s="12" t="s">
        <v>11</v>
      </c>
      <c r="G13" s="12" t="s">
        <v>11</v>
      </c>
      <c r="H13" s="26">
        <v>112</v>
      </c>
      <c r="I13" s="26">
        <v>70</v>
      </c>
      <c r="J13" s="4">
        <v>1</v>
      </c>
      <c r="K13" s="4">
        <v>1</v>
      </c>
      <c r="L13" s="18">
        <v>246</v>
      </c>
      <c r="M13" s="18">
        <v>94</v>
      </c>
      <c r="N13" s="4">
        <v>2</v>
      </c>
      <c r="O13" s="4">
        <v>2</v>
      </c>
      <c r="P13" s="4">
        <v>106</v>
      </c>
      <c r="Q13" s="4">
        <v>57</v>
      </c>
      <c r="R13" s="4">
        <v>1</v>
      </c>
      <c r="S13" s="4">
        <v>1</v>
      </c>
      <c r="T13" s="4">
        <v>6</v>
      </c>
      <c r="U13" s="4">
        <v>3</v>
      </c>
      <c r="V13" s="12" t="s">
        <v>11</v>
      </c>
      <c r="W13" s="12" t="s">
        <v>11</v>
      </c>
      <c r="X13" s="12" t="s">
        <v>11</v>
      </c>
      <c r="Y13" s="12" t="s">
        <v>11</v>
      </c>
    </row>
    <row r="14" spans="1:25" x14ac:dyDescent="0.2">
      <c r="A14" s="3" t="s">
        <v>112</v>
      </c>
      <c r="B14" s="4">
        <v>911</v>
      </c>
      <c r="C14" s="4">
        <v>193</v>
      </c>
      <c r="D14" s="12" t="s">
        <v>11</v>
      </c>
      <c r="E14" s="12" t="s">
        <v>11</v>
      </c>
      <c r="F14" s="12" t="s">
        <v>11</v>
      </c>
      <c r="G14" s="12" t="s">
        <v>11</v>
      </c>
      <c r="H14" s="26">
        <v>226</v>
      </c>
      <c r="I14" s="26">
        <v>147</v>
      </c>
      <c r="J14" s="4">
        <v>5</v>
      </c>
      <c r="K14" s="4">
        <v>2</v>
      </c>
      <c r="L14" s="18">
        <v>470</v>
      </c>
      <c r="M14" s="18">
        <v>193</v>
      </c>
      <c r="N14" s="4">
        <v>5</v>
      </c>
      <c r="O14" s="4">
        <v>5</v>
      </c>
      <c r="P14" s="4">
        <v>187</v>
      </c>
      <c r="Q14" s="4">
        <v>116</v>
      </c>
      <c r="R14" s="4">
        <v>1</v>
      </c>
      <c r="S14" s="4">
        <v>1</v>
      </c>
      <c r="T14" s="4">
        <v>17</v>
      </c>
      <c r="U14" s="4">
        <v>8</v>
      </c>
      <c r="V14" s="12" t="s">
        <v>11</v>
      </c>
      <c r="W14" s="12" t="s">
        <v>11</v>
      </c>
      <c r="X14" s="12" t="s">
        <v>11</v>
      </c>
      <c r="Y14" s="12" t="s">
        <v>11</v>
      </c>
    </row>
    <row r="15" spans="1:25" x14ac:dyDescent="0.2">
      <c r="A15" s="3" t="s">
        <v>113</v>
      </c>
      <c r="B15" s="4">
        <v>1005</v>
      </c>
      <c r="C15" s="4">
        <v>232</v>
      </c>
      <c r="D15" s="12" t="s">
        <v>11</v>
      </c>
      <c r="E15" s="12" t="s">
        <v>11</v>
      </c>
      <c r="F15" s="12" t="s">
        <v>11</v>
      </c>
      <c r="G15" s="12" t="s">
        <v>11</v>
      </c>
      <c r="H15" s="26">
        <v>228</v>
      </c>
      <c r="I15" s="26">
        <v>139</v>
      </c>
      <c r="J15" s="12" t="s">
        <v>11</v>
      </c>
      <c r="K15" s="12" t="s">
        <v>11</v>
      </c>
      <c r="L15" s="18">
        <v>541</v>
      </c>
      <c r="M15" s="18">
        <v>232</v>
      </c>
      <c r="N15" s="4">
        <v>10</v>
      </c>
      <c r="O15" s="4">
        <v>8</v>
      </c>
      <c r="P15" s="4">
        <v>199</v>
      </c>
      <c r="Q15" s="4">
        <v>111</v>
      </c>
      <c r="R15" s="4">
        <v>3</v>
      </c>
      <c r="S15" s="4">
        <v>3</v>
      </c>
      <c r="T15" s="4">
        <v>3</v>
      </c>
      <c r="U15" s="4">
        <v>3</v>
      </c>
      <c r="V15" s="12" t="s">
        <v>11</v>
      </c>
      <c r="W15" s="12" t="s">
        <v>11</v>
      </c>
      <c r="X15" s="4">
        <v>21</v>
      </c>
      <c r="Y15" s="4">
        <v>16</v>
      </c>
    </row>
    <row r="16" spans="1:25" x14ac:dyDescent="0.2">
      <c r="A16" s="3" t="s">
        <v>114</v>
      </c>
      <c r="B16" s="4">
        <v>108</v>
      </c>
      <c r="C16" s="4">
        <v>35</v>
      </c>
      <c r="D16" s="12" t="s">
        <v>11</v>
      </c>
      <c r="E16" s="12" t="s">
        <v>11</v>
      </c>
      <c r="F16" s="12" t="s">
        <v>11</v>
      </c>
      <c r="G16" s="12" t="s">
        <v>11</v>
      </c>
      <c r="H16" s="26">
        <v>26</v>
      </c>
      <c r="I16" s="26">
        <v>18</v>
      </c>
      <c r="J16" s="12" t="s">
        <v>11</v>
      </c>
      <c r="K16" s="12" t="s">
        <v>11</v>
      </c>
      <c r="L16" s="18">
        <v>46</v>
      </c>
      <c r="M16" s="18">
        <v>34</v>
      </c>
      <c r="N16" s="12" t="s">
        <v>11</v>
      </c>
      <c r="O16" s="12" t="s">
        <v>11</v>
      </c>
      <c r="P16" s="4">
        <v>13</v>
      </c>
      <c r="Q16" s="4">
        <v>8</v>
      </c>
      <c r="R16" s="12" t="s">
        <v>11</v>
      </c>
      <c r="S16" s="12" t="s">
        <v>11</v>
      </c>
      <c r="T16" s="4">
        <v>5</v>
      </c>
      <c r="U16" s="4">
        <v>2</v>
      </c>
      <c r="V16" s="12" t="s">
        <v>11</v>
      </c>
      <c r="W16" s="12" t="s">
        <v>11</v>
      </c>
      <c r="X16" s="4">
        <v>18</v>
      </c>
      <c r="Y16" s="4">
        <v>11</v>
      </c>
    </row>
    <row r="17" spans="1:25" x14ac:dyDescent="0.2">
      <c r="A17" s="3" t="s">
        <v>115</v>
      </c>
      <c r="B17" s="4">
        <v>124</v>
      </c>
      <c r="C17" s="4">
        <v>36</v>
      </c>
      <c r="D17" s="12" t="s">
        <v>11</v>
      </c>
      <c r="E17" s="12" t="s">
        <v>11</v>
      </c>
      <c r="F17" s="12" t="s">
        <v>11</v>
      </c>
      <c r="G17" s="12" t="s">
        <v>11</v>
      </c>
      <c r="H17" s="26">
        <v>23</v>
      </c>
      <c r="I17" s="26">
        <v>16</v>
      </c>
      <c r="J17" s="12" t="s">
        <v>11</v>
      </c>
      <c r="K17" s="12" t="s">
        <v>11</v>
      </c>
      <c r="L17" s="18">
        <v>53</v>
      </c>
      <c r="M17" s="18">
        <v>35</v>
      </c>
      <c r="N17" s="4">
        <v>2</v>
      </c>
      <c r="O17" s="4">
        <v>1</v>
      </c>
      <c r="P17" s="4">
        <v>13</v>
      </c>
      <c r="Q17" s="4">
        <v>8</v>
      </c>
      <c r="R17" s="4">
        <v>1</v>
      </c>
      <c r="S17" s="4">
        <v>1</v>
      </c>
      <c r="T17" s="4">
        <v>1</v>
      </c>
      <c r="U17" s="4">
        <v>1</v>
      </c>
      <c r="V17" s="12" t="s">
        <v>11</v>
      </c>
      <c r="W17" s="12" t="s">
        <v>11</v>
      </c>
      <c r="X17" s="4">
        <v>31</v>
      </c>
      <c r="Y17" s="4">
        <v>19</v>
      </c>
    </row>
    <row r="18" spans="1:25" x14ac:dyDescent="0.2">
      <c r="A18" s="3" t="s">
        <v>116</v>
      </c>
      <c r="B18" s="4">
        <v>592</v>
      </c>
      <c r="C18" s="4">
        <v>139</v>
      </c>
      <c r="D18" s="12" t="s">
        <v>11</v>
      </c>
      <c r="E18" s="12" t="s">
        <v>11</v>
      </c>
      <c r="F18" s="12" t="s">
        <v>11</v>
      </c>
      <c r="G18" s="12" t="s">
        <v>11</v>
      </c>
      <c r="H18" s="26">
        <v>179</v>
      </c>
      <c r="I18" s="26">
        <v>107</v>
      </c>
      <c r="J18" s="4">
        <v>2</v>
      </c>
      <c r="K18" s="4">
        <v>2</v>
      </c>
      <c r="L18" s="18">
        <v>217</v>
      </c>
      <c r="M18" s="18">
        <v>139</v>
      </c>
      <c r="N18" s="4">
        <v>12</v>
      </c>
      <c r="O18" s="4">
        <v>11</v>
      </c>
      <c r="P18" s="4">
        <v>102</v>
      </c>
      <c r="Q18" s="4">
        <v>48</v>
      </c>
      <c r="R18" s="4">
        <v>9</v>
      </c>
      <c r="S18" s="4">
        <v>8</v>
      </c>
      <c r="T18" s="4">
        <v>10</v>
      </c>
      <c r="U18" s="4">
        <v>7</v>
      </c>
      <c r="V18" s="4">
        <v>1</v>
      </c>
      <c r="W18" s="4">
        <v>1</v>
      </c>
      <c r="X18" s="4">
        <v>60</v>
      </c>
      <c r="Y18" s="4">
        <v>45</v>
      </c>
    </row>
    <row r="19" spans="1:25" x14ac:dyDescent="0.2">
      <c r="A19" s="3" t="s">
        <v>117</v>
      </c>
      <c r="B19" s="4">
        <v>3660</v>
      </c>
      <c r="C19" s="4">
        <v>417</v>
      </c>
      <c r="D19" s="12" t="s">
        <v>11</v>
      </c>
      <c r="E19" s="12" t="s">
        <v>11</v>
      </c>
      <c r="F19" s="12" t="s">
        <v>11</v>
      </c>
      <c r="G19" s="12" t="s">
        <v>11</v>
      </c>
      <c r="H19" s="26">
        <v>1165</v>
      </c>
      <c r="I19" s="26">
        <v>296</v>
      </c>
      <c r="J19" s="4">
        <v>2</v>
      </c>
      <c r="K19" s="4">
        <v>2</v>
      </c>
      <c r="L19" s="18">
        <v>1322</v>
      </c>
      <c r="M19" s="18">
        <v>417</v>
      </c>
      <c r="N19" s="4">
        <v>38</v>
      </c>
      <c r="O19" s="4">
        <v>30</v>
      </c>
      <c r="P19" s="4">
        <v>322</v>
      </c>
      <c r="Q19" s="4">
        <v>139</v>
      </c>
      <c r="R19" s="4">
        <v>15</v>
      </c>
      <c r="S19" s="4">
        <v>11</v>
      </c>
      <c r="T19" s="4">
        <v>608</v>
      </c>
      <c r="U19" s="4">
        <v>26</v>
      </c>
      <c r="V19" s="4">
        <v>2</v>
      </c>
      <c r="W19" s="4">
        <v>2</v>
      </c>
      <c r="X19" s="4">
        <v>186</v>
      </c>
      <c r="Y19" s="4">
        <v>117</v>
      </c>
    </row>
    <row r="20" spans="1:25" x14ac:dyDescent="0.2">
      <c r="A20" s="3" t="s">
        <v>118</v>
      </c>
      <c r="B20" s="4">
        <v>3467</v>
      </c>
      <c r="C20" s="4">
        <v>704</v>
      </c>
      <c r="D20" s="12" t="s">
        <v>11</v>
      </c>
      <c r="E20" s="12" t="s">
        <v>11</v>
      </c>
      <c r="F20" s="4">
        <v>1</v>
      </c>
      <c r="G20" s="4">
        <v>1</v>
      </c>
      <c r="H20" s="26">
        <v>1075</v>
      </c>
      <c r="I20" s="26">
        <v>485</v>
      </c>
      <c r="J20" s="4">
        <v>6</v>
      </c>
      <c r="K20" s="4">
        <v>4</v>
      </c>
      <c r="L20" s="18">
        <v>1381</v>
      </c>
      <c r="M20" s="18">
        <v>704</v>
      </c>
      <c r="N20" s="4">
        <v>58</v>
      </c>
      <c r="O20" s="4">
        <v>47</v>
      </c>
      <c r="P20" s="4">
        <v>508</v>
      </c>
      <c r="Q20" s="4">
        <v>246</v>
      </c>
      <c r="R20" s="4">
        <v>21</v>
      </c>
      <c r="S20" s="4">
        <v>18</v>
      </c>
      <c r="T20" s="4">
        <v>95</v>
      </c>
      <c r="U20" s="4">
        <v>38</v>
      </c>
      <c r="V20" s="4">
        <v>1</v>
      </c>
      <c r="W20" s="4">
        <v>1</v>
      </c>
      <c r="X20" s="4">
        <v>321</v>
      </c>
      <c r="Y20" s="4">
        <v>203</v>
      </c>
    </row>
    <row r="21" spans="1:25" x14ac:dyDescent="0.2">
      <c r="A21" s="3" t="s">
        <v>119</v>
      </c>
      <c r="B21" s="4">
        <v>5051</v>
      </c>
      <c r="C21" s="4">
        <v>710</v>
      </c>
      <c r="D21" s="12" t="s">
        <v>11</v>
      </c>
      <c r="E21" s="12" t="s">
        <v>11</v>
      </c>
      <c r="F21" s="12" t="s">
        <v>11</v>
      </c>
      <c r="G21" s="12" t="s">
        <v>11</v>
      </c>
      <c r="H21" s="26">
        <v>1550</v>
      </c>
      <c r="I21" s="26">
        <v>546</v>
      </c>
      <c r="J21" s="4">
        <v>5</v>
      </c>
      <c r="K21" s="4">
        <v>3</v>
      </c>
      <c r="L21" s="18">
        <v>1774</v>
      </c>
      <c r="M21" s="18">
        <v>709</v>
      </c>
      <c r="N21" s="4">
        <v>62</v>
      </c>
      <c r="O21" s="4">
        <v>50</v>
      </c>
      <c r="P21" s="4">
        <v>1042</v>
      </c>
      <c r="Q21" s="4">
        <v>373</v>
      </c>
      <c r="R21" s="4">
        <v>28</v>
      </c>
      <c r="S21" s="4">
        <v>23</v>
      </c>
      <c r="T21" s="4">
        <v>109</v>
      </c>
      <c r="U21" s="4">
        <v>47</v>
      </c>
      <c r="V21" s="12" t="s">
        <v>11</v>
      </c>
      <c r="W21" s="12" t="s">
        <v>11</v>
      </c>
      <c r="X21" s="4">
        <v>481</v>
      </c>
      <c r="Y21" s="4">
        <v>261</v>
      </c>
    </row>
    <row r="22" spans="1:25" x14ac:dyDescent="0.2">
      <c r="A22" s="3" t="s">
        <v>120</v>
      </c>
      <c r="B22" s="4">
        <v>1939</v>
      </c>
      <c r="C22" s="4">
        <v>309</v>
      </c>
      <c r="D22" s="12" t="s">
        <v>11</v>
      </c>
      <c r="E22" s="12" t="s">
        <v>11</v>
      </c>
      <c r="F22" s="12" t="s">
        <v>11</v>
      </c>
      <c r="G22" s="12" t="s">
        <v>11</v>
      </c>
      <c r="H22" s="26">
        <v>625</v>
      </c>
      <c r="I22" s="26">
        <v>298</v>
      </c>
      <c r="J22" s="4">
        <v>4</v>
      </c>
      <c r="K22" s="4">
        <v>3</v>
      </c>
      <c r="L22" s="18">
        <v>648</v>
      </c>
      <c r="M22" s="18">
        <v>309</v>
      </c>
      <c r="N22" s="4">
        <v>20</v>
      </c>
      <c r="O22" s="4">
        <v>14</v>
      </c>
      <c r="P22" s="4">
        <v>403</v>
      </c>
      <c r="Q22" s="4">
        <v>203</v>
      </c>
      <c r="R22" s="4">
        <v>12</v>
      </c>
      <c r="S22" s="4">
        <v>9</v>
      </c>
      <c r="T22" s="4">
        <v>54</v>
      </c>
      <c r="U22" s="4">
        <v>24</v>
      </c>
      <c r="V22" s="12" t="s">
        <v>11</v>
      </c>
      <c r="W22" s="12" t="s">
        <v>11</v>
      </c>
      <c r="X22" s="4">
        <v>173</v>
      </c>
      <c r="Y22" s="4">
        <v>111</v>
      </c>
    </row>
    <row r="23" spans="1:25" x14ac:dyDescent="0.2">
      <c r="A23" s="3" t="s">
        <v>121</v>
      </c>
      <c r="B23" s="4">
        <v>99</v>
      </c>
      <c r="C23" s="4">
        <v>28</v>
      </c>
      <c r="D23" s="12" t="s">
        <v>11</v>
      </c>
      <c r="E23" s="12" t="s">
        <v>11</v>
      </c>
      <c r="F23" s="12" t="s">
        <v>11</v>
      </c>
      <c r="G23" s="12" t="s">
        <v>11</v>
      </c>
      <c r="H23" s="26">
        <v>30</v>
      </c>
      <c r="I23" s="26">
        <v>24</v>
      </c>
      <c r="J23" s="12" t="s">
        <v>11</v>
      </c>
      <c r="K23" s="12" t="s">
        <v>11</v>
      </c>
      <c r="L23" s="18">
        <v>34</v>
      </c>
      <c r="M23" s="18">
        <v>28</v>
      </c>
      <c r="N23" s="4">
        <v>4</v>
      </c>
      <c r="O23" s="4">
        <v>1</v>
      </c>
      <c r="P23" s="4">
        <v>17</v>
      </c>
      <c r="Q23" s="4">
        <v>14</v>
      </c>
      <c r="R23" s="4">
        <v>3</v>
      </c>
      <c r="S23" s="4">
        <v>1</v>
      </c>
      <c r="T23" s="12" t="s">
        <v>11</v>
      </c>
      <c r="U23" s="12" t="s">
        <v>11</v>
      </c>
      <c r="V23" s="12" t="s">
        <v>11</v>
      </c>
      <c r="W23" s="12" t="s">
        <v>11</v>
      </c>
      <c r="X23" s="4">
        <v>11</v>
      </c>
      <c r="Y23" s="4">
        <v>11</v>
      </c>
    </row>
    <row r="24" spans="1:25" hidden="1" x14ac:dyDescent="0.2">
      <c r="A24" s="3" t="s">
        <v>122</v>
      </c>
      <c r="B24" s="13" t="s">
        <v>11</v>
      </c>
      <c r="C24" s="12" t="s">
        <v>11</v>
      </c>
      <c r="D24" s="12" t="s">
        <v>11</v>
      </c>
      <c r="E24" s="12" t="s">
        <v>11</v>
      </c>
      <c r="F24" s="12" t="s">
        <v>11</v>
      </c>
      <c r="G24" s="12" t="s">
        <v>11</v>
      </c>
      <c r="H24" s="28" t="s">
        <v>11</v>
      </c>
      <c r="I24" s="28" t="s">
        <v>11</v>
      </c>
      <c r="J24" s="12" t="s">
        <v>11</v>
      </c>
      <c r="K24" s="12" t="s">
        <v>11</v>
      </c>
      <c r="L24" s="17" t="s">
        <v>11</v>
      </c>
      <c r="M24" s="17" t="s">
        <v>11</v>
      </c>
      <c r="N24" s="12" t="s">
        <v>11</v>
      </c>
      <c r="O24" s="12" t="s">
        <v>11</v>
      </c>
      <c r="P24" s="12" t="s">
        <v>11</v>
      </c>
      <c r="Q24" s="12" t="s">
        <v>11</v>
      </c>
      <c r="R24" s="12" t="s">
        <v>11</v>
      </c>
      <c r="S24" s="12" t="s">
        <v>11</v>
      </c>
      <c r="T24" s="12" t="s">
        <v>11</v>
      </c>
      <c r="U24" s="12" t="s">
        <v>11</v>
      </c>
      <c r="V24" s="12" t="s">
        <v>11</v>
      </c>
      <c r="W24" s="12" t="s">
        <v>11</v>
      </c>
      <c r="X24" s="12" t="s">
        <v>11</v>
      </c>
      <c r="Y24" s="12" t="s">
        <v>11</v>
      </c>
    </row>
    <row r="25" spans="1:25" hidden="1" x14ac:dyDescent="0.2">
      <c r="A25" s="3" t="s">
        <v>123</v>
      </c>
      <c r="B25" s="13" t="s">
        <v>11</v>
      </c>
      <c r="C25" s="12" t="s">
        <v>11</v>
      </c>
      <c r="D25" s="12" t="s">
        <v>11</v>
      </c>
      <c r="E25" s="12" t="s">
        <v>11</v>
      </c>
      <c r="F25" s="12" t="s">
        <v>11</v>
      </c>
      <c r="G25" s="12" t="s">
        <v>11</v>
      </c>
      <c r="H25" s="28" t="s">
        <v>11</v>
      </c>
      <c r="I25" s="28" t="s">
        <v>11</v>
      </c>
      <c r="J25" s="12" t="s">
        <v>11</v>
      </c>
      <c r="K25" s="12" t="s">
        <v>11</v>
      </c>
      <c r="L25" s="17" t="s">
        <v>11</v>
      </c>
      <c r="M25" s="17" t="s">
        <v>11</v>
      </c>
      <c r="N25" s="12" t="s">
        <v>11</v>
      </c>
      <c r="O25" s="12" t="s">
        <v>11</v>
      </c>
      <c r="P25" s="12" t="s">
        <v>11</v>
      </c>
      <c r="Q25" s="12" t="s">
        <v>11</v>
      </c>
      <c r="R25" s="12" t="s">
        <v>11</v>
      </c>
      <c r="S25" s="12" t="s">
        <v>11</v>
      </c>
      <c r="T25" s="12" t="s">
        <v>11</v>
      </c>
      <c r="U25" s="12" t="s">
        <v>11</v>
      </c>
      <c r="V25" s="12" t="s">
        <v>11</v>
      </c>
      <c r="W25" s="12" t="s">
        <v>11</v>
      </c>
      <c r="X25" s="12" t="s">
        <v>11</v>
      </c>
      <c r="Y25" s="12" t="s">
        <v>11</v>
      </c>
    </row>
    <row r="26" spans="1:25" x14ac:dyDescent="0.2">
      <c r="A26" s="3" t="s">
        <v>124</v>
      </c>
      <c r="B26" s="4">
        <v>81</v>
      </c>
      <c r="C26" s="4">
        <v>21</v>
      </c>
      <c r="D26" s="12" t="s">
        <v>11</v>
      </c>
      <c r="E26" s="12" t="s">
        <v>11</v>
      </c>
      <c r="F26" s="12" t="s">
        <v>11</v>
      </c>
      <c r="G26" s="12" t="s">
        <v>11</v>
      </c>
      <c r="H26" s="26">
        <v>27</v>
      </c>
      <c r="I26" s="26">
        <v>21</v>
      </c>
      <c r="J26" s="12" t="s">
        <v>11</v>
      </c>
      <c r="K26" s="12" t="s">
        <v>11</v>
      </c>
      <c r="L26" s="18">
        <v>27</v>
      </c>
      <c r="M26" s="18">
        <v>21</v>
      </c>
      <c r="N26" s="12" t="s">
        <v>11</v>
      </c>
      <c r="O26" s="12" t="s">
        <v>11</v>
      </c>
      <c r="P26" s="4">
        <v>16</v>
      </c>
      <c r="Q26" s="4">
        <v>13</v>
      </c>
      <c r="R26" s="12" t="s">
        <v>11</v>
      </c>
      <c r="S26" s="12" t="s">
        <v>11</v>
      </c>
      <c r="T26" s="12" t="s">
        <v>11</v>
      </c>
      <c r="U26" s="12" t="s">
        <v>11</v>
      </c>
      <c r="V26" s="12" t="s">
        <v>11</v>
      </c>
      <c r="W26" s="12" t="s">
        <v>11</v>
      </c>
      <c r="X26" s="4">
        <v>11</v>
      </c>
      <c r="Y26" s="4">
        <v>9</v>
      </c>
    </row>
    <row r="27" spans="1:25" x14ac:dyDescent="0.2">
      <c r="A27" s="3" t="s">
        <v>125</v>
      </c>
      <c r="B27" s="4">
        <v>244</v>
      </c>
      <c r="C27" s="4">
        <v>43</v>
      </c>
      <c r="D27" s="12" t="s">
        <v>11</v>
      </c>
      <c r="E27" s="12" t="s">
        <v>11</v>
      </c>
      <c r="F27" s="12" t="s">
        <v>11</v>
      </c>
      <c r="G27" s="12" t="s">
        <v>11</v>
      </c>
      <c r="H27" s="26">
        <v>78</v>
      </c>
      <c r="I27" s="26">
        <v>43</v>
      </c>
      <c r="J27" s="4">
        <v>1</v>
      </c>
      <c r="K27" s="4">
        <v>1</v>
      </c>
      <c r="L27" s="18">
        <v>79</v>
      </c>
      <c r="M27" s="18">
        <v>43</v>
      </c>
      <c r="N27" s="4">
        <v>5</v>
      </c>
      <c r="O27" s="4">
        <v>4</v>
      </c>
      <c r="P27" s="4">
        <v>45</v>
      </c>
      <c r="Q27" s="4">
        <v>27</v>
      </c>
      <c r="R27" s="4">
        <v>2</v>
      </c>
      <c r="S27" s="4">
        <v>2</v>
      </c>
      <c r="T27" s="4">
        <v>2</v>
      </c>
      <c r="U27" s="4">
        <v>2</v>
      </c>
      <c r="V27" s="12" t="s">
        <v>11</v>
      </c>
      <c r="W27" s="12" t="s">
        <v>11</v>
      </c>
      <c r="X27" s="4">
        <v>32</v>
      </c>
      <c r="Y27" s="4">
        <v>19</v>
      </c>
    </row>
    <row r="28" spans="1:25" hidden="1" x14ac:dyDescent="0.2">
      <c r="A28" s="3" t="s">
        <v>126</v>
      </c>
      <c r="B28" s="13" t="s">
        <v>11</v>
      </c>
      <c r="C28" s="12" t="s">
        <v>11</v>
      </c>
      <c r="D28" s="12" t="s">
        <v>11</v>
      </c>
      <c r="E28" s="12" t="s">
        <v>11</v>
      </c>
      <c r="F28" s="12" t="s">
        <v>11</v>
      </c>
      <c r="G28" s="12" t="s">
        <v>11</v>
      </c>
      <c r="H28" s="28" t="s">
        <v>11</v>
      </c>
      <c r="I28" s="28" t="s">
        <v>11</v>
      </c>
      <c r="J28" s="12" t="s">
        <v>11</v>
      </c>
      <c r="K28" s="12" t="s">
        <v>11</v>
      </c>
      <c r="L28" s="17" t="s">
        <v>11</v>
      </c>
      <c r="M28" s="17" t="s">
        <v>11</v>
      </c>
      <c r="N28" s="12" t="s">
        <v>11</v>
      </c>
      <c r="O28" s="12" t="s">
        <v>11</v>
      </c>
      <c r="P28" s="12" t="s">
        <v>11</v>
      </c>
      <c r="Q28" s="12" t="s">
        <v>11</v>
      </c>
      <c r="R28" s="12" t="s">
        <v>11</v>
      </c>
      <c r="S28" s="12" t="s">
        <v>11</v>
      </c>
      <c r="T28" s="12" t="s">
        <v>11</v>
      </c>
      <c r="U28" s="12" t="s">
        <v>11</v>
      </c>
      <c r="V28" s="12" t="s">
        <v>11</v>
      </c>
      <c r="W28" s="12" t="s">
        <v>11</v>
      </c>
      <c r="X28" s="12" t="s">
        <v>11</v>
      </c>
      <c r="Y28" s="12" t="s">
        <v>11</v>
      </c>
    </row>
    <row r="29" spans="1:25" hidden="1" x14ac:dyDescent="0.2">
      <c r="A29" s="3" t="s">
        <v>127</v>
      </c>
      <c r="B29" s="13" t="s">
        <v>11</v>
      </c>
      <c r="C29" s="12" t="s">
        <v>11</v>
      </c>
      <c r="D29" s="12" t="s">
        <v>11</v>
      </c>
      <c r="E29" s="12" t="s">
        <v>11</v>
      </c>
      <c r="F29" s="12" t="s">
        <v>11</v>
      </c>
      <c r="G29" s="12" t="s">
        <v>11</v>
      </c>
      <c r="H29" s="28" t="s">
        <v>11</v>
      </c>
      <c r="I29" s="28" t="s">
        <v>11</v>
      </c>
      <c r="J29" s="12" t="s">
        <v>11</v>
      </c>
      <c r="K29" s="12" t="s">
        <v>11</v>
      </c>
      <c r="L29" s="17" t="s">
        <v>11</v>
      </c>
      <c r="M29" s="17" t="s">
        <v>11</v>
      </c>
      <c r="N29" s="12" t="s">
        <v>11</v>
      </c>
      <c r="O29" s="12" t="s">
        <v>11</v>
      </c>
      <c r="P29" s="12" t="s">
        <v>11</v>
      </c>
      <c r="Q29" s="12" t="s">
        <v>11</v>
      </c>
      <c r="R29" s="12" t="s">
        <v>11</v>
      </c>
      <c r="S29" s="12" t="s">
        <v>11</v>
      </c>
      <c r="T29" s="12" t="s">
        <v>11</v>
      </c>
      <c r="U29" s="12" t="s">
        <v>11</v>
      </c>
      <c r="V29" s="12" t="s">
        <v>11</v>
      </c>
      <c r="W29" s="12" t="s">
        <v>11</v>
      </c>
      <c r="X29" s="12" t="s">
        <v>11</v>
      </c>
      <c r="Y29" s="12" t="s">
        <v>11</v>
      </c>
    </row>
    <row r="30" spans="1:25" x14ac:dyDescent="0.2">
      <c r="A30" s="3" t="s">
        <v>128</v>
      </c>
      <c r="B30" s="4">
        <v>466</v>
      </c>
      <c r="C30" s="4">
        <v>90</v>
      </c>
      <c r="D30" s="12" t="s">
        <v>11</v>
      </c>
      <c r="E30" s="12" t="s">
        <v>11</v>
      </c>
      <c r="F30" s="12" t="s">
        <v>11</v>
      </c>
      <c r="G30" s="12" t="s">
        <v>11</v>
      </c>
      <c r="H30" s="26">
        <v>159</v>
      </c>
      <c r="I30" s="26">
        <v>81</v>
      </c>
      <c r="J30" s="12" t="s">
        <v>11</v>
      </c>
      <c r="K30" s="12" t="s">
        <v>11</v>
      </c>
      <c r="L30" s="18">
        <v>168</v>
      </c>
      <c r="M30" s="18">
        <v>90</v>
      </c>
      <c r="N30" s="4">
        <v>12</v>
      </c>
      <c r="O30" s="4">
        <v>11</v>
      </c>
      <c r="P30" s="4">
        <v>59</v>
      </c>
      <c r="Q30" s="4">
        <v>33</v>
      </c>
      <c r="R30" s="4">
        <v>6</v>
      </c>
      <c r="S30" s="4">
        <v>5</v>
      </c>
      <c r="T30" s="4">
        <v>23</v>
      </c>
      <c r="U30" s="4">
        <v>8</v>
      </c>
      <c r="V30" s="12" t="s">
        <v>11</v>
      </c>
      <c r="W30" s="12" t="s">
        <v>11</v>
      </c>
      <c r="X30" s="4">
        <v>39</v>
      </c>
      <c r="Y30" s="4">
        <v>28</v>
      </c>
    </row>
    <row r="31" spans="1:25" x14ac:dyDescent="0.2">
      <c r="A31" s="3" t="s">
        <v>129</v>
      </c>
      <c r="B31" s="4">
        <v>921</v>
      </c>
      <c r="C31" s="4">
        <v>221</v>
      </c>
      <c r="D31" s="12" t="s">
        <v>11</v>
      </c>
      <c r="E31" s="12" t="s">
        <v>11</v>
      </c>
      <c r="F31" s="12" t="s">
        <v>11</v>
      </c>
      <c r="G31" s="12" t="s">
        <v>11</v>
      </c>
      <c r="H31" s="26">
        <v>298</v>
      </c>
      <c r="I31" s="26">
        <v>180</v>
      </c>
      <c r="J31" s="4">
        <v>1</v>
      </c>
      <c r="K31" s="4">
        <v>1</v>
      </c>
      <c r="L31" s="18">
        <v>351</v>
      </c>
      <c r="M31" s="18">
        <v>221</v>
      </c>
      <c r="N31" s="4">
        <v>23</v>
      </c>
      <c r="O31" s="4">
        <v>19</v>
      </c>
      <c r="P31" s="4">
        <v>133</v>
      </c>
      <c r="Q31" s="4">
        <v>93</v>
      </c>
      <c r="R31" s="4">
        <v>8</v>
      </c>
      <c r="S31" s="4">
        <v>7</v>
      </c>
      <c r="T31" s="4">
        <v>21</v>
      </c>
      <c r="U31" s="4">
        <v>12</v>
      </c>
      <c r="V31" s="12" t="s">
        <v>11</v>
      </c>
      <c r="W31" s="12" t="s">
        <v>11</v>
      </c>
      <c r="X31" s="4">
        <v>86</v>
      </c>
      <c r="Y31" s="4">
        <v>69</v>
      </c>
    </row>
    <row r="32" spans="1:25" x14ac:dyDescent="0.2">
      <c r="A32" s="3" t="s">
        <v>130</v>
      </c>
      <c r="B32" s="4">
        <v>2124</v>
      </c>
      <c r="C32" s="4">
        <v>264</v>
      </c>
      <c r="D32" s="12" t="s">
        <v>11</v>
      </c>
      <c r="E32" s="12" t="s">
        <v>11</v>
      </c>
      <c r="F32" s="12" t="s">
        <v>11</v>
      </c>
      <c r="G32" s="12" t="s">
        <v>11</v>
      </c>
      <c r="H32" s="26">
        <v>714</v>
      </c>
      <c r="I32" s="26">
        <v>236</v>
      </c>
      <c r="J32" s="4">
        <v>2</v>
      </c>
      <c r="K32" s="4">
        <v>2</v>
      </c>
      <c r="L32" s="18">
        <v>768</v>
      </c>
      <c r="M32" s="18">
        <v>264</v>
      </c>
      <c r="N32" s="4">
        <v>40</v>
      </c>
      <c r="O32" s="4">
        <v>26</v>
      </c>
      <c r="P32" s="4">
        <v>358</v>
      </c>
      <c r="Q32" s="4">
        <v>138</v>
      </c>
      <c r="R32" s="4">
        <v>21</v>
      </c>
      <c r="S32" s="4">
        <v>13</v>
      </c>
      <c r="T32" s="4">
        <v>48</v>
      </c>
      <c r="U32" s="4">
        <v>17</v>
      </c>
      <c r="V32" s="4">
        <v>1</v>
      </c>
      <c r="W32" s="4">
        <v>1</v>
      </c>
      <c r="X32" s="4">
        <v>172</v>
      </c>
      <c r="Y32" s="4">
        <v>100</v>
      </c>
    </row>
    <row r="33" spans="2:25" s="14" customFormat="1" x14ac:dyDescent="0.2">
      <c r="B33" s="15">
        <f>SUBTOTAL(101,B2:B32)</f>
        <v>1195</v>
      </c>
      <c r="C33" s="15">
        <f t="shared" ref="C33:Y33" si="0">SUBTOTAL(101,C2:C32)</f>
        <v>200.55</v>
      </c>
      <c r="D33" s="15" t="e">
        <f t="shared" si="0"/>
        <v>#DIV/0!</v>
      </c>
      <c r="E33" s="15" t="e">
        <f t="shared" si="0"/>
        <v>#DIV/0!</v>
      </c>
      <c r="F33" s="15">
        <f t="shared" si="0"/>
        <v>1</v>
      </c>
      <c r="G33" s="15">
        <f t="shared" si="0"/>
        <v>1</v>
      </c>
      <c r="H33" s="27">
        <f t="shared" si="0"/>
        <v>361.65</v>
      </c>
      <c r="I33" s="27">
        <f t="shared" si="0"/>
        <v>158.25</v>
      </c>
      <c r="J33" s="15">
        <f t="shared" si="0"/>
        <v>2.5384615384615383</v>
      </c>
      <c r="K33" s="15">
        <f t="shared" si="0"/>
        <v>1.8461538461538463</v>
      </c>
      <c r="L33" s="19">
        <f t="shared" si="0"/>
        <v>470.35</v>
      </c>
      <c r="M33" s="19">
        <f t="shared" si="0"/>
        <v>200.4</v>
      </c>
      <c r="N33" s="15">
        <f t="shared" si="0"/>
        <v>17.588235294117649</v>
      </c>
      <c r="O33" s="15">
        <f t="shared" si="0"/>
        <v>13.823529411764707</v>
      </c>
      <c r="P33" s="15">
        <f t="shared" si="0"/>
        <v>205.55</v>
      </c>
      <c r="Q33" s="15">
        <f t="shared" si="0"/>
        <v>99.3</v>
      </c>
      <c r="R33" s="15">
        <f t="shared" si="0"/>
        <v>8.3125</v>
      </c>
      <c r="S33" s="15">
        <f t="shared" si="0"/>
        <v>6.5625</v>
      </c>
      <c r="T33" s="15">
        <f t="shared" si="0"/>
        <v>57.388888888888886</v>
      </c>
      <c r="U33" s="15">
        <f t="shared" si="0"/>
        <v>11.777777777777779</v>
      </c>
      <c r="V33" s="15">
        <f t="shared" si="0"/>
        <v>1.2</v>
      </c>
      <c r="W33" s="15">
        <f t="shared" si="0"/>
        <v>1.2</v>
      </c>
      <c r="X33" s="15">
        <f t="shared" si="0"/>
        <v>117.28571428571429</v>
      </c>
      <c r="Y33" s="15">
        <f t="shared" si="0"/>
        <v>72.785714285714292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selection activeCell="B33" sqref="B33"/>
    </sheetView>
  </sheetViews>
  <sheetFormatPr baseColWidth="10" defaultColWidth="8.83203125" defaultRowHeight="15" x14ac:dyDescent="0.2"/>
  <cols>
    <col min="1" max="39" width="17" style="2" customWidth="1"/>
    <col min="40" max="16384" width="8.83203125" style="2"/>
  </cols>
  <sheetData>
    <row r="1" spans="1:39" ht="16" x14ac:dyDescent="0.2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6" t="s">
        <v>7</v>
      </c>
      <c r="G1" s="16" t="s">
        <v>8</v>
      </c>
      <c r="H1" s="1" t="s">
        <v>3</v>
      </c>
      <c r="I1" s="1" t="s">
        <v>4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5</v>
      </c>
      <c r="O1" s="1" t="s">
        <v>6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32</v>
      </c>
      <c r="U1" s="1" t="s">
        <v>33</v>
      </c>
      <c r="V1" s="1" t="s">
        <v>139</v>
      </c>
      <c r="W1" s="1" t="s">
        <v>140</v>
      </c>
      <c r="X1" s="1" t="s">
        <v>34</v>
      </c>
      <c r="Y1" s="1" t="s">
        <v>35</v>
      </c>
      <c r="Z1" s="1" t="s">
        <v>40</v>
      </c>
      <c r="AA1" s="1" t="s">
        <v>41</v>
      </c>
      <c r="AB1" s="1" t="s">
        <v>9</v>
      </c>
      <c r="AC1" s="1" t="s">
        <v>10</v>
      </c>
      <c r="AD1" s="1" t="s">
        <v>141</v>
      </c>
      <c r="AE1" s="1" t="s">
        <v>142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20</v>
      </c>
      <c r="AK1" s="1" t="s">
        <v>21</v>
      </c>
      <c r="AL1" s="1" t="s">
        <v>67</v>
      </c>
      <c r="AM1" s="1" t="s">
        <v>68</v>
      </c>
    </row>
    <row r="2" spans="1:39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20" t="s">
        <v>11</v>
      </c>
      <c r="G2" s="20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11</v>
      </c>
      <c r="AJ2" s="3" t="s">
        <v>11</v>
      </c>
      <c r="AK2" s="3" t="s">
        <v>11</v>
      </c>
      <c r="AL2" s="3" t="s">
        <v>11</v>
      </c>
      <c r="AM2" s="3" t="s">
        <v>11</v>
      </c>
    </row>
    <row r="3" spans="1:39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20" t="s">
        <v>11</v>
      </c>
      <c r="G3" s="20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F3" s="3" t="s">
        <v>11</v>
      </c>
      <c r="AG3" s="3" t="s">
        <v>11</v>
      </c>
      <c r="AH3" s="3" t="s">
        <v>11</v>
      </c>
      <c r="AI3" s="3" t="s">
        <v>11</v>
      </c>
      <c r="AJ3" s="3" t="s">
        <v>11</v>
      </c>
      <c r="AK3" s="3" t="s">
        <v>11</v>
      </c>
      <c r="AL3" s="3" t="s">
        <v>11</v>
      </c>
      <c r="AM3" s="3" t="s">
        <v>11</v>
      </c>
    </row>
    <row r="4" spans="1:39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20" t="s">
        <v>11</v>
      </c>
      <c r="G4" s="20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</row>
    <row r="5" spans="1:39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20" t="s">
        <v>11</v>
      </c>
      <c r="G5" s="20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</row>
    <row r="6" spans="1:39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20" t="s">
        <v>11</v>
      </c>
      <c r="G6" s="20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</row>
    <row r="7" spans="1:39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20" t="s">
        <v>11</v>
      </c>
      <c r="G7" s="20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  <c r="AL7" s="3" t="s">
        <v>11</v>
      </c>
      <c r="AM7" s="3" t="s">
        <v>11</v>
      </c>
    </row>
    <row r="8" spans="1:39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20" t="s">
        <v>11</v>
      </c>
      <c r="G8" s="20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  <c r="AF8" s="3" t="s">
        <v>11</v>
      </c>
      <c r="AG8" s="3" t="s">
        <v>11</v>
      </c>
      <c r="AH8" s="3" t="s">
        <v>11</v>
      </c>
      <c r="AI8" s="3" t="s">
        <v>11</v>
      </c>
      <c r="AJ8" s="3" t="s">
        <v>11</v>
      </c>
      <c r="AK8" s="3" t="s">
        <v>11</v>
      </c>
      <c r="AL8" s="3" t="s">
        <v>11</v>
      </c>
      <c r="AM8" s="3" t="s">
        <v>11</v>
      </c>
    </row>
    <row r="9" spans="1:39" x14ac:dyDescent="0.2">
      <c r="A9" s="3" t="s">
        <v>107</v>
      </c>
      <c r="B9" s="4">
        <v>1615</v>
      </c>
      <c r="C9" s="4">
        <v>96</v>
      </c>
      <c r="D9" s="3" t="s">
        <v>11</v>
      </c>
      <c r="E9" s="3" t="s">
        <v>11</v>
      </c>
      <c r="F9" s="18">
        <v>275</v>
      </c>
      <c r="G9" s="18">
        <v>96</v>
      </c>
      <c r="H9" s="4">
        <v>31</v>
      </c>
      <c r="I9" s="4">
        <v>16</v>
      </c>
      <c r="J9" s="4">
        <v>55</v>
      </c>
      <c r="K9" s="4">
        <v>31</v>
      </c>
      <c r="L9" s="4">
        <v>944</v>
      </c>
      <c r="M9" s="4">
        <v>68</v>
      </c>
      <c r="N9" s="4">
        <v>11</v>
      </c>
      <c r="O9" s="4">
        <v>7</v>
      </c>
      <c r="P9" s="4">
        <v>78</v>
      </c>
      <c r="Q9" s="4">
        <v>43</v>
      </c>
      <c r="R9" s="4">
        <v>12</v>
      </c>
      <c r="S9" s="4">
        <v>4</v>
      </c>
      <c r="T9" s="4">
        <v>53</v>
      </c>
      <c r="U9" s="4">
        <v>35</v>
      </c>
      <c r="V9" s="4">
        <v>2</v>
      </c>
      <c r="W9" s="4">
        <v>2</v>
      </c>
      <c r="X9" s="4">
        <v>1</v>
      </c>
      <c r="Y9" s="4">
        <v>1</v>
      </c>
      <c r="Z9" s="4">
        <v>2</v>
      </c>
      <c r="AA9" s="4">
        <v>2</v>
      </c>
      <c r="AB9" s="4">
        <v>151</v>
      </c>
      <c r="AC9" s="4">
        <v>95</v>
      </c>
      <c r="AD9" s="3" t="s">
        <v>11</v>
      </c>
      <c r="AE9" s="3" t="s">
        <v>11</v>
      </c>
      <c r="AF9" s="3" t="s">
        <v>11</v>
      </c>
      <c r="AG9" s="3" t="s">
        <v>11</v>
      </c>
      <c r="AH9" s="3" t="s">
        <v>11</v>
      </c>
      <c r="AI9" s="3" t="s">
        <v>11</v>
      </c>
      <c r="AJ9" s="3" t="s">
        <v>11</v>
      </c>
      <c r="AK9" s="3" t="s">
        <v>11</v>
      </c>
      <c r="AL9" s="3" t="s">
        <v>11</v>
      </c>
      <c r="AM9" s="3" t="s">
        <v>11</v>
      </c>
    </row>
    <row r="10" spans="1:39" x14ac:dyDescent="0.2">
      <c r="A10" s="3" t="s">
        <v>108</v>
      </c>
      <c r="B10" s="4">
        <v>1776</v>
      </c>
      <c r="C10" s="4">
        <v>92</v>
      </c>
      <c r="D10" s="3" t="s">
        <v>11</v>
      </c>
      <c r="E10" s="3" t="s">
        <v>11</v>
      </c>
      <c r="F10" s="18">
        <v>291</v>
      </c>
      <c r="G10" s="18">
        <v>92</v>
      </c>
      <c r="H10" s="4">
        <v>11</v>
      </c>
      <c r="I10" s="4">
        <v>7</v>
      </c>
      <c r="J10" s="4">
        <v>44</v>
      </c>
      <c r="K10" s="4">
        <v>25</v>
      </c>
      <c r="L10" s="4">
        <v>1087</v>
      </c>
      <c r="M10" s="4">
        <v>64</v>
      </c>
      <c r="N10" s="4">
        <v>2</v>
      </c>
      <c r="O10" s="4">
        <v>1</v>
      </c>
      <c r="P10" s="4">
        <v>94</v>
      </c>
      <c r="Q10" s="4">
        <v>40</v>
      </c>
      <c r="R10" s="4">
        <v>17</v>
      </c>
      <c r="S10" s="4">
        <v>5</v>
      </c>
      <c r="T10" s="4">
        <v>67</v>
      </c>
      <c r="U10" s="4">
        <v>40</v>
      </c>
      <c r="V10" s="4">
        <v>4</v>
      </c>
      <c r="W10" s="4">
        <v>4</v>
      </c>
      <c r="X10" s="3" t="s">
        <v>11</v>
      </c>
      <c r="Y10" s="3" t="s">
        <v>11</v>
      </c>
      <c r="Z10" s="4">
        <v>4</v>
      </c>
      <c r="AA10" s="4">
        <v>4</v>
      </c>
      <c r="AB10" s="4">
        <v>155</v>
      </c>
      <c r="AC10" s="4">
        <v>90</v>
      </c>
      <c r="AD10" s="3" t="s">
        <v>11</v>
      </c>
      <c r="AE10" s="3" t="s">
        <v>11</v>
      </c>
      <c r="AF10" s="3" t="s">
        <v>11</v>
      </c>
      <c r="AG10" s="3" t="s">
        <v>11</v>
      </c>
      <c r="AH10" s="3" t="s">
        <v>11</v>
      </c>
      <c r="AI10" s="3" t="s">
        <v>11</v>
      </c>
      <c r="AJ10" s="3" t="s">
        <v>11</v>
      </c>
      <c r="AK10" s="3" t="s">
        <v>11</v>
      </c>
      <c r="AL10" s="3" t="s">
        <v>11</v>
      </c>
      <c r="AM10" s="3" t="s">
        <v>11</v>
      </c>
    </row>
    <row r="11" spans="1:39" x14ac:dyDescent="0.2">
      <c r="A11" s="3" t="s">
        <v>109</v>
      </c>
      <c r="B11" s="4">
        <v>1226</v>
      </c>
      <c r="C11" s="4">
        <v>80</v>
      </c>
      <c r="D11" s="3" t="s">
        <v>11</v>
      </c>
      <c r="E11" s="3" t="s">
        <v>11</v>
      </c>
      <c r="F11" s="18">
        <v>215</v>
      </c>
      <c r="G11" s="18">
        <v>80</v>
      </c>
      <c r="H11" s="4">
        <v>11</v>
      </c>
      <c r="I11" s="4">
        <v>7</v>
      </c>
      <c r="J11" s="4">
        <v>39</v>
      </c>
      <c r="K11" s="4">
        <v>22</v>
      </c>
      <c r="L11" s="4">
        <v>723</v>
      </c>
      <c r="M11" s="4">
        <v>47</v>
      </c>
      <c r="N11" s="4">
        <v>5</v>
      </c>
      <c r="O11" s="4">
        <v>4</v>
      </c>
      <c r="P11" s="4">
        <v>70</v>
      </c>
      <c r="Q11" s="4">
        <v>38</v>
      </c>
      <c r="R11" s="4">
        <v>3</v>
      </c>
      <c r="S11" s="4">
        <v>1</v>
      </c>
      <c r="T11" s="4">
        <v>38</v>
      </c>
      <c r="U11" s="4">
        <v>27</v>
      </c>
      <c r="V11" s="4">
        <v>2</v>
      </c>
      <c r="W11" s="4">
        <v>2</v>
      </c>
      <c r="X11" s="3" t="s">
        <v>11</v>
      </c>
      <c r="Y11" s="3" t="s">
        <v>11</v>
      </c>
      <c r="Z11" s="4">
        <v>2</v>
      </c>
      <c r="AA11" s="4">
        <v>2</v>
      </c>
      <c r="AB11" s="4">
        <v>115</v>
      </c>
      <c r="AC11" s="4">
        <v>79</v>
      </c>
      <c r="AD11" s="4">
        <v>3</v>
      </c>
      <c r="AE11" s="4">
        <v>3</v>
      </c>
      <c r="AF11" s="3" t="s">
        <v>11</v>
      </c>
      <c r="AG11" s="3" t="s">
        <v>11</v>
      </c>
      <c r="AH11" s="3" t="s">
        <v>11</v>
      </c>
      <c r="AI11" s="3" t="s">
        <v>11</v>
      </c>
      <c r="AJ11" s="3" t="s">
        <v>11</v>
      </c>
      <c r="AK11" s="3" t="s">
        <v>11</v>
      </c>
      <c r="AL11" s="3" t="s">
        <v>11</v>
      </c>
      <c r="AM11" s="3" t="s">
        <v>11</v>
      </c>
    </row>
    <row r="12" spans="1:39" x14ac:dyDescent="0.2">
      <c r="A12" s="3" t="s">
        <v>110</v>
      </c>
      <c r="B12" s="4">
        <v>1564</v>
      </c>
      <c r="C12" s="4">
        <v>84</v>
      </c>
      <c r="D12" s="3" t="s">
        <v>11</v>
      </c>
      <c r="E12" s="3" t="s">
        <v>11</v>
      </c>
      <c r="F12" s="18">
        <v>293</v>
      </c>
      <c r="G12" s="18">
        <v>84</v>
      </c>
      <c r="H12" s="4">
        <v>23</v>
      </c>
      <c r="I12" s="4">
        <v>11</v>
      </c>
      <c r="J12" s="4">
        <v>62</v>
      </c>
      <c r="K12" s="4">
        <v>34</v>
      </c>
      <c r="L12" s="4">
        <v>843</v>
      </c>
      <c r="M12" s="4">
        <v>60</v>
      </c>
      <c r="N12" s="4">
        <v>7</v>
      </c>
      <c r="O12" s="4">
        <v>4</v>
      </c>
      <c r="P12" s="4">
        <v>97</v>
      </c>
      <c r="Q12" s="4">
        <v>46</v>
      </c>
      <c r="R12" s="4">
        <v>12</v>
      </c>
      <c r="S12" s="4">
        <v>4</v>
      </c>
      <c r="T12" s="4">
        <v>62</v>
      </c>
      <c r="U12" s="4">
        <v>30</v>
      </c>
      <c r="V12" s="4">
        <v>8</v>
      </c>
      <c r="W12" s="4">
        <v>7</v>
      </c>
      <c r="X12" s="3" t="s">
        <v>11</v>
      </c>
      <c r="Y12" s="3" t="s">
        <v>11</v>
      </c>
      <c r="Z12" s="4">
        <v>6</v>
      </c>
      <c r="AA12" s="4">
        <v>3</v>
      </c>
      <c r="AB12" s="4">
        <v>147</v>
      </c>
      <c r="AC12" s="4">
        <v>84</v>
      </c>
      <c r="AD12" s="4">
        <v>2</v>
      </c>
      <c r="AE12" s="4">
        <v>2</v>
      </c>
      <c r="AF12" s="4">
        <v>1</v>
      </c>
      <c r="AG12" s="4">
        <v>1</v>
      </c>
      <c r="AH12" s="4">
        <v>1</v>
      </c>
      <c r="AI12" s="4">
        <v>1</v>
      </c>
      <c r="AJ12" s="3" t="s">
        <v>11</v>
      </c>
      <c r="AK12" s="3" t="s">
        <v>11</v>
      </c>
      <c r="AL12" s="3" t="s">
        <v>11</v>
      </c>
      <c r="AM12" s="3" t="s">
        <v>11</v>
      </c>
    </row>
    <row r="13" spans="1:39" x14ac:dyDescent="0.2">
      <c r="A13" s="3" t="s">
        <v>111</v>
      </c>
      <c r="B13" s="4">
        <v>1258</v>
      </c>
      <c r="C13" s="4">
        <v>78</v>
      </c>
      <c r="D13" s="3" t="s">
        <v>11</v>
      </c>
      <c r="E13" s="3" t="s">
        <v>11</v>
      </c>
      <c r="F13" s="18">
        <v>247</v>
      </c>
      <c r="G13" s="18">
        <v>78</v>
      </c>
      <c r="H13" s="4">
        <v>21</v>
      </c>
      <c r="I13" s="4">
        <v>15</v>
      </c>
      <c r="J13" s="4">
        <v>29</v>
      </c>
      <c r="K13" s="4">
        <v>23</v>
      </c>
      <c r="L13" s="4">
        <v>719</v>
      </c>
      <c r="M13" s="4">
        <v>59</v>
      </c>
      <c r="N13" s="4">
        <v>5</v>
      </c>
      <c r="O13" s="4">
        <v>4</v>
      </c>
      <c r="P13" s="4">
        <v>66</v>
      </c>
      <c r="Q13" s="4">
        <v>37</v>
      </c>
      <c r="R13" s="3" t="s">
        <v>11</v>
      </c>
      <c r="S13" s="3" t="s">
        <v>11</v>
      </c>
      <c r="T13" s="4">
        <v>31</v>
      </c>
      <c r="U13" s="4">
        <v>22</v>
      </c>
      <c r="V13" s="4">
        <v>9</v>
      </c>
      <c r="W13" s="4">
        <v>5</v>
      </c>
      <c r="X13" s="3" t="s">
        <v>11</v>
      </c>
      <c r="Y13" s="3" t="s">
        <v>11</v>
      </c>
      <c r="Z13" s="4">
        <v>1</v>
      </c>
      <c r="AA13" s="4">
        <v>1</v>
      </c>
      <c r="AB13" s="4">
        <v>127</v>
      </c>
      <c r="AC13" s="4">
        <v>78</v>
      </c>
      <c r="AD13" s="4">
        <v>2</v>
      </c>
      <c r="AE13" s="4">
        <v>2</v>
      </c>
      <c r="AF13" s="3" t="s">
        <v>11</v>
      </c>
      <c r="AG13" s="3" t="s">
        <v>11</v>
      </c>
      <c r="AH13" s="3" t="s">
        <v>11</v>
      </c>
      <c r="AI13" s="3" t="s">
        <v>11</v>
      </c>
      <c r="AJ13" s="4">
        <v>1</v>
      </c>
      <c r="AK13" s="4">
        <v>1</v>
      </c>
      <c r="AL13" s="3" t="s">
        <v>11</v>
      </c>
      <c r="AM13" s="3" t="s">
        <v>11</v>
      </c>
    </row>
    <row r="14" spans="1:39" x14ac:dyDescent="0.2">
      <c r="A14" s="3" t="s">
        <v>112</v>
      </c>
      <c r="B14" s="4">
        <v>2464</v>
      </c>
      <c r="C14" s="4">
        <v>147</v>
      </c>
      <c r="D14" s="3" t="s">
        <v>11</v>
      </c>
      <c r="E14" s="3" t="s">
        <v>11</v>
      </c>
      <c r="F14" s="18">
        <v>469</v>
      </c>
      <c r="G14" s="18">
        <v>146</v>
      </c>
      <c r="H14" s="4">
        <v>49</v>
      </c>
      <c r="I14" s="4">
        <v>31</v>
      </c>
      <c r="J14" s="4">
        <v>75</v>
      </c>
      <c r="K14" s="4">
        <v>59</v>
      </c>
      <c r="L14" s="4">
        <v>1378</v>
      </c>
      <c r="M14" s="4">
        <v>97</v>
      </c>
      <c r="N14" s="4">
        <v>20</v>
      </c>
      <c r="O14" s="4">
        <v>14</v>
      </c>
      <c r="P14" s="4">
        <v>123</v>
      </c>
      <c r="Q14" s="4">
        <v>72</v>
      </c>
      <c r="R14" s="3" t="s">
        <v>11</v>
      </c>
      <c r="S14" s="3" t="s">
        <v>11</v>
      </c>
      <c r="T14" s="4">
        <v>97</v>
      </c>
      <c r="U14" s="4">
        <v>54</v>
      </c>
      <c r="V14" s="4">
        <v>13</v>
      </c>
      <c r="W14" s="4">
        <v>10</v>
      </c>
      <c r="X14" s="3" t="s">
        <v>11</v>
      </c>
      <c r="Y14" s="3" t="s">
        <v>11</v>
      </c>
      <c r="Z14" s="3" t="s">
        <v>11</v>
      </c>
      <c r="AA14" s="3" t="s">
        <v>11</v>
      </c>
      <c r="AB14" s="4">
        <v>231</v>
      </c>
      <c r="AC14" s="4">
        <v>142</v>
      </c>
      <c r="AD14" s="4">
        <v>9</v>
      </c>
      <c r="AE14" s="4">
        <v>5</v>
      </c>
      <c r="AF14" s="3" t="s">
        <v>11</v>
      </c>
      <c r="AG14" s="3" t="s">
        <v>11</v>
      </c>
      <c r="AH14" s="3" t="s">
        <v>11</v>
      </c>
      <c r="AI14" s="3" t="s">
        <v>11</v>
      </c>
      <c r="AJ14" s="3" t="s">
        <v>11</v>
      </c>
      <c r="AK14" s="3" t="s">
        <v>11</v>
      </c>
      <c r="AL14" s="3" t="s">
        <v>11</v>
      </c>
      <c r="AM14" s="3" t="s">
        <v>11</v>
      </c>
    </row>
    <row r="15" spans="1:39" x14ac:dyDescent="0.2">
      <c r="A15" s="3" t="s">
        <v>113</v>
      </c>
      <c r="B15" s="4">
        <v>2559</v>
      </c>
      <c r="C15" s="4">
        <v>161</v>
      </c>
      <c r="D15" s="3" t="s">
        <v>11</v>
      </c>
      <c r="E15" s="3" t="s">
        <v>11</v>
      </c>
      <c r="F15" s="18">
        <v>473</v>
      </c>
      <c r="G15" s="18">
        <v>161</v>
      </c>
      <c r="H15" s="4">
        <v>46</v>
      </c>
      <c r="I15" s="4">
        <v>22</v>
      </c>
      <c r="J15" s="4">
        <v>57</v>
      </c>
      <c r="K15" s="4">
        <v>41</v>
      </c>
      <c r="L15" s="4">
        <v>1439</v>
      </c>
      <c r="M15" s="4">
        <v>107</v>
      </c>
      <c r="N15" s="4">
        <v>21</v>
      </c>
      <c r="O15" s="4">
        <v>11</v>
      </c>
      <c r="P15" s="4">
        <v>131</v>
      </c>
      <c r="Q15" s="4">
        <v>78</v>
      </c>
      <c r="R15" s="3" t="s">
        <v>11</v>
      </c>
      <c r="S15" s="3" t="s">
        <v>11</v>
      </c>
      <c r="T15" s="4">
        <v>106</v>
      </c>
      <c r="U15" s="4">
        <v>54</v>
      </c>
      <c r="V15" s="4">
        <v>19</v>
      </c>
      <c r="W15" s="4">
        <v>15</v>
      </c>
      <c r="X15" s="3" t="s">
        <v>11</v>
      </c>
      <c r="Y15" s="3" t="s">
        <v>11</v>
      </c>
      <c r="Z15" s="3" t="s">
        <v>11</v>
      </c>
      <c r="AA15" s="3" t="s">
        <v>11</v>
      </c>
      <c r="AB15" s="4">
        <v>245</v>
      </c>
      <c r="AC15" s="4">
        <v>157</v>
      </c>
      <c r="AD15" s="4">
        <v>6</v>
      </c>
      <c r="AE15" s="4">
        <v>6</v>
      </c>
      <c r="AF15" s="3" t="s">
        <v>11</v>
      </c>
      <c r="AG15" s="3" t="s">
        <v>11</v>
      </c>
      <c r="AH15" s="3" t="s">
        <v>11</v>
      </c>
      <c r="AI15" s="3" t="s">
        <v>11</v>
      </c>
      <c r="AJ15" s="4">
        <v>1</v>
      </c>
      <c r="AK15" s="4">
        <v>1</v>
      </c>
      <c r="AL15" s="4">
        <v>15</v>
      </c>
      <c r="AM15" s="4">
        <v>8</v>
      </c>
    </row>
    <row r="16" spans="1:39" x14ac:dyDescent="0.2">
      <c r="A16" s="3" t="s">
        <v>114</v>
      </c>
      <c r="B16" s="4">
        <v>71</v>
      </c>
      <c r="C16" s="4">
        <v>10</v>
      </c>
      <c r="D16" s="3" t="s">
        <v>11</v>
      </c>
      <c r="E16" s="3" t="s">
        <v>11</v>
      </c>
      <c r="F16" s="18">
        <v>13</v>
      </c>
      <c r="G16" s="18">
        <v>10</v>
      </c>
      <c r="H16" s="3" t="s">
        <v>11</v>
      </c>
      <c r="I16" s="3" t="s">
        <v>11</v>
      </c>
      <c r="J16" s="4">
        <v>3</v>
      </c>
      <c r="K16" s="4">
        <v>1</v>
      </c>
      <c r="L16" s="4">
        <v>25</v>
      </c>
      <c r="M16" s="4">
        <v>7</v>
      </c>
      <c r="N16" s="3" t="s">
        <v>11</v>
      </c>
      <c r="O16" s="3" t="s">
        <v>11</v>
      </c>
      <c r="P16" s="4">
        <v>4</v>
      </c>
      <c r="Q16" s="4">
        <v>3</v>
      </c>
      <c r="R16" s="3" t="s">
        <v>11</v>
      </c>
      <c r="S16" s="3" t="s">
        <v>11</v>
      </c>
      <c r="T16" s="4">
        <v>3</v>
      </c>
      <c r="U16" s="4">
        <v>3</v>
      </c>
      <c r="V16" s="3" t="s">
        <v>11</v>
      </c>
      <c r="W16" s="3" t="s">
        <v>11</v>
      </c>
      <c r="X16" s="3" t="s">
        <v>11</v>
      </c>
      <c r="Y16" s="3" t="s">
        <v>11</v>
      </c>
      <c r="Z16" s="4">
        <v>1</v>
      </c>
      <c r="AA16" s="4">
        <v>1</v>
      </c>
      <c r="AB16" s="4">
        <v>12</v>
      </c>
      <c r="AC16" s="4">
        <v>10</v>
      </c>
      <c r="AD16" s="3" t="s">
        <v>11</v>
      </c>
      <c r="AE16" s="3" t="s">
        <v>11</v>
      </c>
      <c r="AF16" s="3" t="s">
        <v>11</v>
      </c>
      <c r="AG16" s="3" t="s">
        <v>11</v>
      </c>
      <c r="AH16" s="3" t="s">
        <v>11</v>
      </c>
      <c r="AI16" s="3" t="s">
        <v>11</v>
      </c>
      <c r="AJ16" s="3" t="s">
        <v>11</v>
      </c>
      <c r="AK16" s="3" t="s">
        <v>11</v>
      </c>
      <c r="AL16" s="4">
        <v>10</v>
      </c>
      <c r="AM16" s="4">
        <v>6</v>
      </c>
    </row>
    <row r="17" spans="1:39" x14ac:dyDescent="0.2">
      <c r="A17" s="3" t="s">
        <v>115</v>
      </c>
      <c r="B17" s="4">
        <v>281</v>
      </c>
      <c r="C17" s="4">
        <v>18</v>
      </c>
      <c r="D17" s="3" t="s">
        <v>11</v>
      </c>
      <c r="E17" s="3" t="s">
        <v>11</v>
      </c>
      <c r="F17" s="18">
        <v>40</v>
      </c>
      <c r="G17" s="18">
        <v>18</v>
      </c>
      <c r="H17" s="3" t="s">
        <v>11</v>
      </c>
      <c r="I17" s="3" t="s">
        <v>11</v>
      </c>
      <c r="J17" s="4">
        <v>4</v>
      </c>
      <c r="K17" s="4">
        <v>4</v>
      </c>
      <c r="L17" s="4">
        <v>131</v>
      </c>
      <c r="M17" s="4">
        <v>11</v>
      </c>
      <c r="N17" s="3" t="s">
        <v>11</v>
      </c>
      <c r="O17" s="3" t="s">
        <v>11</v>
      </c>
      <c r="P17" s="4">
        <v>25</v>
      </c>
      <c r="Q17" s="4">
        <v>12</v>
      </c>
      <c r="R17" s="3" t="s">
        <v>11</v>
      </c>
      <c r="S17" s="3" t="s">
        <v>11</v>
      </c>
      <c r="T17" s="4">
        <v>8</v>
      </c>
      <c r="U17" s="4">
        <v>5</v>
      </c>
      <c r="V17" s="3" t="s">
        <v>11</v>
      </c>
      <c r="W17" s="3" t="s">
        <v>11</v>
      </c>
      <c r="X17" s="3" t="s">
        <v>11</v>
      </c>
      <c r="Y17" s="3" t="s">
        <v>11</v>
      </c>
      <c r="Z17" s="4">
        <v>1</v>
      </c>
      <c r="AA17" s="4">
        <v>1</v>
      </c>
      <c r="AB17" s="4">
        <v>30</v>
      </c>
      <c r="AC17" s="4">
        <v>18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3" t="s">
        <v>11</v>
      </c>
      <c r="AK17" s="3" t="s">
        <v>11</v>
      </c>
      <c r="AL17" s="4">
        <v>42</v>
      </c>
      <c r="AM17" s="4">
        <v>12</v>
      </c>
    </row>
    <row r="18" spans="1:39" x14ac:dyDescent="0.2">
      <c r="A18" s="3" t="s">
        <v>116</v>
      </c>
      <c r="B18" s="4">
        <v>830</v>
      </c>
      <c r="C18" s="4">
        <v>57</v>
      </c>
      <c r="D18" s="3" t="s">
        <v>11</v>
      </c>
      <c r="E18" s="3" t="s">
        <v>11</v>
      </c>
      <c r="F18" s="18">
        <v>108</v>
      </c>
      <c r="G18" s="18">
        <v>57</v>
      </c>
      <c r="H18" s="4">
        <v>17</v>
      </c>
      <c r="I18" s="4">
        <v>13</v>
      </c>
      <c r="J18" s="4">
        <v>46</v>
      </c>
      <c r="K18" s="4">
        <v>25</v>
      </c>
      <c r="L18" s="4">
        <v>315</v>
      </c>
      <c r="M18" s="4">
        <v>31</v>
      </c>
      <c r="N18" s="4">
        <v>13</v>
      </c>
      <c r="O18" s="4">
        <v>9</v>
      </c>
      <c r="P18" s="4">
        <v>99</v>
      </c>
      <c r="Q18" s="4">
        <v>34</v>
      </c>
      <c r="R18" s="3" t="s">
        <v>11</v>
      </c>
      <c r="S18" s="3" t="s">
        <v>11</v>
      </c>
      <c r="T18" s="4">
        <v>35</v>
      </c>
      <c r="U18" s="4">
        <v>20</v>
      </c>
      <c r="V18" s="3" t="s">
        <v>11</v>
      </c>
      <c r="W18" s="3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4">
        <v>107</v>
      </c>
      <c r="AC18" s="4">
        <v>57</v>
      </c>
      <c r="AD18" s="3" t="s">
        <v>11</v>
      </c>
      <c r="AE18" s="3" t="s">
        <v>11</v>
      </c>
      <c r="AF18" s="3" t="s">
        <v>11</v>
      </c>
      <c r="AG18" s="3" t="s">
        <v>11</v>
      </c>
      <c r="AH18" s="3" t="s">
        <v>11</v>
      </c>
      <c r="AI18" s="3" t="s">
        <v>11</v>
      </c>
      <c r="AJ18" s="3" t="s">
        <v>11</v>
      </c>
      <c r="AK18" s="3" t="s">
        <v>11</v>
      </c>
      <c r="AL18" s="4">
        <v>90</v>
      </c>
      <c r="AM18" s="4">
        <v>34</v>
      </c>
    </row>
    <row r="19" spans="1:39" x14ac:dyDescent="0.2">
      <c r="A19" s="3" t="s">
        <v>117</v>
      </c>
      <c r="B19" s="4">
        <v>2656</v>
      </c>
      <c r="C19" s="4">
        <v>163</v>
      </c>
      <c r="D19" s="3" t="s">
        <v>11</v>
      </c>
      <c r="E19" s="3" t="s">
        <v>11</v>
      </c>
      <c r="F19" s="18">
        <v>353</v>
      </c>
      <c r="G19" s="18">
        <v>163</v>
      </c>
      <c r="H19" s="4">
        <v>25</v>
      </c>
      <c r="I19" s="4">
        <v>19</v>
      </c>
      <c r="J19" s="4">
        <v>108</v>
      </c>
      <c r="K19" s="4">
        <v>65</v>
      </c>
      <c r="L19" s="4">
        <v>1320</v>
      </c>
      <c r="M19" s="4">
        <v>105</v>
      </c>
      <c r="N19" s="4">
        <v>14</v>
      </c>
      <c r="O19" s="4">
        <v>10</v>
      </c>
      <c r="P19" s="4">
        <v>225</v>
      </c>
      <c r="Q19" s="4">
        <v>96</v>
      </c>
      <c r="R19" s="3" t="s">
        <v>11</v>
      </c>
      <c r="S19" s="3" t="s">
        <v>11</v>
      </c>
      <c r="T19" s="4">
        <v>83</v>
      </c>
      <c r="U19" s="4">
        <v>51</v>
      </c>
      <c r="V19" s="3" t="s">
        <v>11</v>
      </c>
      <c r="W19" s="3" t="s">
        <v>11</v>
      </c>
      <c r="X19" s="3" t="s">
        <v>11</v>
      </c>
      <c r="Y19" s="3" t="s">
        <v>11</v>
      </c>
      <c r="Z19" s="4">
        <v>2</v>
      </c>
      <c r="AA19" s="4">
        <v>2</v>
      </c>
      <c r="AB19" s="4">
        <v>336</v>
      </c>
      <c r="AC19" s="4">
        <v>155</v>
      </c>
      <c r="AD19" s="3" t="s">
        <v>11</v>
      </c>
      <c r="AE19" s="3" t="s">
        <v>11</v>
      </c>
      <c r="AF19" s="3" t="s">
        <v>11</v>
      </c>
      <c r="AG19" s="3" t="s">
        <v>11</v>
      </c>
      <c r="AH19" s="3" t="s">
        <v>11</v>
      </c>
      <c r="AI19" s="3" t="s">
        <v>11</v>
      </c>
      <c r="AJ19" s="4">
        <v>2</v>
      </c>
      <c r="AK19" s="4">
        <v>2</v>
      </c>
      <c r="AL19" s="4">
        <v>188</v>
      </c>
      <c r="AM19" s="4">
        <v>87</v>
      </c>
    </row>
    <row r="20" spans="1:39" x14ac:dyDescent="0.2">
      <c r="A20" s="3" t="s">
        <v>118</v>
      </c>
      <c r="B20" s="4">
        <v>4561</v>
      </c>
      <c r="C20" s="4">
        <v>280</v>
      </c>
      <c r="D20" s="3" t="s">
        <v>11</v>
      </c>
      <c r="E20" s="3" t="s">
        <v>11</v>
      </c>
      <c r="F20" s="18">
        <v>549</v>
      </c>
      <c r="G20" s="18">
        <v>280</v>
      </c>
      <c r="H20" s="4">
        <v>41</v>
      </c>
      <c r="I20" s="4">
        <v>33</v>
      </c>
      <c r="J20" s="4">
        <v>204</v>
      </c>
      <c r="K20" s="4">
        <v>123</v>
      </c>
      <c r="L20" s="4">
        <v>2394</v>
      </c>
      <c r="M20" s="4">
        <v>172</v>
      </c>
      <c r="N20" s="4">
        <v>21</v>
      </c>
      <c r="O20" s="4">
        <v>17</v>
      </c>
      <c r="P20" s="4">
        <v>357</v>
      </c>
      <c r="Q20" s="4">
        <v>197</v>
      </c>
      <c r="R20" s="3" t="s">
        <v>11</v>
      </c>
      <c r="S20" s="3" t="s">
        <v>11</v>
      </c>
      <c r="T20" s="4">
        <v>133</v>
      </c>
      <c r="U20" s="4">
        <v>75</v>
      </c>
      <c r="V20" s="3" t="s">
        <v>11</v>
      </c>
      <c r="W20" s="3" t="s">
        <v>11</v>
      </c>
      <c r="X20" s="3" t="s">
        <v>11</v>
      </c>
      <c r="Y20" s="3" t="s">
        <v>11</v>
      </c>
      <c r="Z20" s="3" t="s">
        <v>11</v>
      </c>
      <c r="AA20" s="3" t="s">
        <v>11</v>
      </c>
      <c r="AB20" s="4">
        <v>537</v>
      </c>
      <c r="AC20" s="4">
        <v>276</v>
      </c>
      <c r="AD20" s="3" t="s">
        <v>11</v>
      </c>
      <c r="AE20" s="3" t="s">
        <v>11</v>
      </c>
      <c r="AF20" s="3" t="s">
        <v>11</v>
      </c>
      <c r="AG20" s="3" t="s">
        <v>11</v>
      </c>
      <c r="AH20" s="3" t="s">
        <v>11</v>
      </c>
      <c r="AI20" s="3" t="s">
        <v>11</v>
      </c>
      <c r="AJ20" s="4">
        <v>3</v>
      </c>
      <c r="AK20" s="4">
        <v>3</v>
      </c>
      <c r="AL20" s="4">
        <v>322</v>
      </c>
      <c r="AM20" s="4">
        <v>161</v>
      </c>
    </row>
    <row r="21" spans="1:39" x14ac:dyDescent="0.2">
      <c r="A21" s="3" t="s">
        <v>119</v>
      </c>
      <c r="B21" s="4">
        <v>9444</v>
      </c>
      <c r="C21" s="4">
        <v>415</v>
      </c>
      <c r="D21" s="3" t="s">
        <v>11</v>
      </c>
      <c r="E21" s="3" t="s">
        <v>11</v>
      </c>
      <c r="F21" s="18">
        <v>1084</v>
      </c>
      <c r="G21" s="18">
        <v>414</v>
      </c>
      <c r="H21" s="4">
        <v>94</v>
      </c>
      <c r="I21" s="4">
        <v>66</v>
      </c>
      <c r="J21" s="4">
        <v>413</v>
      </c>
      <c r="K21" s="4">
        <v>204</v>
      </c>
      <c r="L21" s="4">
        <v>4980</v>
      </c>
      <c r="M21" s="4">
        <v>286</v>
      </c>
      <c r="N21" s="4">
        <v>54</v>
      </c>
      <c r="O21" s="4">
        <v>41</v>
      </c>
      <c r="P21" s="4">
        <v>749</v>
      </c>
      <c r="Q21" s="4">
        <v>294</v>
      </c>
      <c r="R21" s="3" t="s">
        <v>11</v>
      </c>
      <c r="S21" s="3" t="s">
        <v>11</v>
      </c>
      <c r="T21" s="4">
        <v>317</v>
      </c>
      <c r="U21" s="4">
        <v>136</v>
      </c>
      <c r="V21" s="3" t="s">
        <v>11</v>
      </c>
      <c r="W21" s="3" t="s">
        <v>11</v>
      </c>
      <c r="X21" s="3" t="s">
        <v>11</v>
      </c>
      <c r="Y21" s="3" t="s">
        <v>11</v>
      </c>
      <c r="Z21" s="4">
        <v>2</v>
      </c>
      <c r="AA21" s="4">
        <v>2</v>
      </c>
      <c r="AB21" s="4">
        <v>1071</v>
      </c>
      <c r="AC21" s="4">
        <v>407</v>
      </c>
      <c r="AD21" s="3" t="s">
        <v>11</v>
      </c>
      <c r="AE21" s="3" t="s">
        <v>11</v>
      </c>
      <c r="AF21" s="3" t="s">
        <v>11</v>
      </c>
      <c r="AG21" s="3" t="s">
        <v>11</v>
      </c>
      <c r="AH21" s="3" t="s">
        <v>11</v>
      </c>
      <c r="AI21" s="3" t="s">
        <v>11</v>
      </c>
      <c r="AJ21" s="4">
        <v>4</v>
      </c>
      <c r="AK21" s="4">
        <v>4</v>
      </c>
      <c r="AL21" s="4">
        <v>676</v>
      </c>
      <c r="AM21" s="4">
        <v>254</v>
      </c>
    </row>
    <row r="22" spans="1:39" x14ac:dyDescent="0.2">
      <c r="A22" s="3" t="s">
        <v>120</v>
      </c>
      <c r="B22" s="4">
        <v>3197</v>
      </c>
      <c r="C22" s="4">
        <v>197</v>
      </c>
      <c r="D22" s="3" t="s">
        <v>11</v>
      </c>
      <c r="E22" s="3" t="s">
        <v>11</v>
      </c>
      <c r="F22" s="18">
        <v>396</v>
      </c>
      <c r="G22" s="18">
        <v>197</v>
      </c>
      <c r="H22" s="4">
        <v>25</v>
      </c>
      <c r="I22" s="4">
        <v>22</v>
      </c>
      <c r="J22" s="4">
        <v>119</v>
      </c>
      <c r="K22" s="4">
        <v>82</v>
      </c>
      <c r="L22" s="4">
        <v>1643</v>
      </c>
      <c r="M22" s="4">
        <v>137</v>
      </c>
      <c r="N22" s="4">
        <v>16</v>
      </c>
      <c r="O22" s="4">
        <v>15</v>
      </c>
      <c r="P22" s="4">
        <v>284</v>
      </c>
      <c r="Q22" s="4">
        <v>146</v>
      </c>
      <c r="R22" s="3" t="s">
        <v>11</v>
      </c>
      <c r="S22" s="3" t="s">
        <v>11</v>
      </c>
      <c r="T22" s="4">
        <v>97</v>
      </c>
      <c r="U22" s="4">
        <v>57</v>
      </c>
      <c r="V22" s="3" t="s">
        <v>11</v>
      </c>
      <c r="W22" s="3" t="s">
        <v>11</v>
      </c>
      <c r="X22" s="3" t="s">
        <v>11</v>
      </c>
      <c r="Y22" s="3" t="s">
        <v>11</v>
      </c>
      <c r="Z22" s="4">
        <v>3</v>
      </c>
      <c r="AA22" s="4">
        <v>3</v>
      </c>
      <c r="AB22" s="4">
        <v>391</v>
      </c>
      <c r="AC22" s="4">
        <v>196</v>
      </c>
      <c r="AD22" s="3" t="s">
        <v>11</v>
      </c>
      <c r="AE22" s="3" t="s">
        <v>11</v>
      </c>
      <c r="AF22" s="3" t="s">
        <v>11</v>
      </c>
      <c r="AG22" s="3" t="s">
        <v>11</v>
      </c>
      <c r="AH22" s="3" t="s">
        <v>11</v>
      </c>
      <c r="AI22" s="3" t="s">
        <v>11</v>
      </c>
      <c r="AJ22" s="4">
        <v>2</v>
      </c>
      <c r="AK22" s="4">
        <v>2</v>
      </c>
      <c r="AL22" s="4">
        <v>221</v>
      </c>
      <c r="AM22" s="4">
        <v>113</v>
      </c>
    </row>
    <row r="23" spans="1:39" x14ac:dyDescent="0.2">
      <c r="A23" s="3" t="s">
        <v>121</v>
      </c>
      <c r="B23" s="4">
        <v>119</v>
      </c>
      <c r="C23" s="4">
        <v>16</v>
      </c>
      <c r="D23" s="3" t="s">
        <v>11</v>
      </c>
      <c r="E23" s="3" t="s">
        <v>11</v>
      </c>
      <c r="F23" s="18">
        <v>20</v>
      </c>
      <c r="G23" s="18">
        <v>16</v>
      </c>
      <c r="H23" s="4">
        <v>2</v>
      </c>
      <c r="I23" s="4">
        <v>2</v>
      </c>
      <c r="J23" s="4">
        <v>14</v>
      </c>
      <c r="K23" s="4">
        <v>10</v>
      </c>
      <c r="L23" s="4">
        <v>17</v>
      </c>
      <c r="M23" s="4">
        <v>7</v>
      </c>
      <c r="N23" s="4">
        <v>1</v>
      </c>
      <c r="O23" s="4">
        <v>1</v>
      </c>
      <c r="P23" s="4">
        <v>14</v>
      </c>
      <c r="Q23" s="4">
        <v>8</v>
      </c>
      <c r="R23" s="3" t="s">
        <v>11</v>
      </c>
      <c r="S23" s="3" t="s">
        <v>11</v>
      </c>
      <c r="T23" s="4">
        <v>10</v>
      </c>
      <c r="U23" s="4">
        <v>9</v>
      </c>
      <c r="V23" s="3" t="s">
        <v>11</v>
      </c>
      <c r="W23" s="3" t="s">
        <v>11</v>
      </c>
      <c r="X23" s="3" t="s">
        <v>11</v>
      </c>
      <c r="Y23" s="3" t="s">
        <v>11</v>
      </c>
      <c r="Z23" s="3" t="s">
        <v>11</v>
      </c>
      <c r="AA23" s="3" t="s">
        <v>11</v>
      </c>
      <c r="AB23" s="4">
        <v>18</v>
      </c>
      <c r="AC23" s="4">
        <v>15</v>
      </c>
      <c r="AD23" s="3" t="s">
        <v>11</v>
      </c>
      <c r="AE23" s="3" t="s">
        <v>11</v>
      </c>
      <c r="AF23" s="3" t="s">
        <v>11</v>
      </c>
      <c r="AG23" s="3" t="s">
        <v>11</v>
      </c>
      <c r="AH23" s="3" t="s">
        <v>11</v>
      </c>
      <c r="AI23" s="3" t="s">
        <v>11</v>
      </c>
      <c r="AJ23" s="4">
        <v>1</v>
      </c>
      <c r="AK23" s="4">
        <v>1</v>
      </c>
      <c r="AL23" s="4">
        <v>22</v>
      </c>
      <c r="AM23" s="4">
        <v>11</v>
      </c>
    </row>
    <row r="24" spans="1:39" hidden="1" x14ac:dyDescent="0.2">
      <c r="A24" s="3" t="s">
        <v>122</v>
      </c>
      <c r="B24" s="3" t="s">
        <v>11</v>
      </c>
      <c r="C24" s="3" t="s">
        <v>11</v>
      </c>
      <c r="D24" s="3" t="s">
        <v>11</v>
      </c>
      <c r="E24" s="3" t="s">
        <v>11</v>
      </c>
      <c r="F24" s="20" t="s">
        <v>11</v>
      </c>
      <c r="G24" s="20" t="s">
        <v>11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3" t="s">
        <v>11</v>
      </c>
      <c r="W24" s="3" t="s">
        <v>11</v>
      </c>
      <c r="X24" s="3" t="s">
        <v>11</v>
      </c>
      <c r="Y24" s="3" t="s">
        <v>11</v>
      </c>
      <c r="Z24" s="3" t="s">
        <v>11</v>
      </c>
      <c r="AA24" s="3" t="s">
        <v>11</v>
      </c>
      <c r="AB24" s="3" t="s">
        <v>11</v>
      </c>
      <c r="AC24" s="3" t="s">
        <v>11</v>
      </c>
      <c r="AD24" s="3" t="s">
        <v>11</v>
      </c>
      <c r="AE24" s="3" t="s">
        <v>11</v>
      </c>
      <c r="AF24" s="3" t="s">
        <v>11</v>
      </c>
      <c r="AG24" s="3" t="s">
        <v>11</v>
      </c>
      <c r="AH24" s="3" t="s">
        <v>11</v>
      </c>
      <c r="AI24" s="3" t="s">
        <v>11</v>
      </c>
      <c r="AJ24" s="3" t="s">
        <v>11</v>
      </c>
      <c r="AK24" s="3" t="s">
        <v>11</v>
      </c>
      <c r="AL24" s="3" t="s">
        <v>11</v>
      </c>
      <c r="AM24" s="3" t="s">
        <v>11</v>
      </c>
    </row>
    <row r="25" spans="1:39" hidden="1" x14ac:dyDescent="0.2">
      <c r="A25" s="3" t="s">
        <v>123</v>
      </c>
      <c r="B25" s="3" t="s">
        <v>11</v>
      </c>
      <c r="C25" s="3" t="s">
        <v>11</v>
      </c>
      <c r="D25" s="3" t="s">
        <v>11</v>
      </c>
      <c r="E25" s="3" t="s">
        <v>11</v>
      </c>
      <c r="F25" s="20" t="s">
        <v>11</v>
      </c>
      <c r="G25" s="20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11</v>
      </c>
      <c r="O25" s="3" t="s">
        <v>11</v>
      </c>
      <c r="P25" s="3" t="s">
        <v>11</v>
      </c>
      <c r="Q25" s="3" t="s">
        <v>11</v>
      </c>
      <c r="R25" s="3" t="s">
        <v>11</v>
      </c>
      <c r="S25" s="3" t="s">
        <v>11</v>
      </c>
      <c r="T25" s="3" t="s">
        <v>11</v>
      </c>
      <c r="U25" s="3" t="s">
        <v>11</v>
      </c>
      <c r="V25" s="3" t="s">
        <v>11</v>
      </c>
      <c r="W25" s="3" t="s">
        <v>11</v>
      </c>
      <c r="X25" s="3" t="s">
        <v>11</v>
      </c>
      <c r="Y25" s="3" t="s">
        <v>11</v>
      </c>
      <c r="Z25" s="3" t="s">
        <v>11</v>
      </c>
      <c r="AA25" s="3" t="s">
        <v>11</v>
      </c>
      <c r="AB25" s="3" t="s">
        <v>11</v>
      </c>
      <c r="AC25" s="3" t="s">
        <v>11</v>
      </c>
      <c r="AD25" s="3" t="s">
        <v>11</v>
      </c>
      <c r="AE25" s="3" t="s">
        <v>11</v>
      </c>
      <c r="AF25" s="3" t="s">
        <v>11</v>
      </c>
      <c r="AG25" s="3" t="s">
        <v>11</v>
      </c>
      <c r="AH25" s="3" t="s">
        <v>11</v>
      </c>
      <c r="AI25" s="3" t="s">
        <v>11</v>
      </c>
      <c r="AJ25" s="3" t="s">
        <v>11</v>
      </c>
      <c r="AK25" s="3" t="s">
        <v>11</v>
      </c>
      <c r="AL25" s="3" t="s">
        <v>11</v>
      </c>
      <c r="AM25" s="3" t="s">
        <v>11</v>
      </c>
    </row>
    <row r="26" spans="1:39" x14ac:dyDescent="0.2">
      <c r="A26" s="3" t="s">
        <v>124</v>
      </c>
      <c r="B26" s="4">
        <v>96</v>
      </c>
      <c r="C26" s="4">
        <v>13</v>
      </c>
      <c r="D26" s="3" t="s">
        <v>11</v>
      </c>
      <c r="E26" s="3" t="s">
        <v>11</v>
      </c>
      <c r="F26" s="18">
        <v>19</v>
      </c>
      <c r="G26" s="18">
        <v>13</v>
      </c>
      <c r="H26" s="4">
        <v>1</v>
      </c>
      <c r="I26" s="4">
        <v>1</v>
      </c>
      <c r="J26" s="4">
        <v>8</v>
      </c>
      <c r="K26" s="4">
        <v>6</v>
      </c>
      <c r="L26" s="4">
        <v>21</v>
      </c>
      <c r="M26" s="4">
        <v>7</v>
      </c>
      <c r="N26" s="4">
        <v>1</v>
      </c>
      <c r="O26" s="4">
        <v>1</v>
      </c>
      <c r="P26" s="4">
        <v>14</v>
      </c>
      <c r="Q26" s="4">
        <v>9</v>
      </c>
      <c r="R26" s="3" t="s">
        <v>11</v>
      </c>
      <c r="S26" s="3" t="s">
        <v>11</v>
      </c>
      <c r="T26" s="3" t="s">
        <v>11</v>
      </c>
      <c r="U26" s="3" t="s">
        <v>11</v>
      </c>
      <c r="V26" s="3" t="s">
        <v>11</v>
      </c>
      <c r="W26" s="3" t="s">
        <v>11</v>
      </c>
      <c r="X26" s="3" t="s">
        <v>11</v>
      </c>
      <c r="Y26" s="3" t="s">
        <v>11</v>
      </c>
      <c r="Z26" s="4">
        <v>3</v>
      </c>
      <c r="AA26" s="4">
        <v>2</v>
      </c>
      <c r="AB26" s="4">
        <v>16</v>
      </c>
      <c r="AC26" s="4">
        <v>13</v>
      </c>
      <c r="AD26" s="3" t="s">
        <v>11</v>
      </c>
      <c r="AE26" s="3" t="s">
        <v>11</v>
      </c>
      <c r="AF26" s="3" t="s">
        <v>11</v>
      </c>
      <c r="AG26" s="3" t="s">
        <v>11</v>
      </c>
      <c r="AH26" s="3" t="s">
        <v>11</v>
      </c>
      <c r="AI26" s="3" t="s">
        <v>11</v>
      </c>
      <c r="AJ26" s="3" t="s">
        <v>11</v>
      </c>
      <c r="AK26" s="3" t="s">
        <v>11</v>
      </c>
      <c r="AL26" s="4">
        <v>13</v>
      </c>
      <c r="AM26" s="4">
        <v>6</v>
      </c>
    </row>
    <row r="27" spans="1:39" x14ac:dyDescent="0.2">
      <c r="A27" s="3" t="s">
        <v>125</v>
      </c>
      <c r="B27" s="4">
        <v>389</v>
      </c>
      <c r="C27" s="4">
        <v>27</v>
      </c>
      <c r="D27" s="3" t="s">
        <v>11</v>
      </c>
      <c r="E27" s="3" t="s">
        <v>11</v>
      </c>
      <c r="F27" s="18">
        <v>45</v>
      </c>
      <c r="G27" s="18">
        <v>27</v>
      </c>
      <c r="H27" s="4">
        <v>3</v>
      </c>
      <c r="I27" s="4">
        <v>2</v>
      </c>
      <c r="J27" s="4">
        <v>14</v>
      </c>
      <c r="K27" s="4">
        <v>11</v>
      </c>
      <c r="L27" s="4">
        <v>194</v>
      </c>
      <c r="M27" s="4">
        <v>18</v>
      </c>
      <c r="N27" s="4">
        <v>2</v>
      </c>
      <c r="O27" s="4">
        <v>1</v>
      </c>
      <c r="P27" s="4">
        <v>28</v>
      </c>
      <c r="Q27" s="4">
        <v>18</v>
      </c>
      <c r="R27" s="3" t="s">
        <v>11</v>
      </c>
      <c r="S27" s="3" t="s">
        <v>11</v>
      </c>
      <c r="T27" s="4">
        <v>17</v>
      </c>
      <c r="U27" s="4">
        <v>7</v>
      </c>
      <c r="V27" s="3" t="s">
        <v>11</v>
      </c>
      <c r="W27" s="3" t="s">
        <v>11</v>
      </c>
      <c r="X27" s="3" t="s">
        <v>11</v>
      </c>
      <c r="Y27" s="3" t="s">
        <v>11</v>
      </c>
      <c r="Z27" s="3" t="s">
        <v>11</v>
      </c>
      <c r="AA27" s="3" t="s">
        <v>11</v>
      </c>
      <c r="AB27" s="4">
        <v>45</v>
      </c>
      <c r="AC27" s="4">
        <v>27</v>
      </c>
      <c r="AD27" s="3" t="s">
        <v>11</v>
      </c>
      <c r="AE27" s="3" t="s">
        <v>11</v>
      </c>
      <c r="AF27" s="3" t="s">
        <v>11</v>
      </c>
      <c r="AG27" s="3" t="s">
        <v>11</v>
      </c>
      <c r="AH27" s="3" t="s">
        <v>11</v>
      </c>
      <c r="AI27" s="3" t="s">
        <v>11</v>
      </c>
      <c r="AJ27" s="3" t="s">
        <v>11</v>
      </c>
      <c r="AK27" s="3" t="s">
        <v>11</v>
      </c>
      <c r="AL27" s="4">
        <v>41</v>
      </c>
      <c r="AM27" s="4">
        <v>17</v>
      </c>
    </row>
    <row r="28" spans="1:39" hidden="1" x14ac:dyDescent="0.2">
      <c r="A28" s="3" t="s">
        <v>126</v>
      </c>
      <c r="B28" s="3" t="s">
        <v>11</v>
      </c>
      <c r="C28" s="3" t="s">
        <v>11</v>
      </c>
      <c r="D28" s="3" t="s">
        <v>11</v>
      </c>
      <c r="E28" s="3" t="s">
        <v>11</v>
      </c>
      <c r="F28" s="20" t="s">
        <v>11</v>
      </c>
      <c r="G28" s="20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  <c r="Z28" s="3" t="s">
        <v>11</v>
      </c>
      <c r="AA28" s="3" t="s">
        <v>11</v>
      </c>
      <c r="AB28" s="3" t="s">
        <v>11</v>
      </c>
      <c r="AC28" s="3" t="s">
        <v>11</v>
      </c>
      <c r="AD28" s="3" t="s">
        <v>11</v>
      </c>
      <c r="AE28" s="3" t="s">
        <v>11</v>
      </c>
      <c r="AF28" s="3" t="s">
        <v>11</v>
      </c>
      <c r="AG28" s="3" t="s">
        <v>11</v>
      </c>
      <c r="AH28" s="3" t="s">
        <v>11</v>
      </c>
      <c r="AI28" s="3" t="s">
        <v>11</v>
      </c>
      <c r="AJ28" s="3" t="s">
        <v>11</v>
      </c>
      <c r="AK28" s="3" t="s">
        <v>11</v>
      </c>
      <c r="AL28" s="3" t="s">
        <v>11</v>
      </c>
      <c r="AM28" s="3" t="s">
        <v>11</v>
      </c>
    </row>
    <row r="29" spans="1:39" hidden="1" x14ac:dyDescent="0.2">
      <c r="A29" s="3" t="s">
        <v>127</v>
      </c>
      <c r="B29" s="3" t="s">
        <v>11</v>
      </c>
      <c r="C29" s="3" t="s">
        <v>11</v>
      </c>
      <c r="D29" s="3" t="s">
        <v>11</v>
      </c>
      <c r="E29" s="3" t="s">
        <v>11</v>
      </c>
      <c r="F29" s="20" t="s">
        <v>11</v>
      </c>
      <c r="G29" s="20" t="s">
        <v>11</v>
      </c>
      <c r="H29" s="3" t="s">
        <v>11</v>
      </c>
      <c r="I29" s="3" t="s">
        <v>11</v>
      </c>
      <c r="J29" s="3" t="s">
        <v>11</v>
      </c>
      <c r="K29" s="3" t="s">
        <v>11</v>
      </c>
      <c r="L29" s="3" t="s">
        <v>11</v>
      </c>
      <c r="M29" s="3" t="s">
        <v>11</v>
      </c>
      <c r="N29" s="3" t="s">
        <v>11</v>
      </c>
      <c r="O29" s="3" t="s">
        <v>11</v>
      </c>
      <c r="P29" s="3" t="s">
        <v>11</v>
      </c>
      <c r="Q29" s="3" t="s">
        <v>11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3" t="s">
        <v>11</v>
      </c>
      <c r="Y29" s="3" t="s">
        <v>11</v>
      </c>
      <c r="Z29" s="3" t="s">
        <v>11</v>
      </c>
      <c r="AA29" s="3" t="s">
        <v>11</v>
      </c>
      <c r="AB29" s="3" t="s">
        <v>11</v>
      </c>
      <c r="AC29" s="3" t="s">
        <v>11</v>
      </c>
      <c r="AD29" s="3" t="s">
        <v>11</v>
      </c>
      <c r="AE29" s="3" t="s">
        <v>11</v>
      </c>
      <c r="AF29" s="3" t="s">
        <v>11</v>
      </c>
      <c r="AG29" s="3" t="s">
        <v>11</v>
      </c>
      <c r="AH29" s="3" t="s">
        <v>11</v>
      </c>
      <c r="AI29" s="3" t="s">
        <v>11</v>
      </c>
      <c r="AJ29" s="3" t="s">
        <v>11</v>
      </c>
      <c r="AK29" s="3" t="s">
        <v>11</v>
      </c>
      <c r="AL29" s="3" t="s">
        <v>11</v>
      </c>
      <c r="AM29" s="3" t="s">
        <v>11</v>
      </c>
    </row>
    <row r="30" spans="1:39" x14ac:dyDescent="0.2">
      <c r="A30" s="3" t="s">
        <v>128</v>
      </c>
      <c r="B30" s="4">
        <v>343</v>
      </c>
      <c r="C30" s="4">
        <v>33</v>
      </c>
      <c r="D30" s="3" t="s">
        <v>11</v>
      </c>
      <c r="E30" s="3" t="s">
        <v>11</v>
      </c>
      <c r="F30" s="18">
        <v>58</v>
      </c>
      <c r="G30" s="18">
        <v>33</v>
      </c>
      <c r="H30" s="4">
        <v>1</v>
      </c>
      <c r="I30" s="4">
        <v>1</v>
      </c>
      <c r="J30" s="4">
        <v>7</v>
      </c>
      <c r="K30" s="4">
        <v>6</v>
      </c>
      <c r="L30" s="4">
        <v>146</v>
      </c>
      <c r="M30" s="4">
        <v>27</v>
      </c>
      <c r="N30" s="4">
        <v>1</v>
      </c>
      <c r="O30" s="4">
        <v>1</v>
      </c>
      <c r="P30" s="4">
        <v>32</v>
      </c>
      <c r="Q30" s="4">
        <v>14</v>
      </c>
      <c r="R30" s="3" t="s">
        <v>11</v>
      </c>
      <c r="S30" s="3" t="s">
        <v>11</v>
      </c>
      <c r="T30" s="4">
        <v>15</v>
      </c>
      <c r="U30" s="4">
        <v>9</v>
      </c>
      <c r="V30" s="3" t="s">
        <v>11</v>
      </c>
      <c r="W30" s="3" t="s">
        <v>11</v>
      </c>
      <c r="X30" s="3" t="s">
        <v>11</v>
      </c>
      <c r="Y30" s="3" t="s">
        <v>11</v>
      </c>
      <c r="Z30" s="3" t="s">
        <v>11</v>
      </c>
      <c r="AA30" s="3" t="s">
        <v>11</v>
      </c>
      <c r="AB30" s="4">
        <v>58</v>
      </c>
      <c r="AC30" s="4">
        <v>33</v>
      </c>
      <c r="AD30" s="3" t="s">
        <v>11</v>
      </c>
      <c r="AE30" s="3" t="s">
        <v>11</v>
      </c>
      <c r="AF30" s="3" t="s">
        <v>11</v>
      </c>
      <c r="AG30" s="3" t="s">
        <v>11</v>
      </c>
      <c r="AH30" s="3" t="s">
        <v>11</v>
      </c>
      <c r="AI30" s="3" t="s">
        <v>11</v>
      </c>
      <c r="AJ30" s="3" t="s">
        <v>11</v>
      </c>
      <c r="AK30" s="3" t="s">
        <v>11</v>
      </c>
      <c r="AL30" s="4">
        <v>25</v>
      </c>
      <c r="AM30" s="4">
        <v>13</v>
      </c>
    </row>
    <row r="31" spans="1:39" x14ac:dyDescent="0.2">
      <c r="A31" s="3" t="s">
        <v>129</v>
      </c>
      <c r="B31" s="4">
        <v>1067</v>
      </c>
      <c r="C31" s="4">
        <v>97</v>
      </c>
      <c r="D31" s="3" t="s">
        <v>11</v>
      </c>
      <c r="E31" s="3" t="s">
        <v>11</v>
      </c>
      <c r="F31" s="18">
        <v>132</v>
      </c>
      <c r="G31" s="18">
        <v>97</v>
      </c>
      <c r="H31" s="4">
        <v>14</v>
      </c>
      <c r="I31" s="4">
        <v>12</v>
      </c>
      <c r="J31" s="4">
        <v>42</v>
      </c>
      <c r="K31" s="4">
        <v>24</v>
      </c>
      <c r="L31" s="4">
        <v>585</v>
      </c>
      <c r="M31" s="4">
        <v>74</v>
      </c>
      <c r="N31" s="4">
        <v>6</v>
      </c>
      <c r="O31" s="4">
        <v>5</v>
      </c>
      <c r="P31" s="4">
        <v>68</v>
      </c>
      <c r="Q31" s="4">
        <v>44</v>
      </c>
      <c r="R31" s="3" t="s">
        <v>11</v>
      </c>
      <c r="S31" s="3" t="s">
        <v>11</v>
      </c>
      <c r="T31" s="4">
        <v>31</v>
      </c>
      <c r="U31" s="4">
        <v>23</v>
      </c>
      <c r="V31" s="3" t="s">
        <v>11</v>
      </c>
      <c r="W31" s="3" t="s">
        <v>11</v>
      </c>
      <c r="X31" s="3" t="s">
        <v>11</v>
      </c>
      <c r="Y31" s="3" t="s">
        <v>11</v>
      </c>
      <c r="Z31" s="4">
        <v>1</v>
      </c>
      <c r="AA31" s="4">
        <v>1</v>
      </c>
      <c r="AB31" s="4">
        <v>130</v>
      </c>
      <c r="AC31" s="4">
        <v>97</v>
      </c>
      <c r="AD31" s="3" t="s">
        <v>11</v>
      </c>
      <c r="AE31" s="3" t="s">
        <v>11</v>
      </c>
      <c r="AF31" s="3" t="s">
        <v>11</v>
      </c>
      <c r="AG31" s="3" t="s">
        <v>11</v>
      </c>
      <c r="AH31" s="3" t="s">
        <v>11</v>
      </c>
      <c r="AI31" s="3" t="s">
        <v>11</v>
      </c>
      <c r="AJ31" s="4">
        <v>1</v>
      </c>
      <c r="AK31" s="4">
        <v>1</v>
      </c>
      <c r="AL31" s="4">
        <v>57</v>
      </c>
      <c r="AM31" s="4">
        <v>36</v>
      </c>
    </row>
    <row r="32" spans="1:39" x14ac:dyDescent="0.2">
      <c r="A32" s="3" t="s">
        <v>130</v>
      </c>
      <c r="B32" s="4">
        <v>2769</v>
      </c>
      <c r="C32" s="4">
        <v>137</v>
      </c>
      <c r="D32" s="3" t="s">
        <v>11</v>
      </c>
      <c r="E32" s="3" t="s">
        <v>11</v>
      </c>
      <c r="F32" s="18">
        <v>328</v>
      </c>
      <c r="G32" s="18">
        <v>137</v>
      </c>
      <c r="H32" s="4">
        <v>26</v>
      </c>
      <c r="I32" s="4">
        <v>20</v>
      </c>
      <c r="J32" s="4">
        <v>84</v>
      </c>
      <c r="K32" s="4">
        <v>45</v>
      </c>
      <c r="L32" s="4">
        <v>1550</v>
      </c>
      <c r="M32" s="4">
        <v>103</v>
      </c>
      <c r="N32" s="4">
        <v>18</v>
      </c>
      <c r="O32" s="4">
        <v>12</v>
      </c>
      <c r="P32" s="4">
        <v>216</v>
      </c>
      <c r="Q32" s="4">
        <v>78</v>
      </c>
      <c r="R32" s="3" t="s">
        <v>11</v>
      </c>
      <c r="S32" s="3" t="s">
        <v>11</v>
      </c>
      <c r="T32" s="4">
        <v>93</v>
      </c>
      <c r="U32" s="4">
        <v>45</v>
      </c>
      <c r="V32" s="3" t="s">
        <v>11</v>
      </c>
      <c r="W32" s="3" t="s">
        <v>11</v>
      </c>
      <c r="X32" s="3" t="s">
        <v>11</v>
      </c>
      <c r="Y32" s="3" t="s">
        <v>11</v>
      </c>
      <c r="Z32" s="3" t="s">
        <v>11</v>
      </c>
      <c r="AA32" s="3" t="s">
        <v>11</v>
      </c>
      <c r="AB32" s="4">
        <v>325</v>
      </c>
      <c r="AC32" s="4">
        <v>136</v>
      </c>
      <c r="AD32" s="3" t="s">
        <v>11</v>
      </c>
      <c r="AE32" s="3" t="s">
        <v>11</v>
      </c>
      <c r="AF32" s="3" t="s">
        <v>11</v>
      </c>
      <c r="AG32" s="3" t="s">
        <v>11</v>
      </c>
      <c r="AH32" s="3" t="s">
        <v>11</v>
      </c>
      <c r="AI32" s="3" t="s">
        <v>11</v>
      </c>
      <c r="AJ32" s="3" t="s">
        <v>11</v>
      </c>
      <c r="AK32" s="3" t="s">
        <v>11</v>
      </c>
      <c r="AL32" s="4">
        <v>129</v>
      </c>
      <c r="AM32" s="4">
        <v>58</v>
      </c>
    </row>
    <row r="33" spans="2:39" x14ac:dyDescent="0.2">
      <c r="B33" s="15">
        <f t="shared" ref="B33" si="0">SUBTOTAL(101,B2:B32)</f>
        <v>1914.25</v>
      </c>
      <c r="C33" s="15">
        <f t="shared" ref="C33" si="1">SUBTOTAL(101,C2:C32)</f>
        <v>110.05</v>
      </c>
      <c r="D33" s="15" t="e">
        <f t="shared" ref="D33" si="2">SUBTOTAL(101,D2:D32)</f>
        <v>#DIV/0!</v>
      </c>
      <c r="E33" s="15" t="e">
        <f t="shared" ref="E33" si="3">SUBTOTAL(101,E2:E32)</f>
        <v>#DIV/0!</v>
      </c>
      <c r="F33" s="19">
        <f t="shared" ref="F33" si="4">SUBTOTAL(101,F2:F32)</f>
        <v>270.39999999999998</v>
      </c>
      <c r="G33" s="19">
        <f t="shared" ref="G33" si="5">SUBTOTAL(101,G2:G32)</f>
        <v>109.95</v>
      </c>
      <c r="H33" s="15">
        <f t="shared" ref="H33" si="6">SUBTOTAL(101,H2:H32)</f>
        <v>24.5</v>
      </c>
      <c r="I33" s="15">
        <f t="shared" ref="I33" si="7">SUBTOTAL(101,I2:I32)</f>
        <v>16.666666666666668</v>
      </c>
      <c r="J33" s="15">
        <f t="shared" ref="J33" si="8">SUBTOTAL(101,J2:J32)</f>
        <v>71.349999999999994</v>
      </c>
      <c r="K33" s="15">
        <f t="shared" ref="K33" si="9">SUBTOTAL(101,K2:K32)</f>
        <v>42.05</v>
      </c>
      <c r="L33" s="15">
        <f t="shared" ref="L33" si="10">SUBTOTAL(101,L2:L32)</f>
        <v>1022.7</v>
      </c>
      <c r="M33" s="15">
        <f t="shared" ref="M33" si="11">SUBTOTAL(101,M2:M32)</f>
        <v>74.349999999999994</v>
      </c>
      <c r="N33" s="15">
        <f t="shared" ref="N33" si="12">SUBTOTAL(101,N2:N32)</f>
        <v>12.111111111111111</v>
      </c>
      <c r="O33" s="15">
        <f t="shared" ref="O33" si="13">SUBTOTAL(101,O2:O32)</f>
        <v>8.7777777777777786</v>
      </c>
      <c r="P33" s="15">
        <f t="shared" ref="P33" si="14">SUBTOTAL(101,P2:P32)</f>
        <v>138.69999999999999</v>
      </c>
      <c r="Q33" s="15">
        <f t="shared" ref="Q33" si="15">SUBTOTAL(101,Q2:Q32)</f>
        <v>65.349999999999994</v>
      </c>
      <c r="R33" s="15">
        <f t="shared" ref="R33" si="16">SUBTOTAL(101,R2:R32)</f>
        <v>11</v>
      </c>
      <c r="S33" s="15">
        <f t="shared" ref="S33" si="17">SUBTOTAL(101,S2:S32)</f>
        <v>3.5</v>
      </c>
      <c r="T33" s="15">
        <f t="shared" ref="T33" si="18">SUBTOTAL(101,T2:T32)</f>
        <v>68.21052631578948</v>
      </c>
      <c r="U33" s="15">
        <f t="shared" ref="U33" si="19">SUBTOTAL(101,U2:U32)</f>
        <v>36.94736842105263</v>
      </c>
      <c r="V33" s="15">
        <f t="shared" ref="V33" si="20">SUBTOTAL(101,V2:V32)</f>
        <v>8.1428571428571423</v>
      </c>
      <c r="W33" s="15">
        <f t="shared" ref="W33" si="21">SUBTOTAL(101,W2:W32)</f>
        <v>6.4285714285714288</v>
      </c>
      <c r="X33" s="15">
        <f t="shared" ref="X33" si="22">SUBTOTAL(101,X2:X32)</f>
        <v>1</v>
      </c>
      <c r="Y33" s="15">
        <f t="shared" ref="Y33" si="23">SUBTOTAL(101,Y2:Y32)</f>
        <v>1</v>
      </c>
      <c r="Z33" s="15">
        <f t="shared" ref="Z33" si="24">SUBTOTAL(101,Z2:Z32)</f>
        <v>2.3333333333333335</v>
      </c>
      <c r="AA33" s="15">
        <f t="shared" ref="AA33" si="25">SUBTOTAL(101,AA2:AA32)</f>
        <v>2</v>
      </c>
      <c r="AB33" s="15">
        <f t="shared" ref="AB33" si="26">SUBTOTAL(101,AB2:AB32)</f>
        <v>212.35</v>
      </c>
      <c r="AC33" s="15">
        <f t="shared" ref="AC33" si="27">SUBTOTAL(101,AC2:AC32)</f>
        <v>108.25</v>
      </c>
      <c r="AD33" s="15">
        <f t="shared" ref="AD33" si="28">SUBTOTAL(101,AD2:AD32)</f>
        <v>4.4000000000000004</v>
      </c>
      <c r="AE33" s="15">
        <f t="shared" ref="AE33" si="29">SUBTOTAL(101,AE2:AE32)</f>
        <v>3.6</v>
      </c>
      <c r="AF33" s="15">
        <f t="shared" ref="AF33" si="30">SUBTOTAL(101,AF2:AF32)</f>
        <v>1</v>
      </c>
      <c r="AG33" s="15">
        <f t="shared" ref="AG33" si="31">SUBTOTAL(101,AG2:AG32)</f>
        <v>1</v>
      </c>
      <c r="AH33" s="15">
        <f t="shared" ref="AH33" si="32">SUBTOTAL(101,AH2:AH32)</f>
        <v>1</v>
      </c>
      <c r="AI33" s="15">
        <f t="shared" ref="AI33" si="33">SUBTOTAL(101,AI2:AI32)</f>
        <v>1</v>
      </c>
      <c r="AJ33" s="15">
        <f t="shared" ref="AJ33" si="34">SUBTOTAL(101,AJ2:AJ32)</f>
        <v>1.875</v>
      </c>
      <c r="AK33" s="15">
        <f t="shared" ref="AK33" si="35">SUBTOTAL(101,AK2:AK32)</f>
        <v>1.875</v>
      </c>
      <c r="AL33" s="15">
        <f t="shared" ref="AL33" si="36">SUBTOTAL(101,AL2:AL32)</f>
        <v>132.21428571428572</v>
      </c>
      <c r="AM33" s="15">
        <f t="shared" ref="AM33" si="37">SUBTOTAL(101,AM2:AM32)</f>
        <v>58.285714285714285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L35" sqref="L35"/>
    </sheetView>
  </sheetViews>
  <sheetFormatPr baseColWidth="10" defaultColWidth="8.83203125" defaultRowHeight="15" x14ac:dyDescent="0.2"/>
  <cols>
    <col min="1" max="17" width="17" style="2" customWidth="1"/>
    <col min="18" max="16384" width="8.83203125" style="2"/>
  </cols>
  <sheetData>
    <row r="1" spans="1:17" ht="16" x14ac:dyDescent="0.2">
      <c r="A1" s="1" t="s">
        <v>0</v>
      </c>
      <c r="B1" s="1" t="s">
        <v>1</v>
      </c>
      <c r="C1" s="1" t="s">
        <v>2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34</v>
      </c>
      <c r="K1" s="1" t="s">
        <v>35</v>
      </c>
      <c r="L1" s="16" t="s">
        <v>9</v>
      </c>
      <c r="M1" s="16" t="s">
        <v>10</v>
      </c>
      <c r="N1" s="1" t="s">
        <v>143</v>
      </c>
      <c r="O1" s="1" t="s">
        <v>144</v>
      </c>
      <c r="P1" s="1" t="s">
        <v>22</v>
      </c>
      <c r="Q1" s="1" t="s">
        <v>23</v>
      </c>
    </row>
    <row r="2" spans="1:17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20" t="s">
        <v>11</v>
      </c>
      <c r="M2" s="20" t="s">
        <v>11</v>
      </c>
      <c r="N2" s="3" t="s">
        <v>11</v>
      </c>
      <c r="O2" s="3" t="s">
        <v>11</v>
      </c>
      <c r="P2" s="3" t="s">
        <v>11</v>
      </c>
      <c r="Q2" s="3" t="s">
        <v>11</v>
      </c>
    </row>
    <row r="3" spans="1:17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20" t="s">
        <v>11</v>
      </c>
      <c r="M3" s="20" t="s">
        <v>11</v>
      </c>
      <c r="N3" s="3" t="s">
        <v>11</v>
      </c>
      <c r="O3" s="3" t="s">
        <v>11</v>
      </c>
      <c r="P3" s="3" t="s">
        <v>11</v>
      </c>
      <c r="Q3" s="3" t="s">
        <v>11</v>
      </c>
    </row>
    <row r="4" spans="1:17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20" t="s">
        <v>11</v>
      </c>
      <c r="M4" s="20" t="s">
        <v>11</v>
      </c>
      <c r="N4" s="3" t="s">
        <v>11</v>
      </c>
      <c r="O4" s="3" t="s">
        <v>11</v>
      </c>
      <c r="P4" s="3" t="s">
        <v>11</v>
      </c>
      <c r="Q4" s="3" t="s">
        <v>11</v>
      </c>
    </row>
    <row r="5" spans="1:17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20" t="s">
        <v>11</v>
      </c>
      <c r="M5" s="20" t="s">
        <v>11</v>
      </c>
      <c r="N5" s="3" t="s">
        <v>11</v>
      </c>
      <c r="O5" s="3" t="s">
        <v>11</v>
      </c>
      <c r="P5" s="3" t="s">
        <v>11</v>
      </c>
      <c r="Q5" s="3" t="s">
        <v>11</v>
      </c>
    </row>
    <row r="6" spans="1:17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20" t="s">
        <v>11</v>
      </c>
      <c r="M6" s="20" t="s">
        <v>11</v>
      </c>
      <c r="N6" s="3" t="s">
        <v>11</v>
      </c>
      <c r="O6" s="3" t="s">
        <v>11</v>
      </c>
      <c r="P6" s="3" t="s">
        <v>11</v>
      </c>
      <c r="Q6" s="3" t="s">
        <v>11</v>
      </c>
    </row>
    <row r="7" spans="1:17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20" t="s">
        <v>11</v>
      </c>
      <c r="M7" s="20" t="s">
        <v>11</v>
      </c>
      <c r="N7" s="3" t="s">
        <v>11</v>
      </c>
      <c r="O7" s="3" t="s">
        <v>11</v>
      </c>
      <c r="P7" s="3" t="s">
        <v>11</v>
      </c>
      <c r="Q7" s="3" t="s">
        <v>11</v>
      </c>
    </row>
    <row r="8" spans="1:17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20" t="s">
        <v>11</v>
      </c>
      <c r="M8" s="20" t="s">
        <v>11</v>
      </c>
      <c r="N8" s="3" t="s">
        <v>11</v>
      </c>
      <c r="O8" s="3" t="s">
        <v>11</v>
      </c>
      <c r="P8" s="3" t="s">
        <v>11</v>
      </c>
      <c r="Q8" s="3" t="s">
        <v>11</v>
      </c>
    </row>
    <row r="9" spans="1:17" hidden="1" x14ac:dyDescent="0.2">
      <c r="A9" s="3" t="s">
        <v>107</v>
      </c>
      <c r="B9" s="4">
        <v>59</v>
      </c>
      <c r="C9" s="4">
        <v>15</v>
      </c>
      <c r="D9" s="4">
        <v>26</v>
      </c>
      <c r="E9" s="4">
        <v>4</v>
      </c>
      <c r="F9" s="4">
        <v>26</v>
      </c>
      <c r="G9" s="4">
        <v>10</v>
      </c>
      <c r="H9" s="4">
        <v>5</v>
      </c>
      <c r="I9" s="4">
        <v>5</v>
      </c>
      <c r="J9" s="4">
        <v>2</v>
      </c>
      <c r="K9" s="4">
        <v>1</v>
      </c>
      <c r="L9" s="20" t="s">
        <v>11</v>
      </c>
      <c r="M9" s="20" t="s">
        <v>11</v>
      </c>
      <c r="N9" s="3" t="s">
        <v>11</v>
      </c>
      <c r="O9" s="3" t="s">
        <v>11</v>
      </c>
      <c r="P9" s="3" t="s">
        <v>11</v>
      </c>
      <c r="Q9" s="3" t="s">
        <v>11</v>
      </c>
    </row>
    <row r="10" spans="1:17" hidden="1" x14ac:dyDescent="0.2">
      <c r="A10" s="3" t="s">
        <v>108</v>
      </c>
      <c r="B10" s="4">
        <v>25</v>
      </c>
      <c r="C10" s="4">
        <v>7</v>
      </c>
      <c r="D10" s="4">
        <v>18</v>
      </c>
      <c r="E10" s="4">
        <v>5</v>
      </c>
      <c r="F10" s="4">
        <v>6</v>
      </c>
      <c r="G10" s="4">
        <v>3</v>
      </c>
      <c r="H10" s="4">
        <v>1</v>
      </c>
      <c r="I10" s="4">
        <v>1</v>
      </c>
      <c r="J10" s="3" t="s">
        <v>11</v>
      </c>
      <c r="K10" s="3" t="s">
        <v>11</v>
      </c>
      <c r="L10" s="20" t="s">
        <v>11</v>
      </c>
      <c r="M10" s="20" t="s">
        <v>11</v>
      </c>
      <c r="N10" s="3" t="s">
        <v>11</v>
      </c>
      <c r="O10" s="3" t="s">
        <v>11</v>
      </c>
      <c r="P10" s="3" t="s">
        <v>11</v>
      </c>
      <c r="Q10" s="3" t="s">
        <v>11</v>
      </c>
    </row>
    <row r="11" spans="1:17" hidden="1" x14ac:dyDescent="0.2">
      <c r="A11" s="3" t="s">
        <v>109</v>
      </c>
      <c r="B11" s="4">
        <v>20</v>
      </c>
      <c r="C11" s="4">
        <v>10</v>
      </c>
      <c r="D11" s="4">
        <v>6</v>
      </c>
      <c r="E11" s="4">
        <v>1</v>
      </c>
      <c r="F11" s="4">
        <v>10</v>
      </c>
      <c r="G11" s="4">
        <v>9</v>
      </c>
      <c r="H11" s="4">
        <v>4</v>
      </c>
      <c r="I11" s="4">
        <v>4</v>
      </c>
      <c r="J11" s="3" t="s">
        <v>11</v>
      </c>
      <c r="K11" s="3" t="s">
        <v>11</v>
      </c>
      <c r="L11" s="20" t="s">
        <v>11</v>
      </c>
      <c r="M11" s="20" t="s">
        <v>11</v>
      </c>
      <c r="N11" s="3" t="s">
        <v>11</v>
      </c>
      <c r="O11" s="3" t="s">
        <v>11</v>
      </c>
      <c r="P11" s="3" t="s">
        <v>11</v>
      </c>
      <c r="Q11" s="3" t="s">
        <v>11</v>
      </c>
    </row>
    <row r="12" spans="1:17" hidden="1" x14ac:dyDescent="0.2">
      <c r="A12" s="3" t="s">
        <v>110</v>
      </c>
      <c r="B12" s="4">
        <v>51</v>
      </c>
      <c r="C12" s="4">
        <v>15</v>
      </c>
      <c r="D12" s="4">
        <v>30</v>
      </c>
      <c r="E12" s="4">
        <v>4</v>
      </c>
      <c r="F12" s="4">
        <v>15</v>
      </c>
      <c r="G12" s="4">
        <v>10</v>
      </c>
      <c r="H12" s="4">
        <v>4</v>
      </c>
      <c r="I12" s="4">
        <v>4</v>
      </c>
      <c r="J12" s="4">
        <v>2</v>
      </c>
      <c r="K12" s="4">
        <v>2</v>
      </c>
      <c r="L12" s="20" t="s">
        <v>11</v>
      </c>
      <c r="M12" s="20" t="s">
        <v>11</v>
      </c>
      <c r="N12" s="3" t="s">
        <v>11</v>
      </c>
      <c r="O12" s="3" t="s">
        <v>11</v>
      </c>
      <c r="P12" s="3" t="s">
        <v>11</v>
      </c>
      <c r="Q12" s="3" t="s">
        <v>11</v>
      </c>
    </row>
    <row r="13" spans="1:17" hidden="1" x14ac:dyDescent="0.2">
      <c r="A13" s="3" t="s">
        <v>111</v>
      </c>
      <c r="B13" s="4">
        <v>26</v>
      </c>
      <c r="C13" s="4">
        <v>11</v>
      </c>
      <c r="D13" s="3" t="s">
        <v>11</v>
      </c>
      <c r="E13" s="3" t="s">
        <v>11</v>
      </c>
      <c r="F13" s="4">
        <v>20</v>
      </c>
      <c r="G13" s="4">
        <v>9</v>
      </c>
      <c r="H13" s="4">
        <v>6</v>
      </c>
      <c r="I13" s="4">
        <v>6</v>
      </c>
      <c r="J13" s="3" t="s">
        <v>11</v>
      </c>
      <c r="K13" s="3" t="s">
        <v>11</v>
      </c>
      <c r="L13" s="20" t="s">
        <v>11</v>
      </c>
      <c r="M13" s="20" t="s">
        <v>11</v>
      </c>
      <c r="N13" s="3" t="s">
        <v>11</v>
      </c>
      <c r="O13" s="3" t="s">
        <v>11</v>
      </c>
      <c r="P13" s="3" t="s">
        <v>11</v>
      </c>
      <c r="Q13" s="3" t="s">
        <v>11</v>
      </c>
    </row>
    <row r="14" spans="1:17" hidden="1" x14ac:dyDescent="0.2">
      <c r="A14" s="3" t="s">
        <v>112</v>
      </c>
      <c r="B14" s="4">
        <v>61</v>
      </c>
      <c r="C14" s="4">
        <v>26</v>
      </c>
      <c r="D14" s="3" t="s">
        <v>11</v>
      </c>
      <c r="E14" s="3" t="s">
        <v>11</v>
      </c>
      <c r="F14" s="4">
        <v>55</v>
      </c>
      <c r="G14" s="4">
        <v>25</v>
      </c>
      <c r="H14" s="4">
        <v>6</v>
      </c>
      <c r="I14" s="4">
        <v>5</v>
      </c>
      <c r="J14" s="3" t="s">
        <v>11</v>
      </c>
      <c r="K14" s="3" t="s">
        <v>11</v>
      </c>
      <c r="L14" s="20" t="s">
        <v>11</v>
      </c>
      <c r="M14" s="20" t="s">
        <v>11</v>
      </c>
      <c r="N14" s="3" t="s">
        <v>11</v>
      </c>
      <c r="O14" s="3" t="s">
        <v>11</v>
      </c>
      <c r="P14" s="3" t="s">
        <v>11</v>
      </c>
      <c r="Q14" s="3" t="s">
        <v>11</v>
      </c>
    </row>
    <row r="15" spans="1:17" hidden="1" x14ac:dyDescent="0.2">
      <c r="A15" s="3" t="s">
        <v>113</v>
      </c>
      <c r="B15" s="4">
        <v>42</v>
      </c>
      <c r="C15" s="4">
        <v>19</v>
      </c>
      <c r="D15" s="3" t="s">
        <v>11</v>
      </c>
      <c r="E15" s="3" t="s">
        <v>11</v>
      </c>
      <c r="F15" s="4">
        <v>38</v>
      </c>
      <c r="G15" s="4">
        <v>18</v>
      </c>
      <c r="H15" s="4">
        <v>4</v>
      </c>
      <c r="I15" s="4">
        <v>4</v>
      </c>
      <c r="J15" s="3" t="s">
        <v>11</v>
      </c>
      <c r="K15" s="3" t="s">
        <v>11</v>
      </c>
      <c r="L15" s="20" t="s">
        <v>11</v>
      </c>
      <c r="M15" s="20" t="s">
        <v>11</v>
      </c>
      <c r="N15" s="3" t="s">
        <v>11</v>
      </c>
      <c r="O15" s="3" t="s">
        <v>11</v>
      </c>
      <c r="P15" s="3" t="s">
        <v>11</v>
      </c>
      <c r="Q15" s="3" t="s">
        <v>11</v>
      </c>
    </row>
    <row r="16" spans="1:17" hidden="1" x14ac:dyDescent="0.2">
      <c r="A16" s="3" t="s">
        <v>114</v>
      </c>
      <c r="B16" s="4">
        <v>2</v>
      </c>
      <c r="C16" s="4">
        <v>2</v>
      </c>
      <c r="D16" s="3" t="s">
        <v>11</v>
      </c>
      <c r="E16" s="3" t="s">
        <v>11</v>
      </c>
      <c r="F16" s="4">
        <v>2</v>
      </c>
      <c r="G16" s="4">
        <v>2</v>
      </c>
      <c r="H16" s="3" t="s">
        <v>11</v>
      </c>
      <c r="I16" s="3" t="s">
        <v>11</v>
      </c>
      <c r="J16" s="3" t="s">
        <v>11</v>
      </c>
      <c r="K16" s="3" t="s">
        <v>11</v>
      </c>
      <c r="L16" s="20" t="s">
        <v>11</v>
      </c>
      <c r="M16" s="20" t="s">
        <v>11</v>
      </c>
      <c r="N16" s="3" t="s">
        <v>11</v>
      </c>
      <c r="O16" s="3" t="s">
        <v>11</v>
      </c>
      <c r="P16" s="3" t="s">
        <v>11</v>
      </c>
      <c r="Q16" s="3" t="s">
        <v>11</v>
      </c>
    </row>
    <row r="17" spans="1:17" hidden="1" x14ac:dyDescent="0.2">
      <c r="A17" s="3" t="s">
        <v>115</v>
      </c>
      <c r="B17" s="4">
        <v>7</v>
      </c>
      <c r="C17" s="4">
        <v>5</v>
      </c>
      <c r="D17" s="4">
        <v>1</v>
      </c>
      <c r="E17" s="4">
        <v>1</v>
      </c>
      <c r="F17" s="4">
        <v>5</v>
      </c>
      <c r="G17" s="4">
        <v>4</v>
      </c>
      <c r="H17" s="4">
        <v>1</v>
      </c>
      <c r="I17" s="4">
        <v>1</v>
      </c>
      <c r="J17" s="3" t="s">
        <v>11</v>
      </c>
      <c r="K17" s="3" t="s">
        <v>11</v>
      </c>
      <c r="L17" s="20" t="s">
        <v>11</v>
      </c>
      <c r="M17" s="20" t="s">
        <v>11</v>
      </c>
      <c r="N17" s="3" t="s">
        <v>11</v>
      </c>
      <c r="O17" s="3" t="s">
        <v>11</v>
      </c>
      <c r="P17" s="3" t="s">
        <v>11</v>
      </c>
      <c r="Q17" s="3" t="s">
        <v>11</v>
      </c>
    </row>
    <row r="18" spans="1:17" hidden="1" x14ac:dyDescent="0.2">
      <c r="A18" s="3" t="s">
        <v>116</v>
      </c>
      <c r="B18" s="4">
        <v>22</v>
      </c>
      <c r="C18" s="4">
        <v>14</v>
      </c>
      <c r="D18" s="4">
        <v>1</v>
      </c>
      <c r="E18" s="4">
        <v>1</v>
      </c>
      <c r="F18" s="4">
        <v>18</v>
      </c>
      <c r="G18" s="4">
        <v>11</v>
      </c>
      <c r="H18" s="4">
        <v>3</v>
      </c>
      <c r="I18" s="4">
        <v>3</v>
      </c>
      <c r="J18" s="3" t="s">
        <v>11</v>
      </c>
      <c r="K18" s="3" t="s">
        <v>11</v>
      </c>
      <c r="L18" s="20" t="s">
        <v>11</v>
      </c>
      <c r="M18" s="20" t="s">
        <v>11</v>
      </c>
      <c r="N18" s="3" t="s">
        <v>11</v>
      </c>
      <c r="O18" s="3" t="s">
        <v>11</v>
      </c>
      <c r="P18" s="3" t="s">
        <v>11</v>
      </c>
      <c r="Q18" s="3" t="s">
        <v>11</v>
      </c>
    </row>
    <row r="19" spans="1:17" hidden="1" x14ac:dyDescent="0.2">
      <c r="A19" s="3" t="s">
        <v>117</v>
      </c>
      <c r="B19" s="4">
        <v>73</v>
      </c>
      <c r="C19" s="4">
        <v>48</v>
      </c>
      <c r="D19" s="4">
        <v>15</v>
      </c>
      <c r="E19" s="4">
        <v>7</v>
      </c>
      <c r="F19" s="4">
        <v>48</v>
      </c>
      <c r="G19" s="4">
        <v>36</v>
      </c>
      <c r="H19" s="4">
        <v>10</v>
      </c>
      <c r="I19" s="4">
        <v>7</v>
      </c>
      <c r="J19" s="3" t="s">
        <v>11</v>
      </c>
      <c r="K19" s="3" t="s">
        <v>11</v>
      </c>
      <c r="L19" s="20" t="s">
        <v>11</v>
      </c>
      <c r="M19" s="20" t="s">
        <v>11</v>
      </c>
      <c r="N19" s="3" t="s">
        <v>11</v>
      </c>
      <c r="O19" s="3" t="s">
        <v>11</v>
      </c>
      <c r="P19" s="3" t="s">
        <v>11</v>
      </c>
      <c r="Q19" s="3" t="s">
        <v>11</v>
      </c>
    </row>
    <row r="20" spans="1:17" hidden="1" x14ac:dyDescent="0.2">
      <c r="A20" s="3" t="s">
        <v>118</v>
      </c>
      <c r="B20" s="4">
        <v>130</v>
      </c>
      <c r="C20" s="4">
        <v>97</v>
      </c>
      <c r="D20" s="4">
        <v>1</v>
      </c>
      <c r="E20" s="4">
        <v>1</v>
      </c>
      <c r="F20" s="4">
        <v>111</v>
      </c>
      <c r="G20" s="4">
        <v>84</v>
      </c>
      <c r="H20" s="4">
        <v>18</v>
      </c>
      <c r="I20" s="4">
        <v>18</v>
      </c>
      <c r="J20" s="3" t="s">
        <v>11</v>
      </c>
      <c r="K20" s="3" t="s">
        <v>11</v>
      </c>
      <c r="L20" s="20" t="s">
        <v>11</v>
      </c>
      <c r="M20" s="20" t="s">
        <v>11</v>
      </c>
      <c r="N20" s="3" t="s">
        <v>11</v>
      </c>
      <c r="O20" s="3" t="s">
        <v>11</v>
      </c>
      <c r="P20" s="3" t="s">
        <v>11</v>
      </c>
      <c r="Q20" s="3" t="s">
        <v>11</v>
      </c>
    </row>
    <row r="21" spans="1:17" hidden="1" x14ac:dyDescent="0.2">
      <c r="A21" s="3" t="s">
        <v>119</v>
      </c>
      <c r="B21" s="4">
        <v>275</v>
      </c>
      <c r="C21" s="4">
        <v>161</v>
      </c>
      <c r="D21" s="4">
        <v>9</v>
      </c>
      <c r="E21" s="4">
        <v>8</v>
      </c>
      <c r="F21" s="4">
        <v>243</v>
      </c>
      <c r="G21" s="4">
        <v>144</v>
      </c>
      <c r="H21" s="4">
        <v>23</v>
      </c>
      <c r="I21" s="4">
        <v>22</v>
      </c>
      <c r="J21" s="3" t="s">
        <v>11</v>
      </c>
      <c r="K21" s="3" t="s">
        <v>11</v>
      </c>
      <c r="L21" s="20" t="s">
        <v>11</v>
      </c>
      <c r="M21" s="20" t="s">
        <v>11</v>
      </c>
      <c r="N21" s="3" t="s">
        <v>11</v>
      </c>
      <c r="O21" s="3" t="s">
        <v>11</v>
      </c>
      <c r="P21" s="3" t="s">
        <v>11</v>
      </c>
      <c r="Q21" s="3" t="s">
        <v>11</v>
      </c>
    </row>
    <row r="22" spans="1:17" x14ac:dyDescent="0.2">
      <c r="A22" s="3" t="s">
        <v>120</v>
      </c>
      <c r="B22" s="4">
        <v>262</v>
      </c>
      <c r="C22" s="4">
        <v>127</v>
      </c>
      <c r="D22" s="4">
        <v>2</v>
      </c>
      <c r="E22" s="4">
        <v>1</v>
      </c>
      <c r="F22" s="4">
        <v>77</v>
      </c>
      <c r="G22" s="4">
        <v>61</v>
      </c>
      <c r="H22" s="4">
        <v>11</v>
      </c>
      <c r="I22" s="4">
        <v>10</v>
      </c>
      <c r="J22" s="3" t="s">
        <v>11</v>
      </c>
      <c r="K22" s="3" t="s">
        <v>11</v>
      </c>
      <c r="L22" s="18">
        <v>172</v>
      </c>
      <c r="M22" s="18">
        <v>114</v>
      </c>
      <c r="N22" s="3" t="s">
        <v>11</v>
      </c>
      <c r="O22" s="3" t="s">
        <v>11</v>
      </c>
      <c r="P22" s="3" t="s">
        <v>11</v>
      </c>
      <c r="Q22" s="3" t="s">
        <v>11</v>
      </c>
    </row>
    <row r="23" spans="1:17" x14ac:dyDescent="0.2">
      <c r="A23" s="3" t="s">
        <v>121</v>
      </c>
      <c r="B23" s="4">
        <v>17</v>
      </c>
      <c r="C23" s="4">
        <v>7</v>
      </c>
      <c r="D23" s="3" t="s">
        <v>11</v>
      </c>
      <c r="E23" s="3" t="s">
        <v>11</v>
      </c>
      <c r="F23" s="4">
        <v>4</v>
      </c>
      <c r="G23" s="4">
        <v>4</v>
      </c>
      <c r="H23" s="4">
        <v>2</v>
      </c>
      <c r="I23" s="4">
        <v>2</v>
      </c>
      <c r="J23" s="3" t="s">
        <v>11</v>
      </c>
      <c r="K23" s="3" t="s">
        <v>11</v>
      </c>
      <c r="L23" s="18">
        <v>7</v>
      </c>
      <c r="M23" s="18">
        <v>7</v>
      </c>
      <c r="N23" s="4">
        <v>4</v>
      </c>
      <c r="O23" s="4">
        <v>4</v>
      </c>
      <c r="P23" s="3" t="s">
        <v>11</v>
      </c>
      <c r="Q23" s="3" t="s">
        <v>11</v>
      </c>
    </row>
    <row r="24" spans="1:17" hidden="1" x14ac:dyDescent="0.2">
      <c r="A24" s="3" t="s">
        <v>122</v>
      </c>
      <c r="B24" s="3" t="s">
        <v>11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  <c r="L24" s="20" t="s">
        <v>11</v>
      </c>
      <c r="M24" s="20" t="s">
        <v>11</v>
      </c>
      <c r="N24" s="3" t="s">
        <v>11</v>
      </c>
      <c r="O24" s="3" t="s">
        <v>11</v>
      </c>
      <c r="P24" s="3" t="s">
        <v>11</v>
      </c>
      <c r="Q24" s="3" t="s">
        <v>11</v>
      </c>
    </row>
    <row r="25" spans="1:17" hidden="1" x14ac:dyDescent="0.2">
      <c r="A25" s="3" t="s">
        <v>123</v>
      </c>
      <c r="B25" s="3" t="s">
        <v>11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  <c r="L25" s="20" t="s">
        <v>11</v>
      </c>
      <c r="M25" s="20" t="s">
        <v>11</v>
      </c>
      <c r="N25" s="3" t="s">
        <v>11</v>
      </c>
      <c r="O25" s="3" t="s">
        <v>11</v>
      </c>
      <c r="P25" s="3" t="s">
        <v>11</v>
      </c>
      <c r="Q25" s="3" t="s">
        <v>11</v>
      </c>
    </row>
    <row r="26" spans="1:17" x14ac:dyDescent="0.2">
      <c r="A26" s="3" t="s">
        <v>124</v>
      </c>
      <c r="B26" s="4">
        <v>13</v>
      </c>
      <c r="C26" s="4">
        <v>5</v>
      </c>
      <c r="D26" s="3" t="s">
        <v>11</v>
      </c>
      <c r="E26" s="3" t="s">
        <v>11</v>
      </c>
      <c r="F26" s="4">
        <v>4</v>
      </c>
      <c r="G26" s="4">
        <v>4</v>
      </c>
      <c r="H26" s="3" t="s">
        <v>11</v>
      </c>
      <c r="I26" s="3" t="s">
        <v>11</v>
      </c>
      <c r="J26" s="3" t="s">
        <v>11</v>
      </c>
      <c r="K26" s="3" t="s">
        <v>11</v>
      </c>
      <c r="L26" s="18">
        <v>5</v>
      </c>
      <c r="M26" s="18">
        <v>5</v>
      </c>
      <c r="N26" s="4">
        <v>4</v>
      </c>
      <c r="O26" s="4">
        <v>4</v>
      </c>
      <c r="P26" s="3" t="s">
        <v>11</v>
      </c>
      <c r="Q26" s="3" t="s">
        <v>11</v>
      </c>
    </row>
    <row r="27" spans="1:17" x14ac:dyDescent="0.2">
      <c r="A27" s="3" t="s">
        <v>125</v>
      </c>
      <c r="B27" s="4">
        <v>38</v>
      </c>
      <c r="C27" s="4">
        <v>16</v>
      </c>
      <c r="D27" s="3" t="s">
        <v>11</v>
      </c>
      <c r="E27" s="3" t="s">
        <v>11</v>
      </c>
      <c r="F27" s="4">
        <v>11</v>
      </c>
      <c r="G27" s="4">
        <v>10</v>
      </c>
      <c r="H27" s="4">
        <v>1</v>
      </c>
      <c r="I27" s="4">
        <v>1</v>
      </c>
      <c r="J27" s="3" t="s">
        <v>11</v>
      </c>
      <c r="K27" s="3" t="s">
        <v>11</v>
      </c>
      <c r="L27" s="18">
        <v>16</v>
      </c>
      <c r="M27" s="18">
        <v>16</v>
      </c>
      <c r="N27" s="4">
        <v>10</v>
      </c>
      <c r="O27" s="4">
        <v>10</v>
      </c>
      <c r="P27" s="3" t="s">
        <v>11</v>
      </c>
      <c r="Q27" s="3" t="s">
        <v>11</v>
      </c>
    </row>
    <row r="28" spans="1:17" hidden="1" x14ac:dyDescent="0.2">
      <c r="A28" s="3" t="s">
        <v>126</v>
      </c>
      <c r="B28" s="3" t="s">
        <v>11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3" t="s">
        <v>11</v>
      </c>
      <c r="L28" s="20" t="s">
        <v>11</v>
      </c>
      <c r="M28" s="20" t="s">
        <v>11</v>
      </c>
      <c r="N28" s="3" t="s">
        <v>11</v>
      </c>
      <c r="O28" s="3" t="s">
        <v>11</v>
      </c>
      <c r="P28" s="3" t="s">
        <v>11</v>
      </c>
      <c r="Q28" s="3" t="s">
        <v>11</v>
      </c>
    </row>
    <row r="29" spans="1:17" hidden="1" x14ac:dyDescent="0.2">
      <c r="A29" s="3" t="s">
        <v>127</v>
      </c>
      <c r="B29" s="3" t="s">
        <v>11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3" t="s">
        <v>11</v>
      </c>
      <c r="L29" s="20" t="s">
        <v>11</v>
      </c>
      <c r="M29" s="20" t="s">
        <v>11</v>
      </c>
      <c r="N29" s="3" t="s">
        <v>11</v>
      </c>
      <c r="O29" s="3" t="s">
        <v>11</v>
      </c>
      <c r="P29" s="3" t="s">
        <v>11</v>
      </c>
      <c r="Q29" s="3" t="s">
        <v>11</v>
      </c>
    </row>
    <row r="30" spans="1:17" x14ac:dyDescent="0.2">
      <c r="A30" s="3" t="s">
        <v>128</v>
      </c>
      <c r="B30" s="4">
        <v>49</v>
      </c>
      <c r="C30" s="4">
        <v>12</v>
      </c>
      <c r="D30" s="3" t="s">
        <v>11</v>
      </c>
      <c r="E30" s="3" t="s">
        <v>11</v>
      </c>
      <c r="F30" s="4">
        <v>14</v>
      </c>
      <c r="G30" s="4">
        <v>7</v>
      </c>
      <c r="H30" s="4">
        <v>1</v>
      </c>
      <c r="I30" s="4">
        <v>1</v>
      </c>
      <c r="J30" s="3" t="s">
        <v>11</v>
      </c>
      <c r="K30" s="3" t="s">
        <v>11</v>
      </c>
      <c r="L30" s="18">
        <v>24</v>
      </c>
      <c r="M30" s="18">
        <v>12</v>
      </c>
      <c r="N30" s="4">
        <v>10</v>
      </c>
      <c r="O30" s="4">
        <v>6</v>
      </c>
      <c r="P30" s="3" t="s">
        <v>11</v>
      </c>
      <c r="Q30" s="3" t="s">
        <v>11</v>
      </c>
    </row>
    <row r="31" spans="1:17" x14ac:dyDescent="0.2">
      <c r="A31" s="3" t="s">
        <v>129</v>
      </c>
      <c r="B31" s="4">
        <v>83</v>
      </c>
      <c r="C31" s="4">
        <v>39</v>
      </c>
      <c r="D31" s="3" t="s">
        <v>11</v>
      </c>
      <c r="E31" s="3" t="s">
        <v>11</v>
      </c>
      <c r="F31" s="4">
        <v>27</v>
      </c>
      <c r="G31" s="4">
        <v>26</v>
      </c>
      <c r="H31" s="4">
        <v>1</v>
      </c>
      <c r="I31" s="4">
        <v>1</v>
      </c>
      <c r="J31" s="3" t="s">
        <v>11</v>
      </c>
      <c r="K31" s="3" t="s">
        <v>11</v>
      </c>
      <c r="L31" s="18">
        <v>44</v>
      </c>
      <c r="M31" s="18">
        <v>39</v>
      </c>
      <c r="N31" s="4">
        <v>11</v>
      </c>
      <c r="O31" s="4">
        <v>10</v>
      </c>
      <c r="P31" s="3" t="s">
        <v>11</v>
      </c>
      <c r="Q31" s="3" t="s">
        <v>11</v>
      </c>
    </row>
    <row r="32" spans="1:17" x14ac:dyDescent="0.2">
      <c r="A32" s="3" t="s">
        <v>130</v>
      </c>
      <c r="B32" s="4">
        <v>331</v>
      </c>
      <c r="C32" s="4">
        <v>72</v>
      </c>
      <c r="D32" s="4">
        <v>10</v>
      </c>
      <c r="E32" s="4">
        <v>8</v>
      </c>
      <c r="F32" s="4">
        <v>72</v>
      </c>
      <c r="G32" s="4">
        <v>34</v>
      </c>
      <c r="H32" s="3" t="s">
        <v>11</v>
      </c>
      <c r="I32" s="3" t="s">
        <v>11</v>
      </c>
      <c r="J32" s="3" t="s">
        <v>11</v>
      </c>
      <c r="K32" s="3" t="s">
        <v>11</v>
      </c>
      <c r="L32" s="18">
        <v>170</v>
      </c>
      <c r="M32" s="18">
        <v>72</v>
      </c>
      <c r="N32" s="4">
        <v>71</v>
      </c>
      <c r="O32" s="4">
        <v>42</v>
      </c>
      <c r="P32" s="4">
        <v>8</v>
      </c>
      <c r="Q32" s="4">
        <v>5</v>
      </c>
    </row>
    <row r="33" spans="2:17" x14ac:dyDescent="0.2">
      <c r="B33" s="15">
        <f>SUBTOTAL(101,B2:B32)</f>
        <v>113.28571428571429</v>
      </c>
      <c r="C33" s="15">
        <f t="shared" ref="C33:Q33" si="0">SUBTOTAL(101,C2:C32)</f>
        <v>39.714285714285715</v>
      </c>
      <c r="D33" s="15">
        <f t="shared" si="0"/>
        <v>6</v>
      </c>
      <c r="E33" s="15">
        <f t="shared" si="0"/>
        <v>4.5</v>
      </c>
      <c r="F33" s="15">
        <f t="shared" si="0"/>
        <v>29.857142857142858</v>
      </c>
      <c r="G33" s="15">
        <f t="shared" si="0"/>
        <v>20.857142857142858</v>
      </c>
      <c r="H33" s="15">
        <f t="shared" si="0"/>
        <v>3.2</v>
      </c>
      <c r="I33" s="15">
        <f t="shared" si="0"/>
        <v>3</v>
      </c>
      <c r="J33" s="15" t="e">
        <f t="shared" si="0"/>
        <v>#DIV/0!</v>
      </c>
      <c r="K33" s="15" t="e">
        <f t="shared" si="0"/>
        <v>#DIV/0!</v>
      </c>
      <c r="L33" s="19">
        <f>SUBTOTAL(101,L2:L32)</f>
        <v>62.571428571428569</v>
      </c>
      <c r="M33" s="19">
        <f t="shared" si="0"/>
        <v>37.857142857142854</v>
      </c>
      <c r="N33" s="15">
        <f t="shared" si="0"/>
        <v>18.333333333333332</v>
      </c>
      <c r="O33" s="15">
        <f t="shared" si="0"/>
        <v>12.666666666666666</v>
      </c>
      <c r="P33" s="15">
        <f t="shared" si="0"/>
        <v>8</v>
      </c>
      <c r="Q33" s="15">
        <f t="shared" si="0"/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G35" sqref="G35"/>
    </sheetView>
  </sheetViews>
  <sheetFormatPr baseColWidth="10" defaultColWidth="8.83203125" defaultRowHeight="15" x14ac:dyDescent="0.2"/>
  <cols>
    <col min="1" max="7" width="17" style="2" customWidth="1"/>
    <col min="8" max="9" width="17" style="22" customWidth="1"/>
    <col min="10" max="29" width="17" style="2" customWidth="1"/>
    <col min="30" max="16384" width="8.83203125" style="2"/>
  </cols>
  <sheetData>
    <row r="1" spans="1:29" ht="16" x14ac:dyDescent="0.2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28</v>
      </c>
      <c r="G1" s="1" t="s">
        <v>29</v>
      </c>
      <c r="H1" s="16" t="s">
        <v>9</v>
      </c>
      <c r="I1" s="16" t="s">
        <v>10</v>
      </c>
      <c r="J1" s="1" t="s">
        <v>61</v>
      </c>
      <c r="K1" s="1" t="s">
        <v>62</v>
      </c>
      <c r="L1" s="1" t="s">
        <v>7</v>
      </c>
      <c r="M1" s="1" t="s">
        <v>8</v>
      </c>
      <c r="N1" s="1" t="s">
        <v>3</v>
      </c>
      <c r="O1" s="1" t="s">
        <v>4</v>
      </c>
      <c r="P1" s="1" t="s">
        <v>63</v>
      </c>
      <c r="Q1" s="1" t="s">
        <v>64</v>
      </c>
      <c r="R1" s="1" t="s">
        <v>5</v>
      </c>
      <c r="S1" s="1" t="s">
        <v>6</v>
      </c>
      <c r="T1" s="1" t="s">
        <v>65</v>
      </c>
      <c r="U1" s="1" t="s">
        <v>66</v>
      </c>
      <c r="V1" s="1" t="s">
        <v>26</v>
      </c>
      <c r="W1" s="1" t="s">
        <v>27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20" t="s">
        <v>11</v>
      </c>
      <c r="I2" s="20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3" t="s">
        <v>11</v>
      </c>
      <c r="AC2" s="3" t="s">
        <v>11</v>
      </c>
    </row>
    <row r="3" spans="1:29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20" t="s">
        <v>11</v>
      </c>
      <c r="I3" s="20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3" t="s">
        <v>11</v>
      </c>
      <c r="AC3" s="3" t="s">
        <v>11</v>
      </c>
    </row>
    <row r="4" spans="1:29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20" t="s">
        <v>11</v>
      </c>
      <c r="I4" s="20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</row>
    <row r="5" spans="1:29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20" t="s">
        <v>11</v>
      </c>
      <c r="I5" s="20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</row>
    <row r="6" spans="1:29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20" t="s">
        <v>11</v>
      </c>
      <c r="I6" s="20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</row>
    <row r="7" spans="1:29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20" t="s">
        <v>11</v>
      </c>
      <c r="I7" s="20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</row>
    <row r="8" spans="1:29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20" t="s">
        <v>11</v>
      </c>
      <c r="I8" s="20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</row>
    <row r="9" spans="1:29" x14ac:dyDescent="0.2">
      <c r="A9" s="3" t="s">
        <v>107</v>
      </c>
      <c r="B9" s="4">
        <v>911</v>
      </c>
      <c r="C9" s="4">
        <v>157</v>
      </c>
      <c r="D9" s="4">
        <v>12</v>
      </c>
      <c r="E9" s="4">
        <v>8</v>
      </c>
      <c r="F9" s="4">
        <v>9</v>
      </c>
      <c r="G9" s="4">
        <v>2</v>
      </c>
      <c r="H9" s="18">
        <v>238</v>
      </c>
      <c r="I9" s="18">
        <v>152</v>
      </c>
      <c r="J9" s="4">
        <v>10</v>
      </c>
      <c r="K9" s="4">
        <v>2</v>
      </c>
      <c r="L9" s="4">
        <v>414</v>
      </c>
      <c r="M9" s="4">
        <v>152</v>
      </c>
      <c r="N9" s="4">
        <v>5</v>
      </c>
      <c r="O9" s="4">
        <v>4</v>
      </c>
      <c r="P9" s="4">
        <v>10</v>
      </c>
      <c r="Q9" s="4">
        <v>2</v>
      </c>
      <c r="R9" s="4">
        <v>1</v>
      </c>
      <c r="S9" s="4">
        <v>1</v>
      </c>
      <c r="T9" s="4">
        <v>212</v>
      </c>
      <c r="U9" s="4">
        <v>125</v>
      </c>
      <c r="V9" s="3" t="s">
        <v>11</v>
      </c>
      <c r="W9" s="3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</row>
    <row r="10" spans="1:29" x14ac:dyDescent="0.2">
      <c r="A10" s="3" t="s">
        <v>108</v>
      </c>
      <c r="B10" s="4">
        <v>628</v>
      </c>
      <c r="C10" s="4">
        <v>108</v>
      </c>
      <c r="D10" s="4">
        <v>9</v>
      </c>
      <c r="E10" s="4">
        <v>5</v>
      </c>
      <c r="F10" s="3" t="s">
        <v>11</v>
      </c>
      <c r="G10" s="3" t="s">
        <v>11</v>
      </c>
      <c r="H10" s="18">
        <v>162</v>
      </c>
      <c r="I10" s="18">
        <v>105</v>
      </c>
      <c r="J10" s="3" t="s">
        <v>11</v>
      </c>
      <c r="K10" s="3" t="s">
        <v>11</v>
      </c>
      <c r="L10" s="4">
        <v>305</v>
      </c>
      <c r="M10" s="4">
        <v>108</v>
      </c>
      <c r="N10" s="4">
        <v>3</v>
      </c>
      <c r="O10" s="4">
        <v>3</v>
      </c>
      <c r="P10" s="3" t="s">
        <v>11</v>
      </c>
      <c r="Q10" s="3" t="s">
        <v>11</v>
      </c>
      <c r="R10" s="4">
        <v>1</v>
      </c>
      <c r="S10" s="4">
        <v>1</v>
      </c>
      <c r="T10" s="4">
        <v>148</v>
      </c>
      <c r="U10" s="4">
        <v>87</v>
      </c>
      <c r="V10" s="3" t="s">
        <v>11</v>
      </c>
      <c r="W10" s="3" t="s">
        <v>11</v>
      </c>
      <c r="X10" s="3" t="s">
        <v>11</v>
      </c>
      <c r="Y10" s="3" t="s">
        <v>11</v>
      </c>
      <c r="Z10" s="3" t="s">
        <v>11</v>
      </c>
      <c r="AA10" s="3" t="s">
        <v>11</v>
      </c>
      <c r="AB10" s="3" t="s">
        <v>11</v>
      </c>
      <c r="AC10" s="3" t="s">
        <v>11</v>
      </c>
    </row>
    <row r="11" spans="1:29" x14ac:dyDescent="0.2">
      <c r="A11" s="3" t="s">
        <v>109</v>
      </c>
      <c r="B11" s="4">
        <v>539</v>
      </c>
      <c r="C11" s="4">
        <v>91</v>
      </c>
      <c r="D11" s="4">
        <v>2</v>
      </c>
      <c r="E11" s="4">
        <v>2</v>
      </c>
      <c r="F11" s="3" t="s">
        <v>11</v>
      </c>
      <c r="G11" s="3" t="s">
        <v>11</v>
      </c>
      <c r="H11" s="18">
        <v>141</v>
      </c>
      <c r="I11" s="18">
        <v>88</v>
      </c>
      <c r="J11" s="3" t="s">
        <v>11</v>
      </c>
      <c r="K11" s="3" t="s">
        <v>11</v>
      </c>
      <c r="L11" s="4">
        <v>265</v>
      </c>
      <c r="M11" s="4">
        <v>91</v>
      </c>
      <c r="N11" s="4">
        <v>2</v>
      </c>
      <c r="O11" s="4">
        <v>2</v>
      </c>
      <c r="P11" s="3" t="s">
        <v>11</v>
      </c>
      <c r="Q11" s="3" t="s">
        <v>11</v>
      </c>
      <c r="R11" s="3" t="s">
        <v>11</v>
      </c>
      <c r="S11" s="3" t="s">
        <v>11</v>
      </c>
      <c r="T11" s="4">
        <v>128</v>
      </c>
      <c r="U11" s="4">
        <v>77</v>
      </c>
      <c r="V11" s="4">
        <v>1</v>
      </c>
      <c r="W11" s="4">
        <v>1</v>
      </c>
      <c r="X11" s="3" t="s">
        <v>11</v>
      </c>
      <c r="Y11" s="3" t="s">
        <v>11</v>
      </c>
      <c r="Z11" s="3" t="s">
        <v>11</v>
      </c>
      <c r="AA11" s="3" t="s">
        <v>11</v>
      </c>
      <c r="AB11" s="3" t="s">
        <v>11</v>
      </c>
      <c r="AC11" s="3" t="s">
        <v>11</v>
      </c>
    </row>
    <row r="12" spans="1:29" x14ac:dyDescent="0.2">
      <c r="A12" s="3" t="s">
        <v>110</v>
      </c>
      <c r="B12" s="4">
        <v>717</v>
      </c>
      <c r="C12" s="4">
        <v>111</v>
      </c>
      <c r="D12" s="4">
        <v>9</v>
      </c>
      <c r="E12" s="4">
        <v>6</v>
      </c>
      <c r="F12" s="3" t="s">
        <v>11</v>
      </c>
      <c r="G12" s="3" t="s">
        <v>11</v>
      </c>
      <c r="H12" s="18">
        <v>189</v>
      </c>
      <c r="I12" s="18">
        <v>106</v>
      </c>
      <c r="J12" s="3" t="s">
        <v>11</v>
      </c>
      <c r="K12" s="3" t="s">
        <v>11</v>
      </c>
      <c r="L12" s="4">
        <v>346</v>
      </c>
      <c r="M12" s="4">
        <v>110</v>
      </c>
      <c r="N12" s="4">
        <v>5</v>
      </c>
      <c r="O12" s="4">
        <v>3</v>
      </c>
      <c r="P12" s="3" t="s">
        <v>11</v>
      </c>
      <c r="Q12" s="3" t="s">
        <v>11</v>
      </c>
      <c r="R12" s="4">
        <v>3</v>
      </c>
      <c r="S12" s="4">
        <v>3</v>
      </c>
      <c r="T12" s="4">
        <v>165</v>
      </c>
      <c r="U12" s="4">
        <v>87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</row>
    <row r="13" spans="1:29" x14ac:dyDescent="0.2">
      <c r="A13" s="3" t="s">
        <v>111</v>
      </c>
      <c r="B13" s="4">
        <v>443</v>
      </c>
      <c r="C13" s="4">
        <v>110</v>
      </c>
      <c r="D13" s="4">
        <v>8</v>
      </c>
      <c r="E13" s="4">
        <v>4</v>
      </c>
      <c r="F13" s="3" t="s">
        <v>11</v>
      </c>
      <c r="G13" s="3" t="s">
        <v>11</v>
      </c>
      <c r="H13" s="18">
        <v>123</v>
      </c>
      <c r="I13" s="18">
        <v>83</v>
      </c>
      <c r="J13" s="3" t="s">
        <v>11</v>
      </c>
      <c r="K13" s="3" t="s">
        <v>11</v>
      </c>
      <c r="L13" s="4">
        <v>227</v>
      </c>
      <c r="M13" s="4">
        <v>110</v>
      </c>
      <c r="N13" s="4">
        <v>1</v>
      </c>
      <c r="O13" s="4">
        <v>1</v>
      </c>
      <c r="P13" s="3" t="s">
        <v>11</v>
      </c>
      <c r="Q13" s="3" t="s">
        <v>11</v>
      </c>
      <c r="R13" s="3" t="s">
        <v>11</v>
      </c>
      <c r="S13" s="3" t="s">
        <v>11</v>
      </c>
      <c r="T13" s="4">
        <v>81</v>
      </c>
      <c r="U13" s="4">
        <v>56</v>
      </c>
      <c r="V13" s="4">
        <v>3</v>
      </c>
      <c r="W13" s="4">
        <v>3</v>
      </c>
      <c r="X13" s="3" t="s">
        <v>11</v>
      </c>
      <c r="Y13" s="3" t="s">
        <v>11</v>
      </c>
      <c r="Z13" s="3" t="s">
        <v>11</v>
      </c>
      <c r="AA13" s="3" t="s">
        <v>11</v>
      </c>
      <c r="AB13" s="3" t="s">
        <v>11</v>
      </c>
      <c r="AC13" s="3" t="s">
        <v>11</v>
      </c>
    </row>
    <row r="14" spans="1:29" x14ac:dyDescent="0.2">
      <c r="A14" s="3" t="s">
        <v>112</v>
      </c>
      <c r="B14" s="4">
        <v>1076</v>
      </c>
      <c r="C14" s="4">
        <v>231</v>
      </c>
      <c r="D14" s="4">
        <v>11</v>
      </c>
      <c r="E14" s="4">
        <v>9</v>
      </c>
      <c r="F14" s="3" t="s">
        <v>11</v>
      </c>
      <c r="G14" s="3" t="s">
        <v>11</v>
      </c>
      <c r="H14" s="18">
        <v>268</v>
      </c>
      <c r="I14" s="18">
        <v>174</v>
      </c>
      <c r="J14" s="3" t="s">
        <v>11</v>
      </c>
      <c r="K14" s="3" t="s">
        <v>11</v>
      </c>
      <c r="L14" s="4">
        <v>559</v>
      </c>
      <c r="M14" s="4">
        <v>231</v>
      </c>
      <c r="N14" s="4">
        <v>10</v>
      </c>
      <c r="O14" s="4">
        <v>9</v>
      </c>
      <c r="P14" s="3" t="s">
        <v>11</v>
      </c>
      <c r="Q14" s="3" t="s">
        <v>11</v>
      </c>
      <c r="R14" s="4">
        <v>2</v>
      </c>
      <c r="S14" s="4">
        <v>2</v>
      </c>
      <c r="T14" s="4">
        <v>226</v>
      </c>
      <c r="U14" s="4">
        <v>142</v>
      </c>
      <c r="V14" s="3" t="s">
        <v>11</v>
      </c>
      <c r="W14" s="3" t="s">
        <v>11</v>
      </c>
      <c r="X14" s="3" t="s">
        <v>11</v>
      </c>
      <c r="Y14" s="3" t="s">
        <v>11</v>
      </c>
      <c r="Z14" s="3" t="s">
        <v>11</v>
      </c>
      <c r="AA14" s="3" t="s">
        <v>11</v>
      </c>
      <c r="AB14" s="3" t="s">
        <v>11</v>
      </c>
      <c r="AC14" s="3" t="s">
        <v>11</v>
      </c>
    </row>
    <row r="15" spans="1:29" x14ac:dyDescent="0.2">
      <c r="A15" s="3" t="s">
        <v>113</v>
      </c>
      <c r="B15" s="4">
        <v>1076</v>
      </c>
      <c r="C15" s="4">
        <v>257</v>
      </c>
      <c r="D15" s="4">
        <v>14</v>
      </c>
      <c r="E15" s="4">
        <v>10</v>
      </c>
      <c r="F15" s="3" t="s">
        <v>11</v>
      </c>
      <c r="G15" s="3" t="s">
        <v>11</v>
      </c>
      <c r="H15" s="18">
        <v>233</v>
      </c>
      <c r="I15" s="18">
        <v>134</v>
      </c>
      <c r="J15" s="3" t="s">
        <v>11</v>
      </c>
      <c r="K15" s="3" t="s">
        <v>11</v>
      </c>
      <c r="L15" s="4">
        <v>596</v>
      </c>
      <c r="M15" s="4">
        <v>257</v>
      </c>
      <c r="N15" s="4">
        <v>6</v>
      </c>
      <c r="O15" s="4">
        <v>4</v>
      </c>
      <c r="P15" s="3" t="s">
        <v>11</v>
      </c>
      <c r="Q15" s="3" t="s">
        <v>11</v>
      </c>
      <c r="R15" s="4">
        <v>2</v>
      </c>
      <c r="S15" s="4">
        <v>2</v>
      </c>
      <c r="T15" s="4">
        <v>183</v>
      </c>
      <c r="U15" s="4">
        <v>92</v>
      </c>
      <c r="V15" s="4">
        <v>1</v>
      </c>
      <c r="W15" s="4">
        <v>1</v>
      </c>
      <c r="X15" s="4">
        <v>41</v>
      </c>
      <c r="Y15" s="4">
        <v>27</v>
      </c>
      <c r="Z15" s="3" t="s">
        <v>11</v>
      </c>
      <c r="AA15" s="3" t="s">
        <v>11</v>
      </c>
      <c r="AB15" s="3" t="s">
        <v>11</v>
      </c>
      <c r="AC15" s="3" t="s">
        <v>11</v>
      </c>
    </row>
    <row r="16" spans="1:29" x14ac:dyDescent="0.2">
      <c r="A16" s="3" t="s">
        <v>114</v>
      </c>
      <c r="B16" s="4">
        <v>808</v>
      </c>
      <c r="C16" s="4">
        <v>311</v>
      </c>
      <c r="D16" s="4">
        <v>17</v>
      </c>
      <c r="E16" s="4">
        <v>9</v>
      </c>
      <c r="F16" s="3" t="s">
        <v>11</v>
      </c>
      <c r="G16" s="3" t="s">
        <v>11</v>
      </c>
      <c r="H16" s="18">
        <v>142</v>
      </c>
      <c r="I16" s="18">
        <v>103</v>
      </c>
      <c r="J16" s="4">
        <v>1</v>
      </c>
      <c r="K16" s="4">
        <v>1</v>
      </c>
      <c r="L16" s="4">
        <v>469</v>
      </c>
      <c r="M16" s="4">
        <v>311</v>
      </c>
      <c r="N16" s="4">
        <v>1</v>
      </c>
      <c r="O16" s="4">
        <v>1</v>
      </c>
      <c r="P16" s="3" t="s">
        <v>11</v>
      </c>
      <c r="Q16" s="3" t="s">
        <v>11</v>
      </c>
      <c r="R16" s="3" t="s">
        <v>11</v>
      </c>
      <c r="S16" s="3" t="s">
        <v>11</v>
      </c>
      <c r="T16" s="4">
        <v>71</v>
      </c>
      <c r="U16" s="4">
        <v>53</v>
      </c>
      <c r="V16" s="4">
        <v>1</v>
      </c>
      <c r="W16" s="4">
        <v>1</v>
      </c>
      <c r="X16" s="4">
        <v>106</v>
      </c>
      <c r="Y16" s="4">
        <v>79</v>
      </c>
      <c r="Z16" s="3" t="s">
        <v>11</v>
      </c>
      <c r="AA16" s="3" t="s">
        <v>11</v>
      </c>
      <c r="AB16" s="3" t="s">
        <v>11</v>
      </c>
      <c r="AC16" s="3" t="s">
        <v>11</v>
      </c>
    </row>
    <row r="17" spans="1:29" x14ac:dyDescent="0.2">
      <c r="A17" s="3" t="s">
        <v>115</v>
      </c>
      <c r="B17" s="4">
        <v>1383</v>
      </c>
      <c r="C17" s="4">
        <v>366</v>
      </c>
      <c r="D17" s="4">
        <v>59</v>
      </c>
      <c r="E17" s="4">
        <v>25</v>
      </c>
      <c r="F17" s="4">
        <v>1</v>
      </c>
      <c r="G17" s="4">
        <v>1</v>
      </c>
      <c r="H17" s="18">
        <v>335</v>
      </c>
      <c r="I17" s="18">
        <v>177</v>
      </c>
      <c r="J17" s="4">
        <v>6</v>
      </c>
      <c r="K17" s="4">
        <v>4</v>
      </c>
      <c r="L17" s="4">
        <v>644</v>
      </c>
      <c r="M17" s="4">
        <v>366</v>
      </c>
      <c r="N17" s="4">
        <v>29</v>
      </c>
      <c r="O17" s="4">
        <v>21</v>
      </c>
      <c r="P17" s="4">
        <v>5</v>
      </c>
      <c r="Q17" s="4">
        <v>4</v>
      </c>
      <c r="R17" s="4">
        <v>13</v>
      </c>
      <c r="S17" s="4">
        <v>7</v>
      </c>
      <c r="T17" s="4">
        <v>114</v>
      </c>
      <c r="U17" s="4">
        <v>68</v>
      </c>
      <c r="V17" s="4">
        <v>7</v>
      </c>
      <c r="W17" s="4">
        <v>5</v>
      </c>
      <c r="X17" s="4">
        <v>170</v>
      </c>
      <c r="Y17" s="4">
        <v>111</v>
      </c>
      <c r="Z17" s="3" t="s">
        <v>11</v>
      </c>
      <c r="AA17" s="3" t="s">
        <v>11</v>
      </c>
      <c r="AB17" s="3" t="s">
        <v>11</v>
      </c>
      <c r="AC17" s="3" t="s">
        <v>11</v>
      </c>
    </row>
    <row r="18" spans="1:29" x14ac:dyDescent="0.2">
      <c r="A18" s="3" t="s">
        <v>116</v>
      </c>
      <c r="B18" s="4">
        <v>2750</v>
      </c>
      <c r="C18" s="4">
        <v>618</v>
      </c>
      <c r="D18" s="4">
        <v>156</v>
      </c>
      <c r="E18" s="4">
        <v>89</v>
      </c>
      <c r="F18" s="4">
        <v>23</v>
      </c>
      <c r="G18" s="4">
        <v>22</v>
      </c>
      <c r="H18" s="18">
        <v>693</v>
      </c>
      <c r="I18" s="18">
        <v>418</v>
      </c>
      <c r="J18" s="4">
        <v>188</v>
      </c>
      <c r="K18" s="4">
        <v>88</v>
      </c>
      <c r="L18" s="4">
        <v>968</v>
      </c>
      <c r="M18" s="4">
        <v>618</v>
      </c>
      <c r="N18" s="4">
        <v>100</v>
      </c>
      <c r="O18" s="4">
        <v>89</v>
      </c>
      <c r="P18" s="4">
        <v>76</v>
      </c>
      <c r="Q18" s="4">
        <v>71</v>
      </c>
      <c r="R18" s="4">
        <v>19</v>
      </c>
      <c r="S18" s="4">
        <v>16</v>
      </c>
      <c r="T18" s="4">
        <v>258</v>
      </c>
      <c r="U18" s="4">
        <v>142</v>
      </c>
      <c r="V18" s="4">
        <v>27</v>
      </c>
      <c r="W18" s="4">
        <v>23</v>
      </c>
      <c r="X18" s="4">
        <v>242</v>
      </c>
      <c r="Y18" s="4">
        <v>166</v>
      </c>
      <c r="Z18" s="3" t="s">
        <v>11</v>
      </c>
      <c r="AA18" s="3" t="s">
        <v>11</v>
      </c>
      <c r="AB18" s="3" t="s">
        <v>11</v>
      </c>
      <c r="AC18" s="3" t="s">
        <v>11</v>
      </c>
    </row>
    <row r="19" spans="1:29" x14ac:dyDescent="0.2">
      <c r="A19" s="3" t="s">
        <v>117</v>
      </c>
      <c r="B19" s="4">
        <v>7187</v>
      </c>
      <c r="C19" s="4">
        <v>857</v>
      </c>
      <c r="D19" s="4">
        <v>750</v>
      </c>
      <c r="E19" s="4">
        <v>111</v>
      </c>
      <c r="F19" s="4">
        <v>14</v>
      </c>
      <c r="G19" s="4">
        <v>11</v>
      </c>
      <c r="H19" s="18">
        <v>1806</v>
      </c>
      <c r="I19" s="18">
        <v>630</v>
      </c>
      <c r="J19" s="4">
        <v>206</v>
      </c>
      <c r="K19" s="4">
        <v>99</v>
      </c>
      <c r="L19" s="4">
        <v>2935</v>
      </c>
      <c r="M19" s="4">
        <v>855</v>
      </c>
      <c r="N19" s="4">
        <v>231</v>
      </c>
      <c r="O19" s="4">
        <v>141</v>
      </c>
      <c r="P19" s="4">
        <v>73</v>
      </c>
      <c r="Q19" s="4">
        <v>67</v>
      </c>
      <c r="R19" s="4">
        <v>41</v>
      </c>
      <c r="S19" s="4">
        <v>33</v>
      </c>
      <c r="T19" s="4">
        <v>610</v>
      </c>
      <c r="U19" s="4">
        <v>292</v>
      </c>
      <c r="V19" s="4">
        <v>38</v>
      </c>
      <c r="W19" s="4">
        <v>33</v>
      </c>
      <c r="X19" s="4">
        <v>482</v>
      </c>
      <c r="Y19" s="4">
        <v>278</v>
      </c>
      <c r="Z19" s="4">
        <v>1</v>
      </c>
      <c r="AA19" s="4">
        <v>1</v>
      </c>
      <c r="AB19" s="3" t="s">
        <v>11</v>
      </c>
      <c r="AC19" s="3" t="s">
        <v>11</v>
      </c>
    </row>
    <row r="20" spans="1:29" x14ac:dyDescent="0.2">
      <c r="A20" s="3" t="s">
        <v>118</v>
      </c>
      <c r="B20" s="4">
        <v>4453</v>
      </c>
      <c r="C20" s="4">
        <v>768</v>
      </c>
      <c r="D20" s="4">
        <v>232</v>
      </c>
      <c r="E20" s="4">
        <v>89</v>
      </c>
      <c r="F20" s="4">
        <v>5</v>
      </c>
      <c r="G20" s="4">
        <v>5</v>
      </c>
      <c r="H20" s="18">
        <v>1312</v>
      </c>
      <c r="I20" s="18">
        <v>552</v>
      </c>
      <c r="J20" s="4">
        <v>24</v>
      </c>
      <c r="K20" s="4">
        <v>12</v>
      </c>
      <c r="L20" s="4">
        <v>1628</v>
      </c>
      <c r="M20" s="4">
        <v>767</v>
      </c>
      <c r="N20" s="4">
        <v>119</v>
      </c>
      <c r="O20" s="4">
        <v>78</v>
      </c>
      <c r="P20" s="4">
        <v>12</v>
      </c>
      <c r="Q20" s="4">
        <v>9</v>
      </c>
      <c r="R20" s="4">
        <v>61</v>
      </c>
      <c r="S20" s="4">
        <v>41</v>
      </c>
      <c r="T20" s="4">
        <v>566</v>
      </c>
      <c r="U20" s="4">
        <v>285</v>
      </c>
      <c r="V20" s="4">
        <v>8</v>
      </c>
      <c r="W20" s="4">
        <v>8</v>
      </c>
      <c r="X20" s="4">
        <v>486</v>
      </c>
      <c r="Y20" s="4">
        <v>278</v>
      </c>
      <c r="Z20" s="3" t="s">
        <v>11</v>
      </c>
      <c r="AA20" s="3" t="s">
        <v>11</v>
      </c>
      <c r="AB20" s="3" t="s">
        <v>11</v>
      </c>
      <c r="AC20" s="3" t="s">
        <v>11</v>
      </c>
    </row>
    <row r="21" spans="1:29" x14ac:dyDescent="0.2">
      <c r="A21" s="3" t="s">
        <v>119</v>
      </c>
      <c r="B21" s="4">
        <v>6962</v>
      </c>
      <c r="C21" s="4">
        <v>1025</v>
      </c>
      <c r="D21" s="4">
        <v>223</v>
      </c>
      <c r="E21" s="4">
        <v>108</v>
      </c>
      <c r="F21" s="4">
        <v>1</v>
      </c>
      <c r="G21" s="4">
        <v>1</v>
      </c>
      <c r="H21" s="18">
        <v>2006</v>
      </c>
      <c r="I21" s="18">
        <v>788</v>
      </c>
      <c r="J21" s="4">
        <v>14</v>
      </c>
      <c r="K21" s="4">
        <v>12</v>
      </c>
      <c r="L21" s="4">
        <v>2368</v>
      </c>
      <c r="M21" s="4">
        <v>1025</v>
      </c>
      <c r="N21" s="4">
        <v>120</v>
      </c>
      <c r="O21" s="4">
        <v>87</v>
      </c>
      <c r="P21" s="4">
        <v>7</v>
      </c>
      <c r="Q21" s="4">
        <v>6</v>
      </c>
      <c r="R21" s="4">
        <v>52</v>
      </c>
      <c r="S21" s="4">
        <v>38</v>
      </c>
      <c r="T21" s="4">
        <v>1283</v>
      </c>
      <c r="U21" s="4">
        <v>474</v>
      </c>
      <c r="V21" s="4">
        <v>9</v>
      </c>
      <c r="W21" s="4">
        <v>7</v>
      </c>
      <c r="X21" s="4">
        <v>879</v>
      </c>
      <c r="Y21" s="4">
        <v>396</v>
      </c>
      <c r="Z21" s="3" t="s">
        <v>11</v>
      </c>
      <c r="AA21" s="3" t="s">
        <v>11</v>
      </c>
      <c r="AB21" s="3" t="s">
        <v>11</v>
      </c>
      <c r="AC21" s="3" t="s">
        <v>11</v>
      </c>
    </row>
    <row r="22" spans="1:29" x14ac:dyDescent="0.2">
      <c r="A22" s="3" t="s">
        <v>120</v>
      </c>
      <c r="B22" s="4">
        <v>5052</v>
      </c>
      <c r="C22" s="4">
        <v>857</v>
      </c>
      <c r="D22" s="4">
        <v>229</v>
      </c>
      <c r="E22" s="4">
        <v>108</v>
      </c>
      <c r="F22" s="4">
        <v>2</v>
      </c>
      <c r="G22" s="4">
        <v>1</v>
      </c>
      <c r="H22" s="18">
        <v>1592</v>
      </c>
      <c r="I22" s="18">
        <v>779</v>
      </c>
      <c r="J22" s="4">
        <v>17</v>
      </c>
      <c r="K22" s="4">
        <v>12</v>
      </c>
      <c r="L22" s="4">
        <v>1722</v>
      </c>
      <c r="M22" s="4">
        <v>857</v>
      </c>
      <c r="N22" s="4">
        <v>93</v>
      </c>
      <c r="O22" s="4">
        <v>73</v>
      </c>
      <c r="P22" s="4">
        <v>13</v>
      </c>
      <c r="Q22" s="4">
        <v>11</v>
      </c>
      <c r="R22" s="4">
        <v>35</v>
      </c>
      <c r="S22" s="4">
        <v>27</v>
      </c>
      <c r="T22" s="4">
        <v>846</v>
      </c>
      <c r="U22" s="4">
        <v>442</v>
      </c>
      <c r="V22" s="4">
        <v>11</v>
      </c>
      <c r="W22" s="4">
        <v>11</v>
      </c>
      <c r="X22" s="4">
        <v>492</v>
      </c>
      <c r="Y22" s="4">
        <v>306</v>
      </c>
      <c r="Z22" s="3" t="s">
        <v>11</v>
      </c>
      <c r="AA22" s="3" t="s">
        <v>11</v>
      </c>
      <c r="AB22" s="3" t="s">
        <v>11</v>
      </c>
      <c r="AC22" s="3" t="s">
        <v>11</v>
      </c>
    </row>
    <row r="23" spans="1:29" x14ac:dyDescent="0.2">
      <c r="A23" s="3" t="s">
        <v>121</v>
      </c>
      <c r="B23" s="4">
        <v>5135</v>
      </c>
      <c r="C23" s="4">
        <v>775</v>
      </c>
      <c r="D23" s="4">
        <v>147</v>
      </c>
      <c r="E23" s="4">
        <v>62</v>
      </c>
      <c r="F23" s="4">
        <v>2</v>
      </c>
      <c r="G23" s="4">
        <v>2</v>
      </c>
      <c r="H23" s="18">
        <v>1463</v>
      </c>
      <c r="I23" s="18">
        <v>641</v>
      </c>
      <c r="J23" s="4">
        <v>8</v>
      </c>
      <c r="K23" s="4">
        <v>6</v>
      </c>
      <c r="L23" s="4">
        <v>1721</v>
      </c>
      <c r="M23" s="4">
        <v>775</v>
      </c>
      <c r="N23" s="4">
        <v>290</v>
      </c>
      <c r="O23" s="4">
        <v>77</v>
      </c>
      <c r="P23" s="4">
        <v>5</v>
      </c>
      <c r="Q23" s="4">
        <v>5</v>
      </c>
      <c r="R23" s="4">
        <v>233</v>
      </c>
      <c r="S23" s="4">
        <v>43</v>
      </c>
      <c r="T23" s="4">
        <v>762</v>
      </c>
      <c r="U23" s="4">
        <v>352</v>
      </c>
      <c r="V23" s="4">
        <v>9</v>
      </c>
      <c r="W23" s="4">
        <v>6</v>
      </c>
      <c r="X23" s="4">
        <v>495</v>
      </c>
      <c r="Y23" s="4">
        <v>277</v>
      </c>
      <c r="Z23" s="3" t="s">
        <v>11</v>
      </c>
      <c r="AA23" s="3" t="s">
        <v>11</v>
      </c>
      <c r="AB23" s="3" t="s">
        <v>11</v>
      </c>
      <c r="AC23" s="3" t="s">
        <v>11</v>
      </c>
    </row>
    <row r="24" spans="1:29" x14ac:dyDescent="0.2">
      <c r="A24" s="3" t="s">
        <v>122</v>
      </c>
      <c r="B24" s="4">
        <v>3290</v>
      </c>
      <c r="C24" s="4">
        <v>571</v>
      </c>
      <c r="D24" s="4">
        <v>149</v>
      </c>
      <c r="E24" s="4">
        <v>60</v>
      </c>
      <c r="F24" s="3" t="s">
        <v>11</v>
      </c>
      <c r="G24" s="3" t="s">
        <v>11</v>
      </c>
      <c r="H24" s="18">
        <v>937</v>
      </c>
      <c r="I24" s="18">
        <v>412</v>
      </c>
      <c r="J24" s="4">
        <v>7</v>
      </c>
      <c r="K24" s="4">
        <v>4</v>
      </c>
      <c r="L24" s="4">
        <v>1186</v>
      </c>
      <c r="M24" s="4">
        <v>571</v>
      </c>
      <c r="N24" s="4">
        <v>54</v>
      </c>
      <c r="O24" s="4">
        <v>44</v>
      </c>
      <c r="P24" s="4">
        <v>4</v>
      </c>
      <c r="Q24" s="4">
        <v>3</v>
      </c>
      <c r="R24" s="4">
        <v>21</v>
      </c>
      <c r="S24" s="4">
        <v>18</v>
      </c>
      <c r="T24" s="4">
        <v>528</v>
      </c>
      <c r="U24" s="4">
        <v>229</v>
      </c>
      <c r="V24" s="4">
        <v>4</v>
      </c>
      <c r="W24" s="4">
        <v>3</v>
      </c>
      <c r="X24" s="4">
        <v>400</v>
      </c>
      <c r="Y24" s="4">
        <v>217</v>
      </c>
      <c r="Z24" s="3" t="s">
        <v>11</v>
      </c>
      <c r="AA24" s="3" t="s">
        <v>11</v>
      </c>
      <c r="AB24" s="3" t="s">
        <v>11</v>
      </c>
      <c r="AC24" s="3" t="s">
        <v>11</v>
      </c>
    </row>
    <row r="25" spans="1:29" x14ac:dyDescent="0.2">
      <c r="A25" s="3" t="s">
        <v>123</v>
      </c>
      <c r="B25" s="4">
        <v>3199</v>
      </c>
      <c r="C25" s="4">
        <v>557</v>
      </c>
      <c r="D25" s="4">
        <v>113</v>
      </c>
      <c r="E25" s="4">
        <v>46</v>
      </c>
      <c r="F25" s="4">
        <v>3</v>
      </c>
      <c r="G25" s="4">
        <v>2</v>
      </c>
      <c r="H25" s="18">
        <v>879</v>
      </c>
      <c r="I25" s="18">
        <v>387</v>
      </c>
      <c r="J25" s="4">
        <v>10</v>
      </c>
      <c r="K25" s="4">
        <v>5</v>
      </c>
      <c r="L25" s="4">
        <v>1161</v>
      </c>
      <c r="M25" s="4">
        <v>557</v>
      </c>
      <c r="N25" s="4">
        <v>116</v>
      </c>
      <c r="O25" s="4">
        <v>69</v>
      </c>
      <c r="P25" s="4">
        <v>6</v>
      </c>
      <c r="Q25" s="4">
        <v>3</v>
      </c>
      <c r="R25" s="4">
        <v>71</v>
      </c>
      <c r="S25" s="4">
        <v>46</v>
      </c>
      <c r="T25" s="4">
        <v>488</v>
      </c>
      <c r="U25" s="4">
        <v>184</v>
      </c>
      <c r="V25" s="4">
        <v>4</v>
      </c>
      <c r="W25" s="4">
        <v>3</v>
      </c>
      <c r="X25" s="4">
        <v>348</v>
      </c>
      <c r="Y25" s="4">
        <v>163</v>
      </c>
      <c r="Z25" s="3" t="s">
        <v>11</v>
      </c>
      <c r="AA25" s="3" t="s">
        <v>11</v>
      </c>
      <c r="AB25" s="3" t="s">
        <v>11</v>
      </c>
      <c r="AC25" s="3" t="s">
        <v>11</v>
      </c>
    </row>
    <row r="26" spans="1:29" x14ac:dyDescent="0.2">
      <c r="A26" s="3" t="s">
        <v>124</v>
      </c>
      <c r="B26" s="4">
        <v>5447</v>
      </c>
      <c r="C26" s="4">
        <v>872</v>
      </c>
      <c r="D26" s="4">
        <v>286</v>
      </c>
      <c r="E26" s="4">
        <v>117</v>
      </c>
      <c r="F26" s="4">
        <v>1</v>
      </c>
      <c r="G26" s="4">
        <v>1</v>
      </c>
      <c r="H26" s="18">
        <v>1613</v>
      </c>
      <c r="I26" s="18">
        <v>768</v>
      </c>
      <c r="J26" s="4">
        <v>23</v>
      </c>
      <c r="K26" s="4">
        <v>19</v>
      </c>
      <c r="L26" s="4">
        <v>1784</v>
      </c>
      <c r="M26" s="4">
        <v>872</v>
      </c>
      <c r="N26" s="4">
        <v>226</v>
      </c>
      <c r="O26" s="4">
        <v>120</v>
      </c>
      <c r="P26" s="4">
        <v>12</v>
      </c>
      <c r="Q26" s="4">
        <v>12</v>
      </c>
      <c r="R26" s="4">
        <v>133</v>
      </c>
      <c r="S26" s="4">
        <v>70</v>
      </c>
      <c r="T26" s="4">
        <v>805</v>
      </c>
      <c r="U26" s="4">
        <v>374</v>
      </c>
      <c r="V26" s="4">
        <v>16</v>
      </c>
      <c r="W26" s="4">
        <v>9</v>
      </c>
      <c r="X26" s="4">
        <v>548</v>
      </c>
      <c r="Y26" s="4">
        <v>308</v>
      </c>
      <c r="Z26" s="3" t="s">
        <v>11</v>
      </c>
      <c r="AA26" s="3" t="s">
        <v>11</v>
      </c>
      <c r="AB26" s="3" t="s">
        <v>11</v>
      </c>
      <c r="AC26" s="3" t="s">
        <v>11</v>
      </c>
    </row>
    <row r="27" spans="1:29" x14ac:dyDescent="0.2">
      <c r="A27" s="3" t="s">
        <v>125</v>
      </c>
      <c r="B27" s="4">
        <v>4800</v>
      </c>
      <c r="C27" s="4">
        <v>714</v>
      </c>
      <c r="D27" s="4">
        <v>258</v>
      </c>
      <c r="E27" s="4">
        <v>89</v>
      </c>
      <c r="F27" s="4">
        <v>4</v>
      </c>
      <c r="G27" s="4">
        <v>2</v>
      </c>
      <c r="H27" s="18">
        <v>1453</v>
      </c>
      <c r="I27" s="18">
        <v>683</v>
      </c>
      <c r="J27" s="4">
        <v>17</v>
      </c>
      <c r="K27" s="4">
        <v>10</v>
      </c>
      <c r="L27" s="4">
        <v>1548</v>
      </c>
      <c r="M27" s="4">
        <v>710</v>
      </c>
      <c r="N27" s="4">
        <v>122</v>
      </c>
      <c r="O27" s="4">
        <v>77</v>
      </c>
      <c r="P27" s="4">
        <v>13</v>
      </c>
      <c r="Q27" s="4">
        <v>9</v>
      </c>
      <c r="R27" s="4">
        <v>70</v>
      </c>
      <c r="S27" s="4">
        <v>41</v>
      </c>
      <c r="T27" s="4">
        <v>772</v>
      </c>
      <c r="U27" s="4">
        <v>378</v>
      </c>
      <c r="V27" s="4">
        <v>9</v>
      </c>
      <c r="W27" s="4">
        <v>9</v>
      </c>
      <c r="X27" s="4">
        <v>534</v>
      </c>
      <c r="Y27" s="4">
        <v>294</v>
      </c>
      <c r="Z27" s="3" t="s">
        <v>11</v>
      </c>
      <c r="AA27" s="3" t="s">
        <v>11</v>
      </c>
      <c r="AB27" s="3" t="s">
        <v>11</v>
      </c>
      <c r="AC27" s="3" t="s">
        <v>11</v>
      </c>
    </row>
    <row r="28" spans="1:29" x14ac:dyDescent="0.2">
      <c r="A28" s="3" t="s">
        <v>126</v>
      </c>
      <c r="B28" s="4">
        <v>4452</v>
      </c>
      <c r="C28" s="4">
        <v>816</v>
      </c>
      <c r="D28" s="4">
        <v>164</v>
      </c>
      <c r="E28" s="4">
        <v>82</v>
      </c>
      <c r="F28" s="4">
        <v>6</v>
      </c>
      <c r="G28" s="4">
        <v>5</v>
      </c>
      <c r="H28" s="18">
        <v>1327</v>
      </c>
      <c r="I28" s="18">
        <v>638</v>
      </c>
      <c r="J28" s="4">
        <v>24</v>
      </c>
      <c r="K28" s="4">
        <v>18</v>
      </c>
      <c r="L28" s="4">
        <v>1627</v>
      </c>
      <c r="M28" s="4">
        <v>815</v>
      </c>
      <c r="N28" s="4">
        <v>108</v>
      </c>
      <c r="O28" s="4">
        <v>85</v>
      </c>
      <c r="P28" s="4">
        <v>15</v>
      </c>
      <c r="Q28" s="4">
        <v>12</v>
      </c>
      <c r="R28" s="4">
        <v>47</v>
      </c>
      <c r="S28" s="4">
        <v>39</v>
      </c>
      <c r="T28" s="4">
        <v>668</v>
      </c>
      <c r="U28" s="4">
        <v>334</v>
      </c>
      <c r="V28" s="4">
        <v>11</v>
      </c>
      <c r="W28" s="4">
        <v>9</v>
      </c>
      <c r="X28" s="4">
        <v>455</v>
      </c>
      <c r="Y28" s="4">
        <v>280</v>
      </c>
      <c r="Z28" s="3" t="s">
        <v>11</v>
      </c>
      <c r="AA28" s="3" t="s">
        <v>11</v>
      </c>
      <c r="AB28" s="3" t="s">
        <v>11</v>
      </c>
      <c r="AC28" s="3" t="s">
        <v>11</v>
      </c>
    </row>
    <row r="29" spans="1:29" x14ac:dyDescent="0.2">
      <c r="A29" s="3" t="s">
        <v>127</v>
      </c>
      <c r="B29" s="4">
        <v>4737</v>
      </c>
      <c r="C29" s="4">
        <v>758</v>
      </c>
      <c r="D29" s="4">
        <v>194</v>
      </c>
      <c r="E29" s="4">
        <v>80</v>
      </c>
      <c r="F29" s="4">
        <v>4</v>
      </c>
      <c r="G29" s="4">
        <v>3</v>
      </c>
      <c r="H29" s="18">
        <v>1319</v>
      </c>
      <c r="I29" s="18">
        <v>556</v>
      </c>
      <c r="J29" s="4">
        <v>33</v>
      </c>
      <c r="K29" s="4">
        <v>13</v>
      </c>
      <c r="L29" s="4">
        <v>1755</v>
      </c>
      <c r="M29" s="4">
        <v>758</v>
      </c>
      <c r="N29" s="4">
        <v>110</v>
      </c>
      <c r="O29" s="4">
        <v>70</v>
      </c>
      <c r="P29" s="4">
        <v>23</v>
      </c>
      <c r="Q29" s="4">
        <v>10</v>
      </c>
      <c r="R29" s="4">
        <v>60</v>
      </c>
      <c r="S29" s="4">
        <v>34</v>
      </c>
      <c r="T29" s="4">
        <v>770</v>
      </c>
      <c r="U29" s="4">
        <v>302</v>
      </c>
      <c r="V29" s="4">
        <v>5</v>
      </c>
      <c r="W29" s="4">
        <v>5</v>
      </c>
      <c r="X29" s="4">
        <v>464</v>
      </c>
      <c r="Y29" s="4">
        <v>264</v>
      </c>
      <c r="Z29" s="3" t="s">
        <v>11</v>
      </c>
      <c r="AA29" s="3" t="s">
        <v>11</v>
      </c>
      <c r="AB29" s="3" t="s">
        <v>11</v>
      </c>
      <c r="AC29" s="3" t="s">
        <v>11</v>
      </c>
    </row>
    <row r="30" spans="1:29" x14ac:dyDescent="0.2">
      <c r="A30" s="3" t="s">
        <v>128</v>
      </c>
      <c r="B30" s="4">
        <v>5471</v>
      </c>
      <c r="C30" s="4">
        <v>815</v>
      </c>
      <c r="D30" s="4">
        <v>166</v>
      </c>
      <c r="E30" s="4">
        <v>75</v>
      </c>
      <c r="F30" s="4">
        <v>4</v>
      </c>
      <c r="G30" s="4">
        <v>4</v>
      </c>
      <c r="H30" s="18">
        <v>1587</v>
      </c>
      <c r="I30" s="18">
        <v>618</v>
      </c>
      <c r="J30" s="4">
        <v>34</v>
      </c>
      <c r="K30" s="4">
        <v>19</v>
      </c>
      <c r="L30" s="4">
        <v>1905</v>
      </c>
      <c r="M30" s="4">
        <v>815</v>
      </c>
      <c r="N30" s="4">
        <v>157</v>
      </c>
      <c r="O30" s="4">
        <v>115</v>
      </c>
      <c r="P30" s="4">
        <v>21</v>
      </c>
      <c r="Q30" s="4">
        <v>13</v>
      </c>
      <c r="R30" s="4">
        <v>61</v>
      </c>
      <c r="S30" s="4">
        <v>42</v>
      </c>
      <c r="T30" s="4">
        <v>875</v>
      </c>
      <c r="U30" s="4">
        <v>345</v>
      </c>
      <c r="V30" s="4">
        <v>6</v>
      </c>
      <c r="W30" s="4">
        <v>6</v>
      </c>
      <c r="X30" s="4">
        <v>655</v>
      </c>
      <c r="Y30" s="4">
        <v>314</v>
      </c>
      <c r="Z30" s="3" t="s">
        <v>11</v>
      </c>
      <c r="AA30" s="3" t="s">
        <v>11</v>
      </c>
      <c r="AB30" s="3" t="s">
        <v>11</v>
      </c>
      <c r="AC30" s="3" t="s">
        <v>11</v>
      </c>
    </row>
    <row r="31" spans="1:29" x14ac:dyDescent="0.2">
      <c r="A31" s="3" t="s">
        <v>129</v>
      </c>
      <c r="B31" s="4">
        <v>2972</v>
      </c>
      <c r="C31" s="4">
        <v>530</v>
      </c>
      <c r="D31" s="4">
        <v>145</v>
      </c>
      <c r="E31" s="4">
        <v>51</v>
      </c>
      <c r="F31" s="4">
        <v>3</v>
      </c>
      <c r="G31" s="4">
        <v>1</v>
      </c>
      <c r="H31" s="18">
        <v>882</v>
      </c>
      <c r="I31" s="18">
        <v>404</v>
      </c>
      <c r="J31" s="4">
        <v>32</v>
      </c>
      <c r="K31" s="4">
        <v>11</v>
      </c>
      <c r="L31" s="4">
        <v>1086</v>
      </c>
      <c r="M31" s="4">
        <v>529</v>
      </c>
      <c r="N31" s="4">
        <v>65</v>
      </c>
      <c r="O31" s="4">
        <v>50</v>
      </c>
      <c r="P31" s="4">
        <v>18</v>
      </c>
      <c r="Q31" s="4">
        <v>7</v>
      </c>
      <c r="R31" s="4">
        <v>27</v>
      </c>
      <c r="S31" s="4">
        <v>22</v>
      </c>
      <c r="T31" s="4">
        <v>392</v>
      </c>
      <c r="U31" s="4">
        <v>206</v>
      </c>
      <c r="V31" s="4">
        <v>7</v>
      </c>
      <c r="W31" s="4">
        <v>4</v>
      </c>
      <c r="X31" s="4">
        <v>313</v>
      </c>
      <c r="Y31" s="4">
        <v>186</v>
      </c>
      <c r="Z31" s="3" t="s">
        <v>11</v>
      </c>
      <c r="AA31" s="3" t="s">
        <v>11</v>
      </c>
      <c r="AB31" s="4">
        <v>2</v>
      </c>
      <c r="AC31" s="4">
        <v>2</v>
      </c>
    </row>
    <row r="32" spans="1:29" x14ac:dyDescent="0.2">
      <c r="A32" s="3" t="s">
        <v>130</v>
      </c>
      <c r="B32" s="4">
        <v>9207</v>
      </c>
      <c r="C32" s="4">
        <v>577</v>
      </c>
      <c r="D32" s="4">
        <v>2672</v>
      </c>
      <c r="E32" s="4">
        <v>70</v>
      </c>
      <c r="F32" s="4">
        <v>2</v>
      </c>
      <c r="G32" s="4">
        <v>2</v>
      </c>
      <c r="H32" s="18">
        <v>2564</v>
      </c>
      <c r="I32" s="18">
        <v>450</v>
      </c>
      <c r="J32" s="4">
        <v>17</v>
      </c>
      <c r="K32" s="4">
        <v>13</v>
      </c>
      <c r="L32" s="4">
        <v>2790</v>
      </c>
      <c r="M32" s="4">
        <v>577</v>
      </c>
      <c r="N32" s="4">
        <v>89</v>
      </c>
      <c r="O32" s="4">
        <v>69</v>
      </c>
      <c r="P32" s="4">
        <v>11</v>
      </c>
      <c r="Q32" s="4">
        <v>7</v>
      </c>
      <c r="R32" s="4">
        <v>33</v>
      </c>
      <c r="S32" s="4">
        <v>27</v>
      </c>
      <c r="T32" s="4">
        <v>600</v>
      </c>
      <c r="U32" s="4">
        <v>234</v>
      </c>
      <c r="V32" s="4">
        <v>10</v>
      </c>
      <c r="W32" s="4">
        <v>10</v>
      </c>
      <c r="X32" s="4">
        <v>415</v>
      </c>
      <c r="Y32" s="4">
        <v>204</v>
      </c>
      <c r="Z32" s="3" t="s">
        <v>11</v>
      </c>
      <c r="AA32" s="3" t="s">
        <v>11</v>
      </c>
      <c r="AB32" s="4">
        <v>4</v>
      </c>
      <c r="AC32" s="4">
        <v>4</v>
      </c>
    </row>
    <row r="33" spans="2:29" x14ac:dyDescent="0.2">
      <c r="B33" s="15">
        <f t="shared" ref="B33" si="0">SUBTOTAL(101,B2:B32)</f>
        <v>3445.625</v>
      </c>
      <c r="C33" s="15">
        <f t="shared" ref="C33" si="1">SUBTOTAL(101,C2:C32)</f>
        <v>535.5</v>
      </c>
      <c r="D33" s="15">
        <f t="shared" ref="D33" si="2">SUBTOTAL(101,D2:D32)</f>
        <v>251.04166666666666</v>
      </c>
      <c r="E33" s="15">
        <f t="shared" ref="E33" si="3">SUBTOTAL(101,E2:E32)</f>
        <v>54.791666666666664</v>
      </c>
      <c r="F33" s="15">
        <f t="shared" ref="F33" si="4">SUBTOTAL(101,F2:F32)</f>
        <v>5.25</v>
      </c>
      <c r="G33" s="15">
        <f t="shared" ref="G33" si="5">SUBTOTAL(101,G2:G32)</f>
        <v>4.0625</v>
      </c>
      <c r="H33" s="19">
        <f t="shared" ref="H33" si="6">SUBTOTAL(101,H2:H32)</f>
        <v>969.33333333333337</v>
      </c>
      <c r="I33" s="19">
        <f t="shared" ref="I33" si="7">SUBTOTAL(101,I2:I32)</f>
        <v>410.25</v>
      </c>
      <c r="J33" s="15">
        <f t="shared" ref="J33" si="8">SUBTOTAL(101,J2:J32)</f>
        <v>37.277777777777779</v>
      </c>
      <c r="K33" s="15">
        <f t="shared" ref="K33" si="9">SUBTOTAL(101,K2:K32)</f>
        <v>19.333333333333332</v>
      </c>
      <c r="L33" s="15">
        <f t="shared" ref="L33" si="10">SUBTOTAL(101,L2:L32)</f>
        <v>1250.375</v>
      </c>
      <c r="M33" s="15">
        <f t="shared" ref="M33" si="11">SUBTOTAL(101,M2:M32)</f>
        <v>534.875</v>
      </c>
      <c r="N33" s="15">
        <f t="shared" ref="N33" si="12">SUBTOTAL(101,N2:N32)</f>
        <v>85.916666666666671</v>
      </c>
      <c r="O33" s="15">
        <f t="shared" ref="O33" si="13">SUBTOTAL(101,O2:O32)</f>
        <v>53.833333333333336</v>
      </c>
      <c r="P33" s="15">
        <f t="shared" ref="P33" si="14">SUBTOTAL(101,P2:P32)</f>
        <v>19.058823529411764</v>
      </c>
      <c r="Q33" s="15">
        <f t="shared" ref="Q33" si="15">SUBTOTAL(101,Q2:Q32)</f>
        <v>14.764705882352942</v>
      </c>
      <c r="R33" s="15">
        <f t="shared" ref="R33" si="16">SUBTOTAL(101,R2:R32)</f>
        <v>46.952380952380949</v>
      </c>
      <c r="S33" s="15">
        <f t="shared" ref="S33" si="17">SUBTOTAL(101,S2:S32)</f>
        <v>26.333333333333332</v>
      </c>
      <c r="T33" s="15">
        <f t="shared" ref="T33" si="18">SUBTOTAL(101,T2:T32)</f>
        <v>481.29166666666669</v>
      </c>
      <c r="U33" s="15">
        <f t="shared" ref="U33" si="19">SUBTOTAL(101,U2:U32)</f>
        <v>223.33333333333334</v>
      </c>
      <c r="V33" s="15">
        <f t="shared" ref="V33" si="20">SUBTOTAL(101,V2:V32)</f>
        <v>9.35</v>
      </c>
      <c r="W33" s="15">
        <f t="shared" ref="W33" si="21">SUBTOTAL(101,W2:W32)</f>
        <v>7.85</v>
      </c>
      <c r="X33" s="15">
        <f t="shared" ref="X33" si="22">SUBTOTAL(101,X2:X32)</f>
        <v>418.05555555555554</v>
      </c>
      <c r="Y33" s="15">
        <f t="shared" ref="Y33" si="23">SUBTOTAL(101,Y2:Y32)</f>
        <v>230.44444444444446</v>
      </c>
      <c r="Z33" s="15">
        <f t="shared" ref="Z33" si="24">SUBTOTAL(101,Z2:Z32)</f>
        <v>1</v>
      </c>
      <c r="AA33" s="15">
        <f t="shared" ref="AA33" si="25">SUBTOTAL(101,AA2:AA32)</f>
        <v>1</v>
      </c>
      <c r="AB33" s="15">
        <f t="shared" ref="AB33" si="26">SUBTOTAL(101,AB2:AB32)</f>
        <v>3</v>
      </c>
      <c r="AC33" s="15">
        <f t="shared" ref="AC33" si="27">SUBTOTAL(101,AC2:AC32)</f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3" sqref="B33"/>
    </sheetView>
  </sheetViews>
  <sheetFormatPr baseColWidth="10" defaultColWidth="8.83203125" defaultRowHeight="15" x14ac:dyDescent="0.2"/>
  <cols>
    <col min="1" max="47" width="17" style="2" customWidth="1"/>
    <col min="48" max="16384" width="8.83203125" style="2"/>
  </cols>
  <sheetData>
    <row r="1" spans="1:47" ht="16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6" t="s">
        <v>7</v>
      </c>
      <c r="G1" s="16" t="s">
        <v>8</v>
      </c>
      <c r="H1" s="1" t="s">
        <v>137</v>
      </c>
      <c r="I1" s="1" t="s">
        <v>138</v>
      </c>
      <c r="J1" s="1" t="s">
        <v>135</v>
      </c>
      <c r="K1" s="1" t="s">
        <v>136</v>
      </c>
      <c r="L1" s="1" t="s">
        <v>5</v>
      </c>
      <c r="M1" s="1" t="s">
        <v>6</v>
      </c>
      <c r="N1" s="1" t="s">
        <v>32</v>
      </c>
      <c r="O1" s="1" t="s">
        <v>33</v>
      </c>
      <c r="P1" s="1" t="s">
        <v>133</v>
      </c>
      <c r="Q1" s="1" t="s">
        <v>134</v>
      </c>
      <c r="R1" s="1" t="s">
        <v>139</v>
      </c>
      <c r="S1" s="1" t="s">
        <v>140</v>
      </c>
      <c r="T1" s="1" t="s">
        <v>20</v>
      </c>
      <c r="U1" s="1" t="s">
        <v>21</v>
      </c>
      <c r="V1" s="1" t="s">
        <v>24</v>
      </c>
      <c r="W1" s="1" t="s">
        <v>25</v>
      </c>
      <c r="X1" s="16" t="s">
        <v>9</v>
      </c>
      <c r="Y1" s="16" t="s">
        <v>10</v>
      </c>
      <c r="Z1" s="1" t="s">
        <v>141</v>
      </c>
      <c r="AA1" s="1" t="s">
        <v>142</v>
      </c>
      <c r="AB1" s="1" t="s">
        <v>131</v>
      </c>
      <c r="AC1" s="1" t="s">
        <v>132</v>
      </c>
      <c r="AD1" s="1" t="s">
        <v>40</v>
      </c>
      <c r="AE1" s="1" t="s">
        <v>41</v>
      </c>
      <c r="AF1" s="1" t="s">
        <v>34</v>
      </c>
      <c r="AG1" s="1" t="s">
        <v>35</v>
      </c>
      <c r="AH1" s="1" t="s">
        <v>28</v>
      </c>
      <c r="AI1" s="1" t="s">
        <v>29</v>
      </c>
      <c r="AJ1" s="1" t="s">
        <v>3</v>
      </c>
      <c r="AK1" s="1" t="s">
        <v>4</v>
      </c>
      <c r="AL1" s="1" t="s">
        <v>26</v>
      </c>
      <c r="AM1" s="1" t="s">
        <v>27</v>
      </c>
      <c r="AN1" s="1" t="s">
        <v>38</v>
      </c>
      <c r="AO1" s="1" t="s">
        <v>39</v>
      </c>
      <c r="AP1" s="1" t="s">
        <v>36</v>
      </c>
      <c r="AQ1" s="1" t="s">
        <v>37</v>
      </c>
      <c r="AR1" s="1" t="s">
        <v>67</v>
      </c>
      <c r="AS1" s="1" t="s">
        <v>68</v>
      </c>
      <c r="AT1" s="1" t="s">
        <v>145</v>
      </c>
      <c r="AU1" s="1" t="s">
        <v>146</v>
      </c>
    </row>
    <row r="2" spans="1:47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20" t="s">
        <v>11</v>
      </c>
      <c r="G2" s="20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20" t="s">
        <v>11</v>
      </c>
      <c r="Y2" s="20" t="s">
        <v>11</v>
      </c>
      <c r="Z2" s="3" t="s">
        <v>11</v>
      </c>
      <c r="AA2" s="3" t="s">
        <v>11</v>
      </c>
      <c r="AB2" s="3" t="s">
        <v>11</v>
      </c>
      <c r="AC2" s="3" t="s">
        <v>11</v>
      </c>
      <c r="AD2" s="3" t="s">
        <v>11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11</v>
      </c>
      <c r="AJ2" s="3" t="s">
        <v>11</v>
      </c>
      <c r="AK2" s="3" t="s">
        <v>11</v>
      </c>
      <c r="AL2" s="3" t="s">
        <v>11</v>
      </c>
      <c r="AM2" s="3" t="s">
        <v>11</v>
      </c>
      <c r="AN2" s="3" t="s">
        <v>11</v>
      </c>
      <c r="AO2" s="3" t="s">
        <v>11</v>
      </c>
      <c r="AP2" s="3" t="s">
        <v>11</v>
      </c>
      <c r="AQ2" s="3" t="s">
        <v>11</v>
      </c>
      <c r="AR2" s="3" t="s">
        <v>11</v>
      </c>
      <c r="AS2" s="3" t="s">
        <v>11</v>
      </c>
      <c r="AT2" s="3" t="s">
        <v>11</v>
      </c>
      <c r="AU2" s="3" t="s">
        <v>11</v>
      </c>
    </row>
    <row r="3" spans="1:47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20" t="s">
        <v>11</v>
      </c>
      <c r="G3" s="20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20" t="s">
        <v>11</v>
      </c>
      <c r="Y3" s="20" t="s">
        <v>11</v>
      </c>
      <c r="Z3" s="3" t="s">
        <v>11</v>
      </c>
      <c r="AA3" s="3" t="s">
        <v>11</v>
      </c>
      <c r="AB3" s="3" t="s">
        <v>11</v>
      </c>
      <c r="AC3" s="3" t="s">
        <v>11</v>
      </c>
      <c r="AD3" s="3" t="s">
        <v>11</v>
      </c>
      <c r="AE3" s="3" t="s">
        <v>11</v>
      </c>
      <c r="AF3" s="3" t="s">
        <v>11</v>
      </c>
      <c r="AG3" s="3" t="s">
        <v>11</v>
      </c>
      <c r="AH3" s="3" t="s">
        <v>11</v>
      </c>
      <c r="AI3" s="3" t="s">
        <v>11</v>
      </c>
      <c r="AJ3" s="3" t="s">
        <v>11</v>
      </c>
      <c r="AK3" s="3" t="s">
        <v>11</v>
      </c>
      <c r="AL3" s="3" t="s">
        <v>11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</row>
    <row r="4" spans="1:47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20" t="s">
        <v>11</v>
      </c>
      <c r="G4" s="20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20" t="s">
        <v>11</v>
      </c>
      <c r="Y4" s="20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  <c r="AL4" s="3" t="s">
        <v>11</v>
      </c>
      <c r="AM4" s="3" t="s">
        <v>11</v>
      </c>
      <c r="AN4" s="3" t="s">
        <v>11</v>
      </c>
      <c r="AO4" s="3" t="s">
        <v>11</v>
      </c>
      <c r="AP4" s="3" t="s">
        <v>11</v>
      </c>
      <c r="AQ4" s="3" t="s">
        <v>11</v>
      </c>
      <c r="AR4" s="3" t="s">
        <v>11</v>
      </c>
      <c r="AS4" s="3" t="s">
        <v>11</v>
      </c>
      <c r="AT4" s="3" t="s">
        <v>11</v>
      </c>
      <c r="AU4" s="3" t="s">
        <v>11</v>
      </c>
    </row>
    <row r="5" spans="1:47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20" t="s">
        <v>11</v>
      </c>
      <c r="G5" s="20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20" t="s">
        <v>11</v>
      </c>
      <c r="Y5" s="20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  <c r="AM5" s="3" t="s">
        <v>11</v>
      </c>
      <c r="AN5" s="3" t="s">
        <v>11</v>
      </c>
      <c r="AO5" s="3" t="s">
        <v>11</v>
      </c>
      <c r="AP5" s="3" t="s">
        <v>11</v>
      </c>
      <c r="AQ5" s="3" t="s">
        <v>11</v>
      </c>
      <c r="AR5" s="3" t="s">
        <v>11</v>
      </c>
      <c r="AS5" s="3" t="s">
        <v>11</v>
      </c>
      <c r="AT5" s="3" t="s">
        <v>11</v>
      </c>
      <c r="AU5" s="3" t="s">
        <v>11</v>
      </c>
    </row>
    <row r="6" spans="1:47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20" t="s">
        <v>11</v>
      </c>
      <c r="G6" s="20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20" t="s">
        <v>11</v>
      </c>
      <c r="Y6" s="20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  <c r="AL6" s="3" t="s">
        <v>11</v>
      </c>
      <c r="AM6" s="3" t="s">
        <v>11</v>
      </c>
      <c r="AN6" s="3" t="s">
        <v>11</v>
      </c>
      <c r="AO6" s="3" t="s">
        <v>11</v>
      </c>
      <c r="AP6" s="3" t="s">
        <v>11</v>
      </c>
      <c r="AQ6" s="3" t="s">
        <v>11</v>
      </c>
      <c r="AR6" s="3" t="s">
        <v>11</v>
      </c>
      <c r="AS6" s="3" t="s">
        <v>11</v>
      </c>
      <c r="AT6" s="3" t="s">
        <v>11</v>
      </c>
      <c r="AU6" s="3" t="s">
        <v>11</v>
      </c>
    </row>
    <row r="7" spans="1:47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20" t="s">
        <v>11</v>
      </c>
      <c r="G7" s="20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20" t="s">
        <v>11</v>
      </c>
      <c r="Y7" s="20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  <c r="AL7" s="3" t="s">
        <v>11</v>
      </c>
      <c r="AM7" s="3" t="s">
        <v>11</v>
      </c>
      <c r="AN7" s="3" t="s">
        <v>11</v>
      </c>
      <c r="AO7" s="3" t="s">
        <v>11</v>
      </c>
      <c r="AP7" s="3" t="s">
        <v>11</v>
      </c>
      <c r="AQ7" s="3" t="s">
        <v>11</v>
      </c>
      <c r="AR7" s="3" t="s">
        <v>11</v>
      </c>
      <c r="AS7" s="3" t="s">
        <v>11</v>
      </c>
      <c r="AT7" s="3" t="s">
        <v>11</v>
      </c>
      <c r="AU7" s="3" t="s">
        <v>11</v>
      </c>
    </row>
    <row r="8" spans="1:47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20" t="s">
        <v>11</v>
      </c>
      <c r="G8" s="20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20" t="s">
        <v>11</v>
      </c>
      <c r="Y8" s="20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  <c r="AF8" s="3" t="s">
        <v>11</v>
      </c>
      <c r="AG8" s="3" t="s">
        <v>11</v>
      </c>
      <c r="AH8" s="3" t="s">
        <v>11</v>
      </c>
      <c r="AI8" s="3" t="s">
        <v>11</v>
      </c>
      <c r="AJ8" s="3" t="s">
        <v>11</v>
      </c>
      <c r="AK8" s="3" t="s">
        <v>11</v>
      </c>
      <c r="AL8" s="3" t="s">
        <v>11</v>
      </c>
      <c r="AM8" s="3" t="s">
        <v>11</v>
      </c>
      <c r="AN8" s="3" t="s">
        <v>11</v>
      </c>
      <c r="AO8" s="3" t="s">
        <v>11</v>
      </c>
      <c r="AP8" s="3" t="s">
        <v>11</v>
      </c>
      <c r="AQ8" s="3" t="s">
        <v>11</v>
      </c>
      <c r="AR8" s="3" t="s">
        <v>11</v>
      </c>
      <c r="AS8" s="3" t="s">
        <v>11</v>
      </c>
      <c r="AT8" s="3" t="s">
        <v>11</v>
      </c>
      <c r="AU8" s="3" t="s">
        <v>11</v>
      </c>
    </row>
    <row r="9" spans="1:47" x14ac:dyDescent="0.2">
      <c r="A9" s="3" t="s">
        <v>107</v>
      </c>
      <c r="B9" s="4">
        <v>2161</v>
      </c>
      <c r="C9" s="4">
        <v>122</v>
      </c>
      <c r="D9" s="4">
        <v>1</v>
      </c>
      <c r="E9" s="4">
        <v>1</v>
      </c>
      <c r="F9" s="18">
        <v>381</v>
      </c>
      <c r="G9" s="18">
        <v>121</v>
      </c>
      <c r="H9" s="4">
        <v>3</v>
      </c>
      <c r="I9" s="4">
        <v>2</v>
      </c>
      <c r="J9" s="4">
        <v>109</v>
      </c>
      <c r="K9" s="4">
        <v>60</v>
      </c>
      <c r="L9" s="4">
        <v>11</v>
      </c>
      <c r="M9" s="4">
        <v>7</v>
      </c>
      <c r="N9" s="4">
        <v>71</v>
      </c>
      <c r="O9" s="4">
        <v>47</v>
      </c>
      <c r="P9" s="4">
        <v>1251</v>
      </c>
      <c r="Q9" s="4">
        <v>74</v>
      </c>
      <c r="R9" s="4">
        <v>9</v>
      </c>
      <c r="S9" s="4">
        <v>8</v>
      </c>
      <c r="T9" s="4">
        <v>2</v>
      </c>
      <c r="U9" s="4">
        <v>2</v>
      </c>
      <c r="V9" s="4">
        <v>9</v>
      </c>
      <c r="W9" s="4">
        <v>6</v>
      </c>
      <c r="X9" s="18">
        <v>200</v>
      </c>
      <c r="Y9" s="18">
        <v>117</v>
      </c>
      <c r="Z9" s="4">
        <v>1</v>
      </c>
      <c r="AA9" s="4">
        <v>1</v>
      </c>
      <c r="AB9" s="4">
        <v>65</v>
      </c>
      <c r="AC9" s="4">
        <v>34</v>
      </c>
      <c r="AD9" s="4">
        <v>8</v>
      </c>
      <c r="AE9" s="4">
        <v>5</v>
      </c>
      <c r="AF9" s="4">
        <v>1</v>
      </c>
      <c r="AG9" s="4">
        <v>1</v>
      </c>
      <c r="AH9" s="4">
        <v>6</v>
      </c>
      <c r="AI9" s="4">
        <v>4</v>
      </c>
      <c r="AJ9" s="4">
        <v>30</v>
      </c>
      <c r="AK9" s="4">
        <v>17</v>
      </c>
      <c r="AL9" s="4">
        <v>3</v>
      </c>
      <c r="AM9" s="4">
        <v>3</v>
      </c>
      <c r="AN9" s="3" t="s">
        <v>11</v>
      </c>
      <c r="AO9" s="3" t="s">
        <v>11</v>
      </c>
      <c r="AP9" s="3" t="s">
        <v>11</v>
      </c>
      <c r="AQ9" s="3" t="s">
        <v>11</v>
      </c>
      <c r="AR9" s="3" t="s">
        <v>11</v>
      </c>
      <c r="AS9" s="3" t="s">
        <v>11</v>
      </c>
      <c r="AT9" s="3" t="s">
        <v>11</v>
      </c>
      <c r="AU9" s="3" t="s">
        <v>11</v>
      </c>
    </row>
    <row r="10" spans="1:47" x14ac:dyDescent="0.2">
      <c r="A10" s="3" t="s">
        <v>108</v>
      </c>
      <c r="B10" s="4">
        <v>1427</v>
      </c>
      <c r="C10" s="4">
        <v>87</v>
      </c>
      <c r="D10" s="3" t="s">
        <v>11</v>
      </c>
      <c r="E10" s="3" t="s">
        <v>11</v>
      </c>
      <c r="F10" s="18">
        <v>267</v>
      </c>
      <c r="G10" s="18">
        <v>87</v>
      </c>
      <c r="H10" s="3" t="s">
        <v>11</v>
      </c>
      <c r="I10" s="3" t="s">
        <v>11</v>
      </c>
      <c r="J10" s="4">
        <v>91</v>
      </c>
      <c r="K10" s="4">
        <v>47</v>
      </c>
      <c r="L10" s="4">
        <v>6</v>
      </c>
      <c r="M10" s="4">
        <v>6</v>
      </c>
      <c r="N10" s="4">
        <v>51</v>
      </c>
      <c r="O10" s="4">
        <v>34</v>
      </c>
      <c r="P10" s="4">
        <v>786</v>
      </c>
      <c r="Q10" s="4">
        <v>54</v>
      </c>
      <c r="R10" s="4">
        <v>3</v>
      </c>
      <c r="S10" s="4">
        <v>3</v>
      </c>
      <c r="T10" s="4">
        <v>1</v>
      </c>
      <c r="U10" s="4">
        <v>1</v>
      </c>
      <c r="V10" s="4">
        <v>5</v>
      </c>
      <c r="W10" s="4">
        <v>3</v>
      </c>
      <c r="X10" s="18">
        <v>147</v>
      </c>
      <c r="Y10" s="18">
        <v>86</v>
      </c>
      <c r="Z10" s="4">
        <v>3</v>
      </c>
      <c r="AA10" s="4">
        <v>3</v>
      </c>
      <c r="AB10" s="4">
        <v>42</v>
      </c>
      <c r="AC10" s="4">
        <v>25</v>
      </c>
      <c r="AD10" s="4">
        <v>3</v>
      </c>
      <c r="AE10" s="4">
        <v>1</v>
      </c>
      <c r="AF10" s="3" t="s">
        <v>11</v>
      </c>
      <c r="AG10" s="3" t="s">
        <v>11</v>
      </c>
      <c r="AH10" s="4">
        <v>5</v>
      </c>
      <c r="AI10" s="4">
        <v>3</v>
      </c>
      <c r="AJ10" s="4">
        <v>17</v>
      </c>
      <c r="AK10" s="4">
        <v>11</v>
      </c>
      <c r="AL10" s="3" t="s">
        <v>11</v>
      </c>
      <c r="AM10" s="3" t="s">
        <v>11</v>
      </c>
      <c r="AN10" s="3" t="s">
        <v>11</v>
      </c>
      <c r="AO10" s="3" t="s">
        <v>11</v>
      </c>
      <c r="AP10" s="3" t="s">
        <v>11</v>
      </c>
      <c r="AQ10" s="3" t="s">
        <v>11</v>
      </c>
      <c r="AR10" s="3" t="s">
        <v>11</v>
      </c>
      <c r="AS10" s="3" t="s">
        <v>11</v>
      </c>
      <c r="AT10" s="3" t="s">
        <v>11</v>
      </c>
      <c r="AU10" s="3" t="s">
        <v>11</v>
      </c>
    </row>
    <row r="11" spans="1:47" x14ac:dyDescent="0.2">
      <c r="A11" s="3" t="s">
        <v>109</v>
      </c>
      <c r="B11" s="4">
        <v>1287</v>
      </c>
      <c r="C11" s="4">
        <v>75</v>
      </c>
      <c r="D11" s="4">
        <v>1</v>
      </c>
      <c r="E11" s="4">
        <v>1</v>
      </c>
      <c r="F11" s="18">
        <v>227</v>
      </c>
      <c r="G11" s="18">
        <v>75</v>
      </c>
      <c r="H11" s="3" t="s">
        <v>11</v>
      </c>
      <c r="I11" s="3" t="s">
        <v>11</v>
      </c>
      <c r="J11" s="4">
        <v>52</v>
      </c>
      <c r="K11" s="4">
        <v>35</v>
      </c>
      <c r="L11" s="4">
        <v>5</v>
      </c>
      <c r="M11" s="4">
        <v>3</v>
      </c>
      <c r="N11" s="4">
        <v>49</v>
      </c>
      <c r="O11" s="4">
        <v>27</v>
      </c>
      <c r="P11" s="4">
        <v>775</v>
      </c>
      <c r="Q11" s="4">
        <v>58</v>
      </c>
      <c r="R11" s="4">
        <v>3</v>
      </c>
      <c r="S11" s="4">
        <v>3</v>
      </c>
      <c r="T11" s="4">
        <v>1</v>
      </c>
      <c r="U11" s="4">
        <v>1</v>
      </c>
      <c r="V11" s="4">
        <v>4</v>
      </c>
      <c r="W11" s="4">
        <v>3</v>
      </c>
      <c r="X11" s="18">
        <v>123</v>
      </c>
      <c r="Y11" s="18">
        <v>75</v>
      </c>
      <c r="Z11" s="4">
        <v>1</v>
      </c>
      <c r="AA11" s="4">
        <v>1</v>
      </c>
      <c r="AB11" s="4">
        <v>29</v>
      </c>
      <c r="AC11" s="4">
        <v>17</v>
      </c>
      <c r="AD11" s="4">
        <v>2</v>
      </c>
      <c r="AE11" s="4">
        <v>2</v>
      </c>
      <c r="AF11" s="3" t="s">
        <v>11</v>
      </c>
      <c r="AG11" s="3" t="s">
        <v>11</v>
      </c>
      <c r="AH11" s="4">
        <v>1</v>
      </c>
      <c r="AI11" s="4">
        <v>1</v>
      </c>
      <c r="AJ11" s="4">
        <v>11</v>
      </c>
      <c r="AK11" s="4">
        <v>7</v>
      </c>
      <c r="AL11" s="4">
        <v>3</v>
      </c>
      <c r="AM11" s="4">
        <v>2</v>
      </c>
      <c r="AN11" s="3" t="s">
        <v>11</v>
      </c>
      <c r="AO11" s="3" t="s">
        <v>11</v>
      </c>
      <c r="AP11" s="3" t="s">
        <v>11</v>
      </c>
      <c r="AQ11" s="3" t="s">
        <v>11</v>
      </c>
      <c r="AR11" s="3" t="s">
        <v>11</v>
      </c>
      <c r="AS11" s="3" t="s">
        <v>11</v>
      </c>
      <c r="AT11" s="3" t="s">
        <v>11</v>
      </c>
      <c r="AU11" s="3" t="s">
        <v>11</v>
      </c>
    </row>
    <row r="12" spans="1:47" x14ac:dyDescent="0.2">
      <c r="A12" s="3" t="s">
        <v>110</v>
      </c>
      <c r="B12" s="4">
        <v>1538</v>
      </c>
      <c r="C12" s="4">
        <v>86</v>
      </c>
      <c r="D12" s="3" t="s">
        <v>11</v>
      </c>
      <c r="E12" s="3" t="s">
        <v>11</v>
      </c>
      <c r="F12" s="18">
        <v>302</v>
      </c>
      <c r="G12" s="18">
        <v>85</v>
      </c>
      <c r="H12" s="4">
        <v>2</v>
      </c>
      <c r="I12" s="4">
        <v>1</v>
      </c>
      <c r="J12" s="4">
        <v>93</v>
      </c>
      <c r="K12" s="4">
        <v>46</v>
      </c>
      <c r="L12" s="4">
        <v>7</v>
      </c>
      <c r="M12" s="4">
        <v>4</v>
      </c>
      <c r="N12" s="4">
        <v>43</v>
      </c>
      <c r="O12" s="4">
        <v>29</v>
      </c>
      <c r="P12" s="4">
        <v>807</v>
      </c>
      <c r="Q12" s="4">
        <v>49</v>
      </c>
      <c r="R12" s="4">
        <v>8</v>
      </c>
      <c r="S12" s="4">
        <v>7</v>
      </c>
      <c r="T12" s="3" t="s">
        <v>11</v>
      </c>
      <c r="U12" s="3" t="s">
        <v>11</v>
      </c>
      <c r="V12" s="4">
        <v>7</v>
      </c>
      <c r="W12" s="4">
        <v>6</v>
      </c>
      <c r="X12" s="18">
        <v>159</v>
      </c>
      <c r="Y12" s="18">
        <v>84</v>
      </c>
      <c r="Z12" s="3" t="s">
        <v>11</v>
      </c>
      <c r="AA12" s="3" t="s">
        <v>11</v>
      </c>
      <c r="AB12" s="4">
        <v>75</v>
      </c>
      <c r="AC12" s="4">
        <v>31</v>
      </c>
      <c r="AD12" s="4">
        <v>4</v>
      </c>
      <c r="AE12" s="4">
        <v>3</v>
      </c>
      <c r="AF12" s="3" t="s">
        <v>11</v>
      </c>
      <c r="AG12" s="3" t="s">
        <v>11</v>
      </c>
      <c r="AH12" s="4">
        <v>4</v>
      </c>
      <c r="AI12" s="4">
        <v>3</v>
      </c>
      <c r="AJ12" s="4">
        <v>24</v>
      </c>
      <c r="AK12" s="4">
        <v>14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3" t="s">
        <v>11</v>
      </c>
      <c r="AS12" s="3" t="s">
        <v>11</v>
      </c>
      <c r="AT12" s="3" t="s">
        <v>11</v>
      </c>
      <c r="AU12" s="3" t="s">
        <v>11</v>
      </c>
    </row>
    <row r="13" spans="1:47" x14ac:dyDescent="0.2">
      <c r="A13" s="3" t="s">
        <v>111</v>
      </c>
      <c r="B13" s="4">
        <v>893</v>
      </c>
      <c r="C13" s="4">
        <v>71</v>
      </c>
      <c r="D13" s="4">
        <v>1</v>
      </c>
      <c r="E13" s="4">
        <v>1</v>
      </c>
      <c r="F13" s="18">
        <v>189</v>
      </c>
      <c r="G13" s="18">
        <v>71</v>
      </c>
      <c r="H13" s="3" t="s">
        <v>11</v>
      </c>
      <c r="I13" s="3" t="s">
        <v>11</v>
      </c>
      <c r="J13" s="4">
        <v>73</v>
      </c>
      <c r="K13" s="4">
        <v>37</v>
      </c>
      <c r="L13" s="4">
        <v>17</v>
      </c>
      <c r="M13" s="4">
        <v>5</v>
      </c>
      <c r="N13" s="4">
        <v>30</v>
      </c>
      <c r="O13" s="4">
        <v>21</v>
      </c>
      <c r="P13" s="4">
        <v>424</v>
      </c>
      <c r="Q13" s="4">
        <v>38</v>
      </c>
      <c r="R13" s="4">
        <v>5</v>
      </c>
      <c r="S13" s="4">
        <v>4</v>
      </c>
      <c r="T13" s="4">
        <v>1</v>
      </c>
      <c r="U13" s="4">
        <v>1</v>
      </c>
      <c r="V13" s="4">
        <v>2</v>
      </c>
      <c r="W13" s="4">
        <v>2</v>
      </c>
      <c r="X13" s="18">
        <v>91</v>
      </c>
      <c r="Y13" s="18">
        <v>67</v>
      </c>
      <c r="Z13" s="4">
        <v>3</v>
      </c>
      <c r="AA13" s="4">
        <v>3</v>
      </c>
      <c r="AB13" s="4">
        <v>24</v>
      </c>
      <c r="AC13" s="4">
        <v>18</v>
      </c>
      <c r="AD13" s="4">
        <v>2</v>
      </c>
      <c r="AE13" s="4">
        <v>2</v>
      </c>
      <c r="AF13" s="3" t="s">
        <v>11</v>
      </c>
      <c r="AG13" s="3" t="s">
        <v>11</v>
      </c>
      <c r="AH13" s="4">
        <v>1</v>
      </c>
      <c r="AI13" s="4">
        <v>1</v>
      </c>
      <c r="AJ13" s="4">
        <v>29</v>
      </c>
      <c r="AK13" s="4">
        <v>11</v>
      </c>
      <c r="AL13" s="4">
        <v>1</v>
      </c>
      <c r="AM13" s="4">
        <v>1</v>
      </c>
      <c r="AN13" s="3" t="s">
        <v>11</v>
      </c>
      <c r="AO13" s="3" t="s">
        <v>11</v>
      </c>
      <c r="AP13" s="3" t="s">
        <v>11</v>
      </c>
      <c r="AQ13" s="3" t="s">
        <v>11</v>
      </c>
      <c r="AR13" s="3" t="s">
        <v>11</v>
      </c>
      <c r="AS13" s="3" t="s">
        <v>11</v>
      </c>
      <c r="AT13" s="3" t="s">
        <v>11</v>
      </c>
      <c r="AU13" s="3" t="s">
        <v>11</v>
      </c>
    </row>
    <row r="14" spans="1:47" x14ac:dyDescent="0.2">
      <c r="A14" s="3" t="s">
        <v>112</v>
      </c>
      <c r="B14" s="4">
        <v>2988</v>
      </c>
      <c r="C14" s="4">
        <v>175</v>
      </c>
      <c r="D14" s="4">
        <v>2</v>
      </c>
      <c r="E14" s="4">
        <v>2</v>
      </c>
      <c r="F14" s="18">
        <v>472</v>
      </c>
      <c r="G14" s="18">
        <v>175</v>
      </c>
      <c r="H14" s="3" t="s">
        <v>11</v>
      </c>
      <c r="I14" s="3" t="s">
        <v>11</v>
      </c>
      <c r="J14" s="4">
        <v>99</v>
      </c>
      <c r="K14" s="4">
        <v>59</v>
      </c>
      <c r="L14" s="4">
        <v>15</v>
      </c>
      <c r="M14" s="4">
        <v>9</v>
      </c>
      <c r="N14" s="4">
        <v>113</v>
      </c>
      <c r="O14" s="4">
        <v>60</v>
      </c>
      <c r="P14" s="4">
        <v>1886</v>
      </c>
      <c r="Q14" s="4">
        <v>123</v>
      </c>
      <c r="R14" s="4">
        <v>5</v>
      </c>
      <c r="S14" s="4">
        <v>5</v>
      </c>
      <c r="T14" s="4">
        <v>2</v>
      </c>
      <c r="U14" s="4">
        <v>2</v>
      </c>
      <c r="V14" s="4">
        <v>5</v>
      </c>
      <c r="W14" s="4">
        <v>5</v>
      </c>
      <c r="X14" s="18">
        <v>261</v>
      </c>
      <c r="Y14" s="18">
        <v>173</v>
      </c>
      <c r="Z14" s="4">
        <v>3</v>
      </c>
      <c r="AA14" s="4">
        <v>3</v>
      </c>
      <c r="AB14" s="4">
        <v>80</v>
      </c>
      <c r="AC14" s="4">
        <v>52</v>
      </c>
      <c r="AD14" s="4">
        <v>1</v>
      </c>
      <c r="AE14" s="4">
        <v>1</v>
      </c>
      <c r="AF14" s="3" t="s">
        <v>11</v>
      </c>
      <c r="AG14" s="3" t="s">
        <v>11</v>
      </c>
      <c r="AH14" s="4">
        <v>2</v>
      </c>
      <c r="AI14" s="4">
        <v>2</v>
      </c>
      <c r="AJ14" s="4">
        <v>39</v>
      </c>
      <c r="AK14" s="4">
        <v>24</v>
      </c>
      <c r="AL14" s="4">
        <v>3</v>
      </c>
      <c r="AM14" s="4">
        <v>3</v>
      </c>
      <c r="AN14" s="3" t="s">
        <v>11</v>
      </c>
      <c r="AO14" s="3" t="s">
        <v>11</v>
      </c>
      <c r="AP14" s="3" t="s">
        <v>11</v>
      </c>
      <c r="AQ14" s="3" t="s">
        <v>11</v>
      </c>
      <c r="AR14" s="3" t="s">
        <v>11</v>
      </c>
      <c r="AS14" s="3" t="s">
        <v>11</v>
      </c>
      <c r="AT14" s="3" t="s">
        <v>11</v>
      </c>
      <c r="AU14" s="3" t="s">
        <v>11</v>
      </c>
    </row>
    <row r="15" spans="1:47" x14ac:dyDescent="0.2">
      <c r="A15" s="3" t="s">
        <v>113</v>
      </c>
      <c r="B15" s="4">
        <v>2104</v>
      </c>
      <c r="C15" s="4">
        <v>133</v>
      </c>
      <c r="D15" s="3" t="s">
        <v>11</v>
      </c>
      <c r="E15" s="3" t="s">
        <v>11</v>
      </c>
      <c r="F15" s="18">
        <v>417</v>
      </c>
      <c r="G15" s="18">
        <v>133</v>
      </c>
      <c r="H15" s="3" t="s">
        <v>11</v>
      </c>
      <c r="I15" s="3" t="s">
        <v>11</v>
      </c>
      <c r="J15" s="4">
        <v>108</v>
      </c>
      <c r="K15" s="4">
        <v>63</v>
      </c>
      <c r="L15" s="4">
        <v>12</v>
      </c>
      <c r="M15" s="4">
        <v>8</v>
      </c>
      <c r="N15" s="4">
        <v>75</v>
      </c>
      <c r="O15" s="4">
        <v>43</v>
      </c>
      <c r="P15" s="4">
        <v>1139</v>
      </c>
      <c r="Q15" s="4">
        <v>84</v>
      </c>
      <c r="R15" s="4">
        <v>6</v>
      </c>
      <c r="S15" s="4">
        <v>6</v>
      </c>
      <c r="T15" s="4">
        <v>2</v>
      </c>
      <c r="U15" s="4">
        <v>2</v>
      </c>
      <c r="V15" s="4">
        <v>3</v>
      </c>
      <c r="W15" s="4">
        <v>2</v>
      </c>
      <c r="X15" s="18">
        <v>224</v>
      </c>
      <c r="Y15" s="18">
        <v>130</v>
      </c>
      <c r="Z15" s="4">
        <v>6</v>
      </c>
      <c r="AA15" s="4">
        <v>4</v>
      </c>
      <c r="AB15" s="4">
        <v>58</v>
      </c>
      <c r="AC15" s="4">
        <v>41</v>
      </c>
      <c r="AD15" s="3" t="s">
        <v>11</v>
      </c>
      <c r="AE15" s="3" t="s">
        <v>11</v>
      </c>
      <c r="AF15" s="3" t="s">
        <v>11</v>
      </c>
      <c r="AG15" s="3" t="s">
        <v>11</v>
      </c>
      <c r="AH15" s="4">
        <v>3</v>
      </c>
      <c r="AI15" s="4">
        <v>2</v>
      </c>
      <c r="AJ15" s="4">
        <v>41</v>
      </c>
      <c r="AK15" s="4">
        <v>21</v>
      </c>
      <c r="AL15" s="3" t="s">
        <v>11</v>
      </c>
      <c r="AM15" s="3" t="s">
        <v>11</v>
      </c>
      <c r="AN15" s="3" t="s">
        <v>11</v>
      </c>
      <c r="AO15" s="3" t="s">
        <v>11</v>
      </c>
      <c r="AP15" s="3" t="s">
        <v>11</v>
      </c>
      <c r="AQ15" s="3" t="s">
        <v>11</v>
      </c>
      <c r="AR15" s="4">
        <v>10</v>
      </c>
      <c r="AS15" s="4">
        <v>5</v>
      </c>
      <c r="AT15" s="3" t="s">
        <v>11</v>
      </c>
      <c r="AU15" s="3" t="s">
        <v>11</v>
      </c>
    </row>
    <row r="16" spans="1:47" x14ac:dyDescent="0.2">
      <c r="A16" s="3" t="s">
        <v>114</v>
      </c>
      <c r="B16" s="4">
        <v>721</v>
      </c>
      <c r="C16" s="4">
        <v>82</v>
      </c>
      <c r="D16" s="3" t="s">
        <v>11</v>
      </c>
      <c r="E16" s="3" t="s">
        <v>11</v>
      </c>
      <c r="F16" s="18">
        <v>153</v>
      </c>
      <c r="G16" s="18">
        <v>82</v>
      </c>
      <c r="H16" s="3" t="s">
        <v>11</v>
      </c>
      <c r="I16" s="3" t="s">
        <v>11</v>
      </c>
      <c r="J16" s="4">
        <v>49</v>
      </c>
      <c r="K16" s="4">
        <v>32</v>
      </c>
      <c r="L16" s="4">
        <v>3</v>
      </c>
      <c r="M16" s="4">
        <v>3</v>
      </c>
      <c r="N16" s="4">
        <v>33</v>
      </c>
      <c r="O16" s="4">
        <v>18</v>
      </c>
      <c r="P16" s="4">
        <v>293</v>
      </c>
      <c r="Q16" s="4">
        <v>40</v>
      </c>
      <c r="R16" s="3" t="s">
        <v>11</v>
      </c>
      <c r="S16" s="3" t="s">
        <v>11</v>
      </c>
      <c r="T16" s="3" t="s">
        <v>11</v>
      </c>
      <c r="U16" s="3" t="s">
        <v>11</v>
      </c>
      <c r="V16" s="3" t="s">
        <v>11</v>
      </c>
      <c r="W16" s="3" t="s">
        <v>11</v>
      </c>
      <c r="X16" s="18">
        <v>99</v>
      </c>
      <c r="Y16" s="18">
        <v>79</v>
      </c>
      <c r="Z16" s="3" t="s">
        <v>11</v>
      </c>
      <c r="AA16" s="3" t="s">
        <v>11</v>
      </c>
      <c r="AB16" s="4">
        <v>33</v>
      </c>
      <c r="AC16" s="4">
        <v>24</v>
      </c>
      <c r="AD16" s="4">
        <v>2</v>
      </c>
      <c r="AE16" s="4">
        <v>2</v>
      </c>
      <c r="AF16" s="3" t="s">
        <v>11</v>
      </c>
      <c r="AG16" s="3" t="s">
        <v>11</v>
      </c>
      <c r="AH16" s="3" t="s">
        <v>11</v>
      </c>
      <c r="AI16" s="3" t="s">
        <v>11</v>
      </c>
      <c r="AJ16" s="4">
        <v>12</v>
      </c>
      <c r="AK16" s="4">
        <v>8</v>
      </c>
      <c r="AL16" s="3" t="s">
        <v>11</v>
      </c>
      <c r="AM16" s="3" t="s">
        <v>11</v>
      </c>
      <c r="AN16" s="3" t="s">
        <v>11</v>
      </c>
      <c r="AO16" s="3" t="s">
        <v>11</v>
      </c>
      <c r="AP16" s="3" t="s">
        <v>11</v>
      </c>
      <c r="AQ16" s="3" t="s">
        <v>11</v>
      </c>
      <c r="AR16" s="4">
        <v>44</v>
      </c>
      <c r="AS16" s="4">
        <v>21</v>
      </c>
      <c r="AT16" s="3" t="s">
        <v>11</v>
      </c>
      <c r="AU16" s="3" t="s">
        <v>11</v>
      </c>
    </row>
    <row r="17" spans="1:47" x14ac:dyDescent="0.2">
      <c r="A17" s="3" t="s">
        <v>115</v>
      </c>
      <c r="B17" s="4">
        <v>1019</v>
      </c>
      <c r="C17" s="4">
        <v>90</v>
      </c>
      <c r="D17" s="3" t="s">
        <v>11</v>
      </c>
      <c r="E17" s="3" t="s">
        <v>11</v>
      </c>
      <c r="F17" s="18">
        <v>136</v>
      </c>
      <c r="G17" s="18">
        <v>90</v>
      </c>
      <c r="H17" s="3" t="s">
        <v>11</v>
      </c>
      <c r="I17" s="3" t="s">
        <v>11</v>
      </c>
      <c r="J17" s="4">
        <v>61</v>
      </c>
      <c r="K17" s="4">
        <v>38</v>
      </c>
      <c r="L17" s="4">
        <v>11</v>
      </c>
      <c r="M17" s="4">
        <v>6</v>
      </c>
      <c r="N17" s="4">
        <v>38</v>
      </c>
      <c r="O17" s="4">
        <v>26</v>
      </c>
      <c r="P17" s="4">
        <v>484</v>
      </c>
      <c r="Q17" s="4">
        <v>48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18">
        <v>130</v>
      </c>
      <c r="Y17" s="18">
        <v>88</v>
      </c>
      <c r="Z17" s="3" t="s">
        <v>11</v>
      </c>
      <c r="AA17" s="3" t="s">
        <v>11</v>
      </c>
      <c r="AB17" s="4">
        <v>58</v>
      </c>
      <c r="AC17" s="4">
        <v>33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4">
        <v>16</v>
      </c>
      <c r="AK17" s="4">
        <v>9</v>
      </c>
      <c r="AL17" s="3" t="s">
        <v>11</v>
      </c>
      <c r="AM17" s="3" t="s">
        <v>11</v>
      </c>
      <c r="AN17" s="3" t="s">
        <v>11</v>
      </c>
      <c r="AO17" s="3" t="s">
        <v>11</v>
      </c>
      <c r="AP17" s="3" t="s">
        <v>11</v>
      </c>
      <c r="AQ17" s="3" t="s">
        <v>11</v>
      </c>
      <c r="AR17" s="4">
        <v>85</v>
      </c>
      <c r="AS17" s="4">
        <v>44</v>
      </c>
      <c r="AT17" s="3" t="s">
        <v>11</v>
      </c>
      <c r="AU17" s="3" t="s">
        <v>11</v>
      </c>
    </row>
    <row r="18" spans="1:47" x14ac:dyDescent="0.2">
      <c r="A18" s="3" t="s">
        <v>116</v>
      </c>
      <c r="B18" s="4">
        <v>2450</v>
      </c>
      <c r="C18" s="4">
        <v>164</v>
      </c>
      <c r="D18" s="3" t="s">
        <v>11</v>
      </c>
      <c r="E18" s="3" t="s">
        <v>11</v>
      </c>
      <c r="F18" s="18">
        <v>272</v>
      </c>
      <c r="G18" s="18">
        <v>164</v>
      </c>
      <c r="H18" s="3" t="s">
        <v>11</v>
      </c>
      <c r="I18" s="3" t="s">
        <v>11</v>
      </c>
      <c r="J18" s="4">
        <v>169</v>
      </c>
      <c r="K18" s="4">
        <v>80</v>
      </c>
      <c r="L18" s="4">
        <v>6</v>
      </c>
      <c r="M18" s="4">
        <v>5</v>
      </c>
      <c r="N18" s="4">
        <v>91</v>
      </c>
      <c r="O18" s="4">
        <v>57</v>
      </c>
      <c r="P18" s="4">
        <v>1356</v>
      </c>
      <c r="Q18" s="4">
        <v>86</v>
      </c>
      <c r="R18" s="3" t="s">
        <v>11</v>
      </c>
      <c r="S18" s="3" t="s">
        <v>11</v>
      </c>
      <c r="T18" s="4">
        <v>1</v>
      </c>
      <c r="U18" s="4">
        <v>1</v>
      </c>
      <c r="V18" s="3" t="s">
        <v>11</v>
      </c>
      <c r="W18" s="3" t="s">
        <v>11</v>
      </c>
      <c r="X18" s="18">
        <v>266</v>
      </c>
      <c r="Y18" s="18">
        <v>163</v>
      </c>
      <c r="Z18" s="3" t="s">
        <v>11</v>
      </c>
      <c r="AA18" s="3" t="s">
        <v>11</v>
      </c>
      <c r="AB18" s="4">
        <v>101</v>
      </c>
      <c r="AC18" s="4">
        <v>60</v>
      </c>
      <c r="AD18" s="3" t="s">
        <v>11</v>
      </c>
      <c r="AE18" s="3" t="s">
        <v>11</v>
      </c>
      <c r="AF18" s="3" t="s">
        <v>11</v>
      </c>
      <c r="AG18" s="3" t="s">
        <v>11</v>
      </c>
      <c r="AH18" s="3" t="s">
        <v>11</v>
      </c>
      <c r="AI18" s="3" t="s">
        <v>11</v>
      </c>
      <c r="AJ18" s="4">
        <v>16</v>
      </c>
      <c r="AK18" s="4">
        <v>15</v>
      </c>
      <c r="AL18" s="3" t="s">
        <v>11</v>
      </c>
      <c r="AM18" s="3" t="s">
        <v>11</v>
      </c>
      <c r="AN18" s="3" t="s">
        <v>11</v>
      </c>
      <c r="AO18" s="3" t="s">
        <v>11</v>
      </c>
      <c r="AP18" s="3" t="s">
        <v>11</v>
      </c>
      <c r="AQ18" s="3" t="s">
        <v>11</v>
      </c>
      <c r="AR18" s="4">
        <v>172</v>
      </c>
      <c r="AS18" s="4">
        <v>84</v>
      </c>
      <c r="AT18" s="3" t="s">
        <v>11</v>
      </c>
      <c r="AU18" s="3" t="s">
        <v>11</v>
      </c>
    </row>
    <row r="19" spans="1:47" x14ac:dyDescent="0.2">
      <c r="A19" s="3" t="s">
        <v>117</v>
      </c>
      <c r="B19" s="4">
        <v>5194</v>
      </c>
      <c r="C19" s="4">
        <v>305</v>
      </c>
      <c r="D19" s="3" t="s">
        <v>11</v>
      </c>
      <c r="E19" s="3" t="s">
        <v>11</v>
      </c>
      <c r="F19" s="18">
        <v>595</v>
      </c>
      <c r="G19" s="18">
        <v>303</v>
      </c>
      <c r="H19" s="3" t="s">
        <v>11</v>
      </c>
      <c r="I19" s="3" t="s">
        <v>11</v>
      </c>
      <c r="J19" s="4">
        <v>397</v>
      </c>
      <c r="K19" s="4">
        <v>194</v>
      </c>
      <c r="L19" s="4">
        <v>61</v>
      </c>
      <c r="M19" s="4">
        <v>40</v>
      </c>
      <c r="N19" s="4">
        <v>234</v>
      </c>
      <c r="O19" s="4">
        <v>113</v>
      </c>
      <c r="P19" s="4">
        <v>2521</v>
      </c>
      <c r="Q19" s="4">
        <v>174</v>
      </c>
      <c r="R19" s="3" t="s">
        <v>11</v>
      </c>
      <c r="S19" s="3" t="s">
        <v>11</v>
      </c>
      <c r="T19" s="4">
        <v>3</v>
      </c>
      <c r="U19" s="4">
        <v>2</v>
      </c>
      <c r="V19" s="3" t="s">
        <v>11</v>
      </c>
      <c r="W19" s="3" t="s">
        <v>11</v>
      </c>
      <c r="X19" s="18">
        <v>589</v>
      </c>
      <c r="Y19" s="18">
        <v>302</v>
      </c>
      <c r="Z19" s="3" t="s">
        <v>11</v>
      </c>
      <c r="AA19" s="3" t="s">
        <v>11</v>
      </c>
      <c r="AB19" s="4">
        <v>243</v>
      </c>
      <c r="AC19" s="4">
        <v>136</v>
      </c>
      <c r="AD19" s="4">
        <v>1</v>
      </c>
      <c r="AE19" s="4">
        <v>1</v>
      </c>
      <c r="AF19" s="3" t="s">
        <v>11</v>
      </c>
      <c r="AG19" s="3" t="s">
        <v>11</v>
      </c>
      <c r="AH19" s="3" t="s">
        <v>11</v>
      </c>
      <c r="AI19" s="3" t="s">
        <v>11</v>
      </c>
      <c r="AJ19" s="4">
        <v>82</v>
      </c>
      <c r="AK19" s="4">
        <v>58</v>
      </c>
      <c r="AL19" s="3" t="s">
        <v>11</v>
      </c>
      <c r="AM19" s="3" t="s">
        <v>11</v>
      </c>
      <c r="AN19" s="3" t="s">
        <v>11</v>
      </c>
      <c r="AO19" s="3" t="s">
        <v>11</v>
      </c>
      <c r="AP19" s="3" t="s">
        <v>11</v>
      </c>
      <c r="AQ19" s="3" t="s">
        <v>11</v>
      </c>
      <c r="AR19" s="4">
        <v>468</v>
      </c>
      <c r="AS19" s="4">
        <v>192</v>
      </c>
      <c r="AT19" s="3" t="s">
        <v>11</v>
      </c>
      <c r="AU19" s="3" t="s">
        <v>11</v>
      </c>
    </row>
    <row r="20" spans="1:47" x14ac:dyDescent="0.2">
      <c r="A20" s="3" t="s">
        <v>118</v>
      </c>
      <c r="B20" s="4">
        <v>5021</v>
      </c>
      <c r="C20" s="4">
        <v>325</v>
      </c>
      <c r="D20" s="3" t="s">
        <v>11</v>
      </c>
      <c r="E20" s="3" t="s">
        <v>11</v>
      </c>
      <c r="F20" s="18">
        <v>601</v>
      </c>
      <c r="G20" s="18">
        <v>324</v>
      </c>
      <c r="H20" s="3" t="s">
        <v>11</v>
      </c>
      <c r="I20" s="3" t="s">
        <v>11</v>
      </c>
      <c r="J20" s="4">
        <v>374</v>
      </c>
      <c r="K20" s="4">
        <v>205</v>
      </c>
      <c r="L20" s="4">
        <v>56</v>
      </c>
      <c r="M20" s="4">
        <v>40</v>
      </c>
      <c r="N20" s="4">
        <v>213</v>
      </c>
      <c r="O20" s="4">
        <v>101</v>
      </c>
      <c r="P20" s="4">
        <v>2423</v>
      </c>
      <c r="Q20" s="4">
        <v>194</v>
      </c>
      <c r="R20" s="3" t="s">
        <v>11</v>
      </c>
      <c r="S20" s="3" t="s">
        <v>11</v>
      </c>
      <c r="T20" s="4">
        <v>5</v>
      </c>
      <c r="U20" s="4">
        <v>5</v>
      </c>
      <c r="V20" s="3" t="s">
        <v>11</v>
      </c>
      <c r="W20" s="3" t="s">
        <v>11</v>
      </c>
      <c r="X20" s="18">
        <v>586</v>
      </c>
      <c r="Y20" s="18">
        <v>319</v>
      </c>
      <c r="Z20" s="3" t="s">
        <v>11</v>
      </c>
      <c r="AA20" s="3" t="s">
        <v>11</v>
      </c>
      <c r="AB20" s="4">
        <v>264</v>
      </c>
      <c r="AC20" s="4">
        <v>155</v>
      </c>
      <c r="AD20" s="3" t="s">
        <v>11</v>
      </c>
      <c r="AE20" s="3" t="s">
        <v>11</v>
      </c>
      <c r="AF20" s="3" t="s">
        <v>11</v>
      </c>
      <c r="AG20" s="3" t="s">
        <v>11</v>
      </c>
      <c r="AH20" s="3" t="s">
        <v>11</v>
      </c>
      <c r="AI20" s="3" t="s">
        <v>11</v>
      </c>
      <c r="AJ20" s="4">
        <v>77</v>
      </c>
      <c r="AK20" s="4">
        <v>54</v>
      </c>
      <c r="AL20" s="3" t="s">
        <v>11</v>
      </c>
      <c r="AM20" s="3" t="s">
        <v>11</v>
      </c>
      <c r="AN20" s="3" t="s">
        <v>11</v>
      </c>
      <c r="AO20" s="3" t="s">
        <v>11</v>
      </c>
      <c r="AP20" s="3" t="s">
        <v>11</v>
      </c>
      <c r="AQ20" s="3" t="s">
        <v>11</v>
      </c>
      <c r="AR20" s="4">
        <v>422</v>
      </c>
      <c r="AS20" s="4">
        <v>179</v>
      </c>
      <c r="AT20" s="3" t="s">
        <v>11</v>
      </c>
      <c r="AU20" s="3" t="s">
        <v>11</v>
      </c>
    </row>
    <row r="21" spans="1:47" x14ac:dyDescent="0.2">
      <c r="A21" s="3" t="s">
        <v>119</v>
      </c>
      <c r="B21" s="4">
        <v>9218</v>
      </c>
      <c r="C21" s="4">
        <v>516</v>
      </c>
      <c r="D21" s="3" t="s">
        <v>11</v>
      </c>
      <c r="E21" s="3" t="s">
        <v>11</v>
      </c>
      <c r="F21" s="18">
        <v>1210</v>
      </c>
      <c r="G21" s="18">
        <v>516</v>
      </c>
      <c r="H21" s="3" t="s">
        <v>11</v>
      </c>
      <c r="I21" s="3" t="s">
        <v>11</v>
      </c>
      <c r="J21" s="4">
        <v>677</v>
      </c>
      <c r="K21" s="4">
        <v>330</v>
      </c>
      <c r="L21" s="4">
        <v>76</v>
      </c>
      <c r="M21" s="4">
        <v>51</v>
      </c>
      <c r="N21" s="4">
        <v>354</v>
      </c>
      <c r="O21" s="4">
        <v>188</v>
      </c>
      <c r="P21" s="4">
        <v>4500</v>
      </c>
      <c r="Q21" s="4">
        <v>345</v>
      </c>
      <c r="R21" s="3" t="s">
        <v>11</v>
      </c>
      <c r="S21" s="3" t="s">
        <v>11</v>
      </c>
      <c r="T21" s="4">
        <v>4</v>
      </c>
      <c r="U21" s="4">
        <v>4</v>
      </c>
      <c r="V21" s="3" t="s">
        <v>11</v>
      </c>
      <c r="W21" s="3" t="s">
        <v>11</v>
      </c>
      <c r="X21" s="18">
        <v>1191</v>
      </c>
      <c r="Y21" s="18">
        <v>510</v>
      </c>
      <c r="Z21" s="3" t="s">
        <v>11</v>
      </c>
      <c r="AA21" s="3" t="s">
        <v>11</v>
      </c>
      <c r="AB21" s="4">
        <v>411</v>
      </c>
      <c r="AC21" s="4">
        <v>218</v>
      </c>
      <c r="AD21" s="4">
        <v>3</v>
      </c>
      <c r="AE21" s="4">
        <v>3</v>
      </c>
      <c r="AF21" s="3" t="s">
        <v>11</v>
      </c>
      <c r="AG21" s="3" t="s">
        <v>11</v>
      </c>
      <c r="AH21" s="3" t="s">
        <v>11</v>
      </c>
      <c r="AI21" s="3" t="s">
        <v>11</v>
      </c>
      <c r="AJ21" s="4">
        <v>130</v>
      </c>
      <c r="AK21" s="4">
        <v>85</v>
      </c>
      <c r="AL21" s="3" t="s">
        <v>11</v>
      </c>
      <c r="AM21" s="3" t="s">
        <v>11</v>
      </c>
      <c r="AN21" s="3" t="s">
        <v>11</v>
      </c>
      <c r="AO21" s="3" t="s">
        <v>11</v>
      </c>
      <c r="AP21" s="3" t="s">
        <v>11</v>
      </c>
      <c r="AQ21" s="3" t="s">
        <v>11</v>
      </c>
      <c r="AR21" s="4">
        <v>662</v>
      </c>
      <c r="AS21" s="4">
        <v>292</v>
      </c>
      <c r="AT21" s="3" t="s">
        <v>11</v>
      </c>
      <c r="AU21" s="3" t="s">
        <v>11</v>
      </c>
    </row>
    <row r="22" spans="1:47" x14ac:dyDescent="0.2">
      <c r="A22" s="3" t="s">
        <v>120</v>
      </c>
      <c r="B22" s="4">
        <v>6703</v>
      </c>
      <c r="C22" s="4">
        <v>433</v>
      </c>
      <c r="D22" s="3" t="s">
        <v>11</v>
      </c>
      <c r="E22" s="3" t="s">
        <v>11</v>
      </c>
      <c r="F22" s="18">
        <v>808</v>
      </c>
      <c r="G22" s="18">
        <v>433</v>
      </c>
      <c r="H22" s="3" t="s">
        <v>11</v>
      </c>
      <c r="I22" s="3" t="s">
        <v>11</v>
      </c>
      <c r="J22" s="4">
        <v>536</v>
      </c>
      <c r="K22" s="4">
        <v>284</v>
      </c>
      <c r="L22" s="4">
        <v>52</v>
      </c>
      <c r="M22" s="4">
        <v>37</v>
      </c>
      <c r="N22" s="4">
        <v>245</v>
      </c>
      <c r="O22" s="4">
        <v>144</v>
      </c>
      <c r="P22" s="4">
        <v>3290</v>
      </c>
      <c r="Q22" s="4">
        <v>258</v>
      </c>
      <c r="R22" s="3" t="s">
        <v>11</v>
      </c>
      <c r="S22" s="3" t="s">
        <v>11</v>
      </c>
      <c r="T22" s="4">
        <v>1</v>
      </c>
      <c r="U22" s="4">
        <v>1</v>
      </c>
      <c r="V22" s="3" t="s">
        <v>11</v>
      </c>
      <c r="W22" s="3" t="s">
        <v>11</v>
      </c>
      <c r="X22" s="18">
        <v>796</v>
      </c>
      <c r="Y22" s="18">
        <v>429</v>
      </c>
      <c r="Z22" s="3" t="s">
        <v>11</v>
      </c>
      <c r="AA22" s="3" t="s">
        <v>11</v>
      </c>
      <c r="AB22" s="4">
        <v>367</v>
      </c>
      <c r="AC22" s="4">
        <v>208</v>
      </c>
      <c r="AD22" s="4">
        <v>8</v>
      </c>
      <c r="AE22" s="4">
        <v>6</v>
      </c>
      <c r="AF22" s="3" t="s">
        <v>11</v>
      </c>
      <c r="AG22" s="3" t="s">
        <v>11</v>
      </c>
      <c r="AH22" s="3" t="s">
        <v>11</v>
      </c>
      <c r="AI22" s="3" t="s">
        <v>11</v>
      </c>
      <c r="AJ22" s="4">
        <v>75</v>
      </c>
      <c r="AK22" s="4">
        <v>54</v>
      </c>
      <c r="AL22" s="3" t="s">
        <v>11</v>
      </c>
      <c r="AM22" s="3" t="s">
        <v>11</v>
      </c>
      <c r="AN22" s="3" t="s">
        <v>11</v>
      </c>
      <c r="AO22" s="3" t="s">
        <v>11</v>
      </c>
      <c r="AP22" s="3" t="s">
        <v>11</v>
      </c>
      <c r="AQ22" s="3" t="s">
        <v>11</v>
      </c>
      <c r="AR22" s="4">
        <v>525</v>
      </c>
      <c r="AS22" s="4">
        <v>236</v>
      </c>
      <c r="AT22" s="3" t="s">
        <v>11</v>
      </c>
      <c r="AU22" s="3" t="s">
        <v>11</v>
      </c>
    </row>
    <row r="23" spans="1:47" x14ac:dyDescent="0.2">
      <c r="A23" s="3" t="s">
        <v>121</v>
      </c>
      <c r="B23" s="4">
        <v>6415</v>
      </c>
      <c r="C23" s="4">
        <v>339</v>
      </c>
      <c r="D23" s="4">
        <v>2</v>
      </c>
      <c r="E23" s="4">
        <v>2</v>
      </c>
      <c r="F23" s="18">
        <v>722</v>
      </c>
      <c r="G23" s="18">
        <v>339</v>
      </c>
      <c r="H23" s="3" t="s">
        <v>11</v>
      </c>
      <c r="I23" s="3" t="s">
        <v>11</v>
      </c>
      <c r="J23" s="4">
        <v>455</v>
      </c>
      <c r="K23" s="4">
        <v>208</v>
      </c>
      <c r="L23" s="4">
        <v>66</v>
      </c>
      <c r="M23" s="4">
        <v>40</v>
      </c>
      <c r="N23" s="4">
        <v>608</v>
      </c>
      <c r="O23" s="4">
        <v>207</v>
      </c>
      <c r="P23" s="4">
        <v>2536</v>
      </c>
      <c r="Q23" s="4">
        <v>178</v>
      </c>
      <c r="R23" s="3" t="s">
        <v>11</v>
      </c>
      <c r="S23" s="3" t="s">
        <v>11</v>
      </c>
      <c r="T23" s="4">
        <v>4</v>
      </c>
      <c r="U23" s="4">
        <v>4</v>
      </c>
      <c r="V23" s="3" t="s">
        <v>11</v>
      </c>
      <c r="W23" s="3" t="s">
        <v>11</v>
      </c>
      <c r="X23" s="18">
        <v>711</v>
      </c>
      <c r="Y23" s="18">
        <v>334</v>
      </c>
      <c r="Z23" s="3" t="s">
        <v>11</v>
      </c>
      <c r="AA23" s="3" t="s">
        <v>11</v>
      </c>
      <c r="AB23" s="4">
        <v>361</v>
      </c>
      <c r="AC23" s="4">
        <v>185</v>
      </c>
      <c r="AD23" s="4">
        <v>1</v>
      </c>
      <c r="AE23" s="4">
        <v>1</v>
      </c>
      <c r="AF23" s="3" t="s">
        <v>11</v>
      </c>
      <c r="AG23" s="3" t="s">
        <v>11</v>
      </c>
      <c r="AH23" s="3" t="s">
        <v>11</v>
      </c>
      <c r="AI23" s="3" t="s">
        <v>11</v>
      </c>
      <c r="AJ23" s="4">
        <v>96</v>
      </c>
      <c r="AK23" s="4">
        <v>59</v>
      </c>
      <c r="AL23" s="3" t="s">
        <v>11</v>
      </c>
      <c r="AM23" s="3" t="s">
        <v>11</v>
      </c>
      <c r="AN23" s="3" t="s">
        <v>11</v>
      </c>
      <c r="AO23" s="3" t="s">
        <v>11</v>
      </c>
      <c r="AP23" s="3" t="s">
        <v>11</v>
      </c>
      <c r="AQ23" s="3" t="s">
        <v>11</v>
      </c>
      <c r="AR23" s="4">
        <v>852</v>
      </c>
      <c r="AS23" s="4">
        <v>235</v>
      </c>
      <c r="AT23" s="4">
        <v>1</v>
      </c>
      <c r="AU23" s="4">
        <v>1</v>
      </c>
    </row>
    <row r="24" spans="1:47" x14ac:dyDescent="0.2">
      <c r="A24" s="3" t="s">
        <v>122</v>
      </c>
      <c r="B24" s="4">
        <v>4177</v>
      </c>
      <c r="C24" s="4">
        <v>238</v>
      </c>
      <c r="D24" s="3" t="s">
        <v>11</v>
      </c>
      <c r="E24" s="3" t="s">
        <v>11</v>
      </c>
      <c r="F24" s="18">
        <v>506</v>
      </c>
      <c r="G24" s="18">
        <v>238</v>
      </c>
      <c r="H24" s="3" t="s">
        <v>11</v>
      </c>
      <c r="I24" s="3" t="s">
        <v>11</v>
      </c>
      <c r="J24" s="4">
        <v>333</v>
      </c>
      <c r="K24" s="4">
        <v>151</v>
      </c>
      <c r="L24" s="4">
        <v>28</v>
      </c>
      <c r="M24" s="4">
        <v>22</v>
      </c>
      <c r="N24" s="4">
        <v>391</v>
      </c>
      <c r="O24" s="4">
        <v>145</v>
      </c>
      <c r="P24" s="4">
        <v>1496</v>
      </c>
      <c r="Q24" s="4">
        <v>141</v>
      </c>
      <c r="R24" s="3" t="s">
        <v>11</v>
      </c>
      <c r="S24" s="3" t="s">
        <v>11</v>
      </c>
      <c r="T24" s="4">
        <v>2</v>
      </c>
      <c r="U24" s="4">
        <v>2</v>
      </c>
      <c r="V24" s="3" t="s">
        <v>11</v>
      </c>
      <c r="W24" s="3" t="s">
        <v>11</v>
      </c>
      <c r="X24" s="18">
        <v>501</v>
      </c>
      <c r="Y24" s="18">
        <v>236</v>
      </c>
      <c r="Z24" s="3" t="s">
        <v>11</v>
      </c>
      <c r="AA24" s="3" t="s">
        <v>11</v>
      </c>
      <c r="AB24" s="4">
        <v>297</v>
      </c>
      <c r="AC24" s="4">
        <v>118</v>
      </c>
      <c r="AD24" s="3" t="s">
        <v>11</v>
      </c>
      <c r="AE24" s="3" t="s">
        <v>11</v>
      </c>
      <c r="AF24" s="3" t="s">
        <v>11</v>
      </c>
      <c r="AG24" s="3" t="s">
        <v>11</v>
      </c>
      <c r="AH24" s="3" t="s">
        <v>11</v>
      </c>
      <c r="AI24" s="3" t="s">
        <v>11</v>
      </c>
      <c r="AJ24" s="4">
        <v>53</v>
      </c>
      <c r="AK24" s="4">
        <v>42</v>
      </c>
      <c r="AL24" s="3" t="s">
        <v>11</v>
      </c>
      <c r="AM24" s="3" t="s">
        <v>11</v>
      </c>
      <c r="AN24" s="3" t="s">
        <v>11</v>
      </c>
      <c r="AO24" s="3" t="s">
        <v>11</v>
      </c>
      <c r="AP24" s="3" t="s">
        <v>11</v>
      </c>
      <c r="AQ24" s="3" t="s">
        <v>11</v>
      </c>
      <c r="AR24" s="4">
        <v>569</v>
      </c>
      <c r="AS24" s="4">
        <v>165</v>
      </c>
      <c r="AT24" s="4">
        <v>1</v>
      </c>
      <c r="AU24" s="4">
        <v>1</v>
      </c>
    </row>
    <row r="25" spans="1:47" x14ac:dyDescent="0.2">
      <c r="A25" s="3" t="s">
        <v>123</v>
      </c>
      <c r="B25" s="4">
        <v>4186</v>
      </c>
      <c r="C25" s="4">
        <v>185</v>
      </c>
      <c r="D25" s="4">
        <v>1</v>
      </c>
      <c r="E25" s="4">
        <v>1</v>
      </c>
      <c r="F25" s="18">
        <v>476</v>
      </c>
      <c r="G25" s="18">
        <v>185</v>
      </c>
      <c r="H25" s="3" t="s">
        <v>11</v>
      </c>
      <c r="I25" s="3" t="s">
        <v>11</v>
      </c>
      <c r="J25" s="4">
        <v>300</v>
      </c>
      <c r="K25" s="4">
        <v>123</v>
      </c>
      <c r="L25" s="4">
        <v>40</v>
      </c>
      <c r="M25" s="4">
        <v>25</v>
      </c>
      <c r="N25" s="4">
        <v>405</v>
      </c>
      <c r="O25" s="4">
        <v>115</v>
      </c>
      <c r="P25" s="4">
        <v>1674</v>
      </c>
      <c r="Q25" s="4">
        <v>108</v>
      </c>
      <c r="R25" s="3" t="s">
        <v>11</v>
      </c>
      <c r="S25" s="3" t="s">
        <v>11</v>
      </c>
      <c r="T25" s="4">
        <v>2</v>
      </c>
      <c r="U25" s="4">
        <v>2</v>
      </c>
      <c r="V25" s="3" t="s">
        <v>11</v>
      </c>
      <c r="W25" s="3" t="s">
        <v>11</v>
      </c>
      <c r="X25" s="18">
        <v>469</v>
      </c>
      <c r="Y25" s="18">
        <v>183</v>
      </c>
      <c r="Z25" s="3" t="s">
        <v>11</v>
      </c>
      <c r="AA25" s="3" t="s">
        <v>11</v>
      </c>
      <c r="AB25" s="4">
        <v>178</v>
      </c>
      <c r="AC25" s="4">
        <v>95</v>
      </c>
      <c r="AD25" s="4">
        <v>1</v>
      </c>
      <c r="AE25" s="4">
        <v>1</v>
      </c>
      <c r="AF25" s="3" t="s">
        <v>11</v>
      </c>
      <c r="AG25" s="3" t="s">
        <v>11</v>
      </c>
      <c r="AH25" s="3" t="s">
        <v>11</v>
      </c>
      <c r="AI25" s="3" t="s">
        <v>11</v>
      </c>
      <c r="AJ25" s="4">
        <v>58</v>
      </c>
      <c r="AK25" s="4">
        <v>38</v>
      </c>
      <c r="AL25" s="3" t="s">
        <v>11</v>
      </c>
      <c r="AM25" s="3" t="s">
        <v>11</v>
      </c>
      <c r="AN25" s="3" t="s">
        <v>11</v>
      </c>
      <c r="AO25" s="3" t="s">
        <v>11</v>
      </c>
      <c r="AP25" s="3" t="s">
        <v>11</v>
      </c>
      <c r="AQ25" s="3" t="s">
        <v>11</v>
      </c>
      <c r="AR25" s="4">
        <v>582</v>
      </c>
      <c r="AS25" s="4">
        <v>133</v>
      </c>
      <c r="AT25" s="3" t="s">
        <v>11</v>
      </c>
      <c r="AU25" s="3" t="s">
        <v>11</v>
      </c>
    </row>
    <row r="26" spans="1:47" x14ac:dyDescent="0.2">
      <c r="A26" s="3" t="s">
        <v>124</v>
      </c>
      <c r="B26" s="4">
        <v>5567</v>
      </c>
      <c r="C26" s="4">
        <v>325</v>
      </c>
      <c r="D26" s="4">
        <v>1</v>
      </c>
      <c r="E26" s="4">
        <v>1</v>
      </c>
      <c r="F26" s="18">
        <v>709</v>
      </c>
      <c r="G26" s="18">
        <v>324</v>
      </c>
      <c r="H26" s="3" t="s">
        <v>11</v>
      </c>
      <c r="I26" s="3" t="s">
        <v>11</v>
      </c>
      <c r="J26" s="4">
        <v>436</v>
      </c>
      <c r="K26" s="4">
        <v>222</v>
      </c>
      <c r="L26" s="4">
        <v>62</v>
      </c>
      <c r="M26" s="4">
        <v>42</v>
      </c>
      <c r="N26" s="4">
        <v>284</v>
      </c>
      <c r="O26" s="4">
        <v>133</v>
      </c>
      <c r="P26" s="4">
        <v>2509</v>
      </c>
      <c r="Q26" s="4">
        <v>221</v>
      </c>
      <c r="R26" s="3" t="s">
        <v>11</v>
      </c>
      <c r="S26" s="3" t="s">
        <v>11</v>
      </c>
      <c r="T26" s="4">
        <v>2</v>
      </c>
      <c r="U26" s="4">
        <v>2</v>
      </c>
      <c r="V26" s="3" t="s">
        <v>11</v>
      </c>
      <c r="W26" s="3" t="s">
        <v>11</v>
      </c>
      <c r="X26" s="18">
        <v>694</v>
      </c>
      <c r="Y26" s="18">
        <v>323</v>
      </c>
      <c r="Z26" s="3" t="s">
        <v>11</v>
      </c>
      <c r="AA26" s="3" t="s">
        <v>11</v>
      </c>
      <c r="AB26" s="4">
        <v>257</v>
      </c>
      <c r="AC26" s="4">
        <v>134</v>
      </c>
      <c r="AD26" s="4">
        <v>8</v>
      </c>
      <c r="AE26" s="4">
        <v>6</v>
      </c>
      <c r="AF26" s="3" t="s">
        <v>11</v>
      </c>
      <c r="AG26" s="3" t="s">
        <v>11</v>
      </c>
      <c r="AH26" s="3" t="s">
        <v>11</v>
      </c>
      <c r="AI26" s="3" t="s">
        <v>11</v>
      </c>
      <c r="AJ26" s="4">
        <v>94</v>
      </c>
      <c r="AK26" s="4">
        <v>65</v>
      </c>
      <c r="AL26" s="3" t="s">
        <v>11</v>
      </c>
      <c r="AM26" s="3" t="s">
        <v>11</v>
      </c>
      <c r="AN26" s="3" t="s">
        <v>11</v>
      </c>
      <c r="AO26" s="3" t="s">
        <v>11</v>
      </c>
      <c r="AP26" s="4">
        <v>1</v>
      </c>
      <c r="AQ26" s="4">
        <v>1</v>
      </c>
      <c r="AR26" s="4">
        <v>510</v>
      </c>
      <c r="AS26" s="4">
        <v>199</v>
      </c>
      <c r="AT26" s="3" t="s">
        <v>11</v>
      </c>
      <c r="AU26" s="3" t="s">
        <v>11</v>
      </c>
    </row>
    <row r="27" spans="1:47" x14ac:dyDescent="0.2">
      <c r="A27" s="3" t="s">
        <v>125</v>
      </c>
      <c r="B27" s="4">
        <v>5524</v>
      </c>
      <c r="C27" s="4">
        <v>337</v>
      </c>
      <c r="D27" s="4">
        <v>1</v>
      </c>
      <c r="E27" s="4">
        <v>1</v>
      </c>
      <c r="F27" s="18">
        <v>676</v>
      </c>
      <c r="G27" s="18">
        <v>334</v>
      </c>
      <c r="H27" s="3" t="s">
        <v>11</v>
      </c>
      <c r="I27" s="3" t="s">
        <v>11</v>
      </c>
      <c r="J27" s="4">
        <v>395</v>
      </c>
      <c r="K27" s="4">
        <v>202</v>
      </c>
      <c r="L27" s="4">
        <v>60</v>
      </c>
      <c r="M27" s="4">
        <v>39</v>
      </c>
      <c r="N27" s="4">
        <v>230</v>
      </c>
      <c r="O27" s="4">
        <v>118</v>
      </c>
      <c r="P27" s="4">
        <v>2662</v>
      </c>
      <c r="Q27" s="4">
        <v>232</v>
      </c>
      <c r="R27" s="3" t="s">
        <v>11</v>
      </c>
      <c r="S27" s="3" t="s">
        <v>11</v>
      </c>
      <c r="T27" s="4">
        <v>5</v>
      </c>
      <c r="U27" s="4">
        <v>4</v>
      </c>
      <c r="V27" s="3" t="s">
        <v>11</v>
      </c>
      <c r="W27" s="3" t="s">
        <v>11</v>
      </c>
      <c r="X27" s="18">
        <v>649</v>
      </c>
      <c r="Y27" s="18">
        <v>330</v>
      </c>
      <c r="Z27" s="3" t="s">
        <v>11</v>
      </c>
      <c r="AA27" s="3" t="s">
        <v>11</v>
      </c>
      <c r="AB27" s="4">
        <v>266</v>
      </c>
      <c r="AC27" s="4">
        <v>133</v>
      </c>
      <c r="AD27" s="4">
        <v>11</v>
      </c>
      <c r="AE27" s="4">
        <v>5</v>
      </c>
      <c r="AF27" s="3" t="s">
        <v>11</v>
      </c>
      <c r="AG27" s="3" t="s">
        <v>11</v>
      </c>
      <c r="AH27" s="3" t="s">
        <v>11</v>
      </c>
      <c r="AI27" s="3" t="s">
        <v>11</v>
      </c>
      <c r="AJ27" s="4">
        <v>83</v>
      </c>
      <c r="AK27" s="4">
        <v>51</v>
      </c>
      <c r="AL27" s="3" t="s">
        <v>11</v>
      </c>
      <c r="AM27" s="3" t="s">
        <v>11</v>
      </c>
      <c r="AN27" s="4">
        <v>1</v>
      </c>
      <c r="AO27" s="4">
        <v>1</v>
      </c>
      <c r="AP27" s="4">
        <v>2</v>
      </c>
      <c r="AQ27" s="4">
        <v>2</v>
      </c>
      <c r="AR27" s="4">
        <v>483</v>
      </c>
      <c r="AS27" s="4">
        <v>193</v>
      </c>
      <c r="AT27" s="3" t="s">
        <v>11</v>
      </c>
      <c r="AU27" s="3" t="s">
        <v>11</v>
      </c>
    </row>
    <row r="28" spans="1:47" x14ac:dyDescent="0.2">
      <c r="A28" s="3" t="s">
        <v>126</v>
      </c>
      <c r="B28" s="4">
        <v>5463</v>
      </c>
      <c r="C28" s="4">
        <v>334</v>
      </c>
      <c r="D28" s="4">
        <v>2</v>
      </c>
      <c r="E28" s="4">
        <v>2</v>
      </c>
      <c r="F28" s="18">
        <v>647</v>
      </c>
      <c r="G28" s="18">
        <v>333</v>
      </c>
      <c r="H28" s="3" t="s">
        <v>11</v>
      </c>
      <c r="I28" s="3" t="s">
        <v>11</v>
      </c>
      <c r="J28" s="4">
        <v>388</v>
      </c>
      <c r="K28" s="4">
        <v>194</v>
      </c>
      <c r="L28" s="4">
        <v>35</v>
      </c>
      <c r="M28" s="4">
        <v>33</v>
      </c>
      <c r="N28" s="4">
        <v>210</v>
      </c>
      <c r="O28" s="4">
        <v>97</v>
      </c>
      <c r="P28" s="4">
        <v>2852</v>
      </c>
      <c r="Q28" s="4">
        <v>250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18">
        <v>626</v>
      </c>
      <c r="Y28" s="18">
        <v>331</v>
      </c>
      <c r="Z28" s="3" t="s">
        <v>11</v>
      </c>
      <c r="AA28" s="3" t="s">
        <v>11</v>
      </c>
      <c r="AB28" s="4">
        <v>143</v>
      </c>
      <c r="AC28" s="4">
        <v>90</v>
      </c>
      <c r="AD28" s="4">
        <v>4</v>
      </c>
      <c r="AE28" s="4">
        <v>1</v>
      </c>
      <c r="AF28" s="3" t="s">
        <v>11</v>
      </c>
      <c r="AG28" s="3" t="s">
        <v>11</v>
      </c>
      <c r="AH28" s="3" t="s">
        <v>11</v>
      </c>
      <c r="AI28" s="3" t="s">
        <v>11</v>
      </c>
      <c r="AJ28" s="4">
        <v>67</v>
      </c>
      <c r="AK28" s="4">
        <v>56</v>
      </c>
      <c r="AL28" s="3" t="s">
        <v>11</v>
      </c>
      <c r="AM28" s="3" t="s">
        <v>11</v>
      </c>
      <c r="AN28" s="3" t="s">
        <v>11</v>
      </c>
      <c r="AO28" s="3" t="s">
        <v>11</v>
      </c>
      <c r="AP28" s="3" t="s">
        <v>11</v>
      </c>
      <c r="AQ28" s="3" t="s">
        <v>11</v>
      </c>
      <c r="AR28" s="4">
        <v>489</v>
      </c>
      <c r="AS28" s="4">
        <v>193</v>
      </c>
      <c r="AT28" s="3" t="s">
        <v>11</v>
      </c>
      <c r="AU28" s="3" t="s">
        <v>11</v>
      </c>
    </row>
    <row r="29" spans="1:47" x14ac:dyDescent="0.2">
      <c r="A29" s="3" t="s">
        <v>127</v>
      </c>
      <c r="B29" s="4">
        <v>6598</v>
      </c>
      <c r="C29" s="4">
        <v>302</v>
      </c>
      <c r="D29" s="3" t="s">
        <v>11</v>
      </c>
      <c r="E29" s="3" t="s">
        <v>11</v>
      </c>
      <c r="F29" s="18">
        <v>742</v>
      </c>
      <c r="G29" s="18">
        <v>302</v>
      </c>
      <c r="H29" s="3" t="s">
        <v>11</v>
      </c>
      <c r="I29" s="3" t="s">
        <v>11</v>
      </c>
      <c r="J29" s="4">
        <v>503</v>
      </c>
      <c r="K29" s="4">
        <v>190</v>
      </c>
      <c r="L29" s="4">
        <v>61</v>
      </c>
      <c r="M29" s="4">
        <v>41</v>
      </c>
      <c r="N29" s="4">
        <v>220</v>
      </c>
      <c r="O29" s="4">
        <v>96</v>
      </c>
      <c r="P29" s="4">
        <v>3590</v>
      </c>
      <c r="Q29" s="4">
        <v>218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18">
        <v>717</v>
      </c>
      <c r="Y29" s="18">
        <v>298</v>
      </c>
      <c r="Z29" s="3" t="s">
        <v>11</v>
      </c>
      <c r="AA29" s="3" t="s">
        <v>11</v>
      </c>
      <c r="AB29" s="4">
        <v>148</v>
      </c>
      <c r="AC29" s="4">
        <v>103</v>
      </c>
      <c r="AD29" s="4">
        <v>6</v>
      </c>
      <c r="AE29" s="4">
        <v>4</v>
      </c>
      <c r="AF29" s="3" t="s">
        <v>11</v>
      </c>
      <c r="AG29" s="3" t="s">
        <v>11</v>
      </c>
      <c r="AH29" s="3" t="s">
        <v>11</v>
      </c>
      <c r="AI29" s="3" t="s">
        <v>11</v>
      </c>
      <c r="AJ29" s="4">
        <v>106</v>
      </c>
      <c r="AK29" s="4">
        <v>68</v>
      </c>
      <c r="AL29" s="3" t="s">
        <v>11</v>
      </c>
      <c r="AM29" s="3" t="s">
        <v>11</v>
      </c>
      <c r="AN29" s="3" t="s">
        <v>11</v>
      </c>
      <c r="AO29" s="3" t="s">
        <v>11</v>
      </c>
      <c r="AP29" s="3" t="s">
        <v>11</v>
      </c>
      <c r="AQ29" s="3" t="s">
        <v>11</v>
      </c>
      <c r="AR29" s="4">
        <v>505</v>
      </c>
      <c r="AS29" s="4">
        <v>185</v>
      </c>
      <c r="AT29" s="3" t="s">
        <v>11</v>
      </c>
      <c r="AU29" s="3" t="s">
        <v>11</v>
      </c>
    </row>
    <row r="30" spans="1:47" x14ac:dyDescent="0.2">
      <c r="A30" s="3" t="s">
        <v>128</v>
      </c>
      <c r="B30" s="4">
        <v>6899</v>
      </c>
      <c r="C30" s="4">
        <v>329</v>
      </c>
      <c r="D30" s="3" t="s">
        <v>11</v>
      </c>
      <c r="E30" s="3" t="s">
        <v>11</v>
      </c>
      <c r="F30" s="18">
        <v>792</v>
      </c>
      <c r="G30" s="18">
        <v>329</v>
      </c>
      <c r="H30" s="3" t="s">
        <v>11</v>
      </c>
      <c r="I30" s="3" t="s">
        <v>11</v>
      </c>
      <c r="J30" s="4">
        <v>412</v>
      </c>
      <c r="K30" s="4">
        <v>184</v>
      </c>
      <c r="L30" s="4">
        <v>78</v>
      </c>
      <c r="M30" s="4">
        <v>49</v>
      </c>
      <c r="N30" s="4">
        <v>260</v>
      </c>
      <c r="O30" s="4">
        <v>125</v>
      </c>
      <c r="P30" s="4">
        <v>3833</v>
      </c>
      <c r="Q30" s="4">
        <v>248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18">
        <v>777</v>
      </c>
      <c r="Y30" s="18">
        <v>327</v>
      </c>
      <c r="Z30" s="3" t="s">
        <v>11</v>
      </c>
      <c r="AA30" s="3" t="s">
        <v>11</v>
      </c>
      <c r="AB30" s="4">
        <v>189</v>
      </c>
      <c r="AC30" s="4">
        <v>89</v>
      </c>
      <c r="AD30" s="4">
        <v>3</v>
      </c>
      <c r="AE30" s="4">
        <v>2</v>
      </c>
      <c r="AF30" s="3" t="s">
        <v>11</v>
      </c>
      <c r="AG30" s="3" t="s">
        <v>11</v>
      </c>
      <c r="AH30" s="3" t="s">
        <v>11</v>
      </c>
      <c r="AI30" s="3" t="s">
        <v>11</v>
      </c>
      <c r="AJ30" s="4">
        <v>129</v>
      </c>
      <c r="AK30" s="4">
        <v>78</v>
      </c>
      <c r="AL30" s="3" t="s">
        <v>11</v>
      </c>
      <c r="AM30" s="3" t="s">
        <v>11</v>
      </c>
      <c r="AN30" s="3" t="s">
        <v>11</v>
      </c>
      <c r="AO30" s="3" t="s">
        <v>11</v>
      </c>
      <c r="AP30" s="3" t="s">
        <v>11</v>
      </c>
      <c r="AQ30" s="3" t="s">
        <v>11</v>
      </c>
      <c r="AR30" s="4">
        <v>426</v>
      </c>
      <c r="AS30" s="4">
        <v>181</v>
      </c>
      <c r="AT30" s="3" t="s">
        <v>11</v>
      </c>
      <c r="AU30" s="3" t="s">
        <v>11</v>
      </c>
    </row>
    <row r="31" spans="1:47" x14ac:dyDescent="0.2">
      <c r="A31" s="3" t="s">
        <v>129</v>
      </c>
      <c r="B31" s="4">
        <v>3713</v>
      </c>
      <c r="C31" s="4">
        <v>220</v>
      </c>
      <c r="D31" s="3" t="s">
        <v>11</v>
      </c>
      <c r="E31" s="3" t="s">
        <v>11</v>
      </c>
      <c r="F31" s="18">
        <v>413</v>
      </c>
      <c r="G31" s="18">
        <v>220</v>
      </c>
      <c r="H31" s="3" t="s">
        <v>11</v>
      </c>
      <c r="I31" s="3" t="s">
        <v>11</v>
      </c>
      <c r="J31" s="4">
        <v>224</v>
      </c>
      <c r="K31" s="4">
        <v>118</v>
      </c>
      <c r="L31" s="4">
        <v>33</v>
      </c>
      <c r="M31" s="4">
        <v>22</v>
      </c>
      <c r="N31" s="4">
        <v>129</v>
      </c>
      <c r="O31" s="4">
        <v>68</v>
      </c>
      <c r="P31" s="4">
        <v>2117</v>
      </c>
      <c r="Q31" s="4">
        <v>173</v>
      </c>
      <c r="R31" s="3" t="s">
        <v>11</v>
      </c>
      <c r="S31" s="3" t="s">
        <v>11</v>
      </c>
      <c r="T31" s="4">
        <v>4</v>
      </c>
      <c r="U31" s="4">
        <v>3</v>
      </c>
      <c r="V31" s="3" t="s">
        <v>11</v>
      </c>
      <c r="W31" s="3" t="s">
        <v>11</v>
      </c>
      <c r="X31" s="18">
        <v>404</v>
      </c>
      <c r="Y31" s="18">
        <v>218</v>
      </c>
      <c r="Z31" s="3" t="s">
        <v>11</v>
      </c>
      <c r="AA31" s="3" t="s">
        <v>11</v>
      </c>
      <c r="AB31" s="4">
        <v>117</v>
      </c>
      <c r="AC31" s="4">
        <v>70</v>
      </c>
      <c r="AD31" s="3" t="s">
        <v>11</v>
      </c>
      <c r="AE31" s="3" t="s">
        <v>11</v>
      </c>
      <c r="AF31" s="3" t="s">
        <v>11</v>
      </c>
      <c r="AG31" s="3" t="s">
        <v>11</v>
      </c>
      <c r="AH31" s="3" t="s">
        <v>11</v>
      </c>
      <c r="AI31" s="3" t="s">
        <v>11</v>
      </c>
      <c r="AJ31" s="4">
        <v>50</v>
      </c>
      <c r="AK31" s="4">
        <v>37</v>
      </c>
      <c r="AL31" s="3" t="s">
        <v>11</v>
      </c>
      <c r="AM31" s="3" t="s">
        <v>11</v>
      </c>
      <c r="AN31" s="3" t="s">
        <v>11</v>
      </c>
      <c r="AO31" s="3" t="s">
        <v>11</v>
      </c>
      <c r="AP31" s="3" t="s">
        <v>11</v>
      </c>
      <c r="AQ31" s="3" t="s">
        <v>11</v>
      </c>
      <c r="AR31" s="4">
        <v>222</v>
      </c>
      <c r="AS31" s="4">
        <v>98</v>
      </c>
      <c r="AT31" s="3" t="s">
        <v>11</v>
      </c>
      <c r="AU31" s="3" t="s">
        <v>11</v>
      </c>
    </row>
    <row r="32" spans="1:47" x14ac:dyDescent="0.2">
      <c r="A32" s="3" t="s">
        <v>130</v>
      </c>
      <c r="B32" s="4">
        <v>4811</v>
      </c>
      <c r="C32" s="4">
        <v>237</v>
      </c>
      <c r="D32" s="4">
        <v>3</v>
      </c>
      <c r="E32" s="4">
        <v>3</v>
      </c>
      <c r="F32" s="18">
        <v>577</v>
      </c>
      <c r="G32" s="18">
        <v>237</v>
      </c>
      <c r="H32" s="3" t="s">
        <v>11</v>
      </c>
      <c r="I32" s="3" t="s">
        <v>11</v>
      </c>
      <c r="J32" s="4">
        <v>307</v>
      </c>
      <c r="K32" s="4">
        <v>145</v>
      </c>
      <c r="L32" s="4">
        <v>42</v>
      </c>
      <c r="M32" s="4">
        <v>27</v>
      </c>
      <c r="N32" s="4">
        <v>216</v>
      </c>
      <c r="O32" s="4">
        <v>71</v>
      </c>
      <c r="P32" s="4">
        <v>2581</v>
      </c>
      <c r="Q32" s="4">
        <v>174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18">
        <v>570</v>
      </c>
      <c r="Y32" s="18">
        <v>235</v>
      </c>
      <c r="Z32" s="3" t="s">
        <v>11</v>
      </c>
      <c r="AA32" s="3" t="s">
        <v>11</v>
      </c>
      <c r="AB32" s="4">
        <v>144</v>
      </c>
      <c r="AC32" s="4">
        <v>83</v>
      </c>
      <c r="AD32" s="4">
        <v>1</v>
      </c>
      <c r="AE32" s="4">
        <v>1</v>
      </c>
      <c r="AF32" s="3" t="s">
        <v>11</v>
      </c>
      <c r="AG32" s="3" t="s">
        <v>11</v>
      </c>
      <c r="AH32" s="3" t="s">
        <v>11</v>
      </c>
      <c r="AI32" s="3" t="s">
        <v>11</v>
      </c>
      <c r="AJ32" s="4">
        <v>66</v>
      </c>
      <c r="AK32" s="4">
        <v>44</v>
      </c>
      <c r="AL32" s="3" t="s">
        <v>11</v>
      </c>
      <c r="AM32" s="3" t="s">
        <v>11</v>
      </c>
      <c r="AN32" s="3" t="s">
        <v>11</v>
      </c>
      <c r="AO32" s="3" t="s">
        <v>11</v>
      </c>
      <c r="AP32" s="3" t="s">
        <v>11</v>
      </c>
      <c r="AQ32" s="3" t="s">
        <v>11</v>
      </c>
      <c r="AR32" s="4">
        <v>304</v>
      </c>
      <c r="AS32" s="4">
        <v>106</v>
      </c>
      <c r="AT32" s="3" t="s">
        <v>11</v>
      </c>
      <c r="AU32" s="3" t="s">
        <v>11</v>
      </c>
    </row>
    <row r="33" spans="2:47" x14ac:dyDescent="0.2">
      <c r="B33" s="15">
        <f t="shared" ref="B33" si="0">SUBTOTAL(101,B2:B32)</f>
        <v>4003.2083333333335</v>
      </c>
      <c r="C33" s="15">
        <f t="shared" ref="C33" si="1">SUBTOTAL(101,C2:C32)</f>
        <v>229.58333333333334</v>
      </c>
      <c r="D33" s="15">
        <f t="shared" ref="D33" si="2">SUBTOTAL(101,D2:D32)</f>
        <v>1.5</v>
      </c>
      <c r="E33" s="15">
        <f t="shared" ref="E33" si="3">SUBTOTAL(101,E2:E32)</f>
        <v>1.5</v>
      </c>
      <c r="F33" s="19">
        <f t="shared" ref="F33" si="4">SUBTOTAL(101,F2:F32)</f>
        <v>512.08333333333337</v>
      </c>
      <c r="G33" s="19">
        <f t="shared" ref="G33" si="5">SUBTOTAL(101,G2:G32)</f>
        <v>229.16666666666666</v>
      </c>
      <c r="H33" s="15">
        <f t="shared" ref="H33" si="6">SUBTOTAL(101,H2:H32)</f>
        <v>2.5</v>
      </c>
      <c r="I33" s="15">
        <f t="shared" ref="I33" si="7">SUBTOTAL(101,I2:I32)</f>
        <v>1.5</v>
      </c>
      <c r="J33" s="15">
        <f t="shared" ref="J33" si="8">SUBTOTAL(101,J2:J32)</f>
        <v>276.70833333333331</v>
      </c>
      <c r="K33" s="15">
        <f t="shared" ref="K33" si="9">SUBTOTAL(101,K2:K32)</f>
        <v>135.29166666666666</v>
      </c>
      <c r="L33" s="15">
        <f t="shared" ref="L33" si="10">SUBTOTAL(101,L2:L32)</f>
        <v>35.125</v>
      </c>
      <c r="M33" s="15">
        <f t="shared" ref="M33" si="11">SUBTOTAL(101,M2:M32)</f>
        <v>23.5</v>
      </c>
      <c r="N33" s="15">
        <f t="shared" ref="N33" si="12">SUBTOTAL(101,N2:N32)</f>
        <v>191.375</v>
      </c>
      <c r="O33" s="15">
        <f t="shared" ref="O33" si="13">SUBTOTAL(101,O2:O32)</f>
        <v>86.791666666666671</v>
      </c>
      <c r="P33" s="15">
        <f t="shared" ref="P33" si="14">SUBTOTAL(101,P2:P32)</f>
        <v>1991.0416666666667</v>
      </c>
      <c r="Q33" s="15">
        <f t="shared" ref="Q33" si="15">SUBTOTAL(101,Q2:Q32)</f>
        <v>148.66666666666666</v>
      </c>
      <c r="R33" s="15">
        <f t="shared" ref="R33" si="16">SUBTOTAL(101,R2:R32)</f>
        <v>5.5714285714285712</v>
      </c>
      <c r="S33" s="15">
        <f t="shared" ref="S33" si="17">SUBTOTAL(101,S2:S32)</f>
        <v>5.1428571428571432</v>
      </c>
      <c r="T33" s="15">
        <f t="shared" ref="T33" si="18">SUBTOTAL(101,T2:T32)</f>
        <v>2.4705882352941178</v>
      </c>
      <c r="U33" s="15">
        <f t="shared" ref="U33" si="19">SUBTOTAL(101,U2:U32)</f>
        <v>2.2941176470588234</v>
      </c>
      <c r="V33" s="15">
        <f t="shared" ref="V33" si="20">SUBTOTAL(101,V2:V32)</f>
        <v>5</v>
      </c>
      <c r="W33" s="15">
        <f t="shared" ref="W33" si="21">SUBTOTAL(101,W2:W32)</f>
        <v>3.8571428571428572</v>
      </c>
      <c r="X33" s="19">
        <f t="shared" ref="X33" si="22">SUBTOTAL(101,X2:X32)</f>
        <v>457.5</v>
      </c>
      <c r="Y33" s="19">
        <f t="shared" ref="Y33" si="23">SUBTOTAL(101,Y2:Y32)</f>
        <v>226.54166666666666</v>
      </c>
      <c r="Z33" s="15">
        <f t="shared" ref="Z33" si="24">SUBTOTAL(101,Z2:Z32)</f>
        <v>2.8333333333333335</v>
      </c>
      <c r="AA33" s="15">
        <f t="shared" ref="AA33" si="25">SUBTOTAL(101,AA2:AA32)</f>
        <v>2.5</v>
      </c>
      <c r="AB33" s="15">
        <f t="shared" ref="AB33" si="26">SUBTOTAL(101,AB2:AB32)</f>
        <v>164.58333333333334</v>
      </c>
      <c r="AC33" s="15">
        <f t="shared" ref="AC33" si="27">SUBTOTAL(101,AC2:AC32)</f>
        <v>89.666666666666671</v>
      </c>
      <c r="AD33" s="15">
        <f t="shared" ref="AD33" si="28">SUBTOTAL(101,AD2:AD32)</f>
        <v>3.8333333333333335</v>
      </c>
      <c r="AE33" s="15">
        <f t="shared" ref="AE33" si="29">SUBTOTAL(101,AE2:AE32)</f>
        <v>2.6111111111111112</v>
      </c>
      <c r="AF33" s="15">
        <f t="shared" ref="AF33" si="30">SUBTOTAL(101,AF2:AF32)</f>
        <v>1</v>
      </c>
      <c r="AG33" s="15">
        <f t="shared" ref="AG33" si="31">SUBTOTAL(101,AG2:AG32)</f>
        <v>1</v>
      </c>
      <c r="AH33" s="15">
        <f t="shared" ref="AH33" si="32">SUBTOTAL(101,AH2:AH32)</f>
        <v>3.1428571428571428</v>
      </c>
      <c r="AI33" s="15">
        <f t="shared" ref="AI33" si="33">SUBTOTAL(101,AI2:AI32)</f>
        <v>2.2857142857142856</v>
      </c>
      <c r="AJ33" s="15">
        <f t="shared" ref="AJ33" si="34">SUBTOTAL(101,AJ2:AJ32)</f>
        <v>58.375</v>
      </c>
      <c r="AK33" s="15">
        <f t="shared" ref="AK33" si="35">SUBTOTAL(101,AK2:AK32)</f>
        <v>38.583333333333336</v>
      </c>
      <c r="AL33" s="15">
        <f t="shared" ref="AL33" si="36">SUBTOTAL(101,AL2:AL32)</f>
        <v>2.2000000000000002</v>
      </c>
      <c r="AM33" s="15">
        <f t="shared" ref="AM33" si="37">SUBTOTAL(101,AM2:AM32)</f>
        <v>2</v>
      </c>
      <c r="AN33" s="15">
        <f t="shared" ref="AN33" si="38">SUBTOTAL(101,AN2:AN32)</f>
        <v>1</v>
      </c>
      <c r="AO33" s="15">
        <f t="shared" ref="AO33" si="39">SUBTOTAL(101,AO2:AO32)</f>
        <v>1</v>
      </c>
      <c r="AP33" s="15">
        <f t="shared" ref="AP33" si="40">SUBTOTAL(101,AP2:AP32)</f>
        <v>1.3333333333333333</v>
      </c>
      <c r="AQ33" s="15">
        <f t="shared" ref="AQ33" si="41">SUBTOTAL(101,AQ2:AQ32)</f>
        <v>1.3333333333333333</v>
      </c>
      <c r="AR33" s="15">
        <f t="shared" ref="AR33" si="42">SUBTOTAL(101,AR2:AR32)</f>
        <v>407.22222222222223</v>
      </c>
      <c r="AS33" s="15">
        <f t="shared" ref="AS33" si="43">SUBTOTAL(101,AS2:AS32)</f>
        <v>152.27777777777777</v>
      </c>
      <c r="AT33" s="15">
        <f t="shared" ref="AT33" si="44">SUBTOTAL(101,AT2:AT32)</f>
        <v>1</v>
      </c>
      <c r="AU33" s="15">
        <f t="shared" ref="AU33" si="45">SUBTOTAL(101,AU2:AU32)</f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R1" workbookViewId="0">
      <selection activeCell="Z40" sqref="Z40"/>
    </sheetView>
  </sheetViews>
  <sheetFormatPr baseColWidth="10" defaultColWidth="8.83203125" defaultRowHeight="15" x14ac:dyDescent="0.2"/>
  <cols>
    <col min="1" max="27" width="17" style="2" customWidth="1"/>
    <col min="28" max="29" width="17" style="22" customWidth="1"/>
    <col min="30" max="33" width="17" style="2" customWidth="1"/>
    <col min="34" max="16384" width="8.83203125" style="2"/>
  </cols>
  <sheetData>
    <row r="1" spans="1:33" ht="16" x14ac:dyDescent="0.2">
      <c r="A1" s="1" t="s">
        <v>0</v>
      </c>
      <c r="B1" s="1" t="s">
        <v>1</v>
      </c>
      <c r="C1" s="1" t="s">
        <v>2</v>
      </c>
      <c r="D1" s="1" t="s">
        <v>139</v>
      </c>
      <c r="E1" s="1" t="s">
        <v>140</v>
      </c>
      <c r="F1" s="1" t="s">
        <v>34</v>
      </c>
      <c r="G1" s="1" t="s">
        <v>35</v>
      </c>
      <c r="H1" s="1" t="s">
        <v>26</v>
      </c>
      <c r="I1" s="1" t="s">
        <v>27</v>
      </c>
      <c r="J1" s="1" t="s">
        <v>24</v>
      </c>
      <c r="K1" s="1" t="s">
        <v>25</v>
      </c>
      <c r="L1" s="1" t="s">
        <v>141</v>
      </c>
      <c r="M1" s="1" t="s">
        <v>142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137</v>
      </c>
      <c r="S1" s="1" t="s">
        <v>138</v>
      </c>
      <c r="T1" s="1" t="s">
        <v>32</v>
      </c>
      <c r="U1" s="1" t="s">
        <v>33</v>
      </c>
      <c r="V1" s="1" t="s">
        <v>28</v>
      </c>
      <c r="W1" s="1" t="s">
        <v>29</v>
      </c>
      <c r="X1" s="1" t="s">
        <v>22</v>
      </c>
      <c r="Y1" s="1" t="s">
        <v>23</v>
      </c>
      <c r="Z1" s="1" t="s">
        <v>30</v>
      </c>
      <c r="AA1" s="1" t="s">
        <v>31</v>
      </c>
      <c r="AB1" s="16" t="s">
        <v>9</v>
      </c>
      <c r="AC1" s="16" t="s">
        <v>10</v>
      </c>
      <c r="AD1" s="1" t="s">
        <v>143</v>
      </c>
      <c r="AE1" s="1" t="s">
        <v>144</v>
      </c>
      <c r="AF1" s="1" t="s">
        <v>150</v>
      </c>
      <c r="AG1" s="1" t="s">
        <v>151</v>
      </c>
    </row>
    <row r="2" spans="1:33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  <c r="Z2" s="3" t="s">
        <v>11</v>
      </c>
      <c r="AA2" s="3" t="s">
        <v>11</v>
      </c>
      <c r="AB2" s="20" t="s">
        <v>11</v>
      </c>
      <c r="AC2" s="20" t="s">
        <v>11</v>
      </c>
      <c r="AD2" s="3" t="s">
        <v>11</v>
      </c>
      <c r="AE2" s="3" t="s">
        <v>11</v>
      </c>
      <c r="AF2" s="3" t="s">
        <v>11</v>
      </c>
      <c r="AG2" s="3" t="s">
        <v>11</v>
      </c>
    </row>
    <row r="3" spans="1:33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11</v>
      </c>
      <c r="AB3" s="20" t="s">
        <v>11</v>
      </c>
      <c r="AC3" s="20" t="s">
        <v>11</v>
      </c>
      <c r="AD3" s="3" t="s">
        <v>11</v>
      </c>
      <c r="AE3" s="3" t="s">
        <v>11</v>
      </c>
      <c r="AF3" s="3" t="s">
        <v>11</v>
      </c>
      <c r="AG3" s="3" t="s">
        <v>11</v>
      </c>
    </row>
    <row r="4" spans="1:33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20" t="s">
        <v>11</v>
      </c>
      <c r="AC4" s="20" t="s">
        <v>11</v>
      </c>
      <c r="AD4" s="3" t="s">
        <v>11</v>
      </c>
      <c r="AE4" s="3" t="s">
        <v>11</v>
      </c>
      <c r="AF4" s="3" t="s">
        <v>11</v>
      </c>
      <c r="AG4" s="3" t="s">
        <v>11</v>
      </c>
    </row>
    <row r="5" spans="1:33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20" t="s">
        <v>11</v>
      </c>
      <c r="AC5" s="20" t="s">
        <v>11</v>
      </c>
      <c r="AD5" s="3" t="s">
        <v>11</v>
      </c>
      <c r="AE5" s="3" t="s">
        <v>11</v>
      </c>
      <c r="AF5" s="3" t="s">
        <v>11</v>
      </c>
      <c r="AG5" s="3" t="s">
        <v>11</v>
      </c>
    </row>
    <row r="6" spans="1:33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20" t="s">
        <v>11</v>
      </c>
      <c r="AC6" s="20" t="s">
        <v>11</v>
      </c>
      <c r="AD6" s="3" t="s">
        <v>11</v>
      </c>
      <c r="AE6" s="3" t="s">
        <v>11</v>
      </c>
      <c r="AF6" s="3" t="s">
        <v>11</v>
      </c>
      <c r="AG6" s="3" t="s">
        <v>11</v>
      </c>
    </row>
    <row r="7" spans="1:33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20" t="s">
        <v>11</v>
      </c>
      <c r="AC7" s="20" t="s">
        <v>11</v>
      </c>
      <c r="AD7" s="3" t="s">
        <v>11</v>
      </c>
      <c r="AE7" s="3" t="s">
        <v>11</v>
      </c>
      <c r="AF7" s="3" t="s">
        <v>11</v>
      </c>
      <c r="AG7" s="3" t="s">
        <v>11</v>
      </c>
    </row>
    <row r="8" spans="1:33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20" t="s">
        <v>11</v>
      </c>
      <c r="AC8" s="20" t="s">
        <v>11</v>
      </c>
      <c r="AD8" s="3" t="s">
        <v>11</v>
      </c>
      <c r="AE8" s="3" t="s">
        <v>11</v>
      </c>
      <c r="AF8" s="3" t="s">
        <v>11</v>
      </c>
      <c r="AG8" s="3" t="s">
        <v>11</v>
      </c>
    </row>
    <row r="9" spans="1:33" hidden="1" x14ac:dyDescent="0.2">
      <c r="A9" s="3" t="s">
        <v>107</v>
      </c>
      <c r="B9" s="4">
        <v>59</v>
      </c>
      <c r="C9" s="4">
        <v>19</v>
      </c>
      <c r="D9" s="4">
        <v>23</v>
      </c>
      <c r="E9" s="4">
        <v>12</v>
      </c>
      <c r="F9" s="4">
        <v>1</v>
      </c>
      <c r="G9" s="4">
        <v>1</v>
      </c>
      <c r="H9" s="4">
        <v>3</v>
      </c>
      <c r="I9" s="4">
        <v>3</v>
      </c>
      <c r="J9" s="4">
        <v>6</v>
      </c>
      <c r="K9" s="4">
        <v>6</v>
      </c>
      <c r="L9" s="4">
        <v>14</v>
      </c>
      <c r="M9" s="4">
        <v>6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1</v>
      </c>
      <c r="V9" s="4">
        <v>4</v>
      </c>
      <c r="W9" s="4">
        <v>3</v>
      </c>
      <c r="X9" s="3" t="s">
        <v>11</v>
      </c>
      <c r="Y9" s="3" t="s">
        <v>11</v>
      </c>
      <c r="Z9" s="3" t="s">
        <v>11</v>
      </c>
      <c r="AA9" s="3" t="s">
        <v>11</v>
      </c>
      <c r="AB9" s="20" t="s">
        <v>11</v>
      </c>
      <c r="AC9" s="20" t="s">
        <v>11</v>
      </c>
      <c r="AD9" s="3" t="s">
        <v>11</v>
      </c>
      <c r="AE9" s="3" t="s">
        <v>11</v>
      </c>
      <c r="AF9" s="3" t="s">
        <v>11</v>
      </c>
      <c r="AG9" s="3" t="s">
        <v>11</v>
      </c>
    </row>
    <row r="10" spans="1:33" hidden="1" x14ac:dyDescent="0.2">
      <c r="A10" s="3" t="s">
        <v>108</v>
      </c>
      <c r="B10" s="4">
        <v>49</v>
      </c>
      <c r="C10" s="4">
        <v>17</v>
      </c>
      <c r="D10" s="4">
        <v>25</v>
      </c>
      <c r="E10" s="4">
        <v>14</v>
      </c>
      <c r="F10" s="3" t="s">
        <v>11</v>
      </c>
      <c r="G10" s="3" t="s">
        <v>11</v>
      </c>
      <c r="H10" s="4">
        <v>3</v>
      </c>
      <c r="I10" s="4">
        <v>3</v>
      </c>
      <c r="J10" s="4">
        <v>6</v>
      </c>
      <c r="K10" s="4">
        <v>6</v>
      </c>
      <c r="L10" s="4">
        <v>9</v>
      </c>
      <c r="M10" s="4">
        <v>8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  <c r="T10" s="4">
        <v>3</v>
      </c>
      <c r="U10" s="4">
        <v>3</v>
      </c>
      <c r="V10" s="4">
        <v>3</v>
      </c>
      <c r="W10" s="4">
        <v>3</v>
      </c>
      <c r="X10" s="3" t="s">
        <v>11</v>
      </c>
      <c r="Y10" s="3" t="s">
        <v>11</v>
      </c>
      <c r="Z10" s="3" t="s">
        <v>11</v>
      </c>
      <c r="AA10" s="3" t="s">
        <v>11</v>
      </c>
      <c r="AB10" s="20" t="s">
        <v>11</v>
      </c>
      <c r="AC10" s="20" t="s">
        <v>11</v>
      </c>
      <c r="AD10" s="3" t="s">
        <v>11</v>
      </c>
      <c r="AE10" s="3" t="s">
        <v>11</v>
      </c>
      <c r="AF10" s="3" t="s">
        <v>11</v>
      </c>
      <c r="AG10" s="3" t="s">
        <v>11</v>
      </c>
    </row>
    <row r="11" spans="1:33" hidden="1" x14ac:dyDescent="0.2">
      <c r="A11" s="3" t="s">
        <v>109</v>
      </c>
      <c r="B11" s="4">
        <v>99</v>
      </c>
      <c r="C11" s="4">
        <v>32</v>
      </c>
      <c r="D11" s="4">
        <v>32</v>
      </c>
      <c r="E11" s="4">
        <v>20</v>
      </c>
      <c r="F11" s="3" t="s">
        <v>11</v>
      </c>
      <c r="G11" s="3" t="s">
        <v>11</v>
      </c>
      <c r="H11" s="4">
        <v>13</v>
      </c>
      <c r="I11" s="4">
        <v>12</v>
      </c>
      <c r="J11" s="4">
        <v>22</v>
      </c>
      <c r="K11" s="4">
        <v>19</v>
      </c>
      <c r="L11" s="4">
        <v>10</v>
      </c>
      <c r="M11" s="4">
        <v>10</v>
      </c>
      <c r="N11" s="4">
        <v>2</v>
      </c>
      <c r="O11" s="4">
        <v>2</v>
      </c>
      <c r="P11" s="4">
        <v>2</v>
      </c>
      <c r="Q11" s="4">
        <v>2</v>
      </c>
      <c r="R11" s="3" t="s">
        <v>11</v>
      </c>
      <c r="S11" s="3" t="s">
        <v>11</v>
      </c>
      <c r="T11" s="4">
        <v>9</v>
      </c>
      <c r="U11" s="4">
        <v>8</v>
      </c>
      <c r="V11" s="4">
        <v>9</v>
      </c>
      <c r="W11" s="4">
        <v>8</v>
      </c>
      <c r="X11" s="3" t="s">
        <v>11</v>
      </c>
      <c r="Y11" s="3" t="s">
        <v>11</v>
      </c>
      <c r="Z11" s="3" t="s">
        <v>11</v>
      </c>
      <c r="AA11" s="3" t="s">
        <v>11</v>
      </c>
      <c r="AB11" s="20" t="s">
        <v>11</v>
      </c>
      <c r="AC11" s="20" t="s">
        <v>11</v>
      </c>
      <c r="AD11" s="3" t="s">
        <v>11</v>
      </c>
      <c r="AE11" s="3" t="s">
        <v>11</v>
      </c>
      <c r="AF11" s="3" t="s">
        <v>11</v>
      </c>
      <c r="AG11" s="3" t="s">
        <v>11</v>
      </c>
    </row>
    <row r="12" spans="1:33" hidden="1" x14ac:dyDescent="0.2">
      <c r="A12" s="3" t="s">
        <v>110</v>
      </c>
      <c r="B12" s="4">
        <v>76</v>
      </c>
      <c r="C12" s="4">
        <v>25</v>
      </c>
      <c r="D12" s="4">
        <v>30</v>
      </c>
      <c r="E12" s="4">
        <v>19</v>
      </c>
      <c r="F12" s="3" t="s">
        <v>11</v>
      </c>
      <c r="G12" s="3" t="s">
        <v>11</v>
      </c>
      <c r="H12" s="4">
        <v>9</v>
      </c>
      <c r="I12" s="4">
        <v>9</v>
      </c>
      <c r="J12" s="4">
        <v>12</v>
      </c>
      <c r="K12" s="4">
        <v>12</v>
      </c>
      <c r="L12" s="4">
        <v>6</v>
      </c>
      <c r="M12" s="4">
        <v>5</v>
      </c>
      <c r="N12" s="4">
        <v>9</v>
      </c>
      <c r="O12" s="4">
        <v>6</v>
      </c>
      <c r="P12" s="4">
        <v>6</v>
      </c>
      <c r="Q12" s="4">
        <v>6</v>
      </c>
      <c r="R12" s="3" t="s">
        <v>11</v>
      </c>
      <c r="S12" s="3" t="s">
        <v>11</v>
      </c>
      <c r="T12" s="4">
        <v>2</v>
      </c>
      <c r="U12" s="4">
        <v>2</v>
      </c>
      <c r="V12" s="4">
        <v>2</v>
      </c>
      <c r="W12" s="4">
        <v>2</v>
      </c>
      <c r="X12" s="3" t="s">
        <v>11</v>
      </c>
      <c r="Y12" s="3" t="s">
        <v>11</v>
      </c>
      <c r="Z12" s="3" t="s">
        <v>11</v>
      </c>
      <c r="AA12" s="3" t="s">
        <v>11</v>
      </c>
      <c r="AB12" s="20" t="s">
        <v>11</v>
      </c>
      <c r="AC12" s="20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</row>
    <row r="13" spans="1:33" hidden="1" x14ac:dyDescent="0.2">
      <c r="A13" s="3" t="s">
        <v>111</v>
      </c>
      <c r="B13" s="4">
        <v>134</v>
      </c>
      <c r="C13" s="4">
        <v>38</v>
      </c>
      <c r="D13" s="4">
        <v>39</v>
      </c>
      <c r="E13" s="4">
        <v>29</v>
      </c>
      <c r="F13" s="3" t="s">
        <v>11</v>
      </c>
      <c r="G13" s="3" t="s">
        <v>11</v>
      </c>
      <c r="H13" s="4">
        <v>14</v>
      </c>
      <c r="I13" s="4">
        <v>13</v>
      </c>
      <c r="J13" s="4">
        <v>25</v>
      </c>
      <c r="K13" s="4">
        <v>21</v>
      </c>
      <c r="L13" s="4">
        <v>17</v>
      </c>
      <c r="M13" s="4">
        <v>10</v>
      </c>
      <c r="N13" s="4">
        <v>11</v>
      </c>
      <c r="O13" s="4">
        <v>9</v>
      </c>
      <c r="P13" s="4">
        <v>9</v>
      </c>
      <c r="Q13" s="4">
        <v>8</v>
      </c>
      <c r="R13" s="4">
        <v>2</v>
      </c>
      <c r="S13" s="4">
        <v>1</v>
      </c>
      <c r="T13" s="4">
        <v>4</v>
      </c>
      <c r="U13" s="4">
        <v>4</v>
      </c>
      <c r="V13" s="4">
        <v>11</v>
      </c>
      <c r="W13" s="4">
        <v>9</v>
      </c>
      <c r="X13" s="4">
        <v>1</v>
      </c>
      <c r="Y13" s="4">
        <v>1</v>
      </c>
      <c r="Z13" s="4">
        <v>1</v>
      </c>
      <c r="AA13" s="4">
        <v>1</v>
      </c>
      <c r="AB13" s="20" t="s">
        <v>11</v>
      </c>
      <c r="AC13" s="20" t="s">
        <v>11</v>
      </c>
      <c r="AD13" s="3" t="s">
        <v>11</v>
      </c>
      <c r="AE13" s="3" t="s">
        <v>11</v>
      </c>
      <c r="AF13" s="3" t="s">
        <v>11</v>
      </c>
      <c r="AG13" s="3" t="s">
        <v>11</v>
      </c>
    </row>
    <row r="14" spans="1:33" hidden="1" x14ac:dyDescent="0.2">
      <c r="A14" s="3" t="s">
        <v>112</v>
      </c>
      <c r="B14" s="4">
        <v>206</v>
      </c>
      <c r="C14" s="4">
        <v>60</v>
      </c>
      <c r="D14" s="4">
        <v>73</v>
      </c>
      <c r="E14" s="4">
        <v>44</v>
      </c>
      <c r="F14" s="3" t="s">
        <v>11</v>
      </c>
      <c r="G14" s="3" t="s">
        <v>11</v>
      </c>
      <c r="H14" s="4">
        <v>22</v>
      </c>
      <c r="I14" s="4">
        <v>20</v>
      </c>
      <c r="J14" s="4">
        <v>38</v>
      </c>
      <c r="K14" s="4">
        <v>35</v>
      </c>
      <c r="L14" s="4">
        <v>19</v>
      </c>
      <c r="M14" s="4">
        <v>17</v>
      </c>
      <c r="N14" s="4">
        <v>16</v>
      </c>
      <c r="O14" s="4">
        <v>14</v>
      </c>
      <c r="P14" s="4">
        <v>15</v>
      </c>
      <c r="Q14" s="4">
        <v>13</v>
      </c>
      <c r="R14" s="3" t="s">
        <v>11</v>
      </c>
      <c r="S14" s="3" t="s">
        <v>11</v>
      </c>
      <c r="T14" s="4">
        <v>7</v>
      </c>
      <c r="U14" s="4">
        <v>7</v>
      </c>
      <c r="V14" s="4">
        <v>16</v>
      </c>
      <c r="W14" s="4">
        <v>15</v>
      </c>
      <c r="X14" s="3" t="s">
        <v>11</v>
      </c>
      <c r="Y14" s="3" t="s">
        <v>11</v>
      </c>
      <c r="Z14" s="3" t="s">
        <v>11</v>
      </c>
      <c r="AA14" s="3" t="s">
        <v>11</v>
      </c>
      <c r="AB14" s="20" t="s">
        <v>11</v>
      </c>
      <c r="AC14" s="20" t="s">
        <v>11</v>
      </c>
      <c r="AD14" s="3" t="s">
        <v>11</v>
      </c>
      <c r="AE14" s="3" t="s">
        <v>11</v>
      </c>
      <c r="AF14" s="3" t="s">
        <v>11</v>
      </c>
      <c r="AG14" s="3" t="s">
        <v>11</v>
      </c>
    </row>
    <row r="15" spans="1:33" hidden="1" x14ac:dyDescent="0.2">
      <c r="A15" s="3" t="s">
        <v>113</v>
      </c>
      <c r="B15" s="4">
        <v>121</v>
      </c>
      <c r="C15" s="4">
        <v>31</v>
      </c>
      <c r="D15" s="4">
        <v>50</v>
      </c>
      <c r="E15" s="4">
        <v>23</v>
      </c>
      <c r="F15" s="3" t="s">
        <v>11</v>
      </c>
      <c r="G15" s="3" t="s">
        <v>11</v>
      </c>
      <c r="H15" s="4">
        <v>10</v>
      </c>
      <c r="I15" s="4">
        <v>9</v>
      </c>
      <c r="J15" s="4">
        <v>18</v>
      </c>
      <c r="K15" s="4">
        <v>17</v>
      </c>
      <c r="L15" s="4">
        <v>18</v>
      </c>
      <c r="M15" s="4">
        <v>11</v>
      </c>
      <c r="N15" s="4">
        <v>6</v>
      </c>
      <c r="O15" s="4">
        <v>6</v>
      </c>
      <c r="P15" s="4">
        <v>4</v>
      </c>
      <c r="Q15" s="4">
        <v>4</v>
      </c>
      <c r="R15" s="4">
        <v>2</v>
      </c>
      <c r="S15" s="4">
        <v>1</v>
      </c>
      <c r="T15" s="4">
        <v>3</v>
      </c>
      <c r="U15" s="4">
        <v>3</v>
      </c>
      <c r="V15" s="4">
        <v>8</v>
      </c>
      <c r="W15" s="4">
        <v>8</v>
      </c>
      <c r="X15" s="4">
        <v>1</v>
      </c>
      <c r="Y15" s="4">
        <v>1</v>
      </c>
      <c r="Z15" s="4">
        <v>1</v>
      </c>
      <c r="AA15" s="4">
        <v>1</v>
      </c>
      <c r="AB15" s="20" t="s">
        <v>11</v>
      </c>
      <c r="AC15" s="20" t="s">
        <v>11</v>
      </c>
      <c r="AD15" s="3" t="s">
        <v>11</v>
      </c>
      <c r="AE15" s="3" t="s">
        <v>11</v>
      </c>
      <c r="AF15" s="3" t="s">
        <v>11</v>
      </c>
      <c r="AG15" s="3" t="s">
        <v>11</v>
      </c>
    </row>
    <row r="16" spans="1:33" hidden="1" x14ac:dyDescent="0.2">
      <c r="A16" s="3" t="s">
        <v>114</v>
      </c>
      <c r="B16" s="4">
        <v>59</v>
      </c>
      <c r="C16" s="4">
        <v>20</v>
      </c>
      <c r="D16" s="4">
        <v>19</v>
      </c>
      <c r="E16" s="4">
        <v>11</v>
      </c>
      <c r="F16" s="3" t="s">
        <v>11</v>
      </c>
      <c r="G16" s="3" t="s">
        <v>11</v>
      </c>
      <c r="H16" s="4">
        <v>6</v>
      </c>
      <c r="I16" s="4">
        <v>6</v>
      </c>
      <c r="J16" s="4">
        <v>12</v>
      </c>
      <c r="K16" s="4">
        <v>12</v>
      </c>
      <c r="L16" s="4">
        <v>3</v>
      </c>
      <c r="M16" s="4">
        <v>3</v>
      </c>
      <c r="N16" s="4">
        <v>7</v>
      </c>
      <c r="O16" s="4">
        <v>6</v>
      </c>
      <c r="P16" s="4">
        <v>6</v>
      </c>
      <c r="Q16" s="4">
        <v>6</v>
      </c>
      <c r="R16" s="3" t="s">
        <v>11</v>
      </c>
      <c r="S16" s="3" t="s">
        <v>11</v>
      </c>
      <c r="T16" s="3" t="s">
        <v>11</v>
      </c>
      <c r="U16" s="3" t="s">
        <v>11</v>
      </c>
      <c r="V16" s="4">
        <v>6</v>
      </c>
      <c r="W16" s="4">
        <v>6</v>
      </c>
      <c r="X16" s="3" t="s">
        <v>11</v>
      </c>
      <c r="Y16" s="3" t="s">
        <v>11</v>
      </c>
      <c r="Z16" s="3" t="s">
        <v>11</v>
      </c>
      <c r="AA16" s="3" t="s">
        <v>11</v>
      </c>
      <c r="AB16" s="20" t="s">
        <v>11</v>
      </c>
      <c r="AC16" s="20" t="s">
        <v>11</v>
      </c>
      <c r="AD16" s="3" t="s">
        <v>11</v>
      </c>
      <c r="AE16" s="3" t="s">
        <v>11</v>
      </c>
      <c r="AF16" s="3" t="s">
        <v>11</v>
      </c>
      <c r="AG16" s="3" t="s">
        <v>11</v>
      </c>
    </row>
    <row r="17" spans="1:33" hidden="1" x14ac:dyDescent="0.2">
      <c r="A17" s="3" t="s">
        <v>115</v>
      </c>
      <c r="B17" s="4">
        <v>79</v>
      </c>
      <c r="C17" s="4">
        <v>25</v>
      </c>
      <c r="D17" s="4">
        <v>15</v>
      </c>
      <c r="E17" s="4">
        <v>14</v>
      </c>
      <c r="F17" s="3" t="s">
        <v>11</v>
      </c>
      <c r="G17" s="3" t="s">
        <v>11</v>
      </c>
      <c r="H17" s="4">
        <v>13</v>
      </c>
      <c r="I17" s="4">
        <v>11</v>
      </c>
      <c r="J17" s="4">
        <v>24</v>
      </c>
      <c r="K17" s="4">
        <v>19</v>
      </c>
      <c r="L17" s="4">
        <v>3</v>
      </c>
      <c r="M17" s="4">
        <v>3</v>
      </c>
      <c r="N17" s="4">
        <v>2</v>
      </c>
      <c r="O17" s="4">
        <v>2</v>
      </c>
      <c r="P17" s="4">
        <v>2</v>
      </c>
      <c r="Q17" s="4">
        <v>2</v>
      </c>
      <c r="R17" s="4">
        <v>1</v>
      </c>
      <c r="S17" s="4">
        <v>1</v>
      </c>
      <c r="T17" s="4">
        <v>11</v>
      </c>
      <c r="U17" s="4">
        <v>10</v>
      </c>
      <c r="V17" s="4">
        <v>8</v>
      </c>
      <c r="W17" s="4">
        <v>7</v>
      </c>
      <c r="X17" s="3" t="s">
        <v>11</v>
      </c>
      <c r="Y17" s="3" t="s">
        <v>11</v>
      </c>
      <c r="Z17" s="3" t="s">
        <v>11</v>
      </c>
      <c r="AA17" s="3" t="s">
        <v>11</v>
      </c>
      <c r="AB17" s="20" t="s">
        <v>11</v>
      </c>
      <c r="AC17" s="20" t="s">
        <v>11</v>
      </c>
      <c r="AD17" s="3" t="s">
        <v>11</v>
      </c>
      <c r="AE17" s="3" t="s">
        <v>11</v>
      </c>
      <c r="AF17" s="3" t="s">
        <v>11</v>
      </c>
      <c r="AG17" s="3" t="s">
        <v>11</v>
      </c>
    </row>
    <row r="18" spans="1:33" hidden="1" x14ac:dyDescent="0.2">
      <c r="A18" s="3" t="s">
        <v>116</v>
      </c>
      <c r="B18" s="4">
        <v>84</v>
      </c>
      <c r="C18" s="4">
        <v>39</v>
      </c>
      <c r="D18" s="4">
        <v>34</v>
      </c>
      <c r="E18" s="4">
        <v>26</v>
      </c>
      <c r="F18" s="3" t="s">
        <v>11</v>
      </c>
      <c r="G18" s="3" t="s">
        <v>11</v>
      </c>
      <c r="H18" s="4">
        <v>9</v>
      </c>
      <c r="I18" s="4">
        <v>9</v>
      </c>
      <c r="J18" s="4">
        <v>17</v>
      </c>
      <c r="K18" s="4">
        <v>16</v>
      </c>
      <c r="L18" s="4">
        <v>4</v>
      </c>
      <c r="M18" s="4">
        <v>3</v>
      </c>
      <c r="N18" s="4">
        <v>5</v>
      </c>
      <c r="O18" s="4">
        <v>5</v>
      </c>
      <c r="P18" s="4">
        <v>4</v>
      </c>
      <c r="Q18" s="4">
        <v>4</v>
      </c>
      <c r="R18" s="4">
        <v>1</v>
      </c>
      <c r="S18" s="4">
        <v>1</v>
      </c>
      <c r="T18" s="4">
        <v>3</v>
      </c>
      <c r="U18" s="4">
        <v>3</v>
      </c>
      <c r="V18" s="4">
        <v>7</v>
      </c>
      <c r="W18" s="4">
        <v>6</v>
      </c>
      <c r="X18" s="3" t="s">
        <v>11</v>
      </c>
      <c r="Y18" s="3" t="s">
        <v>11</v>
      </c>
      <c r="Z18" s="3" t="s">
        <v>11</v>
      </c>
      <c r="AA18" s="3" t="s">
        <v>11</v>
      </c>
      <c r="AB18" s="20" t="s">
        <v>11</v>
      </c>
      <c r="AC18" s="20" t="s">
        <v>11</v>
      </c>
      <c r="AD18" s="3" t="s">
        <v>11</v>
      </c>
      <c r="AE18" s="3" t="s">
        <v>11</v>
      </c>
      <c r="AF18" s="3" t="s">
        <v>11</v>
      </c>
      <c r="AG18" s="3" t="s">
        <v>11</v>
      </c>
    </row>
    <row r="19" spans="1:33" hidden="1" x14ac:dyDescent="0.2">
      <c r="A19" s="3" t="s">
        <v>117</v>
      </c>
      <c r="B19" s="4">
        <v>267</v>
      </c>
      <c r="C19" s="4">
        <v>111</v>
      </c>
      <c r="D19" s="4">
        <v>96</v>
      </c>
      <c r="E19" s="4">
        <v>82</v>
      </c>
      <c r="F19" s="4">
        <v>2</v>
      </c>
      <c r="G19" s="4">
        <v>2</v>
      </c>
      <c r="H19" s="4">
        <v>25</v>
      </c>
      <c r="I19" s="4">
        <v>23</v>
      </c>
      <c r="J19" s="4">
        <v>54</v>
      </c>
      <c r="K19" s="4">
        <v>45</v>
      </c>
      <c r="L19" s="4">
        <v>10</v>
      </c>
      <c r="M19" s="4">
        <v>9</v>
      </c>
      <c r="N19" s="4">
        <v>23</v>
      </c>
      <c r="O19" s="4">
        <v>20</v>
      </c>
      <c r="P19" s="4">
        <v>18</v>
      </c>
      <c r="Q19" s="4">
        <v>18</v>
      </c>
      <c r="R19" s="4">
        <v>3</v>
      </c>
      <c r="S19" s="4">
        <v>2</v>
      </c>
      <c r="T19" s="4">
        <v>7</v>
      </c>
      <c r="U19" s="4">
        <v>7</v>
      </c>
      <c r="V19" s="4">
        <v>28</v>
      </c>
      <c r="W19" s="4">
        <v>23</v>
      </c>
      <c r="X19" s="3" t="s">
        <v>11</v>
      </c>
      <c r="Y19" s="3" t="s">
        <v>11</v>
      </c>
      <c r="Z19" s="4">
        <v>1</v>
      </c>
      <c r="AA19" s="4">
        <v>1</v>
      </c>
      <c r="AB19" s="20" t="s">
        <v>11</v>
      </c>
      <c r="AC19" s="20" t="s">
        <v>11</v>
      </c>
      <c r="AD19" s="3" t="s">
        <v>11</v>
      </c>
      <c r="AE19" s="3" t="s">
        <v>11</v>
      </c>
      <c r="AF19" s="3" t="s">
        <v>11</v>
      </c>
      <c r="AG19" s="3" t="s">
        <v>11</v>
      </c>
    </row>
    <row r="20" spans="1:33" hidden="1" x14ac:dyDescent="0.2">
      <c r="A20" s="3" t="s">
        <v>118</v>
      </c>
      <c r="B20" s="4">
        <v>342</v>
      </c>
      <c r="C20" s="4">
        <v>124</v>
      </c>
      <c r="D20" s="4">
        <v>94</v>
      </c>
      <c r="E20" s="4">
        <v>80</v>
      </c>
      <c r="F20" s="3" t="s">
        <v>11</v>
      </c>
      <c r="G20" s="3" t="s">
        <v>11</v>
      </c>
      <c r="H20" s="4">
        <v>42</v>
      </c>
      <c r="I20" s="4">
        <v>38</v>
      </c>
      <c r="J20" s="4">
        <v>82</v>
      </c>
      <c r="K20" s="4">
        <v>70</v>
      </c>
      <c r="L20" s="4">
        <v>14</v>
      </c>
      <c r="M20" s="4">
        <v>14</v>
      </c>
      <c r="N20" s="4">
        <v>27</v>
      </c>
      <c r="O20" s="4">
        <v>22</v>
      </c>
      <c r="P20" s="4">
        <v>23</v>
      </c>
      <c r="Q20" s="4">
        <v>21</v>
      </c>
      <c r="R20" s="4">
        <v>1</v>
      </c>
      <c r="S20" s="4">
        <v>1</v>
      </c>
      <c r="T20" s="4">
        <v>17</v>
      </c>
      <c r="U20" s="4">
        <v>17</v>
      </c>
      <c r="V20" s="4">
        <v>40</v>
      </c>
      <c r="W20" s="4">
        <v>36</v>
      </c>
      <c r="X20" s="4">
        <v>1</v>
      </c>
      <c r="Y20" s="4">
        <v>1</v>
      </c>
      <c r="Z20" s="4">
        <v>1</v>
      </c>
      <c r="AA20" s="4">
        <v>1</v>
      </c>
      <c r="AB20" s="20" t="s">
        <v>11</v>
      </c>
      <c r="AC20" s="20" t="s">
        <v>11</v>
      </c>
      <c r="AD20" s="3" t="s">
        <v>11</v>
      </c>
      <c r="AE20" s="3" t="s">
        <v>11</v>
      </c>
      <c r="AF20" s="3" t="s">
        <v>11</v>
      </c>
      <c r="AG20" s="3" t="s">
        <v>11</v>
      </c>
    </row>
    <row r="21" spans="1:33" hidden="1" x14ac:dyDescent="0.2">
      <c r="A21" s="3" t="s">
        <v>119</v>
      </c>
      <c r="B21" s="4">
        <v>836</v>
      </c>
      <c r="C21" s="4">
        <v>323</v>
      </c>
      <c r="D21" s="4">
        <v>253</v>
      </c>
      <c r="E21" s="4">
        <v>201</v>
      </c>
      <c r="F21" s="3" t="s">
        <v>11</v>
      </c>
      <c r="G21" s="3" t="s">
        <v>11</v>
      </c>
      <c r="H21" s="4">
        <v>88</v>
      </c>
      <c r="I21" s="4">
        <v>84</v>
      </c>
      <c r="J21" s="4">
        <v>207</v>
      </c>
      <c r="K21" s="4">
        <v>170</v>
      </c>
      <c r="L21" s="4">
        <v>37</v>
      </c>
      <c r="M21" s="4">
        <v>37</v>
      </c>
      <c r="N21" s="4">
        <v>50</v>
      </c>
      <c r="O21" s="4">
        <v>46</v>
      </c>
      <c r="P21" s="4">
        <v>42</v>
      </c>
      <c r="Q21" s="4">
        <v>42</v>
      </c>
      <c r="R21" s="4">
        <v>4</v>
      </c>
      <c r="S21" s="4">
        <v>4</v>
      </c>
      <c r="T21" s="4">
        <v>37</v>
      </c>
      <c r="U21" s="4">
        <v>36</v>
      </c>
      <c r="V21" s="4">
        <v>112</v>
      </c>
      <c r="W21" s="4">
        <v>89</v>
      </c>
      <c r="X21" s="4">
        <v>3</v>
      </c>
      <c r="Y21" s="4">
        <v>2</v>
      </c>
      <c r="Z21" s="4">
        <v>3</v>
      </c>
      <c r="AA21" s="4">
        <v>2</v>
      </c>
      <c r="AB21" s="20" t="s">
        <v>11</v>
      </c>
      <c r="AC21" s="20" t="s">
        <v>11</v>
      </c>
      <c r="AD21" s="3" t="s">
        <v>11</v>
      </c>
      <c r="AE21" s="3" t="s">
        <v>11</v>
      </c>
      <c r="AF21" s="3" t="s">
        <v>11</v>
      </c>
      <c r="AG21" s="3" t="s">
        <v>11</v>
      </c>
    </row>
    <row r="22" spans="1:33" x14ac:dyDescent="0.2">
      <c r="A22" s="3" t="s">
        <v>120</v>
      </c>
      <c r="B22" s="4">
        <v>907</v>
      </c>
      <c r="C22" s="4">
        <v>288</v>
      </c>
      <c r="D22" s="4">
        <v>189</v>
      </c>
      <c r="E22" s="4">
        <v>151</v>
      </c>
      <c r="F22" s="4">
        <v>2</v>
      </c>
      <c r="G22" s="4">
        <v>1</v>
      </c>
      <c r="H22" s="4">
        <v>67</v>
      </c>
      <c r="I22" s="4">
        <v>61</v>
      </c>
      <c r="J22" s="4">
        <v>148</v>
      </c>
      <c r="K22" s="4">
        <v>113</v>
      </c>
      <c r="L22" s="4">
        <v>31</v>
      </c>
      <c r="M22" s="4">
        <v>30</v>
      </c>
      <c r="N22" s="4">
        <v>46</v>
      </c>
      <c r="O22" s="4">
        <v>41</v>
      </c>
      <c r="P22" s="4">
        <v>39</v>
      </c>
      <c r="Q22" s="4">
        <v>39</v>
      </c>
      <c r="R22" s="4">
        <v>13</v>
      </c>
      <c r="S22" s="4">
        <v>7</v>
      </c>
      <c r="T22" s="4">
        <v>22</v>
      </c>
      <c r="U22" s="4">
        <v>21</v>
      </c>
      <c r="V22" s="4">
        <v>77</v>
      </c>
      <c r="W22" s="4">
        <v>55</v>
      </c>
      <c r="X22" s="4">
        <v>3</v>
      </c>
      <c r="Y22" s="4">
        <v>3</v>
      </c>
      <c r="Z22" s="4">
        <v>5</v>
      </c>
      <c r="AA22" s="4">
        <v>4</v>
      </c>
      <c r="AB22" s="18">
        <v>265</v>
      </c>
      <c r="AC22" s="18">
        <v>192</v>
      </c>
      <c r="AD22" s="3" t="s">
        <v>11</v>
      </c>
      <c r="AE22" s="3" t="s">
        <v>11</v>
      </c>
      <c r="AF22" s="3" t="s">
        <v>11</v>
      </c>
      <c r="AG22" s="3" t="s">
        <v>11</v>
      </c>
    </row>
    <row r="23" spans="1:33" x14ac:dyDescent="0.2">
      <c r="A23" s="3" t="s">
        <v>121</v>
      </c>
      <c r="B23" s="4">
        <v>890</v>
      </c>
      <c r="C23" s="4">
        <v>184</v>
      </c>
      <c r="D23" s="4">
        <v>98</v>
      </c>
      <c r="E23" s="4">
        <v>67</v>
      </c>
      <c r="F23" s="4">
        <v>1</v>
      </c>
      <c r="G23" s="4">
        <v>1</v>
      </c>
      <c r="H23" s="4">
        <v>40</v>
      </c>
      <c r="I23" s="4">
        <v>39</v>
      </c>
      <c r="J23" s="4">
        <v>95</v>
      </c>
      <c r="K23" s="4">
        <v>76</v>
      </c>
      <c r="L23" s="4">
        <v>11</v>
      </c>
      <c r="M23" s="4">
        <v>11</v>
      </c>
      <c r="N23" s="4">
        <v>30</v>
      </c>
      <c r="O23" s="4">
        <v>30</v>
      </c>
      <c r="P23" s="4">
        <v>29</v>
      </c>
      <c r="Q23" s="4">
        <v>29</v>
      </c>
      <c r="R23" s="4">
        <v>7</v>
      </c>
      <c r="S23" s="4">
        <v>5</v>
      </c>
      <c r="T23" s="4">
        <v>9</v>
      </c>
      <c r="U23" s="4">
        <v>9</v>
      </c>
      <c r="V23" s="4">
        <v>50</v>
      </c>
      <c r="W23" s="4">
        <v>36</v>
      </c>
      <c r="X23" s="4">
        <v>3</v>
      </c>
      <c r="Y23" s="4">
        <v>2</v>
      </c>
      <c r="Z23" s="3" t="s">
        <v>11</v>
      </c>
      <c r="AA23" s="3" t="s">
        <v>11</v>
      </c>
      <c r="AB23" s="18">
        <v>280</v>
      </c>
      <c r="AC23" s="18">
        <v>183</v>
      </c>
      <c r="AD23" s="4">
        <v>237</v>
      </c>
      <c r="AE23" s="4">
        <v>158</v>
      </c>
      <c r="AF23" s="3" t="s">
        <v>11</v>
      </c>
      <c r="AG23" s="3" t="s">
        <v>11</v>
      </c>
    </row>
    <row r="24" spans="1:33" x14ac:dyDescent="0.2">
      <c r="A24" s="3" t="s">
        <v>122</v>
      </c>
      <c r="B24" s="4">
        <v>597</v>
      </c>
      <c r="C24" s="4">
        <v>119</v>
      </c>
      <c r="D24" s="4">
        <v>74</v>
      </c>
      <c r="E24" s="4">
        <v>55</v>
      </c>
      <c r="F24" s="3" t="s">
        <v>11</v>
      </c>
      <c r="G24" s="3" t="s">
        <v>11</v>
      </c>
      <c r="H24" s="4">
        <v>27</v>
      </c>
      <c r="I24" s="4">
        <v>25</v>
      </c>
      <c r="J24" s="4">
        <v>64</v>
      </c>
      <c r="K24" s="4">
        <v>45</v>
      </c>
      <c r="L24" s="4">
        <v>14</v>
      </c>
      <c r="M24" s="4">
        <v>14</v>
      </c>
      <c r="N24" s="4">
        <v>18</v>
      </c>
      <c r="O24" s="4">
        <v>17</v>
      </c>
      <c r="P24" s="4">
        <v>17</v>
      </c>
      <c r="Q24" s="4">
        <v>17</v>
      </c>
      <c r="R24" s="4">
        <v>8</v>
      </c>
      <c r="S24" s="4">
        <v>5</v>
      </c>
      <c r="T24" s="4">
        <v>9</v>
      </c>
      <c r="U24" s="4">
        <v>8</v>
      </c>
      <c r="V24" s="4">
        <v>36</v>
      </c>
      <c r="W24" s="4">
        <v>25</v>
      </c>
      <c r="X24" s="4">
        <v>3</v>
      </c>
      <c r="Y24" s="4">
        <v>3</v>
      </c>
      <c r="Z24" s="4">
        <v>1</v>
      </c>
      <c r="AA24" s="4">
        <v>1</v>
      </c>
      <c r="AB24" s="18">
        <v>174</v>
      </c>
      <c r="AC24" s="18">
        <v>118</v>
      </c>
      <c r="AD24" s="4">
        <v>151</v>
      </c>
      <c r="AE24" s="4">
        <v>110</v>
      </c>
      <c r="AF24" s="4">
        <v>1</v>
      </c>
      <c r="AG24" s="4">
        <v>1</v>
      </c>
    </row>
    <row r="25" spans="1:33" x14ac:dyDescent="0.2">
      <c r="A25" s="3" t="s">
        <v>123</v>
      </c>
      <c r="B25" s="4">
        <v>604</v>
      </c>
      <c r="C25" s="4">
        <v>106</v>
      </c>
      <c r="D25" s="4">
        <v>82</v>
      </c>
      <c r="E25" s="4">
        <v>57</v>
      </c>
      <c r="F25" s="3" t="s">
        <v>11</v>
      </c>
      <c r="G25" s="3" t="s">
        <v>11</v>
      </c>
      <c r="H25" s="4">
        <v>27</v>
      </c>
      <c r="I25" s="4">
        <v>26</v>
      </c>
      <c r="J25" s="4">
        <v>58</v>
      </c>
      <c r="K25" s="4">
        <v>45</v>
      </c>
      <c r="L25" s="4">
        <v>10</v>
      </c>
      <c r="M25" s="4">
        <v>10</v>
      </c>
      <c r="N25" s="4">
        <v>19</v>
      </c>
      <c r="O25" s="4">
        <v>17</v>
      </c>
      <c r="P25" s="4">
        <v>17</v>
      </c>
      <c r="Q25" s="4">
        <v>17</v>
      </c>
      <c r="R25" s="4">
        <v>3</v>
      </c>
      <c r="S25" s="4">
        <v>3</v>
      </c>
      <c r="T25" s="4">
        <v>8</v>
      </c>
      <c r="U25" s="4">
        <v>8</v>
      </c>
      <c r="V25" s="4">
        <v>27</v>
      </c>
      <c r="W25" s="4">
        <v>19</v>
      </c>
      <c r="X25" s="4">
        <v>1</v>
      </c>
      <c r="Y25" s="4">
        <v>1</v>
      </c>
      <c r="Z25" s="4">
        <v>2</v>
      </c>
      <c r="AA25" s="4">
        <v>2</v>
      </c>
      <c r="AB25" s="18">
        <v>183</v>
      </c>
      <c r="AC25" s="18">
        <v>105</v>
      </c>
      <c r="AD25" s="4">
        <v>167</v>
      </c>
      <c r="AE25" s="4">
        <v>95</v>
      </c>
      <c r="AF25" s="3" t="s">
        <v>11</v>
      </c>
      <c r="AG25" s="3" t="s">
        <v>11</v>
      </c>
    </row>
    <row r="26" spans="1:33" x14ac:dyDescent="0.2">
      <c r="A26" s="3" t="s">
        <v>124</v>
      </c>
      <c r="B26" s="4">
        <v>761</v>
      </c>
      <c r="C26" s="4">
        <v>178</v>
      </c>
      <c r="D26" s="4">
        <v>97</v>
      </c>
      <c r="E26" s="4">
        <v>74</v>
      </c>
      <c r="F26" s="3" t="s">
        <v>11</v>
      </c>
      <c r="G26" s="3" t="s">
        <v>11</v>
      </c>
      <c r="H26" s="4">
        <v>26</v>
      </c>
      <c r="I26" s="4">
        <v>25</v>
      </c>
      <c r="J26" s="4">
        <v>71</v>
      </c>
      <c r="K26" s="4">
        <v>56</v>
      </c>
      <c r="L26" s="4">
        <v>16</v>
      </c>
      <c r="M26" s="4">
        <v>16</v>
      </c>
      <c r="N26" s="4">
        <v>18</v>
      </c>
      <c r="O26" s="4">
        <v>15</v>
      </c>
      <c r="P26" s="4">
        <v>14</v>
      </c>
      <c r="Q26" s="4">
        <v>13</v>
      </c>
      <c r="R26" s="4">
        <v>1</v>
      </c>
      <c r="S26" s="4">
        <v>1</v>
      </c>
      <c r="T26" s="4">
        <v>10</v>
      </c>
      <c r="U26" s="4">
        <v>10</v>
      </c>
      <c r="V26" s="4">
        <v>43</v>
      </c>
      <c r="W26" s="4">
        <v>33</v>
      </c>
      <c r="X26" s="4">
        <v>1</v>
      </c>
      <c r="Y26" s="4">
        <v>1</v>
      </c>
      <c r="Z26" s="3" t="s">
        <v>11</v>
      </c>
      <c r="AA26" s="3" t="s">
        <v>11</v>
      </c>
      <c r="AB26" s="18">
        <v>247</v>
      </c>
      <c r="AC26" s="18">
        <v>176</v>
      </c>
      <c r="AD26" s="4">
        <v>217</v>
      </c>
      <c r="AE26" s="4">
        <v>153</v>
      </c>
      <c r="AF26" s="3" t="s">
        <v>11</v>
      </c>
      <c r="AG26" s="3" t="s">
        <v>11</v>
      </c>
    </row>
    <row r="27" spans="1:33" x14ac:dyDescent="0.2">
      <c r="A27" s="3" t="s">
        <v>125</v>
      </c>
      <c r="B27" s="4">
        <v>687</v>
      </c>
      <c r="C27" s="4">
        <v>168</v>
      </c>
      <c r="D27" s="4">
        <v>96</v>
      </c>
      <c r="E27" s="4">
        <v>73</v>
      </c>
      <c r="F27" s="4">
        <v>1</v>
      </c>
      <c r="G27" s="4">
        <v>1</v>
      </c>
      <c r="H27" s="4">
        <v>34</v>
      </c>
      <c r="I27" s="4">
        <v>30</v>
      </c>
      <c r="J27" s="4">
        <v>60</v>
      </c>
      <c r="K27" s="4">
        <v>50</v>
      </c>
      <c r="L27" s="4">
        <v>15</v>
      </c>
      <c r="M27" s="4">
        <v>15</v>
      </c>
      <c r="N27" s="4">
        <v>21</v>
      </c>
      <c r="O27" s="4">
        <v>19</v>
      </c>
      <c r="P27" s="4">
        <v>18</v>
      </c>
      <c r="Q27" s="4">
        <v>18</v>
      </c>
      <c r="R27" s="4">
        <v>6</v>
      </c>
      <c r="S27" s="4">
        <v>5</v>
      </c>
      <c r="T27" s="4">
        <v>16</v>
      </c>
      <c r="U27" s="4">
        <v>16</v>
      </c>
      <c r="V27" s="4">
        <v>23</v>
      </c>
      <c r="W27" s="4">
        <v>21</v>
      </c>
      <c r="X27" s="4">
        <v>2</v>
      </c>
      <c r="Y27" s="4">
        <v>2</v>
      </c>
      <c r="Z27" s="3" t="s">
        <v>11</v>
      </c>
      <c r="AA27" s="3" t="s">
        <v>11</v>
      </c>
      <c r="AB27" s="18">
        <v>214</v>
      </c>
      <c r="AC27" s="18">
        <v>165</v>
      </c>
      <c r="AD27" s="4">
        <v>181</v>
      </c>
      <c r="AE27" s="4">
        <v>142</v>
      </c>
      <c r="AF27" s="3" t="s">
        <v>11</v>
      </c>
      <c r="AG27" s="3" t="s">
        <v>11</v>
      </c>
    </row>
    <row r="28" spans="1:33" x14ac:dyDescent="0.2">
      <c r="A28" s="3" t="s">
        <v>126</v>
      </c>
      <c r="B28" s="4">
        <v>779</v>
      </c>
      <c r="C28" s="4">
        <v>167</v>
      </c>
      <c r="D28" s="4">
        <v>100</v>
      </c>
      <c r="E28" s="4">
        <v>75</v>
      </c>
      <c r="F28" s="3" t="s">
        <v>11</v>
      </c>
      <c r="G28" s="3" t="s">
        <v>11</v>
      </c>
      <c r="H28" s="4">
        <v>27</v>
      </c>
      <c r="I28" s="4">
        <v>24</v>
      </c>
      <c r="J28" s="4">
        <v>77</v>
      </c>
      <c r="K28" s="4">
        <v>60</v>
      </c>
      <c r="L28" s="4">
        <v>20</v>
      </c>
      <c r="M28" s="4">
        <v>20</v>
      </c>
      <c r="N28" s="4">
        <v>18</v>
      </c>
      <c r="O28" s="4">
        <v>16</v>
      </c>
      <c r="P28" s="4">
        <v>15</v>
      </c>
      <c r="Q28" s="4">
        <v>15</v>
      </c>
      <c r="R28" s="4">
        <v>2</v>
      </c>
      <c r="S28" s="4">
        <v>2</v>
      </c>
      <c r="T28" s="4">
        <v>9</v>
      </c>
      <c r="U28" s="4">
        <v>7</v>
      </c>
      <c r="V28" s="4">
        <v>44</v>
      </c>
      <c r="W28" s="4">
        <v>34</v>
      </c>
      <c r="X28" s="4">
        <v>2</v>
      </c>
      <c r="Y28" s="4">
        <v>2</v>
      </c>
      <c r="Z28" s="4">
        <v>3</v>
      </c>
      <c r="AA28" s="4">
        <v>3</v>
      </c>
      <c r="AB28" s="18">
        <v>246</v>
      </c>
      <c r="AC28" s="18">
        <v>167</v>
      </c>
      <c r="AD28" s="4">
        <v>216</v>
      </c>
      <c r="AE28" s="4">
        <v>146</v>
      </c>
      <c r="AF28" s="3" t="s">
        <v>11</v>
      </c>
      <c r="AG28" s="3" t="s">
        <v>11</v>
      </c>
    </row>
    <row r="29" spans="1:33" x14ac:dyDescent="0.2">
      <c r="A29" s="3" t="s">
        <v>127</v>
      </c>
      <c r="B29" s="4">
        <v>957</v>
      </c>
      <c r="C29" s="4">
        <v>174</v>
      </c>
      <c r="D29" s="4">
        <v>103</v>
      </c>
      <c r="E29" s="4">
        <v>81</v>
      </c>
      <c r="F29" s="3" t="s">
        <v>11</v>
      </c>
      <c r="G29" s="3" t="s">
        <v>11</v>
      </c>
      <c r="H29" s="4">
        <v>38</v>
      </c>
      <c r="I29" s="4">
        <v>36</v>
      </c>
      <c r="J29" s="4">
        <v>86</v>
      </c>
      <c r="K29" s="4">
        <v>63</v>
      </c>
      <c r="L29" s="4">
        <v>12</v>
      </c>
      <c r="M29" s="4">
        <v>10</v>
      </c>
      <c r="N29" s="4">
        <v>26</v>
      </c>
      <c r="O29" s="4">
        <v>25</v>
      </c>
      <c r="P29" s="4">
        <v>24</v>
      </c>
      <c r="Q29" s="4">
        <v>24</v>
      </c>
      <c r="R29" s="4">
        <v>2</v>
      </c>
      <c r="S29" s="4">
        <v>2</v>
      </c>
      <c r="T29" s="4">
        <v>11</v>
      </c>
      <c r="U29" s="4">
        <v>11</v>
      </c>
      <c r="V29" s="4">
        <v>46</v>
      </c>
      <c r="W29" s="4">
        <v>35</v>
      </c>
      <c r="X29" s="4">
        <v>4</v>
      </c>
      <c r="Y29" s="4">
        <v>4</v>
      </c>
      <c r="Z29" s="4">
        <v>2</v>
      </c>
      <c r="AA29" s="4">
        <v>2</v>
      </c>
      <c r="AB29" s="18">
        <v>321</v>
      </c>
      <c r="AC29" s="18">
        <v>172</v>
      </c>
      <c r="AD29" s="4">
        <v>282</v>
      </c>
      <c r="AE29" s="4">
        <v>144</v>
      </c>
      <c r="AF29" s="3" t="s">
        <v>11</v>
      </c>
      <c r="AG29" s="3" t="s">
        <v>11</v>
      </c>
    </row>
    <row r="30" spans="1:33" x14ac:dyDescent="0.2">
      <c r="A30" s="3" t="s">
        <v>128</v>
      </c>
      <c r="B30" s="4">
        <v>627</v>
      </c>
      <c r="C30" s="4">
        <v>157</v>
      </c>
      <c r="D30" s="4">
        <v>93</v>
      </c>
      <c r="E30" s="4">
        <v>75</v>
      </c>
      <c r="F30" s="3" t="s">
        <v>11</v>
      </c>
      <c r="G30" s="3" t="s">
        <v>11</v>
      </c>
      <c r="H30" s="4">
        <v>23</v>
      </c>
      <c r="I30" s="4">
        <v>22</v>
      </c>
      <c r="J30" s="4">
        <v>60</v>
      </c>
      <c r="K30" s="4">
        <v>51</v>
      </c>
      <c r="L30" s="4">
        <v>7</v>
      </c>
      <c r="M30" s="4">
        <v>7</v>
      </c>
      <c r="N30" s="4">
        <v>16</v>
      </c>
      <c r="O30" s="4">
        <v>16</v>
      </c>
      <c r="P30" s="4">
        <v>15</v>
      </c>
      <c r="Q30" s="4">
        <v>15</v>
      </c>
      <c r="R30" s="4">
        <v>20</v>
      </c>
      <c r="S30" s="4">
        <v>17</v>
      </c>
      <c r="T30" s="4">
        <v>7</v>
      </c>
      <c r="U30" s="4">
        <v>7</v>
      </c>
      <c r="V30" s="4">
        <v>35</v>
      </c>
      <c r="W30" s="4">
        <v>28</v>
      </c>
      <c r="X30" s="4">
        <v>25</v>
      </c>
      <c r="Y30" s="4">
        <v>14</v>
      </c>
      <c r="Z30" s="3" t="s">
        <v>11</v>
      </c>
      <c r="AA30" s="3" t="s">
        <v>11</v>
      </c>
      <c r="AB30" s="18">
        <v>238</v>
      </c>
      <c r="AC30" s="18">
        <v>156</v>
      </c>
      <c r="AD30" s="4">
        <v>86</v>
      </c>
      <c r="AE30" s="4">
        <v>68</v>
      </c>
      <c r="AF30" s="4">
        <v>2</v>
      </c>
      <c r="AG30" s="4">
        <v>2</v>
      </c>
    </row>
    <row r="31" spans="1:33" x14ac:dyDescent="0.2">
      <c r="A31" s="3" t="s">
        <v>129</v>
      </c>
      <c r="B31" s="4">
        <v>397</v>
      </c>
      <c r="C31" s="4">
        <v>100</v>
      </c>
      <c r="D31" s="4">
        <v>65</v>
      </c>
      <c r="E31" s="4">
        <v>53</v>
      </c>
      <c r="F31" s="3" t="s">
        <v>11</v>
      </c>
      <c r="G31" s="3" t="s">
        <v>11</v>
      </c>
      <c r="H31" s="4">
        <v>24</v>
      </c>
      <c r="I31" s="4">
        <v>22</v>
      </c>
      <c r="J31" s="4">
        <v>48</v>
      </c>
      <c r="K31" s="4">
        <v>43</v>
      </c>
      <c r="L31" s="4">
        <v>6</v>
      </c>
      <c r="M31" s="4">
        <v>6</v>
      </c>
      <c r="N31" s="4">
        <v>13</v>
      </c>
      <c r="O31" s="4">
        <v>13</v>
      </c>
      <c r="P31" s="4">
        <v>13</v>
      </c>
      <c r="Q31" s="4">
        <v>13</v>
      </c>
      <c r="R31" s="3" t="s">
        <v>11</v>
      </c>
      <c r="S31" s="3" t="s">
        <v>11</v>
      </c>
      <c r="T31" s="4">
        <v>9</v>
      </c>
      <c r="U31" s="4">
        <v>7</v>
      </c>
      <c r="V31" s="4">
        <v>21</v>
      </c>
      <c r="W31" s="4">
        <v>20</v>
      </c>
      <c r="X31" s="4">
        <v>6</v>
      </c>
      <c r="Y31" s="4">
        <v>3</v>
      </c>
      <c r="Z31" s="3" t="s">
        <v>11</v>
      </c>
      <c r="AA31" s="3" t="s">
        <v>11</v>
      </c>
      <c r="AB31" s="18">
        <v>133</v>
      </c>
      <c r="AC31" s="18">
        <v>100</v>
      </c>
      <c r="AD31" s="4">
        <v>59</v>
      </c>
      <c r="AE31" s="4">
        <v>46</v>
      </c>
      <c r="AF31" s="3" t="s">
        <v>11</v>
      </c>
      <c r="AG31" s="3" t="s">
        <v>11</v>
      </c>
    </row>
    <row r="32" spans="1:33" x14ac:dyDescent="0.2">
      <c r="A32" s="3" t="s">
        <v>130</v>
      </c>
      <c r="B32" s="4">
        <v>577</v>
      </c>
      <c r="C32" s="4">
        <v>127</v>
      </c>
      <c r="D32" s="4">
        <v>102</v>
      </c>
      <c r="E32" s="4">
        <v>74</v>
      </c>
      <c r="F32" s="3" t="s">
        <v>11</v>
      </c>
      <c r="G32" s="3" t="s">
        <v>11</v>
      </c>
      <c r="H32" s="4">
        <v>28</v>
      </c>
      <c r="I32" s="4">
        <v>26</v>
      </c>
      <c r="J32" s="4">
        <v>56</v>
      </c>
      <c r="K32" s="4">
        <v>44</v>
      </c>
      <c r="L32" s="4">
        <v>15</v>
      </c>
      <c r="M32" s="4">
        <v>14</v>
      </c>
      <c r="N32" s="4">
        <v>14</v>
      </c>
      <c r="O32" s="4">
        <v>14</v>
      </c>
      <c r="P32" s="4">
        <v>13</v>
      </c>
      <c r="Q32" s="4">
        <v>13</v>
      </c>
      <c r="R32" s="4">
        <v>7</v>
      </c>
      <c r="S32" s="4">
        <v>5</v>
      </c>
      <c r="T32" s="4">
        <v>14</v>
      </c>
      <c r="U32" s="4">
        <v>13</v>
      </c>
      <c r="V32" s="4">
        <v>27</v>
      </c>
      <c r="W32" s="4">
        <v>23</v>
      </c>
      <c r="X32" s="4">
        <v>5</v>
      </c>
      <c r="Y32" s="4">
        <v>4</v>
      </c>
      <c r="Z32" s="3" t="s">
        <v>11</v>
      </c>
      <c r="AA32" s="3" t="s">
        <v>11</v>
      </c>
      <c r="AB32" s="18">
        <v>206</v>
      </c>
      <c r="AC32" s="18">
        <v>126</v>
      </c>
      <c r="AD32" s="4">
        <v>90</v>
      </c>
      <c r="AE32" s="4">
        <v>58</v>
      </c>
      <c r="AF32" s="3" t="s">
        <v>11</v>
      </c>
      <c r="AG32" s="3" t="s">
        <v>11</v>
      </c>
    </row>
    <row r="33" spans="2:33" x14ac:dyDescent="0.2">
      <c r="B33" s="23">
        <f>SUBTOTAL(101,B22:B32)</f>
        <v>707.5454545454545</v>
      </c>
      <c r="C33" s="23">
        <f t="shared" ref="C33:AG33" si="0">SUBTOTAL(101,C22:C32)</f>
        <v>160.72727272727272</v>
      </c>
      <c r="D33" s="23">
        <f t="shared" si="0"/>
        <v>99.909090909090907</v>
      </c>
      <c r="E33" s="23">
        <f t="shared" si="0"/>
        <v>75.909090909090907</v>
      </c>
      <c r="F33" s="23">
        <f t="shared" si="0"/>
        <v>1.3333333333333333</v>
      </c>
      <c r="G33" s="23">
        <f t="shared" si="0"/>
        <v>1</v>
      </c>
      <c r="H33" s="23">
        <f t="shared" si="0"/>
        <v>32.81818181818182</v>
      </c>
      <c r="I33" s="23">
        <f t="shared" si="0"/>
        <v>30.545454545454547</v>
      </c>
      <c r="J33" s="23">
        <f t="shared" si="0"/>
        <v>74.818181818181813</v>
      </c>
      <c r="K33" s="23">
        <f t="shared" si="0"/>
        <v>58.727272727272727</v>
      </c>
      <c r="L33" s="23">
        <f t="shared" si="0"/>
        <v>14.272727272727273</v>
      </c>
      <c r="M33" s="23">
        <f t="shared" si="0"/>
        <v>13.909090909090908</v>
      </c>
      <c r="N33" s="23">
        <f t="shared" si="0"/>
        <v>21.727272727272727</v>
      </c>
      <c r="O33" s="23">
        <f t="shared" si="0"/>
        <v>20.272727272727273</v>
      </c>
      <c r="P33" s="23">
        <f t="shared" si="0"/>
        <v>19.454545454545453</v>
      </c>
      <c r="Q33" s="23">
        <f t="shared" si="0"/>
        <v>19.363636363636363</v>
      </c>
      <c r="R33" s="23">
        <f t="shared" si="0"/>
        <v>6.9</v>
      </c>
      <c r="S33" s="23">
        <f t="shared" si="0"/>
        <v>5.2</v>
      </c>
      <c r="T33" s="23">
        <f t="shared" si="0"/>
        <v>11.272727272727273</v>
      </c>
      <c r="U33" s="23">
        <f t="shared" si="0"/>
        <v>10.636363636363637</v>
      </c>
      <c r="V33" s="23">
        <f t="shared" si="0"/>
        <v>39</v>
      </c>
      <c r="W33" s="23">
        <f t="shared" si="0"/>
        <v>29.90909090909091</v>
      </c>
      <c r="X33" s="23">
        <f t="shared" si="0"/>
        <v>5</v>
      </c>
      <c r="Y33" s="23">
        <f t="shared" si="0"/>
        <v>3.5454545454545454</v>
      </c>
      <c r="Z33" s="23">
        <f t="shared" si="0"/>
        <v>2.6</v>
      </c>
      <c r="AA33" s="23">
        <f t="shared" si="0"/>
        <v>2.4</v>
      </c>
      <c r="AB33" s="23">
        <f t="shared" si="0"/>
        <v>227.90909090909091</v>
      </c>
      <c r="AC33" s="23">
        <f t="shared" si="0"/>
        <v>150.90909090909091</v>
      </c>
      <c r="AD33" s="23">
        <f t="shared" si="0"/>
        <v>168.6</v>
      </c>
      <c r="AE33" s="23">
        <f t="shared" si="0"/>
        <v>112</v>
      </c>
      <c r="AF33" s="23">
        <f t="shared" si="0"/>
        <v>1.5</v>
      </c>
      <c r="AG33" s="23">
        <f t="shared" si="0"/>
        <v>1.5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J44" sqref="J44"/>
    </sheetView>
  </sheetViews>
  <sheetFormatPr baseColWidth="10" defaultColWidth="8.83203125" defaultRowHeight="15" x14ac:dyDescent="0.2"/>
  <cols>
    <col min="1" max="25" width="17" style="2" customWidth="1"/>
    <col min="26" max="16384" width="8.83203125" style="2"/>
  </cols>
  <sheetData>
    <row r="1" spans="1:25" ht="16" x14ac:dyDescent="0.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6" t="s">
        <v>7</v>
      </c>
      <c r="G1" s="16" t="s">
        <v>8</v>
      </c>
      <c r="H1" s="24" t="s">
        <v>9</v>
      </c>
      <c r="I1" s="24" t="s">
        <v>10</v>
      </c>
      <c r="J1" s="1" t="s">
        <v>3</v>
      </c>
      <c r="K1" s="1" t="s">
        <v>4</v>
      </c>
      <c r="L1" s="1" t="s">
        <v>28</v>
      </c>
      <c r="M1" s="1" t="s">
        <v>29</v>
      </c>
      <c r="N1" s="1" t="s">
        <v>5</v>
      </c>
      <c r="O1" s="1" t="s">
        <v>6</v>
      </c>
      <c r="P1" s="1" t="s">
        <v>65</v>
      </c>
      <c r="Q1" s="1" t="s">
        <v>66</v>
      </c>
      <c r="R1" s="1" t="s">
        <v>26</v>
      </c>
      <c r="S1" s="1" t="s">
        <v>27</v>
      </c>
      <c r="T1" s="1" t="s">
        <v>59</v>
      </c>
      <c r="U1" s="1" t="s">
        <v>60</v>
      </c>
      <c r="V1" s="1" t="s">
        <v>63</v>
      </c>
      <c r="W1" s="1" t="s">
        <v>64</v>
      </c>
      <c r="X1" s="1" t="s">
        <v>67</v>
      </c>
      <c r="Y1" s="1" t="s">
        <v>68</v>
      </c>
    </row>
    <row r="2" spans="1:25" hidden="1" x14ac:dyDescent="0.2">
      <c r="A2" s="3" t="s">
        <v>100</v>
      </c>
      <c r="B2" s="3" t="s">
        <v>11</v>
      </c>
      <c r="C2" s="3" t="s">
        <v>11</v>
      </c>
      <c r="D2" s="3" t="s">
        <v>11</v>
      </c>
      <c r="E2" s="3" t="s">
        <v>11</v>
      </c>
      <c r="F2" s="20" t="s">
        <v>11</v>
      </c>
      <c r="G2" s="20" t="s">
        <v>11</v>
      </c>
      <c r="H2" s="25" t="s">
        <v>11</v>
      </c>
      <c r="I2" s="25" t="s">
        <v>11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11</v>
      </c>
      <c r="V2" s="3" t="s">
        <v>11</v>
      </c>
      <c r="W2" s="3" t="s">
        <v>11</v>
      </c>
      <c r="X2" s="3" t="s">
        <v>11</v>
      </c>
      <c r="Y2" s="3" t="s">
        <v>11</v>
      </c>
    </row>
    <row r="3" spans="1:25" hidden="1" x14ac:dyDescent="0.2">
      <c r="A3" s="3" t="s">
        <v>101</v>
      </c>
      <c r="B3" s="3" t="s">
        <v>11</v>
      </c>
      <c r="C3" s="3" t="s">
        <v>11</v>
      </c>
      <c r="D3" s="3" t="s">
        <v>11</v>
      </c>
      <c r="E3" s="3" t="s">
        <v>11</v>
      </c>
      <c r="F3" s="20" t="s">
        <v>11</v>
      </c>
      <c r="G3" s="20" t="s">
        <v>11</v>
      </c>
      <c r="H3" s="25" t="s">
        <v>11</v>
      </c>
      <c r="I3" s="25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</row>
    <row r="4" spans="1:25" hidden="1" x14ac:dyDescent="0.2">
      <c r="A4" s="3" t="s">
        <v>102</v>
      </c>
      <c r="B4" s="3" t="s">
        <v>11</v>
      </c>
      <c r="C4" s="3" t="s">
        <v>11</v>
      </c>
      <c r="D4" s="3" t="s">
        <v>11</v>
      </c>
      <c r="E4" s="3" t="s">
        <v>11</v>
      </c>
      <c r="F4" s="20" t="s">
        <v>11</v>
      </c>
      <c r="G4" s="20" t="s">
        <v>11</v>
      </c>
      <c r="H4" s="25" t="s">
        <v>11</v>
      </c>
      <c r="I4" s="25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</row>
    <row r="5" spans="1:25" hidden="1" x14ac:dyDescent="0.2">
      <c r="A5" s="3" t="s">
        <v>103</v>
      </c>
      <c r="B5" s="3" t="s">
        <v>11</v>
      </c>
      <c r="C5" s="3" t="s">
        <v>11</v>
      </c>
      <c r="D5" s="3" t="s">
        <v>11</v>
      </c>
      <c r="E5" s="3" t="s">
        <v>11</v>
      </c>
      <c r="F5" s="20" t="s">
        <v>11</v>
      </c>
      <c r="G5" s="20" t="s">
        <v>11</v>
      </c>
      <c r="H5" s="25" t="s">
        <v>11</v>
      </c>
      <c r="I5" s="25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</row>
    <row r="6" spans="1:25" hidden="1" x14ac:dyDescent="0.2">
      <c r="A6" s="3" t="s">
        <v>104</v>
      </c>
      <c r="B6" s="3" t="s">
        <v>11</v>
      </c>
      <c r="C6" s="3" t="s">
        <v>11</v>
      </c>
      <c r="D6" s="3" t="s">
        <v>11</v>
      </c>
      <c r="E6" s="3" t="s">
        <v>11</v>
      </c>
      <c r="F6" s="20" t="s">
        <v>11</v>
      </c>
      <c r="G6" s="20" t="s">
        <v>11</v>
      </c>
      <c r="H6" s="25" t="s">
        <v>11</v>
      </c>
      <c r="I6" s="25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</row>
    <row r="7" spans="1:25" hidden="1" x14ac:dyDescent="0.2">
      <c r="A7" s="3" t="s">
        <v>105</v>
      </c>
      <c r="B7" s="3" t="s">
        <v>11</v>
      </c>
      <c r="C7" s="3" t="s">
        <v>11</v>
      </c>
      <c r="D7" s="3" t="s">
        <v>11</v>
      </c>
      <c r="E7" s="3" t="s">
        <v>11</v>
      </c>
      <c r="F7" s="20" t="s">
        <v>11</v>
      </c>
      <c r="G7" s="20" t="s">
        <v>11</v>
      </c>
      <c r="H7" s="25" t="s">
        <v>11</v>
      </c>
      <c r="I7" s="25" t="s">
        <v>11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</row>
    <row r="8" spans="1:25" hidden="1" x14ac:dyDescent="0.2">
      <c r="A8" s="3" t="s">
        <v>106</v>
      </c>
      <c r="B8" s="3" t="s">
        <v>11</v>
      </c>
      <c r="C8" s="3" t="s">
        <v>11</v>
      </c>
      <c r="D8" s="3" t="s">
        <v>11</v>
      </c>
      <c r="E8" s="3" t="s">
        <v>11</v>
      </c>
      <c r="F8" s="20" t="s">
        <v>11</v>
      </c>
      <c r="G8" s="20" t="s">
        <v>11</v>
      </c>
      <c r="H8" s="25" t="s">
        <v>11</v>
      </c>
      <c r="I8" s="25" t="s">
        <v>11</v>
      </c>
      <c r="J8" s="3" t="s">
        <v>11</v>
      </c>
      <c r="K8" s="3" t="s">
        <v>11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</row>
    <row r="9" spans="1:25" hidden="1" x14ac:dyDescent="0.2">
      <c r="A9" s="3" t="s">
        <v>107</v>
      </c>
      <c r="B9" s="3" t="s">
        <v>11</v>
      </c>
      <c r="C9" s="3" t="s">
        <v>11</v>
      </c>
      <c r="D9" s="3" t="s">
        <v>11</v>
      </c>
      <c r="E9" s="3" t="s">
        <v>11</v>
      </c>
      <c r="F9" s="20" t="s">
        <v>11</v>
      </c>
      <c r="G9" s="20" t="s">
        <v>11</v>
      </c>
      <c r="H9" s="25" t="s">
        <v>11</v>
      </c>
      <c r="I9" s="25" t="s">
        <v>11</v>
      </c>
      <c r="J9" s="3" t="s">
        <v>11</v>
      </c>
      <c r="K9" s="3" t="s">
        <v>11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3" t="s">
        <v>11</v>
      </c>
      <c r="W9" s="3" t="s">
        <v>11</v>
      </c>
      <c r="X9" s="3" t="s">
        <v>11</v>
      </c>
      <c r="Y9" s="3" t="s">
        <v>11</v>
      </c>
    </row>
    <row r="10" spans="1:25" x14ac:dyDescent="0.2">
      <c r="A10" s="3" t="s">
        <v>108</v>
      </c>
      <c r="B10" s="4">
        <v>228</v>
      </c>
      <c r="C10" s="4">
        <v>44</v>
      </c>
      <c r="D10" s="4">
        <v>1</v>
      </c>
      <c r="E10" s="4">
        <v>1</v>
      </c>
      <c r="F10" s="18">
        <v>108</v>
      </c>
      <c r="G10" s="18">
        <v>44</v>
      </c>
      <c r="H10" s="26">
        <v>56</v>
      </c>
      <c r="I10" s="26">
        <v>42</v>
      </c>
      <c r="J10" s="4">
        <v>7</v>
      </c>
      <c r="K10" s="4">
        <v>6</v>
      </c>
      <c r="L10" s="4">
        <v>1</v>
      </c>
      <c r="M10" s="4">
        <v>1</v>
      </c>
      <c r="N10" s="4">
        <v>4</v>
      </c>
      <c r="O10" s="4">
        <v>3</v>
      </c>
      <c r="P10" s="4">
        <v>51</v>
      </c>
      <c r="Q10" s="4">
        <v>31</v>
      </c>
      <c r="R10" s="3" t="s">
        <v>11</v>
      </c>
      <c r="S10" s="3" t="s">
        <v>11</v>
      </c>
      <c r="T10" s="3" t="s">
        <v>11</v>
      </c>
      <c r="U10" s="3" t="s">
        <v>11</v>
      </c>
      <c r="V10" s="3" t="s">
        <v>11</v>
      </c>
      <c r="W10" s="3" t="s">
        <v>11</v>
      </c>
      <c r="X10" s="3" t="s">
        <v>11</v>
      </c>
      <c r="Y10" s="3" t="s">
        <v>11</v>
      </c>
    </row>
    <row r="11" spans="1:25" x14ac:dyDescent="0.2">
      <c r="A11" s="3" t="s">
        <v>109</v>
      </c>
      <c r="B11" s="4">
        <v>709</v>
      </c>
      <c r="C11" s="4">
        <v>119</v>
      </c>
      <c r="D11" s="3" t="s">
        <v>11</v>
      </c>
      <c r="E11" s="3" t="s">
        <v>11</v>
      </c>
      <c r="F11" s="18">
        <v>340</v>
      </c>
      <c r="G11" s="18">
        <v>119</v>
      </c>
      <c r="H11" s="26">
        <v>190</v>
      </c>
      <c r="I11" s="26">
        <v>119</v>
      </c>
      <c r="J11" s="4">
        <v>7</v>
      </c>
      <c r="K11" s="4">
        <v>6</v>
      </c>
      <c r="L11" s="3" t="s">
        <v>11</v>
      </c>
      <c r="M11" s="3" t="s">
        <v>11</v>
      </c>
      <c r="N11" s="4">
        <v>3</v>
      </c>
      <c r="O11" s="4">
        <v>3</v>
      </c>
      <c r="P11" s="4">
        <v>164</v>
      </c>
      <c r="Q11" s="4">
        <v>103</v>
      </c>
      <c r="R11" s="4">
        <v>1</v>
      </c>
      <c r="S11" s="4">
        <v>1</v>
      </c>
      <c r="T11" s="4">
        <v>4</v>
      </c>
      <c r="U11" s="4">
        <v>2</v>
      </c>
      <c r="V11" s="3" t="s">
        <v>11</v>
      </c>
      <c r="W11" s="3" t="s">
        <v>11</v>
      </c>
      <c r="X11" s="3" t="s">
        <v>11</v>
      </c>
      <c r="Y11" s="3" t="s">
        <v>11</v>
      </c>
    </row>
    <row r="12" spans="1:25" x14ac:dyDescent="0.2">
      <c r="A12" s="3" t="s">
        <v>110</v>
      </c>
      <c r="B12" s="4">
        <v>605</v>
      </c>
      <c r="C12" s="4">
        <v>98</v>
      </c>
      <c r="D12" s="4">
        <v>1</v>
      </c>
      <c r="E12" s="4">
        <v>1</v>
      </c>
      <c r="F12" s="18">
        <v>293</v>
      </c>
      <c r="G12" s="18">
        <v>98</v>
      </c>
      <c r="H12" s="26">
        <v>156</v>
      </c>
      <c r="I12" s="26">
        <v>97</v>
      </c>
      <c r="J12" s="4">
        <v>3</v>
      </c>
      <c r="K12" s="4">
        <v>3</v>
      </c>
      <c r="L12" s="3" t="s">
        <v>11</v>
      </c>
      <c r="M12" s="3" t="s">
        <v>11</v>
      </c>
      <c r="N12" s="3" t="s">
        <v>11</v>
      </c>
      <c r="O12" s="3" t="s">
        <v>11</v>
      </c>
      <c r="P12" s="4">
        <v>147</v>
      </c>
      <c r="Q12" s="4">
        <v>86</v>
      </c>
      <c r="R12" s="3" t="s">
        <v>11</v>
      </c>
      <c r="S12" s="3" t="s">
        <v>11</v>
      </c>
      <c r="T12" s="4">
        <v>4</v>
      </c>
      <c r="U12" s="4">
        <v>2</v>
      </c>
      <c r="V12" s="4">
        <v>1</v>
      </c>
      <c r="W12" s="4">
        <v>1</v>
      </c>
      <c r="X12" s="3" t="s">
        <v>11</v>
      </c>
      <c r="Y12" s="3" t="s">
        <v>11</v>
      </c>
    </row>
    <row r="13" spans="1:25" x14ac:dyDescent="0.2">
      <c r="A13" s="3" t="s">
        <v>111</v>
      </c>
      <c r="B13" s="4">
        <v>806</v>
      </c>
      <c r="C13" s="4">
        <v>175</v>
      </c>
      <c r="D13" s="4">
        <v>1</v>
      </c>
      <c r="E13" s="4">
        <v>1</v>
      </c>
      <c r="F13" s="18">
        <v>447</v>
      </c>
      <c r="G13" s="18">
        <v>175</v>
      </c>
      <c r="H13" s="26">
        <v>190</v>
      </c>
      <c r="I13" s="26">
        <v>119</v>
      </c>
      <c r="J13" s="4">
        <v>4</v>
      </c>
      <c r="K13" s="4">
        <v>4</v>
      </c>
      <c r="L13" s="3" t="s">
        <v>11</v>
      </c>
      <c r="M13" s="3" t="s">
        <v>11</v>
      </c>
      <c r="N13" s="4">
        <v>1</v>
      </c>
      <c r="O13" s="4">
        <v>1</v>
      </c>
      <c r="P13" s="4">
        <v>162</v>
      </c>
      <c r="Q13" s="4">
        <v>96</v>
      </c>
      <c r="R13" s="3" t="s">
        <v>11</v>
      </c>
      <c r="S13" s="3" t="s">
        <v>11</v>
      </c>
      <c r="T13" s="3" t="s">
        <v>11</v>
      </c>
      <c r="U13" s="3" t="s">
        <v>11</v>
      </c>
      <c r="V13" s="4">
        <v>1</v>
      </c>
      <c r="W13" s="4">
        <v>1</v>
      </c>
      <c r="X13" s="3" t="s">
        <v>11</v>
      </c>
      <c r="Y13" s="3" t="s">
        <v>11</v>
      </c>
    </row>
    <row r="14" spans="1:25" x14ac:dyDescent="0.2">
      <c r="A14" s="3" t="s">
        <v>112</v>
      </c>
      <c r="B14" s="4">
        <v>1094</v>
      </c>
      <c r="C14" s="4">
        <v>195</v>
      </c>
      <c r="D14" s="3" t="s">
        <v>11</v>
      </c>
      <c r="E14" s="3" t="s">
        <v>11</v>
      </c>
      <c r="F14" s="18">
        <v>582</v>
      </c>
      <c r="G14" s="18">
        <v>195</v>
      </c>
      <c r="H14" s="26">
        <v>293</v>
      </c>
      <c r="I14" s="26">
        <v>134</v>
      </c>
      <c r="J14" s="4">
        <v>5</v>
      </c>
      <c r="K14" s="4">
        <v>4</v>
      </c>
      <c r="L14" s="3" t="s">
        <v>11</v>
      </c>
      <c r="M14" s="3" t="s">
        <v>11</v>
      </c>
      <c r="N14" s="4">
        <v>3</v>
      </c>
      <c r="O14" s="4">
        <v>2</v>
      </c>
      <c r="P14" s="4">
        <v>209</v>
      </c>
      <c r="Q14" s="4">
        <v>124</v>
      </c>
      <c r="R14" s="4">
        <v>1</v>
      </c>
      <c r="S14" s="4">
        <v>1</v>
      </c>
      <c r="T14" s="4">
        <v>1</v>
      </c>
      <c r="U14" s="4">
        <v>1</v>
      </c>
      <c r="V14" s="3" t="s">
        <v>11</v>
      </c>
      <c r="W14" s="3" t="s">
        <v>11</v>
      </c>
      <c r="X14" s="3" t="s">
        <v>11</v>
      </c>
      <c r="Y14" s="3" t="s">
        <v>11</v>
      </c>
    </row>
    <row r="15" spans="1:25" x14ac:dyDescent="0.2">
      <c r="A15" s="3" t="s">
        <v>113</v>
      </c>
      <c r="B15" s="4">
        <v>295</v>
      </c>
      <c r="C15" s="4">
        <v>77</v>
      </c>
      <c r="D15" s="3" t="s">
        <v>11</v>
      </c>
      <c r="E15" s="3" t="s">
        <v>11</v>
      </c>
      <c r="F15" s="18">
        <v>163</v>
      </c>
      <c r="G15" s="18">
        <v>77</v>
      </c>
      <c r="H15" s="26">
        <v>64</v>
      </c>
      <c r="I15" s="26">
        <v>47</v>
      </c>
      <c r="J15" s="4">
        <v>1</v>
      </c>
      <c r="K15" s="4">
        <v>1</v>
      </c>
      <c r="L15" s="3" t="s">
        <v>11</v>
      </c>
      <c r="M15" s="3" t="s">
        <v>11</v>
      </c>
      <c r="N15" s="4">
        <v>1</v>
      </c>
      <c r="O15" s="4">
        <v>1</v>
      </c>
      <c r="P15" s="4">
        <v>62</v>
      </c>
      <c r="Q15" s="4">
        <v>43</v>
      </c>
      <c r="R15" s="3" t="s">
        <v>11</v>
      </c>
      <c r="S15" s="3" t="s">
        <v>11</v>
      </c>
      <c r="T15" s="4">
        <v>3</v>
      </c>
      <c r="U15" s="4">
        <v>1</v>
      </c>
      <c r="V15" s="3" t="s">
        <v>11</v>
      </c>
      <c r="W15" s="3" t="s">
        <v>11</v>
      </c>
      <c r="X15" s="4">
        <v>1</v>
      </c>
      <c r="Y15" s="4">
        <v>1</v>
      </c>
    </row>
    <row r="16" spans="1:25" x14ac:dyDescent="0.2">
      <c r="A16" s="3" t="s">
        <v>114</v>
      </c>
      <c r="B16" s="4">
        <v>105</v>
      </c>
      <c r="C16" s="4">
        <v>42</v>
      </c>
      <c r="D16" s="3" t="s">
        <v>11</v>
      </c>
      <c r="E16" s="3" t="s">
        <v>11</v>
      </c>
      <c r="F16" s="18">
        <v>55</v>
      </c>
      <c r="G16" s="18">
        <v>42</v>
      </c>
      <c r="H16" s="26">
        <v>17</v>
      </c>
      <c r="I16" s="26">
        <v>14</v>
      </c>
      <c r="J16" s="3" t="s">
        <v>11</v>
      </c>
      <c r="K16" s="3" t="s">
        <v>11</v>
      </c>
      <c r="L16" s="3" t="s">
        <v>11</v>
      </c>
      <c r="M16" s="3" t="s">
        <v>11</v>
      </c>
      <c r="N16" s="3" t="s">
        <v>11</v>
      </c>
      <c r="O16" s="3" t="s">
        <v>11</v>
      </c>
      <c r="P16" s="4">
        <v>11</v>
      </c>
      <c r="Q16" s="4">
        <v>10</v>
      </c>
      <c r="R16" s="3" t="s">
        <v>11</v>
      </c>
      <c r="S16" s="3" t="s">
        <v>11</v>
      </c>
      <c r="T16" s="3" t="s">
        <v>11</v>
      </c>
      <c r="U16" s="3" t="s">
        <v>11</v>
      </c>
      <c r="V16" s="3" t="s">
        <v>11</v>
      </c>
      <c r="W16" s="3" t="s">
        <v>11</v>
      </c>
      <c r="X16" s="4">
        <v>22</v>
      </c>
      <c r="Y16" s="4">
        <v>17</v>
      </c>
    </row>
    <row r="17" spans="1:25" x14ac:dyDescent="0.2">
      <c r="A17" s="3" t="s">
        <v>115</v>
      </c>
      <c r="B17" s="4">
        <v>171</v>
      </c>
      <c r="C17" s="4">
        <v>62</v>
      </c>
      <c r="D17" s="3" t="s">
        <v>11</v>
      </c>
      <c r="E17" s="3" t="s">
        <v>11</v>
      </c>
      <c r="F17" s="18">
        <v>85</v>
      </c>
      <c r="G17" s="18">
        <v>62</v>
      </c>
      <c r="H17" s="26">
        <v>31</v>
      </c>
      <c r="I17" s="26">
        <v>22</v>
      </c>
      <c r="J17" s="4">
        <v>3</v>
      </c>
      <c r="K17" s="4">
        <v>2</v>
      </c>
      <c r="L17" s="3" t="s">
        <v>11</v>
      </c>
      <c r="M17" s="3" t="s">
        <v>11</v>
      </c>
      <c r="N17" s="4">
        <v>2</v>
      </c>
      <c r="O17" s="4">
        <v>2</v>
      </c>
      <c r="P17" s="4">
        <v>17</v>
      </c>
      <c r="Q17" s="4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4">
        <v>33</v>
      </c>
      <c r="Y17" s="4">
        <v>22</v>
      </c>
    </row>
    <row r="18" spans="1:25" hidden="1" x14ac:dyDescent="0.2">
      <c r="A18" s="3" t="s">
        <v>116</v>
      </c>
      <c r="B18" s="3" t="s">
        <v>11</v>
      </c>
      <c r="C18" s="3" t="s">
        <v>11</v>
      </c>
      <c r="D18" s="3" t="s">
        <v>11</v>
      </c>
      <c r="E18" s="3" t="s">
        <v>11</v>
      </c>
      <c r="F18" s="20" t="s">
        <v>11</v>
      </c>
      <c r="G18" s="20" t="s">
        <v>11</v>
      </c>
      <c r="H18" s="25" t="s">
        <v>11</v>
      </c>
      <c r="I18" s="25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11</v>
      </c>
    </row>
    <row r="19" spans="1:25" hidden="1" x14ac:dyDescent="0.2">
      <c r="A19" s="3" t="s">
        <v>117</v>
      </c>
      <c r="B19" s="3" t="s">
        <v>11</v>
      </c>
      <c r="C19" s="3" t="s">
        <v>11</v>
      </c>
      <c r="D19" s="3" t="s">
        <v>11</v>
      </c>
      <c r="E19" s="3" t="s">
        <v>11</v>
      </c>
      <c r="F19" s="20" t="s">
        <v>11</v>
      </c>
      <c r="G19" s="20" t="s">
        <v>11</v>
      </c>
      <c r="H19" s="25" t="s">
        <v>11</v>
      </c>
      <c r="I19" s="25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3" t="s">
        <v>11</v>
      </c>
      <c r="Y19" s="3" t="s">
        <v>11</v>
      </c>
    </row>
    <row r="20" spans="1:25" x14ac:dyDescent="0.2">
      <c r="A20" s="3" t="s">
        <v>118</v>
      </c>
      <c r="B20" s="4">
        <v>150</v>
      </c>
      <c r="C20" s="4">
        <v>29</v>
      </c>
      <c r="D20" s="3" t="s">
        <v>11</v>
      </c>
      <c r="E20" s="3" t="s">
        <v>11</v>
      </c>
      <c r="F20" s="18">
        <v>48</v>
      </c>
      <c r="G20" s="18">
        <v>29</v>
      </c>
      <c r="H20" s="26">
        <v>35</v>
      </c>
      <c r="I20" s="26">
        <v>20</v>
      </c>
      <c r="J20" s="4">
        <v>5</v>
      </c>
      <c r="K20" s="4">
        <v>3</v>
      </c>
      <c r="L20" s="3" t="s">
        <v>11</v>
      </c>
      <c r="M20" s="3" t="s">
        <v>11</v>
      </c>
      <c r="N20" s="4">
        <v>1</v>
      </c>
      <c r="O20" s="4">
        <v>1</v>
      </c>
      <c r="P20" s="4">
        <v>27</v>
      </c>
      <c r="Q20" s="4">
        <v>15</v>
      </c>
      <c r="R20" s="3" t="s">
        <v>11</v>
      </c>
      <c r="S20" s="3" t="s">
        <v>11</v>
      </c>
      <c r="T20" s="4">
        <v>4</v>
      </c>
      <c r="U20" s="4">
        <v>2</v>
      </c>
      <c r="V20" s="3" t="s">
        <v>11</v>
      </c>
      <c r="W20" s="3" t="s">
        <v>11</v>
      </c>
      <c r="X20" s="4">
        <v>30</v>
      </c>
      <c r="Y20" s="4">
        <v>17</v>
      </c>
    </row>
    <row r="21" spans="1:25" x14ac:dyDescent="0.2">
      <c r="A21" s="3" t="s">
        <v>119</v>
      </c>
      <c r="B21" s="4">
        <v>3566</v>
      </c>
      <c r="C21" s="4">
        <v>560</v>
      </c>
      <c r="D21" s="4">
        <v>2</v>
      </c>
      <c r="E21" s="4">
        <v>1</v>
      </c>
      <c r="F21" s="18">
        <v>1249</v>
      </c>
      <c r="G21" s="18">
        <v>559</v>
      </c>
      <c r="H21" s="26">
        <v>1065</v>
      </c>
      <c r="I21" s="26">
        <v>437</v>
      </c>
      <c r="J21" s="4">
        <v>75</v>
      </c>
      <c r="K21" s="4">
        <v>57</v>
      </c>
      <c r="L21" s="3" t="s">
        <v>11</v>
      </c>
      <c r="M21" s="3" t="s">
        <v>11</v>
      </c>
      <c r="N21" s="4">
        <v>40</v>
      </c>
      <c r="O21" s="4">
        <v>31</v>
      </c>
      <c r="P21" s="4">
        <v>618</v>
      </c>
      <c r="Q21" s="4">
        <v>300</v>
      </c>
      <c r="R21" s="4">
        <v>3</v>
      </c>
      <c r="S21" s="4">
        <v>3</v>
      </c>
      <c r="T21" s="4">
        <v>69</v>
      </c>
      <c r="U21" s="4">
        <v>28</v>
      </c>
      <c r="V21" s="4">
        <v>1</v>
      </c>
      <c r="W21" s="4">
        <v>1</v>
      </c>
      <c r="X21" s="4">
        <v>444</v>
      </c>
      <c r="Y21" s="4">
        <v>267</v>
      </c>
    </row>
    <row r="22" spans="1:25" x14ac:dyDescent="0.2">
      <c r="A22" s="3" t="s">
        <v>120</v>
      </c>
      <c r="B22" s="4">
        <v>1537</v>
      </c>
      <c r="C22" s="4">
        <v>325</v>
      </c>
      <c r="D22" s="4">
        <v>2</v>
      </c>
      <c r="E22" s="4">
        <v>2</v>
      </c>
      <c r="F22" s="18">
        <v>541</v>
      </c>
      <c r="G22" s="18">
        <v>325</v>
      </c>
      <c r="H22" s="26">
        <v>498</v>
      </c>
      <c r="I22" s="26">
        <v>299</v>
      </c>
      <c r="J22" s="4">
        <v>18</v>
      </c>
      <c r="K22" s="4">
        <v>16</v>
      </c>
      <c r="L22" s="3" t="s">
        <v>11</v>
      </c>
      <c r="M22" s="3" t="s">
        <v>11</v>
      </c>
      <c r="N22" s="4">
        <v>9</v>
      </c>
      <c r="O22" s="4">
        <v>8</v>
      </c>
      <c r="P22" s="4">
        <v>267</v>
      </c>
      <c r="Q22" s="4">
        <v>166</v>
      </c>
      <c r="R22" s="4">
        <v>2</v>
      </c>
      <c r="S22" s="4">
        <v>2</v>
      </c>
      <c r="T22" s="4">
        <v>22</v>
      </c>
      <c r="U22" s="4">
        <v>13</v>
      </c>
      <c r="V22" s="4">
        <v>2</v>
      </c>
      <c r="W22" s="4">
        <v>2</v>
      </c>
      <c r="X22" s="4">
        <v>176</v>
      </c>
      <c r="Y22" s="4">
        <v>126</v>
      </c>
    </row>
    <row r="23" spans="1:25" hidden="1" x14ac:dyDescent="0.2">
      <c r="A23" s="3" t="s">
        <v>121</v>
      </c>
      <c r="B23" s="3" t="s">
        <v>11</v>
      </c>
      <c r="C23" s="3" t="s">
        <v>11</v>
      </c>
      <c r="D23" s="3" t="s">
        <v>11</v>
      </c>
      <c r="E23" s="3" t="s">
        <v>11</v>
      </c>
      <c r="F23" s="20" t="s">
        <v>11</v>
      </c>
      <c r="G23" s="20" t="s">
        <v>11</v>
      </c>
      <c r="H23" s="25" t="s">
        <v>11</v>
      </c>
      <c r="I23" s="25" t="s">
        <v>11</v>
      </c>
      <c r="J23" s="3" t="s">
        <v>11</v>
      </c>
      <c r="K23" s="3" t="s">
        <v>11</v>
      </c>
      <c r="L23" s="3" t="s">
        <v>11</v>
      </c>
      <c r="M23" s="3" t="s">
        <v>11</v>
      </c>
      <c r="N23" s="3" t="s">
        <v>11</v>
      </c>
      <c r="O23" s="3" t="s">
        <v>11</v>
      </c>
      <c r="P23" s="3" t="s">
        <v>11</v>
      </c>
      <c r="Q23" s="3" t="s">
        <v>11</v>
      </c>
      <c r="R23" s="3" t="s">
        <v>11</v>
      </c>
      <c r="S23" s="3" t="s">
        <v>11</v>
      </c>
      <c r="T23" s="3" t="s">
        <v>11</v>
      </c>
      <c r="U23" s="3" t="s">
        <v>11</v>
      </c>
      <c r="V23" s="3" t="s">
        <v>11</v>
      </c>
      <c r="W23" s="3" t="s">
        <v>11</v>
      </c>
      <c r="X23" s="3" t="s">
        <v>11</v>
      </c>
      <c r="Y23" s="3" t="s">
        <v>11</v>
      </c>
    </row>
    <row r="24" spans="1:25" hidden="1" x14ac:dyDescent="0.2">
      <c r="A24" s="3" t="s">
        <v>122</v>
      </c>
      <c r="B24" s="3" t="s">
        <v>11</v>
      </c>
      <c r="C24" s="3" t="s">
        <v>11</v>
      </c>
      <c r="D24" s="3" t="s">
        <v>11</v>
      </c>
      <c r="E24" s="3" t="s">
        <v>11</v>
      </c>
      <c r="F24" s="20" t="s">
        <v>11</v>
      </c>
      <c r="G24" s="20" t="s">
        <v>11</v>
      </c>
      <c r="H24" s="25" t="s">
        <v>11</v>
      </c>
      <c r="I24" s="25" t="s">
        <v>11</v>
      </c>
      <c r="J24" s="3" t="s">
        <v>11</v>
      </c>
      <c r="K24" s="3" t="s">
        <v>11</v>
      </c>
      <c r="L24" s="3" t="s">
        <v>11</v>
      </c>
      <c r="M24" s="3" t="s">
        <v>11</v>
      </c>
      <c r="N24" s="3" t="s">
        <v>11</v>
      </c>
      <c r="O24" s="3" t="s">
        <v>11</v>
      </c>
      <c r="P24" s="3" t="s">
        <v>11</v>
      </c>
      <c r="Q24" s="3" t="s">
        <v>11</v>
      </c>
      <c r="R24" s="3" t="s">
        <v>11</v>
      </c>
      <c r="S24" s="3" t="s">
        <v>11</v>
      </c>
      <c r="T24" s="3" t="s">
        <v>11</v>
      </c>
      <c r="U24" s="3" t="s">
        <v>11</v>
      </c>
      <c r="V24" s="3" t="s">
        <v>11</v>
      </c>
      <c r="W24" s="3" t="s">
        <v>11</v>
      </c>
      <c r="X24" s="3" t="s">
        <v>11</v>
      </c>
      <c r="Y24" s="3" t="s">
        <v>11</v>
      </c>
    </row>
    <row r="25" spans="1:25" hidden="1" x14ac:dyDescent="0.2">
      <c r="A25" s="3" t="s">
        <v>123</v>
      </c>
      <c r="B25" s="3" t="s">
        <v>11</v>
      </c>
      <c r="C25" s="3" t="s">
        <v>11</v>
      </c>
      <c r="D25" s="3" t="s">
        <v>11</v>
      </c>
      <c r="E25" s="3" t="s">
        <v>11</v>
      </c>
      <c r="F25" s="20" t="s">
        <v>11</v>
      </c>
      <c r="G25" s="20" t="s">
        <v>11</v>
      </c>
      <c r="H25" s="25" t="s">
        <v>11</v>
      </c>
      <c r="I25" s="25" t="s">
        <v>11</v>
      </c>
      <c r="J25" s="3" t="s">
        <v>11</v>
      </c>
      <c r="K25" s="3" t="s">
        <v>11</v>
      </c>
      <c r="L25" s="3" t="s">
        <v>11</v>
      </c>
      <c r="M25" s="3" t="s">
        <v>11</v>
      </c>
      <c r="N25" s="3" t="s">
        <v>11</v>
      </c>
      <c r="O25" s="3" t="s">
        <v>11</v>
      </c>
      <c r="P25" s="3" t="s">
        <v>11</v>
      </c>
      <c r="Q25" s="3" t="s">
        <v>11</v>
      </c>
      <c r="R25" s="3" t="s">
        <v>11</v>
      </c>
      <c r="S25" s="3" t="s">
        <v>11</v>
      </c>
      <c r="T25" s="3" t="s">
        <v>11</v>
      </c>
      <c r="U25" s="3" t="s">
        <v>11</v>
      </c>
      <c r="V25" s="3" t="s">
        <v>11</v>
      </c>
      <c r="W25" s="3" t="s">
        <v>11</v>
      </c>
      <c r="X25" s="3" t="s">
        <v>11</v>
      </c>
      <c r="Y25" s="3" t="s">
        <v>11</v>
      </c>
    </row>
    <row r="26" spans="1:25" hidden="1" x14ac:dyDescent="0.2">
      <c r="A26" s="3" t="s">
        <v>124</v>
      </c>
      <c r="B26" s="3" t="s">
        <v>11</v>
      </c>
      <c r="C26" s="3" t="s">
        <v>11</v>
      </c>
      <c r="D26" s="3" t="s">
        <v>11</v>
      </c>
      <c r="E26" s="3" t="s">
        <v>11</v>
      </c>
      <c r="F26" s="20" t="s">
        <v>11</v>
      </c>
      <c r="G26" s="20" t="s">
        <v>11</v>
      </c>
      <c r="H26" s="25" t="s">
        <v>11</v>
      </c>
      <c r="I26" s="25" t="s">
        <v>11</v>
      </c>
      <c r="J26" s="3" t="s">
        <v>11</v>
      </c>
      <c r="K26" s="3" t="s">
        <v>11</v>
      </c>
      <c r="L26" s="3" t="s">
        <v>11</v>
      </c>
      <c r="M26" s="3" t="s">
        <v>11</v>
      </c>
      <c r="N26" s="3" t="s">
        <v>11</v>
      </c>
      <c r="O26" s="3" t="s">
        <v>11</v>
      </c>
      <c r="P26" s="3" t="s">
        <v>11</v>
      </c>
      <c r="Q26" s="3" t="s">
        <v>11</v>
      </c>
      <c r="R26" s="3" t="s">
        <v>11</v>
      </c>
      <c r="S26" s="3" t="s">
        <v>11</v>
      </c>
      <c r="T26" s="3" t="s">
        <v>11</v>
      </c>
      <c r="U26" s="3" t="s">
        <v>11</v>
      </c>
      <c r="V26" s="3" t="s">
        <v>11</v>
      </c>
      <c r="W26" s="3" t="s">
        <v>11</v>
      </c>
      <c r="X26" s="3" t="s">
        <v>11</v>
      </c>
      <c r="Y26" s="3" t="s">
        <v>11</v>
      </c>
    </row>
    <row r="27" spans="1:25" hidden="1" x14ac:dyDescent="0.2">
      <c r="A27" s="3" t="s">
        <v>125</v>
      </c>
      <c r="B27" s="3" t="s">
        <v>11</v>
      </c>
      <c r="C27" s="3" t="s">
        <v>11</v>
      </c>
      <c r="D27" s="3" t="s">
        <v>11</v>
      </c>
      <c r="E27" s="3" t="s">
        <v>11</v>
      </c>
      <c r="F27" s="20" t="s">
        <v>11</v>
      </c>
      <c r="G27" s="20" t="s">
        <v>11</v>
      </c>
      <c r="H27" s="25" t="s">
        <v>11</v>
      </c>
      <c r="I27" s="25" t="s">
        <v>11</v>
      </c>
      <c r="J27" s="3" t="s">
        <v>11</v>
      </c>
      <c r="K27" s="3" t="s">
        <v>11</v>
      </c>
      <c r="L27" s="3" t="s">
        <v>11</v>
      </c>
      <c r="M27" s="3" t="s">
        <v>11</v>
      </c>
      <c r="N27" s="3" t="s">
        <v>11</v>
      </c>
      <c r="O27" s="3" t="s">
        <v>11</v>
      </c>
      <c r="P27" s="3" t="s">
        <v>11</v>
      </c>
      <c r="Q27" s="3" t="s">
        <v>11</v>
      </c>
      <c r="R27" s="3" t="s">
        <v>11</v>
      </c>
      <c r="S27" s="3" t="s">
        <v>11</v>
      </c>
      <c r="T27" s="3" t="s">
        <v>11</v>
      </c>
      <c r="U27" s="3" t="s">
        <v>11</v>
      </c>
      <c r="V27" s="3" t="s">
        <v>11</v>
      </c>
      <c r="W27" s="3" t="s">
        <v>11</v>
      </c>
      <c r="X27" s="3" t="s">
        <v>11</v>
      </c>
      <c r="Y27" s="3" t="s">
        <v>11</v>
      </c>
    </row>
    <row r="28" spans="1:25" hidden="1" x14ac:dyDescent="0.2">
      <c r="A28" s="3" t="s">
        <v>126</v>
      </c>
      <c r="B28" s="3" t="s">
        <v>11</v>
      </c>
      <c r="C28" s="3" t="s">
        <v>11</v>
      </c>
      <c r="D28" s="3" t="s">
        <v>11</v>
      </c>
      <c r="E28" s="3" t="s">
        <v>11</v>
      </c>
      <c r="F28" s="20" t="s">
        <v>11</v>
      </c>
      <c r="G28" s="20" t="s">
        <v>11</v>
      </c>
      <c r="H28" s="25" t="s">
        <v>11</v>
      </c>
      <c r="I28" s="25" t="s">
        <v>11</v>
      </c>
      <c r="J28" s="3" t="s">
        <v>11</v>
      </c>
      <c r="K28" s="3" t="s">
        <v>11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  <c r="T28" s="3" t="s">
        <v>11</v>
      </c>
      <c r="U28" s="3" t="s">
        <v>11</v>
      </c>
      <c r="V28" s="3" t="s">
        <v>11</v>
      </c>
      <c r="W28" s="3" t="s">
        <v>11</v>
      </c>
      <c r="X28" s="3" t="s">
        <v>11</v>
      </c>
      <c r="Y28" s="3" t="s">
        <v>11</v>
      </c>
    </row>
    <row r="29" spans="1:25" x14ac:dyDescent="0.2">
      <c r="A29" s="3" t="s">
        <v>127</v>
      </c>
      <c r="B29" s="4">
        <v>79</v>
      </c>
      <c r="C29" s="4">
        <v>17</v>
      </c>
      <c r="D29" s="3" t="s">
        <v>11</v>
      </c>
      <c r="E29" s="3" t="s">
        <v>11</v>
      </c>
      <c r="F29" s="18">
        <v>28</v>
      </c>
      <c r="G29" s="18">
        <v>17</v>
      </c>
      <c r="H29" s="26">
        <v>26</v>
      </c>
      <c r="I29" s="26">
        <v>15</v>
      </c>
      <c r="J29" s="4">
        <v>2</v>
      </c>
      <c r="K29" s="4">
        <v>2</v>
      </c>
      <c r="L29" s="3" t="s">
        <v>11</v>
      </c>
      <c r="M29" s="3" t="s">
        <v>11</v>
      </c>
      <c r="N29" s="4">
        <v>1</v>
      </c>
      <c r="O29" s="4">
        <v>1</v>
      </c>
      <c r="P29" s="4">
        <v>15</v>
      </c>
      <c r="Q29" s="4">
        <v>10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 t="s">
        <v>11</v>
      </c>
      <c r="X29" s="4">
        <v>7</v>
      </c>
      <c r="Y29" s="4">
        <v>5</v>
      </c>
    </row>
    <row r="30" spans="1:25" hidden="1" x14ac:dyDescent="0.2">
      <c r="A30" s="3" t="s">
        <v>128</v>
      </c>
      <c r="B30" s="3" t="s">
        <v>11</v>
      </c>
      <c r="C30" s="3" t="s">
        <v>11</v>
      </c>
      <c r="D30" s="3" t="s">
        <v>11</v>
      </c>
      <c r="E30" s="3" t="s">
        <v>11</v>
      </c>
      <c r="F30" s="20" t="s">
        <v>11</v>
      </c>
      <c r="G30" s="20" t="s">
        <v>11</v>
      </c>
      <c r="H30" s="25" t="s">
        <v>11</v>
      </c>
      <c r="I30" s="25" t="s">
        <v>11</v>
      </c>
      <c r="J30" s="3" t="s">
        <v>11</v>
      </c>
      <c r="K30" s="3" t="s">
        <v>11</v>
      </c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  <c r="T30" s="3" t="s">
        <v>11</v>
      </c>
      <c r="U30" s="3" t="s">
        <v>11</v>
      </c>
      <c r="V30" s="3" t="s">
        <v>11</v>
      </c>
      <c r="W30" s="3" t="s">
        <v>11</v>
      </c>
      <c r="X30" s="3" t="s">
        <v>11</v>
      </c>
      <c r="Y30" s="3" t="s">
        <v>11</v>
      </c>
    </row>
    <row r="31" spans="1:25" hidden="1" x14ac:dyDescent="0.2">
      <c r="A31" s="3" t="s">
        <v>129</v>
      </c>
      <c r="B31" s="3" t="s">
        <v>11</v>
      </c>
      <c r="C31" s="3" t="s">
        <v>11</v>
      </c>
      <c r="D31" s="3" t="s">
        <v>11</v>
      </c>
      <c r="E31" s="3" t="s">
        <v>11</v>
      </c>
      <c r="F31" s="20" t="s">
        <v>11</v>
      </c>
      <c r="G31" s="20" t="s">
        <v>11</v>
      </c>
      <c r="H31" s="25" t="s">
        <v>11</v>
      </c>
      <c r="I31" s="25" t="s">
        <v>11</v>
      </c>
      <c r="J31" s="3" t="s">
        <v>11</v>
      </c>
      <c r="K31" s="3" t="s">
        <v>11</v>
      </c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  <c r="T31" s="3" t="s">
        <v>11</v>
      </c>
      <c r="U31" s="3" t="s">
        <v>11</v>
      </c>
      <c r="V31" s="3" t="s">
        <v>11</v>
      </c>
      <c r="W31" s="3" t="s">
        <v>11</v>
      </c>
      <c r="X31" s="3" t="s">
        <v>11</v>
      </c>
      <c r="Y31" s="3" t="s">
        <v>11</v>
      </c>
    </row>
    <row r="32" spans="1:25" hidden="1" x14ac:dyDescent="0.2">
      <c r="A32" s="3" t="s">
        <v>130</v>
      </c>
      <c r="B32" s="3" t="s">
        <v>11</v>
      </c>
      <c r="C32" s="3" t="s">
        <v>11</v>
      </c>
      <c r="D32" s="3" t="s">
        <v>11</v>
      </c>
      <c r="E32" s="3" t="s">
        <v>11</v>
      </c>
      <c r="F32" s="20" t="s">
        <v>11</v>
      </c>
      <c r="G32" s="20" t="s">
        <v>11</v>
      </c>
      <c r="H32" s="25" t="s">
        <v>11</v>
      </c>
      <c r="I32" s="25" t="s">
        <v>11</v>
      </c>
      <c r="J32" s="3" t="s">
        <v>11</v>
      </c>
      <c r="K32" s="3" t="s">
        <v>11</v>
      </c>
      <c r="L32" s="3" t="s">
        <v>11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  <c r="T32" s="3" t="s">
        <v>11</v>
      </c>
      <c r="U32" s="3" t="s">
        <v>11</v>
      </c>
      <c r="V32" s="3" t="s">
        <v>11</v>
      </c>
      <c r="W32" s="3" t="s">
        <v>11</v>
      </c>
      <c r="X32" s="3" t="s">
        <v>11</v>
      </c>
      <c r="Y32" s="3" t="s">
        <v>11</v>
      </c>
    </row>
    <row r="33" spans="2:25" x14ac:dyDescent="0.2">
      <c r="B33" s="15">
        <f>SUBTOTAL(101,B10:B29)</f>
        <v>778.75</v>
      </c>
      <c r="C33" s="15">
        <f t="shared" ref="C33:Y33" si="0">SUBTOTAL(101,C10:C29)</f>
        <v>145.25</v>
      </c>
      <c r="D33" s="15">
        <f t="shared" si="0"/>
        <v>1.4</v>
      </c>
      <c r="E33" s="15">
        <f t="shared" si="0"/>
        <v>1.2</v>
      </c>
      <c r="F33" s="19">
        <f t="shared" si="0"/>
        <v>328.25</v>
      </c>
      <c r="G33" s="19">
        <f t="shared" si="0"/>
        <v>145.16666666666666</v>
      </c>
      <c r="H33" s="27">
        <f t="shared" si="0"/>
        <v>218.41666666666666</v>
      </c>
      <c r="I33" s="27">
        <f t="shared" si="0"/>
        <v>113.75</v>
      </c>
      <c r="J33" s="15">
        <f t="shared" si="0"/>
        <v>11.818181818181818</v>
      </c>
      <c r="K33" s="15">
        <f t="shared" si="0"/>
        <v>9.454545454545455</v>
      </c>
      <c r="L33" s="15">
        <f t="shared" si="0"/>
        <v>1</v>
      </c>
      <c r="M33" s="15">
        <f t="shared" si="0"/>
        <v>1</v>
      </c>
      <c r="N33" s="15">
        <f t="shared" si="0"/>
        <v>6.5</v>
      </c>
      <c r="O33" s="15">
        <f t="shared" si="0"/>
        <v>5.3</v>
      </c>
      <c r="P33" s="15">
        <f t="shared" si="0"/>
        <v>145.83333333333334</v>
      </c>
      <c r="Q33" s="15">
        <f t="shared" si="0"/>
        <v>82.916666666666671</v>
      </c>
      <c r="R33" s="15">
        <f t="shared" si="0"/>
        <v>1.75</v>
      </c>
      <c r="S33" s="15">
        <f t="shared" si="0"/>
        <v>1.75</v>
      </c>
      <c r="T33" s="15">
        <f t="shared" si="0"/>
        <v>15.285714285714286</v>
      </c>
      <c r="U33" s="15">
        <f t="shared" si="0"/>
        <v>7</v>
      </c>
      <c r="V33" s="15">
        <f t="shared" si="0"/>
        <v>1.25</v>
      </c>
      <c r="W33" s="15">
        <f t="shared" si="0"/>
        <v>1.25</v>
      </c>
      <c r="X33" s="15">
        <f t="shared" si="0"/>
        <v>101.85714285714286</v>
      </c>
      <c r="Y33" s="15">
        <f t="shared" si="0"/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分析</vt:lpstr>
      <vt:lpstr>页面名称</vt:lpstr>
      <vt:lpstr>优选项目详情</vt:lpstr>
      <vt:lpstr>优选项目加入确认</vt:lpstr>
      <vt:lpstr>优选项目结果</vt:lpstr>
      <vt:lpstr>智投乐详情</vt:lpstr>
      <vt:lpstr>智投乐加入确认</vt:lpstr>
      <vt:lpstr>智投乐结果</vt:lpstr>
      <vt:lpstr>月悦升详情</vt:lpstr>
      <vt:lpstr>月悦升加入确认页</vt:lpstr>
      <vt:lpstr>月悦升结果</vt:lpstr>
      <vt:lpstr>转让详情页</vt:lpstr>
      <vt:lpstr>转让确认页</vt:lpstr>
      <vt:lpstr>转让结果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2017-12-05T09:29:45Z</dcterms:created>
  <dcterms:modified xsi:type="dcterms:W3CDTF">2018-01-16T09:55:07Z</dcterms:modified>
</cp:coreProperties>
</file>