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-2580" yWindow="-19920" windowWidth="26500" windowHeight="15040"/>
  </bookViews>
  <sheets>
    <sheet name="结论" sheetId="4" r:id="rId1"/>
    <sheet name="IOS" sheetId="3" r:id="rId2"/>
    <sheet name="Android" sheetId="2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2" l="1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G35" i="2" s="1"/>
  <c r="F4" i="2"/>
  <c r="F35" i="2" s="1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5" i="3" l="1"/>
  <c r="F35" i="3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N4" i="3"/>
  <c r="O4" i="3"/>
  <c r="N5" i="3"/>
  <c r="O5" i="3"/>
  <c r="N6" i="3"/>
  <c r="O6" i="3"/>
  <c r="N7" i="3"/>
  <c r="O7" i="3"/>
  <c r="N8" i="3"/>
  <c r="O8" i="3"/>
  <c r="N10" i="3"/>
  <c r="O10" i="3"/>
  <c r="N11" i="3"/>
  <c r="O11" i="3"/>
  <c r="N12" i="3"/>
  <c r="O12" i="3"/>
  <c r="N13" i="3"/>
  <c r="O13" i="3"/>
  <c r="N14" i="3"/>
  <c r="N36" i="3" s="1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O36" i="3" l="1"/>
  <c r="W33" i="3"/>
  <c r="V33" i="3"/>
  <c r="W33" i="2"/>
  <c r="V33" i="2"/>
  <c r="O36" i="2"/>
  <c r="N36" i="2"/>
</calcChain>
</file>

<file path=xl/sharedStrings.xml><?xml version="1.0" encoding="utf-8"?>
<sst xmlns="http://schemas.openxmlformats.org/spreadsheetml/2006/main" count="69" uniqueCount="31">
  <si>
    <t>3_UV</t>
  </si>
  <si>
    <t>3_PV</t>
  </si>
  <si>
    <t>日期</t>
  </si>
  <si>
    <t>平均</t>
    <rPh sb="0" eb="2">
      <t>ping'jun</t>
    </rPh>
    <phoneticPr fontId="2" type="noConversion"/>
  </si>
  <si>
    <t>平均</t>
    <phoneticPr fontId="2" type="noConversion"/>
  </si>
  <si>
    <t>注册成功</t>
    <rPh sb="0" eb="2">
      <t>zhu'ce</t>
    </rPh>
    <phoneticPr fontId="2" type="noConversion"/>
  </si>
  <si>
    <t>进入注册页</t>
    <rPh sb="0" eb="2">
      <t>jin'ru</t>
    </rPh>
    <phoneticPr fontId="2" type="noConversion"/>
  </si>
  <si>
    <t>进入注册成功页</t>
    <rPh sb="0" eb="2">
      <t>jin'ru</t>
    </rPh>
    <phoneticPr fontId="2" type="noConversion"/>
  </si>
  <si>
    <t>打开注册页面</t>
    <rPh sb="0" eb="2">
      <t>da'kai</t>
    </rPh>
    <phoneticPr fontId="2" type="noConversion"/>
  </si>
  <si>
    <t>APP5.1</t>
    <phoneticPr fontId="2" type="noConversion"/>
  </si>
  <si>
    <t>从注册确认页到注册成功页</t>
  </si>
  <si>
    <t>进入注册页</t>
    <phoneticPr fontId="2" type="noConversion"/>
  </si>
  <si>
    <t>APP5.2.0</t>
    <phoneticPr fontId="2" type="noConversion"/>
  </si>
  <si>
    <t>从注册进入成功页</t>
    <rPh sb="0" eb="8">
      <t>zhu'ce</t>
    </rPh>
    <phoneticPr fontId="2" type="noConversion"/>
  </si>
  <si>
    <t>打开注册页</t>
    <rPh sb="0" eb="2">
      <t>da'kai</t>
    </rPh>
    <phoneticPr fontId="2" type="noConversion"/>
  </si>
  <si>
    <t>从注册确认页到注册成功页</t>
    <rPh sb="0" eb="1">
      <t>cong</t>
    </rPh>
    <phoneticPr fontId="2" type="noConversion"/>
  </si>
  <si>
    <t>进入注册页</t>
    <rPh sb="0" eb="5">
      <t>jin'ru</t>
    </rPh>
    <phoneticPr fontId="2" type="noConversion"/>
  </si>
  <si>
    <t>IOS App5.1.0</t>
    <phoneticPr fontId="2" type="noConversion"/>
  </si>
  <si>
    <t>IOS APP5.0.0</t>
    <phoneticPr fontId="2" type="noConversion"/>
  </si>
  <si>
    <t>App5.2.0</t>
    <phoneticPr fontId="2" type="noConversion"/>
  </si>
  <si>
    <t>进入注册页面</t>
    <rPh sb="0" eb="2">
      <t>jin'ru</t>
    </rPh>
    <phoneticPr fontId="2" type="noConversion"/>
  </si>
  <si>
    <t>APP5.1.0</t>
    <phoneticPr fontId="2" type="noConversion"/>
  </si>
  <si>
    <t>PV</t>
    <phoneticPr fontId="2" type="noConversion"/>
  </si>
  <si>
    <t>UV</t>
    <phoneticPr fontId="2" type="noConversion"/>
  </si>
  <si>
    <t>IOS注册转化率</t>
    <rPh sb="0" eb="2">
      <t>zhuan'ce</t>
    </rPh>
    <phoneticPr fontId="2" type="noConversion"/>
  </si>
  <si>
    <t>Android注册转化率</t>
    <rPh sb="0" eb="2">
      <t>zhu'ce</t>
    </rPh>
    <phoneticPr fontId="2" type="noConversion"/>
  </si>
  <si>
    <t>Android</t>
    <phoneticPr fontId="2" type="noConversion"/>
  </si>
  <si>
    <t>转化率</t>
    <rPh sb="0" eb="3">
      <t>zhuan'hua'lv</t>
    </rPh>
    <phoneticPr fontId="2" type="noConversion"/>
  </si>
  <si>
    <t>APP5.0.0</t>
    <phoneticPr fontId="2" type="noConversion"/>
  </si>
  <si>
    <t>注册转化率</t>
    <rPh sb="0" eb="2">
      <t>zhuan'ce</t>
    </rPh>
    <phoneticPr fontId="2" type="noConversion"/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</si>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</sst>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27">
    <xf numFmtId="0" fontId="0" fillId="0" borderId="0" xfId="0">
      <alignment vertical="center"/>
    </xf>
    <xf numFmtId="0" fontId="1" fillId="0" borderId="0" xfId="2"/>
    <xf numFmtId="10" fontId="1" fillId="0" borderId="0" xfId="2" applyNumberFormat="1"/>
    <xf numFmtId="10" fontId="1" fillId="0" borderId="0" xfId="2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0" fontId="3" fillId="0" borderId="1" xfId="2" applyNumberFormat="1" applyFont="1" applyBorder="1" applyAlignment="1">
      <alignment horizontal="center" vertical="center"/>
    </xf>
    <xf numFmtId="0" fontId="1" fillId="0" borderId="0" xfId="2" applyAlignment="1">
      <alignment horizontal="center"/>
    </xf>
    <xf numFmtId="0" fontId="4" fillId="0" borderId="1" xfId="2" applyFont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0" fillId="0" borderId="0" xfId="2" applyFont="1"/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2" applyAlignment="1">
      <alignment horizontal="center"/>
    </xf>
    <xf numFmtId="0" fontId="0" fillId="0" borderId="0" xfId="2" applyFont="1" applyAlignment="1">
      <alignment horizontal="center"/>
    </xf>
    <xf numFmtId="10" fontId="1" fillId="0" borderId="0" xfId="2" applyNumberFormat="1" applyFill="1" applyBorder="1" applyAlignment="1"/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tabSelected="1" zoomScale="242" workbookViewId="0">
      <selection activeCell="E5" sqref="E5"/>
    </sheetView>
  </sheetViews>
  <sheetFormatPr baseColWidth="10" defaultRowHeight="16"/>
  <cols>
    <col min="6" max="6" width="12" customWidth="1"/>
  </cols>
  <sheetData>
    <row r="3" spans="2:10">
      <c r="B3" s="24" t="s">
        <v>29</v>
      </c>
      <c r="C3" s="25"/>
      <c r="D3" s="26"/>
      <c r="G3" s="17"/>
      <c r="H3" s="17"/>
      <c r="I3" s="17"/>
      <c r="J3" s="17"/>
    </row>
    <row r="4" spans="2:10">
      <c r="B4" s="14"/>
      <c r="C4" s="15" t="s">
        <v>30</v>
      </c>
      <c r="D4" s="15" t="s">
        <v>26</v>
      </c>
      <c r="G4" s="12"/>
      <c r="H4" s="12"/>
      <c r="I4" s="12"/>
      <c r="J4" s="12"/>
    </row>
    <row r="5" spans="2:10">
      <c r="B5" s="14" t="s">
        <v>28</v>
      </c>
      <c r="C5" s="16">
        <v>0.54313827097372991</v>
      </c>
      <c r="D5" s="16">
        <v>0.56973800778278527</v>
      </c>
      <c r="G5" s="21"/>
      <c r="H5" s="21"/>
      <c r="I5" s="21"/>
      <c r="J5" s="21"/>
    </row>
    <row r="6" spans="2:10">
      <c r="B6" s="14" t="s">
        <v>21</v>
      </c>
      <c r="C6" s="16">
        <v>0.75257925379207202</v>
      </c>
      <c r="D6" s="16">
        <v>0.7217465640666223</v>
      </c>
      <c r="G6" s="21"/>
      <c r="H6" s="21"/>
      <c r="I6" s="21"/>
      <c r="J6" s="21"/>
    </row>
    <row r="7" spans="2:10">
      <c r="B7" s="14" t="s">
        <v>12</v>
      </c>
      <c r="C7" s="16">
        <v>0.80142885881142145</v>
      </c>
      <c r="D7" s="16">
        <v>0.78946305401577632</v>
      </c>
      <c r="J7" s="21"/>
    </row>
    <row r="8" spans="2:10">
      <c r="J8" s="22"/>
    </row>
    <row r="11" spans="2:10">
      <c r="B11" s="14"/>
      <c r="C11" s="23" t="s">
        <v>24</v>
      </c>
      <c r="D11" s="23"/>
      <c r="E11" s="23" t="s">
        <v>25</v>
      </c>
      <c r="F11" s="23"/>
    </row>
    <row r="12" spans="2:10">
      <c r="B12" s="14"/>
      <c r="C12" s="15" t="s">
        <v>22</v>
      </c>
      <c r="D12" s="15" t="s">
        <v>23</v>
      </c>
      <c r="E12" s="15" t="s">
        <v>22</v>
      </c>
      <c r="F12" s="15" t="s">
        <v>23</v>
      </c>
    </row>
    <row r="13" spans="2:10">
      <c r="B13" s="14" t="s">
        <v>28</v>
      </c>
      <c r="C13" s="16">
        <v>0.52066709415089296</v>
      </c>
      <c r="D13" s="16">
        <v>0.54313827097372991</v>
      </c>
      <c r="E13" s="16">
        <v>0.43028158064360605</v>
      </c>
      <c r="F13" s="16">
        <v>0.56973800778278527</v>
      </c>
    </row>
    <row r="14" spans="2:10">
      <c r="B14" s="14" t="s">
        <v>21</v>
      </c>
      <c r="C14" s="16">
        <v>0.65712455603286934</v>
      </c>
      <c r="D14" s="16">
        <v>0.75257925379207202</v>
      </c>
      <c r="E14" s="16">
        <v>0.65096499727394375</v>
      </c>
      <c r="F14" s="16">
        <v>0.7217465640666223</v>
      </c>
    </row>
    <row r="15" spans="2:10">
      <c r="B15" s="14" t="s">
        <v>12</v>
      </c>
      <c r="C15" s="16">
        <v>0.6679095838864535</v>
      </c>
      <c r="D15" s="16">
        <v>0.80142885881142145</v>
      </c>
      <c r="E15" s="16">
        <v>0.72996885695612435</v>
      </c>
      <c r="F15" s="16">
        <v>0.78946305401577632</v>
      </c>
    </row>
  </sheetData>
  <mergeCells count="5">
    <mergeCell ref="B3:D3"/>
    <mergeCell ref="C11:D11"/>
    <mergeCell ref="E11:F11"/>
    <mergeCell ref="G3:H3"/>
    <mergeCell ref="I3:J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opLeftCell="A24" zoomScale="108" workbookViewId="0">
      <selection activeCell="F35" sqref="F35:G35"/>
    </sheetView>
  </sheetViews>
  <sheetFormatPr baseColWidth="10" defaultRowHeight="16"/>
  <cols>
    <col min="1" max="16384" width="10.83203125" style="1"/>
  </cols>
  <sheetData>
    <row r="1" spans="1:23">
      <c r="A1" s="10" t="s">
        <v>18</v>
      </c>
      <c r="J1" s="10" t="s">
        <v>17</v>
      </c>
      <c r="R1" s="1" t="s">
        <v>12</v>
      </c>
    </row>
    <row r="2" spans="1:23">
      <c r="B2" s="1" t="s">
        <v>14</v>
      </c>
      <c r="D2" s="1" t="s">
        <v>13</v>
      </c>
      <c r="F2" s="19" t="s">
        <v>27</v>
      </c>
      <c r="G2" s="18"/>
      <c r="J2" s="1" t="s">
        <v>16</v>
      </c>
      <c r="L2" s="1" t="s">
        <v>15</v>
      </c>
      <c r="R2" s="1" t="s">
        <v>11</v>
      </c>
      <c r="T2" s="1" t="s">
        <v>10</v>
      </c>
    </row>
    <row r="3" spans="1:23">
      <c r="A3" s="8" t="s">
        <v>2</v>
      </c>
      <c r="B3" s="12" t="s">
        <v>1</v>
      </c>
      <c r="C3" s="12" t="s">
        <v>0</v>
      </c>
      <c r="D3" s="8" t="s">
        <v>1</v>
      </c>
      <c r="E3" s="8" t="s">
        <v>0</v>
      </c>
      <c r="F3"/>
      <c r="G3"/>
      <c r="I3" s="8" t="s">
        <v>2</v>
      </c>
      <c r="J3" s="1" t="s">
        <v>1</v>
      </c>
      <c r="K3" s="1" t="s">
        <v>0</v>
      </c>
      <c r="L3" s="1" t="s">
        <v>1</v>
      </c>
      <c r="M3" s="1" t="s">
        <v>0</v>
      </c>
      <c r="Q3" s="8" t="s">
        <v>2</v>
      </c>
      <c r="R3" s="8" t="s">
        <v>1</v>
      </c>
      <c r="S3" s="8" t="s">
        <v>0</v>
      </c>
      <c r="T3" s="8" t="s">
        <v>1</v>
      </c>
      <c r="U3" s="8" t="s">
        <v>0</v>
      </c>
    </row>
    <row r="4" spans="1:23">
      <c r="A4" s="6">
        <v>20171201</v>
      </c>
      <c r="B4" s="12">
        <v>29</v>
      </c>
      <c r="C4" s="12">
        <v>27</v>
      </c>
      <c r="D4" s="6">
        <v>10</v>
      </c>
      <c r="E4" s="6">
        <v>10</v>
      </c>
      <c r="F4" s="11">
        <f>D4/B4</f>
        <v>0.34482758620689657</v>
      </c>
      <c r="G4" s="11">
        <f>E4/C4</f>
        <v>0.37037037037037035</v>
      </c>
      <c r="I4" s="6">
        <v>20180109</v>
      </c>
      <c r="J4" s="7">
        <v>77</v>
      </c>
      <c r="K4" s="7">
        <v>71</v>
      </c>
      <c r="L4" s="7">
        <v>61</v>
      </c>
      <c r="M4" s="7">
        <v>61</v>
      </c>
      <c r="N4" s="5">
        <f t="shared" ref="N4:O8" si="0">L4/J4</f>
        <v>0.79220779220779225</v>
      </c>
      <c r="O4" s="5">
        <f t="shared" si="0"/>
        <v>0.85915492957746475</v>
      </c>
      <c r="Q4" s="6">
        <v>20180209</v>
      </c>
      <c r="R4" s="6">
        <v>24</v>
      </c>
      <c r="S4" s="6">
        <v>23</v>
      </c>
      <c r="T4" s="6">
        <v>19</v>
      </c>
      <c r="U4" s="6">
        <v>19</v>
      </c>
      <c r="V4" s="4">
        <f t="shared" ref="V4:V32" si="1">T4/R4</f>
        <v>0.79166666666666663</v>
      </c>
      <c r="W4" s="4">
        <f t="shared" ref="W4:W32" si="2">U4/S4</f>
        <v>0.82608695652173914</v>
      </c>
    </row>
    <row r="5" spans="1:23">
      <c r="A5" s="6">
        <v>20171202</v>
      </c>
      <c r="B5" s="12">
        <v>20</v>
      </c>
      <c r="C5" s="12">
        <v>19</v>
      </c>
      <c r="D5" s="6">
        <v>11</v>
      </c>
      <c r="E5" s="6">
        <v>11</v>
      </c>
      <c r="F5" s="11">
        <f t="shared" ref="F5:G32" si="3">D5/B5</f>
        <v>0.55000000000000004</v>
      </c>
      <c r="G5" s="11">
        <f t="shared" si="3"/>
        <v>0.57894736842105265</v>
      </c>
      <c r="I5" s="6">
        <v>20180110</v>
      </c>
      <c r="J5" s="7">
        <v>364</v>
      </c>
      <c r="K5" s="7">
        <v>79</v>
      </c>
      <c r="L5" s="7">
        <v>348</v>
      </c>
      <c r="M5" s="7">
        <v>66</v>
      </c>
      <c r="N5" s="5">
        <f t="shared" si="0"/>
        <v>0.95604395604395609</v>
      </c>
      <c r="O5" s="5">
        <f t="shared" si="0"/>
        <v>0.83544303797468356</v>
      </c>
      <c r="Q5" s="6">
        <v>20180210</v>
      </c>
      <c r="R5" s="6">
        <v>22</v>
      </c>
      <c r="S5" s="6">
        <v>22</v>
      </c>
      <c r="T5" s="6">
        <v>15</v>
      </c>
      <c r="U5" s="6">
        <v>15</v>
      </c>
      <c r="V5" s="4">
        <f t="shared" si="1"/>
        <v>0.68181818181818177</v>
      </c>
      <c r="W5" s="4">
        <f t="shared" si="2"/>
        <v>0.68181818181818177</v>
      </c>
    </row>
    <row r="6" spans="1:23">
      <c r="A6" s="6">
        <v>20171203</v>
      </c>
      <c r="B6" s="12">
        <v>22</v>
      </c>
      <c r="C6" s="12">
        <v>18</v>
      </c>
      <c r="D6" s="6">
        <v>7</v>
      </c>
      <c r="E6" s="6">
        <v>7</v>
      </c>
      <c r="F6" s="11">
        <f t="shared" si="3"/>
        <v>0.31818181818181818</v>
      </c>
      <c r="G6" s="11">
        <f t="shared" si="3"/>
        <v>0.3888888888888889</v>
      </c>
      <c r="I6" s="6">
        <v>20180111</v>
      </c>
      <c r="J6" s="7">
        <v>64</v>
      </c>
      <c r="K6" s="7">
        <v>57</v>
      </c>
      <c r="L6" s="7">
        <v>47</v>
      </c>
      <c r="M6" s="7">
        <v>47</v>
      </c>
      <c r="N6" s="5">
        <f t="shared" si="0"/>
        <v>0.734375</v>
      </c>
      <c r="O6" s="5">
        <f t="shared" si="0"/>
        <v>0.82456140350877194</v>
      </c>
      <c r="Q6" s="6">
        <v>20180211</v>
      </c>
      <c r="R6" s="6">
        <v>32</v>
      </c>
      <c r="S6" s="6">
        <v>20</v>
      </c>
      <c r="T6" s="6">
        <v>24</v>
      </c>
      <c r="U6" s="6">
        <v>14</v>
      </c>
      <c r="V6" s="4">
        <f t="shared" si="1"/>
        <v>0.75</v>
      </c>
      <c r="W6" s="4">
        <f t="shared" si="2"/>
        <v>0.7</v>
      </c>
    </row>
    <row r="7" spans="1:23">
      <c r="A7" s="6">
        <v>20171204</v>
      </c>
      <c r="B7" s="12">
        <v>285</v>
      </c>
      <c r="C7" s="12">
        <v>256</v>
      </c>
      <c r="D7" s="6">
        <v>163</v>
      </c>
      <c r="E7" s="6">
        <v>163</v>
      </c>
      <c r="F7" s="11">
        <f t="shared" si="3"/>
        <v>0.57192982456140351</v>
      </c>
      <c r="G7" s="11">
        <f t="shared" si="3"/>
        <v>0.63671875</v>
      </c>
      <c r="I7" s="6">
        <v>20180112</v>
      </c>
      <c r="J7" s="7">
        <v>61</v>
      </c>
      <c r="K7" s="7">
        <v>22</v>
      </c>
      <c r="L7" s="7">
        <v>51</v>
      </c>
      <c r="M7" s="7">
        <v>18</v>
      </c>
      <c r="N7" s="5">
        <f t="shared" si="0"/>
        <v>0.83606557377049184</v>
      </c>
      <c r="O7" s="5">
        <f t="shared" si="0"/>
        <v>0.81818181818181823</v>
      </c>
      <c r="Q7" s="6">
        <v>20180212</v>
      </c>
      <c r="R7" s="6">
        <v>24</v>
      </c>
      <c r="S7" s="6">
        <v>22</v>
      </c>
      <c r="T7" s="6">
        <v>16</v>
      </c>
      <c r="U7" s="6">
        <v>16</v>
      </c>
      <c r="V7" s="4">
        <f t="shared" si="1"/>
        <v>0.66666666666666663</v>
      </c>
      <c r="W7" s="4">
        <f t="shared" si="2"/>
        <v>0.72727272727272729</v>
      </c>
    </row>
    <row r="8" spans="1:23">
      <c r="A8" s="6">
        <v>20171205</v>
      </c>
      <c r="B8" s="12">
        <v>203</v>
      </c>
      <c r="C8" s="12">
        <v>186</v>
      </c>
      <c r="D8" s="6">
        <v>135</v>
      </c>
      <c r="E8" s="6">
        <v>135</v>
      </c>
      <c r="F8" s="11">
        <f t="shared" si="3"/>
        <v>0.66502463054187189</v>
      </c>
      <c r="G8" s="11">
        <f t="shared" si="3"/>
        <v>0.72580645161290325</v>
      </c>
      <c r="I8" s="6">
        <v>20180113</v>
      </c>
      <c r="J8" s="7">
        <v>463</v>
      </c>
      <c r="K8" s="7">
        <v>13</v>
      </c>
      <c r="L8" s="7">
        <v>7</v>
      </c>
      <c r="M8" s="7">
        <v>7</v>
      </c>
      <c r="N8" s="5">
        <f t="shared" si="0"/>
        <v>1.511879049676026E-2</v>
      </c>
      <c r="O8" s="5">
        <f t="shared" si="0"/>
        <v>0.53846153846153844</v>
      </c>
      <c r="Q8" s="6">
        <v>20180213</v>
      </c>
      <c r="R8" s="6">
        <v>75</v>
      </c>
      <c r="S8" s="6">
        <v>35</v>
      </c>
      <c r="T8" s="6">
        <v>26</v>
      </c>
      <c r="U8" s="6">
        <v>26</v>
      </c>
      <c r="V8" s="4">
        <f t="shared" si="1"/>
        <v>0.34666666666666668</v>
      </c>
      <c r="W8" s="4">
        <f t="shared" si="2"/>
        <v>0.74285714285714288</v>
      </c>
    </row>
    <row r="9" spans="1:23">
      <c r="A9" s="6">
        <v>20171206</v>
      </c>
      <c r="B9" s="12">
        <v>174</v>
      </c>
      <c r="C9" s="12">
        <v>158</v>
      </c>
      <c r="D9" s="6">
        <v>122</v>
      </c>
      <c r="E9" s="6">
        <v>122</v>
      </c>
      <c r="F9" s="11">
        <f t="shared" si="3"/>
        <v>0.70114942528735635</v>
      </c>
      <c r="G9" s="11">
        <f t="shared" si="3"/>
        <v>0.77215189873417722</v>
      </c>
      <c r="I9" s="6">
        <v>20180114</v>
      </c>
      <c r="J9" s="7">
        <v>29</v>
      </c>
      <c r="K9" s="7">
        <v>10</v>
      </c>
      <c r="L9" s="7">
        <v>6</v>
      </c>
      <c r="M9" s="7">
        <v>6</v>
      </c>
      <c r="N9" s="5"/>
      <c r="O9" s="5"/>
      <c r="Q9" s="6">
        <v>20180214</v>
      </c>
      <c r="R9" s="6">
        <v>1561</v>
      </c>
      <c r="S9" s="6">
        <v>31</v>
      </c>
      <c r="T9" s="6">
        <v>48</v>
      </c>
      <c r="U9" s="6">
        <v>23</v>
      </c>
      <c r="V9" s="4">
        <f t="shared" si="1"/>
        <v>3.0749519538757208E-2</v>
      </c>
      <c r="W9" s="4">
        <f t="shared" si="2"/>
        <v>0.74193548387096775</v>
      </c>
    </row>
    <row r="10" spans="1:23">
      <c r="A10" s="6">
        <v>20171207</v>
      </c>
      <c r="B10" s="12">
        <v>140</v>
      </c>
      <c r="C10" s="12">
        <v>117</v>
      </c>
      <c r="D10" s="6">
        <v>68</v>
      </c>
      <c r="E10" s="6">
        <v>68</v>
      </c>
      <c r="F10" s="11">
        <f t="shared" si="3"/>
        <v>0.48571428571428571</v>
      </c>
      <c r="G10" s="11">
        <f t="shared" si="3"/>
        <v>0.58119658119658124</v>
      </c>
      <c r="I10" s="6">
        <v>20180115</v>
      </c>
      <c r="J10" s="7">
        <v>47</v>
      </c>
      <c r="K10" s="7">
        <v>22</v>
      </c>
      <c r="L10" s="7">
        <v>41</v>
      </c>
      <c r="M10" s="7">
        <v>19</v>
      </c>
      <c r="N10" s="5">
        <f t="shared" ref="N10:N35" si="4">L10/J10</f>
        <v>0.87234042553191493</v>
      </c>
      <c r="O10" s="5">
        <f t="shared" ref="O10:O35" si="5">M10/K10</f>
        <v>0.86363636363636365</v>
      </c>
      <c r="Q10" s="6">
        <v>20180215</v>
      </c>
      <c r="R10" s="6">
        <v>25</v>
      </c>
      <c r="S10" s="6">
        <v>21</v>
      </c>
      <c r="T10" s="6">
        <v>19</v>
      </c>
      <c r="U10" s="6">
        <v>19</v>
      </c>
      <c r="V10" s="4">
        <f t="shared" si="1"/>
        <v>0.76</v>
      </c>
      <c r="W10" s="4">
        <f t="shared" si="2"/>
        <v>0.90476190476190477</v>
      </c>
    </row>
    <row r="11" spans="1:23">
      <c r="A11" s="6">
        <v>20171208</v>
      </c>
      <c r="B11" s="12">
        <v>23</v>
      </c>
      <c r="C11" s="12">
        <v>18</v>
      </c>
      <c r="D11" s="6">
        <v>8</v>
      </c>
      <c r="E11" s="6">
        <v>8</v>
      </c>
      <c r="F11" s="11">
        <f t="shared" si="3"/>
        <v>0.34782608695652173</v>
      </c>
      <c r="G11" s="11">
        <f t="shared" si="3"/>
        <v>0.44444444444444442</v>
      </c>
      <c r="I11" s="6">
        <v>20180116</v>
      </c>
      <c r="J11" s="7">
        <v>233</v>
      </c>
      <c r="K11" s="7">
        <v>32</v>
      </c>
      <c r="L11" s="7">
        <v>223</v>
      </c>
      <c r="M11" s="7">
        <v>23</v>
      </c>
      <c r="N11" s="5">
        <f t="shared" si="4"/>
        <v>0.9570815450643777</v>
      </c>
      <c r="O11" s="5">
        <f t="shared" si="5"/>
        <v>0.71875</v>
      </c>
      <c r="Q11" s="6">
        <v>20180216</v>
      </c>
      <c r="R11" s="6">
        <v>19</v>
      </c>
      <c r="S11" s="6">
        <v>19</v>
      </c>
      <c r="T11" s="6">
        <v>16</v>
      </c>
      <c r="U11" s="6">
        <v>16</v>
      </c>
      <c r="V11" s="4">
        <f t="shared" si="1"/>
        <v>0.84210526315789469</v>
      </c>
      <c r="W11" s="4">
        <f t="shared" si="2"/>
        <v>0.84210526315789469</v>
      </c>
    </row>
    <row r="12" spans="1:23">
      <c r="A12" s="6">
        <v>20171209</v>
      </c>
      <c r="B12" s="12">
        <v>27</v>
      </c>
      <c r="C12" s="12">
        <v>24</v>
      </c>
      <c r="D12" s="6">
        <v>6</v>
      </c>
      <c r="E12" s="6">
        <v>6</v>
      </c>
      <c r="F12" s="11">
        <f t="shared" si="3"/>
        <v>0.22222222222222221</v>
      </c>
      <c r="G12" s="11">
        <f t="shared" si="3"/>
        <v>0.25</v>
      </c>
      <c r="I12" s="6">
        <v>20180117</v>
      </c>
      <c r="J12" s="7">
        <v>16</v>
      </c>
      <c r="K12" s="7">
        <v>15</v>
      </c>
      <c r="L12" s="7">
        <v>12</v>
      </c>
      <c r="M12" s="7">
        <v>12</v>
      </c>
      <c r="N12" s="5">
        <f t="shared" si="4"/>
        <v>0.75</v>
      </c>
      <c r="O12" s="5">
        <f t="shared" si="5"/>
        <v>0.8</v>
      </c>
      <c r="Q12" s="6">
        <v>20180217</v>
      </c>
      <c r="R12" s="6">
        <v>18</v>
      </c>
      <c r="S12" s="6">
        <v>14</v>
      </c>
      <c r="T12" s="6">
        <v>11</v>
      </c>
      <c r="U12" s="6">
        <v>11</v>
      </c>
      <c r="V12" s="4">
        <f t="shared" si="1"/>
        <v>0.61111111111111116</v>
      </c>
      <c r="W12" s="4">
        <f t="shared" si="2"/>
        <v>0.7857142857142857</v>
      </c>
    </row>
    <row r="13" spans="1:23">
      <c r="A13" s="6">
        <v>20171210</v>
      </c>
      <c r="B13" s="12">
        <v>176</v>
      </c>
      <c r="C13" s="12">
        <v>162</v>
      </c>
      <c r="D13" s="6">
        <v>64</v>
      </c>
      <c r="E13" s="6">
        <v>64</v>
      </c>
      <c r="F13" s="11">
        <f t="shared" si="3"/>
        <v>0.36363636363636365</v>
      </c>
      <c r="G13" s="11">
        <f t="shared" si="3"/>
        <v>0.39506172839506171</v>
      </c>
      <c r="I13" s="6">
        <v>20180118</v>
      </c>
      <c r="J13" s="7">
        <v>26</v>
      </c>
      <c r="K13" s="7">
        <v>26</v>
      </c>
      <c r="L13" s="7">
        <v>19</v>
      </c>
      <c r="M13" s="7">
        <v>19</v>
      </c>
      <c r="N13" s="5">
        <f t="shared" si="4"/>
        <v>0.73076923076923073</v>
      </c>
      <c r="O13" s="5">
        <f t="shared" si="5"/>
        <v>0.73076923076923073</v>
      </c>
      <c r="Q13" s="6">
        <v>20180218</v>
      </c>
      <c r="R13" s="6">
        <v>16</v>
      </c>
      <c r="S13" s="6">
        <v>14</v>
      </c>
      <c r="T13" s="6">
        <v>11</v>
      </c>
      <c r="U13" s="6">
        <v>11</v>
      </c>
      <c r="V13" s="4">
        <f t="shared" si="1"/>
        <v>0.6875</v>
      </c>
      <c r="W13" s="4">
        <f t="shared" si="2"/>
        <v>0.7857142857142857</v>
      </c>
    </row>
    <row r="14" spans="1:23">
      <c r="A14" s="6">
        <v>20171211</v>
      </c>
      <c r="B14" s="12">
        <v>103</v>
      </c>
      <c r="C14" s="12">
        <v>87</v>
      </c>
      <c r="D14" s="6">
        <v>43</v>
      </c>
      <c r="E14" s="6">
        <v>43</v>
      </c>
      <c r="F14" s="11">
        <f t="shared" si="3"/>
        <v>0.41747572815533979</v>
      </c>
      <c r="G14" s="11">
        <f t="shared" si="3"/>
        <v>0.4942528735632184</v>
      </c>
      <c r="I14" s="6">
        <v>20180119</v>
      </c>
      <c r="J14" s="7">
        <v>33</v>
      </c>
      <c r="K14" s="7">
        <v>30</v>
      </c>
      <c r="L14" s="7">
        <v>21</v>
      </c>
      <c r="M14" s="7">
        <v>21</v>
      </c>
      <c r="N14" s="5">
        <f t="shared" si="4"/>
        <v>0.63636363636363635</v>
      </c>
      <c r="O14" s="5">
        <f t="shared" si="5"/>
        <v>0.7</v>
      </c>
      <c r="Q14" s="6">
        <v>20180219</v>
      </c>
      <c r="R14" s="6">
        <v>19</v>
      </c>
      <c r="S14" s="6">
        <v>18</v>
      </c>
      <c r="T14" s="6">
        <v>16</v>
      </c>
      <c r="U14" s="6">
        <v>16</v>
      </c>
      <c r="V14" s="4">
        <f t="shared" si="1"/>
        <v>0.84210526315789469</v>
      </c>
      <c r="W14" s="4">
        <f t="shared" si="2"/>
        <v>0.88888888888888884</v>
      </c>
    </row>
    <row r="15" spans="1:23">
      <c r="A15" s="6">
        <v>20171212</v>
      </c>
      <c r="B15" s="12">
        <v>182</v>
      </c>
      <c r="C15" s="12">
        <v>174</v>
      </c>
      <c r="D15" s="6">
        <v>54</v>
      </c>
      <c r="E15" s="6">
        <v>54</v>
      </c>
      <c r="F15" s="11">
        <f t="shared" si="3"/>
        <v>0.2967032967032967</v>
      </c>
      <c r="G15" s="11">
        <f t="shared" si="3"/>
        <v>0.31034482758620691</v>
      </c>
      <c r="I15" s="6">
        <v>20180120</v>
      </c>
      <c r="J15" s="7">
        <v>16</v>
      </c>
      <c r="K15" s="7">
        <v>14</v>
      </c>
      <c r="L15" s="7">
        <v>9</v>
      </c>
      <c r="M15" s="7">
        <v>9</v>
      </c>
      <c r="N15" s="5">
        <f t="shared" si="4"/>
        <v>0.5625</v>
      </c>
      <c r="O15" s="5">
        <f t="shared" si="5"/>
        <v>0.6428571428571429</v>
      </c>
      <c r="Q15" s="6">
        <v>20180220</v>
      </c>
      <c r="R15" s="6">
        <v>17</v>
      </c>
      <c r="S15" s="6">
        <v>17</v>
      </c>
      <c r="T15" s="6">
        <v>9</v>
      </c>
      <c r="U15" s="6">
        <v>9</v>
      </c>
      <c r="V15" s="4">
        <f t="shared" si="1"/>
        <v>0.52941176470588236</v>
      </c>
      <c r="W15" s="4">
        <f t="shared" si="2"/>
        <v>0.52941176470588236</v>
      </c>
    </row>
    <row r="16" spans="1:23">
      <c r="A16" s="6">
        <v>20171213</v>
      </c>
      <c r="B16" s="12">
        <v>152</v>
      </c>
      <c r="C16" s="12">
        <v>145</v>
      </c>
      <c r="D16" s="6">
        <v>54</v>
      </c>
      <c r="E16" s="6">
        <v>54</v>
      </c>
      <c r="F16" s="11">
        <f t="shared" si="3"/>
        <v>0.35526315789473684</v>
      </c>
      <c r="G16" s="11">
        <f t="shared" si="3"/>
        <v>0.3724137931034483</v>
      </c>
      <c r="I16" s="6">
        <v>20180121</v>
      </c>
      <c r="J16" s="7">
        <v>34</v>
      </c>
      <c r="K16" s="7">
        <v>28</v>
      </c>
      <c r="L16" s="7">
        <v>23</v>
      </c>
      <c r="M16" s="7">
        <v>23</v>
      </c>
      <c r="N16" s="5">
        <f t="shared" si="4"/>
        <v>0.67647058823529416</v>
      </c>
      <c r="O16" s="5">
        <f t="shared" si="5"/>
        <v>0.8214285714285714</v>
      </c>
      <c r="Q16" s="6">
        <v>20180221</v>
      </c>
      <c r="R16" s="6">
        <v>68</v>
      </c>
      <c r="S16" s="6">
        <v>61</v>
      </c>
      <c r="T16" s="6">
        <v>51</v>
      </c>
      <c r="U16" s="6">
        <v>51</v>
      </c>
      <c r="V16" s="4">
        <f t="shared" si="1"/>
        <v>0.75</v>
      </c>
      <c r="W16" s="4">
        <f t="shared" si="2"/>
        <v>0.83606557377049184</v>
      </c>
    </row>
    <row r="17" spans="1:23">
      <c r="A17" s="6">
        <v>20171214</v>
      </c>
      <c r="B17" s="12">
        <v>51</v>
      </c>
      <c r="C17" s="12">
        <v>51</v>
      </c>
      <c r="D17" s="6">
        <v>15</v>
      </c>
      <c r="E17" s="6">
        <v>15</v>
      </c>
      <c r="F17" s="11">
        <f t="shared" si="3"/>
        <v>0.29411764705882354</v>
      </c>
      <c r="G17" s="11">
        <f t="shared" si="3"/>
        <v>0.29411764705882354</v>
      </c>
      <c r="I17" s="6">
        <v>20180122</v>
      </c>
      <c r="J17" s="7">
        <v>94</v>
      </c>
      <c r="K17" s="7">
        <v>17</v>
      </c>
      <c r="L17" s="7">
        <v>11</v>
      </c>
      <c r="M17" s="7">
        <v>11</v>
      </c>
      <c r="N17" s="5">
        <f t="shared" si="4"/>
        <v>0.11702127659574468</v>
      </c>
      <c r="O17" s="5">
        <f t="shared" si="5"/>
        <v>0.6470588235294118</v>
      </c>
      <c r="Q17" s="6">
        <v>20180222</v>
      </c>
      <c r="R17" s="6">
        <v>78</v>
      </c>
      <c r="S17" s="6">
        <v>37</v>
      </c>
      <c r="T17" s="6">
        <v>30</v>
      </c>
      <c r="U17" s="6">
        <v>30</v>
      </c>
      <c r="V17" s="4">
        <f t="shared" si="1"/>
        <v>0.38461538461538464</v>
      </c>
      <c r="W17" s="4">
        <f t="shared" si="2"/>
        <v>0.81081081081081086</v>
      </c>
    </row>
    <row r="18" spans="1:23">
      <c r="A18" s="6">
        <v>20171215</v>
      </c>
      <c r="B18" s="12">
        <v>50</v>
      </c>
      <c r="C18" s="12">
        <v>47</v>
      </c>
      <c r="D18" s="6">
        <v>10</v>
      </c>
      <c r="E18" s="6">
        <v>10</v>
      </c>
      <c r="F18" s="11">
        <f t="shared" si="3"/>
        <v>0.2</v>
      </c>
      <c r="G18" s="11">
        <f t="shared" si="3"/>
        <v>0.21276595744680851</v>
      </c>
      <c r="I18" s="6">
        <v>20180123</v>
      </c>
      <c r="J18" s="7">
        <v>32</v>
      </c>
      <c r="K18" s="7">
        <v>32</v>
      </c>
      <c r="L18" s="7">
        <v>30</v>
      </c>
      <c r="M18" s="7">
        <v>30</v>
      </c>
      <c r="N18" s="5">
        <f t="shared" si="4"/>
        <v>0.9375</v>
      </c>
      <c r="O18" s="5">
        <f t="shared" si="5"/>
        <v>0.9375</v>
      </c>
      <c r="Q18" s="6">
        <v>20180223</v>
      </c>
      <c r="R18" s="6">
        <v>64</v>
      </c>
      <c r="S18" s="6">
        <v>58</v>
      </c>
      <c r="T18" s="6">
        <v>48</v>
      </c>
      <c r="U18" s="6">
        <v>48</v>
      </c>
      <c r="V18" s="4">
        <f t="shared" si="1"/>
        <v>0.75</v>
      </c>
      <c r="W18" s="4">
        <f t="shared" si="2"/>
        <v>0.82758620689655171</v>
      </c>
    </row>
    <row r="19" spans="1:23">
      <c r="A19" s="6">
        <v>20171216</v>
      </c>
      <c r="B19" s="12">
        <v>6</v>
      </c>
      <c r="C19" s="12">
        <v>6</v>
      </c>
      <c r="D19" s="6">
        <v>4</v>
      </c>
      <c r="E19" s="6">
        <v>4</v>
      </c>
      <c r="F19" s="11">
        <f t="shared" si="3"/>
        <v>0.66666666666666663</v>
      </c>
      <c r="G19" s="11">
        <f t="shared" si="3"/>
        <v>0.66666666666666663</v>
      </c>
      <c r="I19" s="6">
        <v>20180124</v>
      </c>
      <c r="J19" s="7">
        <v>34</v>
      </c>
      <c r="K19" s="7">
        <v>30</v>
      </c>
      <c r="L19" s="7">
        <v>25</v>
      </c>
      <c r="M19" s="7">
        <v>25</v>
      </c>
      <c r="N19" s="5">
        <f t="shared" si="4"/>
        <v>0.73529411764705888</v>
      </c>
      <c r="O19" s="5">
        <f t="shared" si="5"/>
        <v>0.83333333333333337</v>
      </c>
      <c r="Q19" s="6">
        <v>20180224</v>
      </c>
      <c r="R19" s="6">
        <v>367</v>
      </c>
      <c r="S19" s="6">
        <v>57</v>
      </c>
      <c r="T19" s="6">
        <v>237</v>
      </c>
      <c r="U19" s="6">
        <v>43</v>
      </c>
      <c r="V19" s="4">
        <f t="shared" si="1"/>
        <v>0.64577656675749318</v>
      </c>
      <c r="W19" s="4">
        <f t="shared" si="2"/>
        <v>0.75438596491228072</v>
      </c>
    </row>
    <row r="20" spans="1:23">
      <c r="A20" s="6">
        <v>20171217</v>
      </c>
      <c r="B20" s="12">
        <v>9</v>
      </c>
      <c r="C20" s="12">
        <v>6</v>
      </c>
      <c r="D20" s="6">
        <v>2</v>
      </c>
      <c r="E20" s="6">
        <v>2</v>
      </c>
      <c r="F20" s="11">
        <f t="shared" si="3"/>
        <v>0.22222222222222221</v>
      </c>
      <c r="G20" s="11">
        <f t="shared" si="3"/>
        <v>0.33333333333333331</v>
      </c>
      <c r="I20" s="6">
        <v>20180125</v>
      </c>
      <c r="J20" s="7">
        <v>44</v>
      </c>
      <c r="K20" s="7">
        <v>44</v>
      </c>
      <c r="L20" s="7">
        <v>36</v>
      </c>
      <c r="M20" s="7">
        <v>36</v>
      </c>
      <c r="N20" s="5">
        <f t="shared" si="4"/>
        <v>0.81818181818181823</v>
      </c>
      <c r="O20" s="5">
        <f t="shared" si="5"/>
        <v>0.81818181818181823</v>
      </c>
      <c r="Q20" s="6">
        <v>20180225</v>
      </c>
      <c r="R20" s="6">
        <v>825</v>
      </c>
      <c r="S20" s="6">
        <v>68</v>
      </c>
      <c r="T20" s="6">
        <v>425</v>
      </c>
      <c r="U20" s="6">
        <v>55</v>
      </c>
      <c r="V20" s="4">
        <f t="shared" si="1"/>
        <v>0.51515151515151514</v>
      </c>
      <c r="W20" s="4">
        <f t="shared" si="2"/>
        <v>0.80882352941176472</v>
      </c>
    </row>
    <row r="21" spans="1:23">
      <c r="A21" s="6">
        <v>20171218</v>
      </c>
      <c r="B21" s="12">
        <v>17</v>
      </c>
      <c r="C21" s="12">
        <v>15</v>
      </c>
      <c r="D21" s="6">
        <v>11</v>
      </c>
      <c r="E21" s="6">
        <v>11</v>
      </c>
      <c r="F21" s="11">
        <f t="shared" si="3"/>
        <v>0.6470588235294118</v>
      </c>
      <c r="G21" s="11">
        <f t="shared" si="3"/>
        <v>0.73333333333333328</v>
      </c>
      <c r="I21" s="6">
        <v>20180126</v>
      </c>
      <c r="J21" s="7">
        <v>13</v>
      </c>
      <c r="K21" s="7">
        <v>12</v>
      </c>
      <c r="L21" s="7">
        <v>10</v>
      </c>
      <c r="M21" s="7">
        <v>10</v>
      </c>
      <c r="N21" s="5">
        <f t="shared" si="4"/>
        <v>0.76923076923076927</v>
      </c>
      <c r="O21" s="5">
        <f t="shared" si="5"/>
        <v>0.83333333333333337</v>
      </c>
      <c r="Q21" s="6">
        <v>20180226</v>
      </c>
      <c r="R21" s="6">
        <v>1057</v>
      </c>
      <c r="S21" s="6">
        <v>158</v>
      </c>
      <c r="T21" s="6">
        <v>617</v>
      </c>
      <c r="U21" s="6">
        <v>138</v>
      </c>
      <c r="V21" s="4">
        <f t="shared" si="1"/>
        <v>0.58372753074739825</v>
      </c>
      <c r="W21" s="4">
        <f t="shared" si="2"/>
        <v>0.87341772151898733</v>
      </c>
    </row>
    <row r="22" spans="1:23">
      <c r="A22" s="6">
        <v>20171219</v>
      </c>
      <c r="B22" s="12">
        <v>11</v>
      </c>
      <c r="C22" s="12">
        <v>9</v>
      </c>
      <c r="D22" s="6">
        <v>4</v>
      </c>
      <c r="E22" s="6">
        <v>4</v>
      </c>
      <c r="F22" s="11">
        <f t="shared" si="3"/>
        <v>0.36363636363636365</v>
      </c>
      <c r="G22" s="11">
        <f t="shared" si="3"/>
        <v>0.44444444444444442</v>
      </c>
      <c r="I22" s="6">
        <v>20180127</v>
      </c>
      <c r="J22" s="7">
        <v>11</v>
      </c>
      <c r="K22" s="7">
        <v>11</v>
      </c>
      <c r="L22" s="7">
        <v>7</v>
      </c>
      <c r="M22" s="7">
        <v>7</v>
      </c>
      <c r="N22" s="5">
        <f t="shared" si="4"/>
        <v>0.63636363636363635</v>
      </c>
      <c r="O22" s="5">
        <f t="shared" si="5"/>
        <v>0.63636363636363635</v>
      </c>
      <c r="Q22" s="6">
        <v>20180227</v>
      </c>
      <c r="R22" s="6">
        <v>759</v>
      </c>
      <c r="S22" s="6">
        <v>157</v>
      </c>
      <c r="T22" s="6">
        <v>568</v>
      </c>
      <c r="U22" s="6">
        <v>124</v>
      </c>
      <c r="V22" s="4">
        <f t="shared" si="1"/>
        <v>0.74835309617918311</v>
      </c>
      <c r="W22" s="4">
        <f t="shared" si="2"/>
        <v>0.78980891719745228</v>
      </c>
    </row>
    <row r="23" spans="1:23">
      <c r="A23" s="6">
        <v>20171220</v>
      </c>
      <c r="B23" s="12">
        <v>13</v>
      </c>
      <c r="C23" s="12">
        <v>13</v>
      </c>
      <c r="D23" s="6">
        <v>7</v>
      </c>
      <c r="E23" s="6">
        <v>7</v>
      </c>
      <c r="F23" s="11">
        <f t="shared" si="3"/>
        <v>0.53846153846153844</v>
      </c>
      <c r="G23" s="11">
        <f>E23/C23</f>
        <v>0.53846153846153844</v>
      </c>
      <c r="I23" s="6">
        <v>20180128</v>
      </c>
      <c r="J23" s="7">
        <v>17</v>
      </c>
      <c r="K23" s="7">
        <v>17</v>
      </c>
      <c r="L23" s="7">
        <v>11</v>
      </c>
      <c r="M23" s="7">
        <v>11</v>
      </c>
      <c r="N23" s="5">
        <f t="shared" si="4"/>
        <v>0.6470588235294118</v>
      </c>
      <c r="O23" s="5">
        <f t="shared" si="5"/>
        <v>0.6470588235294118</v>
      </c>
      <c r="Q23" s="6">
        <v>20180228</v>
      </c>
      <c r="R23" s="6">
        <v>405</v>
      </c>
      <c r="S23" s="6">
        <v>77</v>
      </c>
      <c r="T23" s="6">
        <v>304</v>
      </c>
      <c r="U23" s="6">
        <v>67</v>
      </c>
      <c r="V23" s="4">
        <f t="shared" si="1"/>
        <v>0.75061728395061733</v>
      </c>
      <c r="W23" s="4">
        <f t="shared" si="2"/>
        <v>0.87012987012987009</v>
      </c>
    </row>
    <row r="24" spans="1:23">
      <c r="A24" s="6">
        <v>20171221</v>
      </c>
      <c r="B24" s="12">
        <v>15</v>
      </c>
      <c r="C24" s="12">
        <v>14</v>
      </c>
      <c r="D24" s="6">
        <v>10</v>
      </c>
      <c r="E24" s="6">
        <v>10</v>
      </c>
      <c r="F24" s="11">
        <f t="shared" si="3"/>
        <v>0.66666666666666663</v>
      </c>
      <c r="G24" s="11">
        <f t="shared" si="3"/>
        <v>0.7142857142857143</v>
      </c>
      <c r="I24" s="6">
        <v>20180129</v>
      </c>
      <c r="J24" s="7">
        <v>26</v>
      </c>
      <c r="K24" s="7">
        <v>19</v>
      </c>
      <c r="L24" s="7">
        <v>13</v>
      </c>
      <c r="M24" s="7">
        <v>13</v>
      </c>
      <c r="N24" s="5">
        <f t="shared" si="4"/>
        <v>0.5</v>
      </c>
      <c r="O24" s="5">
        <f t="shared" si="5"/>
        <v>0.68421052631578949</v>
      </c>
      <c r="Q24" s="6">
        <v>20180301</v>
      </c>
      <c r="R24" s="6">
        <v>66</v>
      </c>
      <c r="S24" s="6">
        <v>63</v>
      </c>
      <c r="T24" s="6">
        <v>55</v>
      </c>
      <c r="U24" s="6">
        <v>55</v>
      </c>
      <c r="V24" s="4">
        <f t="shared" si="1"/>
        <v>0.83333333333333337</v>
      </c>
      <c r="W24" s="4">
        <f t="shared" si="2"/>
        <v>0.87301587301587302</v>
      </c>
    </row>
    <row r="25" spans="1:23">
      <c r="A25" s="6">
        <v>20171222</v>
      </c>
      <c r="B25" s="12">
        <v>13</v>
      </c>
      <c r="C25" s="12">
        <v>13</v>
      </c>
      <c r="D25" s="6">
        <v>8</v>
      </c>
      <c r="E25" s="6">
        <v>8</v>
      </c>
      <c r="F25" s="11">
        <f t="shared" si="3"/>
        <v>0.61538461538461542</v>
      </c>
      <c r="G25" s="11">
        <f t="shared" si="3"/>
        <v>0.61538461538461542</v>
      </c>
      <c r="I25" s="6">
        <v>20180130</v>
      </c>
      <c r="J25" s="7">
        <v>37</v>
      </c>
      <c r="K25" s="7">
        <v>36</v>
      </c>
      <c r="L25" s="7">
        <v>28</v>
      </c>
      <c r="M25" s="7">
        <v>28</v>
      </c>
      <c r="N25" s="5">
        <f t="shared" si="4"/>
        <v>0.7567567567567568</v>
      </c>
      <c r="O25" s="5">
        <f t="shared" si="5"/>
        <v>0.77777777777777779</v>
      </c>
      <c r="Q25" s="6">
        <v>20180302</v>
      </c>
      <c r="R25" s="6">
        <v>45</v>
      </c>
      <c r="S25" s="6">
        <v>41</v>
      </c>
      <c r="T25" s="6">
        <v>36</v>
      </c>
      <c r="U25" s="6">
        <v>36</v>
      </c>
      <c r="V25" s="4">
        <f t="shared" si="1"/>
        <v>0.8</v>
      </c>
      <c r="W25" s="4">
        <f t="shared" si="2"/>
        <v>0.87804878048780488</v>
      </c>
    </row>
    <row r="26" spans="1:23">
      <c r="A26" s="6">
        <v>20171223</v>
      </c>
      <c r="B26" s="12">
        <v>7</v>
      </c>
      <c r="C26" s="12">
        <v>5</v>
      </c>
      <c r="D26" s="6">
        <v>5</v>
      </c>
      <c r="E26" s="6">
        <v>5</v>
      </c>
      <c r="F26" s="11">
        <f t="shared" si="3"/>
        <v>0.7142857142857143</v>
      </c>
      <c r="G26" s="11">
        <f t="shared" si="3"/>
        <v>1</v>
      </c>
      <c r="I26" s="6">
        <v>20180131</v>
      </c>
      <c r="J26" s="7">
        <v>181</v>
      </c>
      <c r="K26" s="7">
        <v>86</v>
      </c>
      <c r="L26" s="7">
        <v>161</v>
      </c>
      <c r="M26" s="7">
        <v>80</v>
      </c>
      <c r="N26" s="5">
        <f t="shared" si="4"/>
        <v>0.88950276243093918</v>
      </c>
      <c r="O26" s="5">
        <f t="shared" si="5"/>
        <v>0.93023255813953487</v>
      </c>
      <c r="Q26" s="6">
        <v>20180303</v>
      </c>
      <c r="R26" s="6">
        <v>25</v>
      </c>
      <c r="S26" s="6">
        <v>25</v>
      </c>
      <c r="T26" s="6">
        <v>19</v>
      </c>
      <c r="U26" s="6">
        <v>19</v>
      </c>
      <c r="V26" s="4">
        <f t="shared" si="1"/>
        <v>0.76</v>
      </c>
      <c r="W26" s="4">
        <f t="shared" si="2"/>
        <v>0.76</v>
      </c>
    </row>
    <row r="27" spans="1:23">
      <c r="A27" s="6">
        <v>20171224</v>
      </c>
      <c r="B27" s="12">
        <v>21</v>
      </c>
      <c r="C27" s="12">
        <v>20</v>
      </c>
      <c r="D27" s="6">
        <v>9</v>
      </c>
      <c r="E27" s="6">
        <v>9</v>
      </c>
      <c r="F27" s="11">
        <f t="shared" si="3"/>
        <v>0.42857142857142855</v>
      </c>
      <c r="G27" s="11">
        <f t="shared" si="3"/>
        <v>0.45</v>
      </c>
      <c r="I27" s="6">
        <v>20180201</v>
      </c>
      <c r="J27" s="7">
        <v>27</v>
      </c>
      <c r="K27" s="7">
        <v>22</v>
      </c>
      <c r="L27" s="7">
        <v>16</v>
      </c>
      <c r="M27" s="7">
        <v>16</v>
      </c>
      <c r="N27" s="5">
        <f t="shared" si="4"/>
        <v>0.59259259259259256</v>
      </c>
      <c r="O27" s="5">
        <f t="shared" si="5"/>
        <v>0.72727272727272729</v>
      </c>
      <c r="Q27" s="6">
        <v>20180304</v>
      </c>
      <c r="R27" s="6">
        <v>36</v>
      </c>
      <c r="S27" s="6">
        <v>23</v>
      </c>
      <c r="T27" s="6">
        <v>19</v>
      </c>
      <c r="U27" s="6">
        <v>19</v>
      </c>
      <c r="V27" s="4">
        <f t="shared" si="1"/>
        <v>0.52777777777777779</v>
      </c>
      <c r="W27" s="4">
        <f t="shared" si="2"/>
        <v>0.82608695652173914</v>
      </c>
    </row>
    <row r="28" spans="1:23">
      <c r="A28" s="6">
        <v>20171225</v>
      </c>
      <c r="B28" s="12">
        <v>37</v>
      </c>
      <c r="C28" s="12">
        <v>34</v>
      </c>
      <c r="D28" s="6">
        <v>21</v>
      </c>
      <c r="E28" s="6">
        <v>21</v>
      </c>
      <c r="F28" s="11">
        <f t="shared" si="3"/>
        <v>0.56756756756756754</v>
      </c>
      <c r="G28" s="11">
        <f t="shared" si="3"/>
        <v>0.61764705882352944</v>
      </c>
      <c r="I28" s="6">
        <v>20180202</v>
      </c>
      <c r="J28" s="7">
        <v>1024</v>
      </c>
      <c r="K28" s="7">
        <v>17</v>
      </c>
      <c r="L28" s="7">
        <v>9</v>
      </c>
      <c r="M28" s="7">
        <v>9</v>
      </c>
      <c r="N28" s="5">
        <f t="shared" si="4"/>
        <v>8.7890625E-3</v>
      </c>
      <c r="O28" s="5">
        <f t="shared" si="5"/>
        <v>0.52941176470588236</v>
      </c>
      <c r="Q28" s="6">
        <v>20180305</v>
      </c>
      <c r="R28" s="6">
        <v>62</v>
      </c>
      <c r="S28" s="6">
        <v>59</v>
      </c>
      <c r="T28" s="6">
        <v>46</v>
      </c>
      <c r="U28" s="6">
        <v>46</v>
      </c>
      <c r="V28" s="4">
        <f t="shared" si="1"/>
        <v>0.74193548387096775</v>
      </c>
      <c r="W28" s="4">
        <f t="shared" si="2"/>
        <v>0.77966101694915257</v>
      </c>
    </row>
    <row r="29" spans="1:23">
      <c r="A29" s="6">
        <v>20171226</v>
      </c>
      <c r="B29" s="12">
        <v>22</v>
      </c>
      <c r="C29" s="12">
        <v>17</v>
      </c>
      <c r="D29" s="6">
        <v>10</v>
      </c>
      <c r="E29" s="6">
        <v>10</v>
      </c>
      <c r="F29" s="11">
        <f t="shared" si="3"/>
        <v>0.45454545454545453</v>
      </c>
      <c r="G29" s="11">
        <f t="shared" si="3"/>
        <v>0.58823529411764708</v>
      </c>
      <c r="I29" s="6">
        <v>20180203</v>
      </c>
      <c r="J29" s="7">
        <v>21</v>
      </c>
      <c r="K29" s="7">
        <v>17</v>
      </c>
      <c r="L29" s="7">
        <v>13</v>
      </c>
      <c r="M29" s="7">
        <v>13</v>
      </c>
      <c r="N29" s="5">
        <f t="shared" si="4"/>
        <v>0.61904761904761907</v>
      </c>
      <c r="O29" s="5">
        <f t="shared" si="5"/>
        <v>0.76470588235294112</v>
      </c>
      <c r="Q29" s="6">
        <v>20180306</v>
      </c>
      <c r="R29" s="6">
        <v>47</v>
      </c>
      <c r="S29" s="6">
        <v>47</v>
      </c>
      <c r="T29" s="6">
        <v>44</v>
      </c>
      <c r="U29" s="6">
        <v>44</v>
      </c>
      <c r="V29" s="4">
        <f t="shared" si="1"/>
        <v>0.93617021276595747</v>
      </c>
      <c r="W29" s="4">
        <f t="shared" si="2"/>
        <v>0.93617021276595747</v>
      </c>
    </row>
    <row r="30" spans="1:23">
      <c r="A30" s="6">
        <v>20171227</v>
      </c>
      <c r="B30" s="12">
        <v>352</v>
      </c>
      <c r="C30" s="12">
        <v>26</v>
      </c>
      <c r="D30" s="6">
        <v>281</v>
      </c>
      <c r="E30" s="6">
        <v>17</v>
      </c>
      <c r="F30" s="11">
        <f t="shared" si="3"/>
        <v>0.79829545454545459</v>
      </c>
      <c r="G30" s="11">
        <f t="shared" si="3"/>
        <v>0.65384615384615385</v>
      </c>
      <c r="I30" s="6">
        <v>20180204</v>
      </c>
      <c r="J30" s="7">
        <v>12</v>
      </c>
      <c r="K30" s="7">
        <v>12</v>
      </c>
      <c r="L30" s="7">
        <v>9</v>
      </c>
      <c r="M30" s="7">
        <v>9</v>
      </c>
      <c r="N30" s="5">
        <f t="shared" si="4"/>
        <v>0.75</v>
      </c>
      <c r="O30" s="5">
        <f t="shared" si="5"/>
        <v>0.75</v>
      </c>
      <c r="Q30" s="6">
        <v>20180307</v>
      </c>
      <c r="R30" s="6">
        <v>59</v>
      </c>
      <c r="S30" s="6">
        <v>45</v>
      </c>
      <c r="T30" s="6">
        <v>37</v>
      </c>
      <c r="U30" s="6">
        <v>37</v>
      </c>
      <c r="V30" s="4">
        <f t="shared" si="1"/>
        <v>0.6271186440677966</v>
      </c>
      <c r="W30" s="4">
        <f t="shared" si="2"/>
        <v>0.82222222222222219</v>
      </c>
    </row>
    <row r="31" spans="1:23">
      <c r="A31" s="6">
        <v>20171228</v>
      </c>
      <c r="B31" s="12">
        <v>306</v>
      </c>
      <c r="C31" s="12">
        <v>16</v>
      </c>
      <c r="D31" s="6">
        <v>265</v>
      </c>
      <c r="E31" s="6">
        <v>11</v>
      </c>
      <c r="F31" s="11">
        <f t="shared" si="3"/>
        <v>0.86601307189542487</v>
      </c>
      <c r="G31" s="11">
        <f t="shared" si="3"/>
        <v>0.6875</v>
      </c>
      <c r="I31" s="6">
        <v>20180205</v>
      </c>
      <c r="J31" s="7">
        <v>21</v>
      </c>
      <c r="K31" s="7">
        <v>18</v>
      </c>
      <c r="L31" s="7">
        <v>9</v>
      </c>
      <c r="M31" s="7">
        <v>9</v>
      </c>
      <c r="N31" s="5">
        <f t="shared" si="4"/>
        <v>0.42857142857142855</v>
      </c>
      <c r="O31" s="5">
        <f t="shared" si="5"/>
        <v>0.5</v>
      </c>
      <c r="Q31" s="6">
        <v>20180308</v>
      </c>
      <c r="R31" s="6">
        <v>70</v>
      </c>
      <c r="S31" s="6">
        <v>55</v>
      </c>
      <c r="T31" s="6">
        <v>42</v>
      </c>
      <c r="U31" s="6">
        <v>42</v>
      </c>
      <c r="V31" s="4">
        <f t="shared" si="1"/>
        <v>0.6</v>
      </c>
      <c r="W31" s="4">
        <f t="shared" si="2"/>
        <v>0.76363636363636367</v>
      </c>
    </row>
    <row r="32" spans="1:23">
      <c r="A32" s="6">
        <v>20171229</v>
      </c>
      <c r="B32" s="12">
        <v>331</v>
      </c>
      <c r="C32" s="12">
        <v>20</v>
      </c>
      <c r="D32" s="6">
        <v>238</v>
      </c>
      <c r="E32" s="6">
        <v>14</v>
      </c>
      <c r="F32" s="11">
        <f t="shared" si="3"/>
        <v>0.7190332326283988</v>
      </c>
      <c r="G32" s="11">
        <f t="shared" si="3"/>
        <v>0.7</v>
      </c>
      <c r="I32" s="6">
        <v>20180206</v>
      </c>
      <c r="J32" s="7">
        <v>76</v>
      </c>
      <c r="K32" s="7">
        <v>73</v>
      </c>
      <c r="L32" s="7">
        <v>63</v>
      </c>
      <c r="M32" s="7">
        <v>63</v>
      </c>
      <c r="N32" s="5">
        <f t="shared" si="4"/>
        <v>0.82894736842105265</v>
      </c>
      <c r="O32" s="5">
        <f t="shared" si="5"/>
        <v>0.86301369863013699</v>
      </c>
      <c r="Q32" s="6">
        <v>20180309</v>
      </c>
      <c r="R32" s="6">
        <v>16</v>
      </c>
      <c r="S32" s="6">
        <v>16</v>
      </c>
      <c r="T32" s="6">
        <v>14</v>
      </c>
      <c r="U32" s="6">
        <v>14</v>
      </c>
      <c r="V32" s="4">
        <f t="shared" si="1"/>
        <v>0.875</v>
      </c>
      <c r="W32" s="4">
        <f t="shared" si="2"/>
        <v>0.875</v>
      </c>
    </row>
    <row r="33" spans="1:23">
      <c r="A33" s="6">
        <v>20171230</v>
      </c>
      <c r="B33" s="12">
        <v>317</v>
      </c>
      <c r="C33" s="12">
        <v>12</v>
      </c>
      <c r="D33" s="6">
        <v>283</v>
      </c>
      <c r="E33" s="6">
        <v>8</v>
      </c>
      <c r="F33" s="11">
        <f>D33/B33</f>
        <v>0.89274447949526814</v>
      </c>
      <c r="G33" s="11">
        <f t="shared" ref="G33:G35" si="6">E33/C33</f>
        <v>0.66666666666666663</v>
      </c>
      <c r="I33" s="6">
        <v>20180207</v>
      </c>
      <c r="J33" s="7">
        <v>40</v>
      </c>
      <c r="K33" s="7">
        <v>37</v>
      </c>
      <c r="L33" s="7">
        <v>31</v>
      </c>
      <c r="M33" s="7">
        <v>31</v>
      </c>
      <c r="N33" s="5">
        <f t="shared" si="4"/>
        <v>0.77500000000000002</v>
      </c>
      <c r="O33" s="5">
        <f t="shared" si="5"/>
        <v>0.83783783783783783</v>
      </c>
      <c r="Q33" s="10" t="s">
        <v>3</v>
      </c>
      <c r="V33" s="2">
        <f>AVERAGE(V4:V32)</f>
        <v>0.6679095838864535</v>
      </c>
      <c r="W33" s="2">
        <f>AVERAGE(W4:W32)</f>
        <v>0.80142885881142145</v>
      </c>
    </row>
    <row r="34" spans="1:23">
      <c r="A34" s="6">
        <v>20171231</v>
      </c>
      <c r="B34" s="12">
        <v>330</v>
      </c>
      <c r="C34" s="12">
        <v>10</v>
      </c>
      <c r="D34" s="6">
        <v>279</v>
      </c>
      <c r="E34" s="6">
        <v>6</v>
      </c>
      <c r="F34" s="11">
        <f t="shared" ref="F34" si="7">D34/B34</f>
        <v>0.84545454545454546</v>
      </c>
      <c r="G34" s="11">
        <f t="shared" si="6"/>
        <v>0.6</v>
      </c>
      <c r="I34" s="6">
        <v>20180208</v>
      </c>
      <c r="J34" s="7">
        <v>76</v>
      </c>
      <c r="K34" s="7">
        <v>30</v>
      </c>
      <c r="L34" s="7">
        <v>19</v>
      </c>
      <c r="M34" s="7">
        <v>19</v>
      </c>
      <c r="N34" s="5">
        <f t="shared" si="4"/>
        <v>0.25</v>
      </c>
      <c r="O34" s="5">
        <f t="shared" si="5"/>
        <v>0.6333333333333333</v>
      </c>
      <c r="U34" s="4"/>
      <c r="V34" s="4"/>
    </row>
    <row r="35" spans="1:23">
      <c r="A35" s="10" t="s">
        <v>3</v>
      </c>
      <c r="B35"/>
      <c r="C35"/>
      <c r="D35"/>
      <c r="E35"/>
      <c r="F35" s="13">
        <f>AVERAGE(F4:F34)</f>
        <v>0.52066709415089296</v>
      </c>
      <c r="G35" s="13">
        <f>AVERAGE(G4:G34)</f>
        <v>0.54313827097372991</v>
      </c>
      <c r="I35" s="6">
        <v>20180209</v>
      </c>
      <c r="J35" s="9">
        <v>24</v>
      </c>
      <c r="K35" s="9">
        <v>23</v>
      </c>
      <c r="L35" s="7">
        <v>19</v>
      </c>
      <c r="M35" s="7">
        <v>19</v>
      </c>
      <c r="N35" s="5">
        <f t="shared" si="4"/>
        <v>0.79166666666666663</v>
      </c>
      <c r="O35" s="5">
        <f t="shared" si="5"/>
        <v>0.82608695652173914</v>
      </c>
      <c r="U35" s="2"/>
      <c r="V35" s="2"/>
    </row>
    <row r="36" spans="1:23">
      <c r="N36" s="3">
        <f>AVERAGE(N4:N35)</f>
        <v>0.65712455603286934</v>
      </c>
      <c r="O36" s="3">
        <f>AVERAGE(O4:O35)</f>
        <v>0.75257925379207202</v>
      </c>
    </row>
    <row r="43" spans="1:23">
      <c r="N43" s="4"/>
      <c r="O43" s="4"/>
    </row>
    <row r="44" spans="1:23">
      <c r="N44" s="4"/>
      <c r="O44" s="4"/>
    </row>
    <row r="45" spans="1:23">
      <c r="N45" s="4"/>
      <c r="O45" s="4"/>
    </row>
    <row r="46" spans="1:23">
      <c r="N46" s="4"/>
      <c r="O46" s="4"/>
    </row>
    <row r="47" spans="1:23">
      <c r="N47" s="4"/>
      <c r="O47" s="4"/>
    </row>
    <row r="48" spans="1:23">
      <c r="N48" s="4"/>
      <c r="O48" s="4"/>
    </row>
    <row r="49" spans="14:15">
      <c r="N49" s="4"/>
      <c r="O49" s="4"/>
    </row>
    <row r="50" spans="14:15">
      <c r="N50" s="4"/>
      <c r="O50" s="4"/>
    </row>
    <row r="51" spans="14:15">
      <c r="N51" s="4"/>
      <c r="O51" s="4"/>
    </row>
    <row r="52" spans="14:15">
      <c r="N52" s="4"/>
      <c r="O52" s="4"/>
    </row>
    <row r="53" spans="14:15">
      <c r="N53" s="4"/>
      <c r="O53" s="4"/>
    </row>
    <row r="54" spans="14:15">
      <c r="N54" s="4"/>
      <c r="O54" s="4"/>
    </row>
    <row r="55" spans="14:15">
      <c r="N55" s="4"/>
      <c r="O55" s="4"/>
    </row>
    <row r="56" spans="14:15">
      <c r="N56" s="4"/>
      <c r="O56" s="4"/>
    </row>
    <row r="57" spans="14:15">
      <c r="N57" s="4"/>
      <c r="O57" s="4"/>
    </row>
    <row r="58" spans="14:15">
      <c r="N58" s="4"/>
      <c r="O58" s="4"/>
    </row>
    <row r="59" spans="14:15">
      <c r="N59" s="4"/>
      <c r="O59" s="4"/>
    </row>
    <row r="60" spans="14:15">
      <c r="N60" s="4"/>
      <c r="O60" s="4"/>
    </row>
    <row r="61" spans="14:15">
      <c r="N61" s="4"/>
      <c r="O61" s="4"/>
    </row>
    <row r="62" spans="14:15">
      <c r="N62" s="4"/>
      <c r="O62" s="4"/>
    </row>
    <row r="63" spans="14:15">
      <c r="N63" s="4"/>
      <c r="O63" s="4"/>
    </row>
    <row r="64" spans="14:15">
      <c r="N64" s="4"/>
      <c r="O64" s="4"/>
    </row>
    <row r="65" spans="14:15">
      <c r="N65" s="4"/>
      <c r="O65" s="4"/>
    </row>
    <row r="66" spans="14:15">
      <c r="N66" s="4"/>
      <c r="O66" s="4"/>
    </row>
    <row r="67" spans="14:15">
      <c r="N67" s="4"/>
      <c r="O67" s="4"/>
    </row>
    <row r="68" spans="14:15">
      <c r="N68" s="4"/>
      <c r="O68" s="4"/>
    </row>
    <row r="69" spans="14:15">
      <c r="N69" s="4"/>
      <c r="O69" s="4"/>
    </row>
    <row r="70" spans="14:15">
      <c r="N70" s="4"/>
      <c r="O70" s="4"/>
    </row>
    <row r="71" spans="14:15">
      <c r="N71" s="4"/>
      <c r="O71" s="4"/>
    </row>
    <row r="72" spans="14:15">
      <c r="N72" s="2"/>
      <c r="O72" s="2"/>
    </row>
  </sheetData>
  <mergeCells count="1">
    <mergeCell ref="F2: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A9" workbookViewId="0">
      <selection activeCell="F35" sqref="F35:G35"/>
    </sheetView>
  </sheetViews>
  <sheetFormatPr baseColWidth="10" defaultRowHeight="16"/>
  <cols>
    <col min="1" max="16384" width="10.83203125" style="1"/>
  </cols>
  <sheetData>
    <row r="1" spans="1:23">
      <c r="B1" s="10" t="s">
        <v>28</v>
      </c>
      <c r="G1"/>
      <c r="J1" s="1" t="s">
        <v>9</v>
      </c>
      <c r="Q1" s="10" t="s">
        <v>19</v>
      </c>
    </row>
    <row r="2" spans="1:23">
      <c r="B2" s="1" t="s">
        <v>8</v>
      </c>
      <c r="D2" s="1" t="s">
        <v>7</v>
      </c>
      <c r="G2"/>
      <c r="J2" s="1" t="s">
        <v>6</v>
      </c>
      <c r="L2" s="1" t="s">
        <v>5</v>
      </c>
      <c r="R2" s="10" t="s">
        <v>20</v>
      </c>
      <c r="T2" s="10" t="s">
        <v>5</v>
      </c>
    </row>
    <row r="3" spans="1:23" ht="17" customHeight="1">
      <c r="A3" t="s">
        <v>2</v>
      </c>
      <c r="B3" t="s">
        <v>1</v>
      </c>
      <c r="C3" t="s">
        <v>0</v>
      </c>
      <c r="D3" t="s">
        <v>1</v>
      </c>
      <c r="E3" t="s">
        <v>0</v>
      </c>
      <c r="G3"/>
      <c r="I3" s="1" t="s">
        <v>2</v>
      </c>
      <c r="J3" s="1" t="s">
        <v>1</v>
      </c>
      <c r="K3" s="1" t="s">
        <v>0</v>
      </c>
      <c r="L3" s="1" t="s">
        <v>1</v>
      </c>
      <c r="M3" s="1" t="s">
        <v>0</v>
      </c>
      <c r="Q3" s="1" t="s">
        <v>2</v>
      </c>
      <c r="R3" s="1" t="s">
        <v>1</v>
      </c>
      <c r="S3" s="1" t="s">
        <v>0</v>
      </c>
      <c r="T3" s="1" t="s">
        <v>1</v>
      </c>
      <c r="U3" s="1" t="s">
        <v>0</v>
      </c>
    </row>
    <row r="4" spans="1:23">
      <c r="A4">
        <v>20171201</v>
      </c>
      <c r="B4">
        <v>203</v>
      </c>
      <c r="C4">
        <v>142</v>
      </c>
      <c r="D4">
        <v>65</v>
      </c>
      <c r="E4">
        <v>64</v>
      </c>
      <c r="F4" s="5">
        <f t="shared" ref="F4:G34" si="0">D4/B4</f>
        <v>0.32019704433497537</v>
      </c>
      <c r="G4" s="11">
        <f>E4/C4</f>
        <v>0.45070422535211269</v>
      </c>
      <c r="I4" s="1">
        <v>20180109</v>
      </c>
      <c r="J4" s="1">
        <v>36</v>
      </c>
      <c r="K4" s="1">
        <v>18</v>
      </c>
      <c r="L4" s="1">
        <v>6</v>
      </c>
      <c r="M4" s="1">
        <v>6</v>
      </c>
      <c r="N4" s="4">
        <f t="shared" ref="N4:N35" si="1">L4/J4</f>
        <v>0.16666666666666666</v>
      </c>
      <c r="O4" s="4">
        <f t="shared" ref="O4:O35" si="2">M4/K4</f>
        <v>0.33333333333333331</v>
      </c>
      <c r="Q4" s="1">
        <v>20180209</v>
      </c>
      <c r="R4" s="1">
        <v>21</v>
      </c>
      <c r="S4" s="1">
        <v>21</v>
      </c>
      <c r="T4" s="1">
        <v>15</v>
      </c>
      <c r="U4" s="1">
        <v>15</v>
      </c>
      <c r="V4" s="4">
        <f t="shared" ref="V4:V32" si="3">T4/R4</f>
        <v>0.7142857142857143</v>
      </c>
      <c r="W4" s="4">
        <f t="shared" ref="W4:W32" si="4">U4/S4</f>
        <v>0.7142857142857143</v>
      </c>
    </row>
    <row r="5" spans="1:23">
      <c r="A5">
        <v>20171202</v>
      </c>
      <c r="B5">
        <v>234</v>
      </c>
      <c r="C5">
        <v>161</v>
      </c>
      <c r="D5">
        <v>82</v>
      </c>
      <c r="E5">
        <v>82</v>
      </c>
      <c r="F5" s="5">
        <f t="shared" si="0"/>
        <v>0.3504273504273504</v>
      </c>
      <c r="G5" s="11">
        <f t="shared" si="0"/>
        <v>0.50931677018633537</v>
      </c>
      <c r="I5" s="1">
        <v>20180110</v>
      </c>
      <c r="J5" s="1">
        <v>18</v>
      </c>
      <c r="K5" s="1">
        <v>17</v>
      </c>
      <c r="L5" s="1">
        <v>11</v>
      </c>
      <c r="M5" s="1">
        <v>11</v>
      </c>
      <c r="N5" s="4">
        <f t="shared" si="1"/>
        <v>0.61111111111111116</v>
      </c>
      <c r="O5" s="4">
        <f t="shared" si="2"/>
        <v>0.6470588235294118</v>
      </c>
      <c r="Q5" s="1">
        <v>20180210</v>
      </c>
      <c r="R5" s="1">
        <v>14</v>
      </c>
      <c r="S5" s="1">
        <v>14</v>
      </c>
      <c r="T5" s="1">
        <v>10</v>
      </c>
      <c r="U5" s="1">
        <v>10</v>
      </c>
      <c r="V5" s="4">
        <f t="shared" si="3"/>
        <v>0.7142857142857143</v>
      </c>
      <c r="W5" s="4">
        <f t="shared" si="4"/>
        <v>0.7142857142857143</v>
      </c>
    </row>
    <row r="6" spans="1:23">
      <c r="A6">
        <v>20171203</v>
      </c>
      <c r="B6">
        <v>153</v>
      </c>
      <c r="C6">
        <v>109</v>
      </c>
      <c r="D6">
        <v>60</v>
      </c>
      <c r="E6">
        <v>60</v>
      </c>
      <c r="F6" s="5">
        <f t="shared" si="0"/>
        <v>0.39215686274509803</v>
      </c>
      <c r="G6" s="11">
        <f t="shared" si="0"/>
        <v>0.55045871559633031</v>
      </c>
      <c r="I6" s="1">
        <v>20180111</v>
      </c>
      <c r="J6" s="1">
        <v>47</v>
      </c>
      <c r="K6" s="1">
        <v>43</v>
      </c>
      <c r="L6" s="1">
        <v>34</v>
      </c>
      <c r="M6" s="1">
        <v>34</v>
      </c>
      <c r="N6" s="4">
        <f t="shared" si="1"/>
        <v>0.72340425531914898</v>
      </c>
      <c r="O6" s="4">
        <f t="shared" si="2"/>
        <v>0.79069767441860461</v>
      </c>
      <c r="Q6" s="1">
        <v>20180211</v>
      </c>
      <c r="R6" s="1">
        <v>21</v>
      </c>
      <c r="S6" s="1">
        <v>17</v>
      </c>
      <c r="T6" s="1">
        <v>12</v>
      </c>
      <c r="U6" s="1">
        <v>12</v>
      </c>
      <c r="V6" s="4">
        <f t="shared" si="3"/>
        <v>0.5714285714285714</v>
      </c>
      <c r="W6" s="4">
        <f t="shared" si="4"/>
        <v>0.70588235294117652</v>
      </c>
    </row>
    <row r="7" spans="1:23">
      <c r="A7">
        <v>20171204</v>
      </c>
      <c r="B7">
        <v>197</v>
      </c>
      <c r="C7">
        <v>151</v>
      </c>
      <c r="D7">
        <v>82</v>
      </c>
      <c r="E7">
        <v>81</v>
      </c>
      <c r="F7" s="5">
        <f t="shared" si="0"/>
        <v>0.41624365482233505</v>
      </c>
      <c r="G7" s="11">
        <f t="shared" si="0"/>
        <v>0.53642384105960261</v>
      </c>
      <c r="I7" s="1">
        <v>20180112</v>
      </c>
      <c r="J7" s="1">
        <v>36</v>
      </c>
      <c r="K7" s="1">
        <v>30</v>
      </c>
      <c r="L7" s="1">
        <v>20</v>
      </c>
      <c r="M7" s="1">
        <v>20</v>
      </c>
      <c r="N7" s="4">
        <f t="shared" si="1"/>
        <v>0.55555555555555558</v>
      </c>
      <c r="O7" s="4">
        <f t="shared" si="2"/>
        <v>0.66666666666666663</v>
      </c>
      <c r="Q7" s="1">
        <v>20180212</v>
      </c>
      <c r="R7" s="1">
        <v>25</v>
      </c>
      <c r="S7" s="1">
        <v>25</v>
      </c>
      <c r="T7" s="1">
        <v>22</v>
      </c>
      <c r="U7" s="1">
        <v>22</v>
      </c>
      <c r="V7" s="4">
        <f t="shared" si="3"/>
        <v>0.88</v>
      </c>
      <c r="W7" s="4">
        <f t="shared" si="4"/>
        <v>0.88</v>
      </c>
    </row>
    <row r="8" spans="1:23">
      <c r="A8">
        <v>20171205</v>
      </c>
      <c r="B8">
        <v>180</v>
      </c>
      <c r="C8">
        <v>139</v>
      </c>
      <c r="D8">
        <v>77</v>
      </c>
      <c r="E8">
        <v>77</v>
      </c>
      <c r="F8" s="5">
        <f t="shared" si="0"/>
        <v>0.42777777777777776</v>
      </c>
      <c r="G8" s="11">
        <f t="shared" si="0"/>
        <v>0.5539568345323741</v>
      </c>
      <c r="I8" s="1">
        <v>20180113</v>
      </c>
      <c r="J8" s="1">
        <v>33</v>
      </c>
      <c r="K8" s="1">
        <v>30</v>
      </c>
      <c r="L8" s="1">
        <v>21</v>
      </c>
      <c r="M8" s="1">
        <v>21</v>
      </c>
      <c r="N8" s="4">
        <f t="shared" si="1"/>
        <v>0.63636363636363635</v>
      </c>
      <c r="O8" s="4">
        <f t="shared" si="2"/>
        <v>0.7</v>
      </c>
      <c r="Q8" s="1">
        <v>20180213</v>
      </c>
      <c r="R8" s="1">
        <v>24</v>
      </c>
      <c r="S8" s="1">
        <v>21</v>
      </c>
      <c r="T8" s="1">
        <v>17</v>
      </c>
      <c r="U8" s="1">
        <v>17</v>
      </c>
      <c r="V8" s="4">
        <f t="shared" si="3"/>
        <v>0.70833333333333337</v>
      </c>
      <c r="W8" s="4">
        <f t="shared" si="4"/>
        <v>0.80952380952380953</v>
      </c>
    </row>
    <row r="9" spans="1:23">
      <c r="A9">
        <v>20171206</v>
      </c>
      <c r="B9">
        <v>217</v>
      </c>
      <c r="C9">
        <v>153</v>
      </c>
      <c r="D9">
        <v>75</v>
      </c>
      <c r="E9">
        <v>74</v>
      </c>
      <c r="F9" s="5">
        <f t="shared" si="0"/>
        <v>0.34562211981566821</v>
      </c>
      <c r="G9" s="11">
        <f t="shared" si="0"/>
        <v>0.48366013071895425</v>
      </c>
      <c r="I9" s="1">
        <v>20180114</v>
      </c>
      <c r="J9" s="1">
        <v>20</v>
      </c>
      <c r="K9" s="1">
        <v>19</v>
      </c>
      <c r="L9" s="1">
        <v>12</v>
      </c>
      <c r="M9" s="1">
        <v>12</v>
      </c>
      <c r="N9" s="4">
        <f t="shared" si="1"/>
        <v>0.6</v>
      </c>
      <c r="O9" s="4">
        <f t="shared" si="2"/>
        <v>0.63157894736842102</v>
      </c>
      <c r="Q9" s="1">
        <v>20180214</v>
      </c>
      <c r="R9" s="1">
        <v>25</v>
      </c>
      <c r="S9" s="1">
        <v>23</v>
      </c>
      <c r="T9" s="1">
        <v>18</v>
      </c>
      <c r="U9" s="1">
        <v>18</v>
      </c>
      <c r="V9" s="4">
        <f t="shared" si="3"/>
        <v>0.72</v>
      </c>
      <c r="W9" s="4">
        <f t="shared" si="4"/>
        <v>0.78260869565217395</v>
      </c>
    </row>
    <row r="10" spans="1:23">
      <c r="A10">
        <v>20171207</v>
      </c>
      <c r="B10">
        <v>194</v>
      </c>
      <c r="C10">
        <v>151</v>
      </c>
      <c r="D10">
        <v>75</v>
      </c>
      <c r="E10">
        <v>75</v>
      </c>
      <c r="F10" s="5">
        <f t="shared" si="0"/>
        <v>0.38659793814432991</v>
      </c>
      <c r="G10" s="11">
        <f t="shared" si="0"/>
        <v>0.49668874172185429</v>
      </c>
      <c r="I10" s="1">
        <v>20180115</v>
      </c>
      <c r="J10" s="1">
        <v>21</v>
      </c>
      <c r="K10" s="1">
        <v>21</v>
      </c>
      <c r="L10" s="1">
        <v>15</v>
      </c>
      <c r="M10" s="1">
        <v>15</v>
      </c>
      <c r="N10" s="4">
        <f t="shared" si="1"/>
        <v>0.7142857142857143</v>
      </c>
      <c r="O10" s="4">
        <f t="shared" si="2"/>
        <v>0.7142857142857143</v>
      </c>
      <c r="Q10" s="1">
        <v>20180215</v>
      </c>
      <c r="R10" s="1">
        <v>16</v>
      </c>
      <c r="S10" s="1">
        <v>15</v>
      </c>
      <c r="T10" s="1">
        <v>12</v>
      </c>
      <c r="U10" s="1">
        <v>12</v>
      </c>
      <c r="V10" s="4">
        <f t="shared" si="3"/>
        <v>0.75</v>
      </c>
      <c r="W10" s="4">
        <f t="shared" si="4"/>
        <v>0.8</v>
      </c>
    </row>
    <row r="11" spans="1:23">
      <c r="A11">
        <v>20171208</v>
      </c>
      <c r="B11">
        <v>172</v>
      </c>
      <c r="C11">
        <v>127</v>
      </c>
      <c r="D11">
        <v>51</v>
      </c>
      <c r="E11">
        <v>51</v>
      </c>
      <c r="F11" s="5">
        <f t="shared" si="0"/>
        <v>0.29651162790697677</v>
      </c>
      <c r="G11" s="11">
        <f t="shared" si="0"/>
        <v>0.40157480314960631</v>
      </c>
      <c r="I11" s="1">
        <v>20180116</v>
      </c>
      <c r="J11" s="1">
        <v>23</v>
      </c>
      <c r="K11" s="1">
        <v>23</v>
      </c>
      <c r="L11" s="1">
        <v>16</v>
      </c>
      <c r="M11" s="1">
        <v>16</v>
      </c>
      <c r="N11" s="4">
        <f t="shared" si="1"/>
        <v>0.69565217391304346</v>
      </c>
      <c r="O11" s="4">
        <f t="shared" si="2"/>
        <v>0.69565217391304346</v>
      </c>
      <c r="Q11" s="1">
        <v>20180216</v>
      </c>
      <c r="R11" s="1">
        <v>13</v>
      </c>
      <c r="S11" s="1">
        <v>13</v>
      </c>
      <c r="T11" s="1">
        <v>9</v>
      </c>
      <c r="U11" s="1">
        <v>9</v>
      </c>
      <c r="V11" s="4">
        <f t="shared" si="3"/>
        <v>0.69230769230769229</v>
      </c>
      <c r="W11" s="4">
        <f t="shared" si="4"/>
        <v>0.69230769230769229</v>
      </c>
    </row>
    <row r="12" spans="1:23">
      <c r="A12">
        <v>20171209</v>
      </c>
      <c r="B12">
        <v>158</v>
      </c>
      <c r="C12">
        <v>110</v>
      </c>
      <c r="D12">
        <v>49</v>
      </c>
      <c r="E12">
        <v>49</v>
      </c>
      <c r="F12" s="5">
        <f t="shared" si="0"/>
        <v>0.310126582278481</v>
      </c>
      <c r="G12" s="11">
        <f t="shared" si="0"/>
        <v>0.44545454545454544</v>
      </c>
      <c r="I12" s="1">
        <v>20180117</v>
      </c>
      <c r="J12" s="1">
        <v>13</v>
      </c>
      <c r="K12" s="1">
        <v>10</v>
      </c>
      <c r="L12" s="1">
        <v>8</v>
      </c>
      <c r="M12" s="1">
        <v>8</v>
      </c>
      <c r="N12" s="4">
        <f t="shared" si="1"/>
        <v>0.61538461538461542</v>
      </c>
      <c r="O12" s="4">
        <f t="shared" si="2"/>
        <v>0.8</v>
      </c>
      <c r="Q12" s="1">
        <v>20180217</v>
      </c>
      <c r="R12" s="1">
        <v>13</v>
      </c>
      <c r="S12" s="1">
        <v>13</v>
      </c>
      <c r="T12" s="1">
        <v>10</v>
      </c>
      <c r="U12" s="1">
        <v>10</v>
      </c>
      <c r="V12" s="4">
        <f t="shared" si="3"/>
        <v>0.76923076923076927</v>
      </c>
      <c r="W12" s="4">
        <f t="shared" si="4"/>
        <v>0.76923076923076927</v>
      </c>
    </row>
    <row r="13" spans="1:23">
      <c r="A13">
        <v>20171210</v>
      </c>
      <c r="B13">
        <v>150</v>
      </c>
      <c r="C13">
        <v>115</v>
      </c>
      <c r="D13">
        <v>49</v>
      </c>
      <c r="E13">
        <v>49</v>
      </c>
      <c r="F13" s="5">
        <f t="shared" si="0"/>
        <v>0.32666666666666666</v>
      </c>
      <c r="G13" s="11">
        <f t="shared" si="0"/>
        <v>0.42608695652173911</v>
      </c>
      <c r="I13" s="1">
        <v>20180118</v>
      </c>
      <c r="J13" s="1">
        <v>9</v>
      </c>
      <c r="K13" s="1">
        <v>9</v>
      </c>
      <c r="L13" s="1">
        <v>7</v>
      </c>
      <c r="M13" s="1">
        <v>7</v>
      </c>
      <c r="N13" s="4">
        <f t="shared" si="1"/>
        <v>0.77777777777777779</v>
      </c>
      <c r="O13" s="4">
        <f t="shared" si="2"/>
        <v>0.77777777777777779</v>
      </c>
      <c r="Q13" s="1">
        <v>20180218</v>
      </c>
      <c r="R13" s="1">
        <v>24</v>
      </c>
      <c r="S13" s="1">
        <v>24</v>
      </c>
      <c r="T13" s="1">
        <v>19</v>
      </c>
      <c r="U13" s="1">
        <v>19</v>
      </c>
      <c r="V13" s="4">
        <f t="shared" si="3"/>
        <v>0.79166666666666663</v>
      </c>
      <c r="W13" s="4">
        <f t="shared" si="4"/>
        <v>0.79166666666666663</v>
      </c>
    </row>
    <row r="14" spans="1:23">
      <c r="A14">
        <v>20171211</v>
      </c>
      <c r="B14">
        <v>185</v>
      </c>
      <c r="C14">
        <v>125</v>
      </c>
      <c r="D14">
        <v>60</v>
      </c>
      <c r="E14">
        <v>60</v>
      </c>
      <c r="F14" s="5">
        <f t="shared" si="0"/>
        <v>0.32432432432432434</v>
      </c>
      <c r="G14" s="11">
        <f t="shared" si="0"/>
        <v>0.48</v>
      </c>
      <c r="I14" s="1">
        <v>20180119</v>
      </c>
      <c r="J14" s="1">
        <v>13</v>
      </c>
      <c r="K14" s="1">
        <v>13</v>
      </c>
      <c r="L14" s="1">
        <v>10</v>
      </c>
      <c r="M14" s="1">
        <v>10</v>
      </c>
      <c r="N14" s="4">
        <f t="shared" si="1"/>
        <v>0.76923076923076927</v>
      </c>
      <c r="O14" s="4">
        <f t="shared" si="2"/>
        <v>0.76923076923076927</v>
      </c>
      <c r="Q14" s="1">
        <v>20180219</v>
      </c>
      <c r="R14" s="1">
        <v>18</v>
      </c>
      <c r="S14" s="1">
        <v>16</v>
      </c>
      <c r="T14" s="1">
        <v>11</v>
      </c>
      <c r="U14" s="1">
        <v>11</v>
      </c>
      <c r="V14" s="4">
        <f t="shared" si="3"/>
        <v>0.61111111111111116</v>
      </c>
      <c r="W14" s="4">
        <f t="shared" si="4"/>
        <v>0.6875</v>
      </c>
    </row>
    <row r="15" spans="1:23">
      <c r="A15">
        <v>20171212</v>
      </c>
      <c r="B15">
        <v>211</v>
      </c>
      <c r="C15">
        <v>154</v>
      </c>
      <c r="D15">
        <v>67</v>
      </c>
      <c r="E15">
        <v>67</v>
      </c>
      <c r="F15" s="5">
        <f t="shared" si="0"/>
        <v>0.31753554502369669</v>
      </c>
      <c r="G15" s="11">
        <f t="shared" si="0"/>
        <v>0.43506493506493504</v>
      </c>
      <c r="I15" s="1">
        <v>20180120</v>
      </c>
      <c r="J15" s="1">
        <v>16</v>
      </c>
      <c r="K15" s="1">
        <v>12</v>
      </c>
      <c r="L15" s="1">
        <v>9</v>
      </c>
      <c r="M15" s="1">
        <v>9</v>
      </c>
      <c r="N15" s="4">
        <f t="shared" si="1"/>
        <v>0.5625</v>
      </c>
      <c r="O15" s="4">
        <f t="shared" si="2"/>
        <v>0.75</v>
      </c>
      <c r="Q15" s="1">
        <v>20180220</v>
      </c>
      <c r="R15" s="1">
        <v>14</v>
      </c>
      <c r="S15" s="1">
        <v>14</v>
      </c>
      <c r="T15" s="1">
        <v>12</v>
      </c>
      <c r="U15" s="1">
        <v>12</v>
      </c>
      <c r="V15" s="4">
        <f t="shared" si="3"/>
        <v>0.8571428571428571</v>
      </c>
      <c r="W15" s="4">
        <f t="shared" si="4"/>
        <v>0.8571428571428571</v>
      </c>
    </row>
    <row r="16" spans="1:23">
      <c r="A16">
        <v>20171213</v>
      </c>
      <c r="B16">
        <v>328</v>
      </c>
      <c r="C16">
        <v>235</v>
      </c>
      <c r="D16">
        <v>100</v>
      </c>
      <c r="E16">
        <v>100</v>
      </c>
      <c r="F16" s="5">
        <f t="shared" si="0"/>
        <v>0.3048780487804878</v>
      </c>
      <c r="G16" s="11">
        <f t="shared" si="0"/>
        <v>0.42553191489361702</v>
      </c>
      <c r="I16" s="1">
        <v>20180121</v>
      </c>
      <c r="J16" s="1">
        <v>13</v>
      </c>
      <c r="K16" s="1">
        <v>10</v>
      </c>
      <c r="L16" s="1">
        <v>8</v>
      </c>
      <c r="M16" s="1">
        <v>8</v>
      </c>
      <c r="N16" s="4">
        <f t="shared" si="1"/>
        <v>0.61538461538461542</v>
      </c>
      <c r="O16" s="4">
        <f t="shared" si="2"/>
        <v>0.8</v>
      </c>
      <c r="Q16" s="1">
        <v>20180221</v>
      </c>
      <c r="R16" s="1">
        <v>18</v>
      </c>
      <c r="S16" s="1">
        <v>18</v>
      </c>
      <c r="T16" s="1">
        <v>16</v>
      </c>
      <c r="U16" s="1">
        <v>16</v>
      </c>
      <c r="V16" s="4">
        <f t="shared" si="3"/>
        <v>0.88888888888888884</v>
      </c>
      <c r="W16" s="4">
        <f t="shared" si="4"/>
        <v>0.88888888888888884</v>
      </c>
    </row>
    <row r="17" spans="1:23">
      <c r="A17">
        <v>20171214</v>
      </c>
      <c r="B17">
        <v>311</v>
      </c>
      <c r="C17">
        <v>202</v>
      </c>
      <c r="D17">
        <v>104</v>
      </c>
      <c r="E17">
        <v>102</v>
      </c>
      <c r="F17" s="5">
        <f t="shared" si="0"/>
        <v>0.33440514469453375</v>
      </c>
      <c r="G17" s="11">
        <f t="shared" si="0"/>
        <v>0.50495049504950495</v>
      </c>
      <c r="I17" s="1">
        <v>20180122</v>
      </c>
      <c r="J17" s="1">
        <v>19</v>
      </c>
      <c r="K17" s="1">
        <v>18</v>
      </c>
      <c r="L17" s="1">
        <v>13</v>
      </c>
      <c r="M17" s="1">
        <v>13</v>
      </c>
      <c r="N17" s="4">
        <f t="shared" si="1"/>
        <v>0.68421052631578949</v>
      </c>
      <c r="O17" s="4">
        <f t="shared" si="2"/>
        <v>0.72222222222222221</v>
      </c>
      <c r="Q17" s="1">
        <v>20180222</v>
      </c>
      <c r="R17" s="1">
        <v>35</v>
      </c>
      <c r="S17" s="1">
        <v>35</v>
      </c>
      <c r="T17" s="1">
        <v>29</v>
      </c>
      <c r="U17" s="1">
        <v>29</v>
      </c>
      <c r="V17" s="4">
        <f t="shared" si="3"/>
        <v>0.82857142857142863</v>
      </c>
      <c r="W17" s="4">
        <f t="shared" si="4"/>
        <v>0.82857142857142863</v>
      </c>
    </row>
    <row r="18" spans="1:23">
      <c r="A18">
        <v>20171215</v>
      </c>
      <c r="B18">
        <v>142</v>
      </c>
      <c r="C18">
        <v>107</v>
      </c>
      <c r="D18">
        <v>58</v>
      </c>
      <c r="E18">
        <v>57</v>
      </c>
      <c r="F18" s="5">
        <f t="shared" si="0"/>
        <v>0.40845070422535212</v>
      </c>
      <c r="G18" s="11">
        <f t="shared" si="0"/>
        <v>0.53271028037383172</v>
      </c>
      <c r="I18" s="1">
        <v>20180123</v>
      </c>
      <c r="J18" s="1">
        <v>13</v>
      </c>
      <c r="K18" s="1">
        <v>13</v>
      </c>
      <c r="L18" s="1">
        <v>9</v>
      </c>
      <c r="M18" s="1">
        <v>9</v>
      </c>
      <c r="N18" s="4">
        <f t="shared" si="1"/>
        <v>0.69230769230769229</v>
      </c>
      <c r="O18" s="4">
        <f t="shared" si="2"/>
        <v>0.69230769230769229</v>
      </c>
      <c r="Q18" s="1">
        <v>20180223</v>
      </c>
      <c r="R18" s="1">
        <v>35</v>
      </c>
      <c r="S18" s="1">
        <v>29</v>
      </c>
      <c r="T18" s="1">
        <v>19</v>
      </c>
      <c r="U18" s="1">
        <v>19</v>
      </c>
      <c r="V18" s="4">
        <f t="shared" si="3"/>
        <v>0.54285714285714282</v>
      </c>
      <c r="W18" s="4">
        <f t="shared" si="4"/>
        <v>0.65517241379310343</v>
      </c>
    </row>
    <row r="19" spans="1:23">
      <c r="A19">
        <v>20171216</v>
      </c>
      <c r="B19">
        <v>68</v>
      </c>
      <c r="C19">
        <v>63</v>
      </c>
      <c r="D19">
        <v>39</v>
      </c>
      <c r="E19">
        <v>39</v>
      </c>
      <c r="F19" s="5">
        <f t="shared" si="0"/>
        <v>0.57352941176470584</v>
      </c>
      <c r="G19" s="11">
        <f t="shared" si="0"/>
        <v>0.61904761904761907</v>
      </c>
      <c r="I19" s="1">
        <v>20180124</v>
      </c>
      <c r="J19" s="1">
        <v>6</v>
      </c>
      <c r="K19" s="1">
        <v>6</v>
      </c>
      <c r="L19" s="1">
        <v>6</v>
      </c>
      <c r="M19" s="1">
        <v>6</v>
      </c>
      <c r="N19" s="4">
        <f t="shared" si="1"/>
        <v>1</v>
      </c>
      <c r="O19" s="4">
        <f t="shared" si="2"/>
        <v>1</v>
      </c>
      <c r="Q19" s="1">
        <v>20180224</v>
      </c>
      <c r="R19" s="1">
        <v>32</v>
      </c>
      <c r="S19" s="1">
        <v>30</v>
      </c>
      <c r="T19" s="1">
        <v>25</v>
      </c>
      <c r="U19" s="1">
        <v>25</v>
      </c>
      <c r="V19" s="4">
        <f t="shared" si="3"/>
        <v>0.78125</v>
      </c>
      <c r="W19" s="4">
        <f t="shared" si="4"/>
        <v>0.83333333333333337</v>
      </c>
    </row>
    <row r="20" spans="1:23">
      <c r="A20">
        <v>20171217</v>
      </c>
      <c r="B20">
        <v>74</v>
      </c>
      <c r="C20">
        <v>61</v>
      </c>
      <c r="D20">
        <v>40</v>
      </c>
      <c r="E20">
        <v>40</v>
      </c>
      <c r="F20" s="5">
        <f t="shared" si="0"/>
        <v>0.54054054054054057</v>
      </c>
      <c r="G20" s="11">
        <f t="shared" si="0"/>
        <v>0.65573770491803274</v>
      </c>
      <c r="I20" s="1">
        <v>20180125</v>
      </c>
      <c r="J20" s="1">
        <v>8</v>
      </c>
      <c r="K20" s="1">
        <v>6</v>
      </c>
      <c r="L20" s="1">
        <v>3</v>
      </c>
      <c r="M20" s="1">
        <v>3</v>
      </c>
      <c r="N20" s="4">
        <f t="shared" si="1"/>
        <v>0.375</v>
      </c>
      <c r="O20" s="4">
        <f t="shared" si="2"/>
        <v>0.5</v>
      </c>
      <c r="Q20" s="1">
        <v>20180225</v>
      </c>
      <c r="R20" s="1">
        <v>37</v>
      </c>
      <c r="S20" s="1">
        <v>32</v>
      </c>
      <c r="T20" s="1">
        <v>26</v>
      </c>
      <c r="U20" s="1">
        <v>26</v>
      </c>
      <c r="V20" s="4">
        <f t="shared" si="3"/>
        <v>0.70270270270270274</v>
      </c>
      <c r="W20" s="4">
        <f t="shared" si="4"/>
        <v>0.8125</v>
      </c>
    </row>
    <row r="21" spans="1:23">
      <c r="A21">
        <v>20171218</v>
      </c>
      <c r="B21">
        <v>81</v>
      </c>
      <c r="C21">
        <v>65</v>
      </c>
      <c r="D21">
        <v>41</v>
      </c>
      <c r="E21">
        <v>41</v>
      </c>
      <c r="F21" s="5">
        <f t="shared" si="0"/>
        <v>0.50617283950617287</v>
      </c>
      <c r="G21" s="11">
        <f t="shared" si="0"/>
        <v>0.63076923076923075</v>
      </c>
      <c r="I21" s="1">
        <v>20180126</v>
      </c>
      <c r="J21" s="1">
        <v>10</v>
      </c>
      <c r="K21" s="1">
        <v>6</v>
      </c>
      <c r="L21" s="1">
        <v>4</v>
      </c>
      <c r="M21" s="1">
        <v>4</v>
      </c>
      <c r="N21" s="4">
        <f t="shared" si="1"/>
        <v>0.4</v>
      </c>
      <c r="O21" s="4">
        <f t="shared" si="2"/>
        <v>0.66666666666666663</v>
      </c>
      <c r="Q21" s="1">
        <v>20180226</v>
      </c>
      <c r="R21" s="1">
        <v>51</v>
      </c>
      <c r="S21" s="1">
        <v>45</v>
      </c>
      <c r="T21" s="1">
        <v>30</v>
      </c>
      <c r="U21" s="1">
        <v>30</v>
      </c>
      <c r="V21" s="4">
        <f t="shared" si="3"/>
        <v>0.58823529411764708</v>
      </c>
      <c r="W21" s="4">
        <f t="shared" si="4"/>
        <v>0.66666666666666663</v>
      </c>
    </row>
    <row r="22" spans="1:23">
      <c r="A22">
        <v>20171219</v>
      </c>
      <c r="B22">
        <v>80</v>
      </c>
      <c r="C22">
        <v>63</v>
      </c>
      <c r="D22">
        <v>48</v>
      </c>
      <c r="E22">
        <v>48</v>
      </c>
      <c r="F22" s="5">
        <f t="shared" si="0"/>
        <v>0.6</v>
      </c>
      <c r="G22" s="11">
        <f t="shared" si="0"/>
        <v>0.76190476190476186</v>
      </c>
      <c r="I22" s="1">
        <v>20180127</v>
      </c>
      <c r="J22" s="1">
        <v>12</v>
      </c>
      <c r="K22" s="1">
        <v>11</v>
      </c>
      <c r="L22" s="1">
        <v>9</v>
      </c>
      <c r="M22" s="1">
        <v>9</v>
      </c>
      <c r="N22" s="4">
        <f t="shared" si="1"/>
        <v>0.75</v>
      </c>
      <c r="O22" s="4">
        <f t="shared" si="2"/>
        <v>0.81818181818181823</v>
      </c>
      <c r="Q22" s="1">
        <v>20180227</v>
      </c>
      <c r="R22" s="1">
        <v>55</v>
      </c>
      <c r="S22" s="1">
        <v>46</v>
      </c>
      <c r="T22" s="1">
        <v>24</v>
      </c>
      <c r="U22" s="1">
        <v>24</v>
      </c>
      <c r="V22" s="4">
        <f t="shared" si="3"/>
        <v>0.43636363636363634</v>
      </c>
      <c r="W22" s="4">
        <f t="shared" si="4"/>
        <v>0.52173913043478259</v>
      </c>
    </row>
    <row r="23" spans="1:23">
      <c r="A23">
        <v>20171220</v>
      </c>
      <c r="B23">
        <v>102</v>
      </c>
      <c r="C23">
        <v>69</v>
      </c>
      <c r="D23">
        <v>45</v>
      </c>
      <c r="E23">
        <v>45</v>
      </c>
      <c r="F23" s="5">
        <f t="shared" si="0"/>
        <v>0.44117647058823528</v>
      </c>
      <c r="G23" s="11">
        <f t="shared" si="0"/>
        <v>0.65217391304347827</v>
      </c>
      <c r="I23" s="1">
        <v>20180128</v>
      </c>
      <c r="J23" s="1">
        <v>8</v>
      </c>
      <c r="K23" s="1">
        <v>8</v>
      </c>
      <c r="L23" s="1">
        <v>6</v>
      </c>
      <c r="M23" s="1">
        <v>6</v>
      </c>
      <c r="N23" s="4">
        <f t="shared" si="1"/>
        <v>0.75</v>
      </c>
      <c r="O23" s="4">
        <f t="shared" si="2"/>
        <v>0.75</v>
      </c>
      <c r="Q23" s="1">
        <v>20180228</v>
      </c>
      <c r="R23" s="1">
        <v>52</v>
      </c>
      <c r="S23" s="1">
        <v>42</v>
      </c>
      <c r="T23" s="1">
        <v>37</v>
      </c>
      <c r="U23" s="1">
        <v>37</v>
      </c>
      <c r="V23" s="4">
        <f t="shared" si="3"/>
        <v>0.71153846153846156</v>
      </c>
      <c r="W23" s="4">
        <f t="shared" si="4"/>
        <v>0.88095238095238093</v>
      </c>
    </row>
    <row r="24" spans="1:23">
      <c r="A24">
        <v>20171221</v>
      </c>
      <c r="B24">
        <v>87</v>
      </c>
      <c r="C24">
        <v>57</v>
      </c>
      <c r="D24">
        <v>41</v>
      </c>
      <c r="E24">
        <v>41</v>
      </c>
      <c r="F24" s="5">
        <f t="shared" si="0"/>
        <v>0.47126436781609193</v>
      </c>
      <c r="G24" s="11">
        <f t="shared" si="0"/>
        <v>0.7192982456140351</v>
      </c>
      <c r="I24" s="1">
        <v>20180129</v>
      </c>
      <c r="J24" s="1">
        <v>9</v>
      </c>
      <c r="K24" s="1">
        <v>8</v>
      </c>
      <c r="L24" s="1">
        <v>5</v>
      </c>
      <c r="M24" s="1">
        <v>5</v>
      </c>
      <c r="N24" s="4">
        <f t="shared" si="1"/>
        <v>0.55555555555555558</v>
      </c>
      <c r="O24" s="4">
        <f t="shared" si="2"/>
        <v>0.625</v>
      </c>
      <c r="Q24" s="1">
        <v>20180301</v>
      </c>
      <c r="R24" s="1">
        <v>64</v>
      </c>
      <c r="S24" s="1">
        <v>53</v>
      </c>
      <c r="T24" s="1">
        <v>47</v>
      </c>
      <c r="U24" s="1">
        <v>45</v>
      </c>
      <c r="V24" s="4">
        <f t="shared" si="3"/>
        <v>0.734375</v>
      </c>
      <c r="W24" s="4">
        <f t="shared" si="4"/>
        <v>0.84905660377358494</v>
      </c>
    </row>
    <row r="25" spans="1:23">
      <c r="A25">
        <v>20171222</v>
      </c>
      <c r="B25">
        <v>70</v>
      </c>
      <c r="C25">
        <v>47</v>
      </c>
      <c r="D25">
        <v>37</v>
      </c>
      <c r="E25">
        <v>37</v>
      </c>
      <c r="F25" s="5">
        <f t="shared" si="0"/>
        <v>0.52857142857142858</v>
      </c>
      <c r="G25" s="11">
        <f t="shared" si="0"/>
        <v>0.78723404255319152</v>
      </c>
      <c r="I25" s="1">
        <v>20180130</v>
      </c>
      <c r="J25" s="1">
        <v>5</v>
      </c>
      <c r="K25" s="1">
        <v>5</v>
      </c>
      <c r="L25" s="1">
        <v>4</v>
      </c>
      <c r="M25" s="1">
        <v>4</v>
      </c>
      <c r="N25" s="4">
        <f t="shared" si="1"/>
        <v>0.8</v>
      </c>
      <c r="O25" s="4">
        <f t="shared" si="2"/>
        <v>0.8</v>
      </c>
      <c r="Q25" s="1">
        <v>20180302</v>
      </c>
      <c r="R25" s="1">
        <v>62</v>
      </c>
      <c r="S25" s="1">
        <v>50</v>
      </c>
      <c r="T25" s="1">
        <v>45</v>
      </c>
      <c r="U25" s="1">
        <v>44</v>
      </c>
      <c r="V25" s="4">
        <f t="shared" si="3"/>
        <v>0.72580645161290325</v>
      </c>
      <c r="W25" s="4">
        <f t="shared" si="4"/>
        <v>0.88</v>
      </c>
    </row>
    <row r="26" spans="1:23">
      <c r="A26">
        <v>20171223</v>
      </c>
      <c r="B26">
        <v>69</v>
      </c>
      <c r="C26">
        <v>52</v>
      </c>
      <c r="D26">
        <v>32</v>
      </c>
      <c r="E26">
        <v>32</v>
      </c>
      <c r="F26" s="5">
        <f t="shared" si="0"/>
        <v>0.46376811594202899</v>
      </c>
      <c r="G26" s="11">
        <f t="shared" si="0"/>
        <v>0.61538461538461542</v>
      </c>
      <c r="I26" s="1">
        <v>20180131</v>
      </c>
      <c r="J26" s="1">
        <v>38</v>
      </c>
      <c r="K26" s="1">
        <v>30</v>
      </c>
      <c r="L26" s="1">
        <v>26</v>
      </c>
      <c r="M26" s="1">
        <v>25</v>
      </c>
      <c r="N26" s="4">
        <f t="shared" si="1"/>
        <v>0.68421052631578949</v>
      </c>
      <c r="O26" s="4">
        <f t="shared" si="2"/>
        <v>0.83333333333333337</v>
      </c>
      <c r="Q26" s="1">
        <v>20180303</v>
      </c>
      <c r="R26" s="1">
        <v>56</v>
      </c>
      <c r="S26" s="1">
        <v>54</v>
      </c>
      <c r="T26" s="1">
        <v>45</v>
      </c>
      <c r="U26" s="1">
        <v>45</v>
      </c>
      <c r="V26" s="4">
        <f t="shared" si="3"/>
        <v>0.8035714285714286</v>
      </c>
      <c r="W26" s="4">
        <f t="shared" si="4"/>
        <v>0.83333333333333337</v>
      </c>
    </row>
    <row r="27" spans="1:23">
      <c r="A27">
        <v>20171224</v>
      </c>
      <c r="B27">
        <v>59</v>
      </c>
      <c r="C27">
        <v>44</v>
      </c>
      <c r="D27">
        <v>29</v>
      </c>
      <c r="E27">
        <v>28</v>
      </c>
      <c r="F27" s="5">
        <f t="shared" si="0"/>
        <v>0.49152542372881358</v>
      </c>
      <c r="G27" s="11">
        <f t="shared" si="0"/>
        <v>0.63636363636363635</v>
      </c>
      <c r="I27" s="1">
        <v>20180201</v>
      </c>
      <c r="J27" s="1">
        <v>15</v>
      </c>
      <c r="K27" s="1">
        <v>11</v>
      </c>
      <c r="L27" s="1">
        <v>9</v>
      </c>
      <c r="M27" s="1">
        <v>9</v>
      </c>
      <c r="N27" s="4">
        <f t="shared" si="1"/>
        <v>0.6</v>
      </c>
      <c r="O27" s="4">
        <f t="shared" si="2"/>
        <v>0.81818181818181823</v>
      </c>
      <c r="Q27" s="1">
        <v>20180304</v>
      </c>
      <c r="R27" s="1">
        <v>79</v>
      </c>
      <c r="S27" s="1">
        <v>55</v>
      </c>
      <c r="T27" s="1">
        <v>48</v>
      </c>
      <c r="U27" s="1">
        <v>45</v>
      </c>
      <c r="V27" s="4">
        <f t="shared" si="3"/>
        <v>0.60759493670886078</v>
      </c>
      <c r="W27" s="4">
        <f t="shared" si="4"/>
        <v>0.81818181818181823</v>
      </c>
    </row>
    <row r="28" spans="1:23">
      <c r="A28">
        <v>20171225</v>
      </c>
      <c r="B28">
        <v>80</v>
      </c>
      <c r="C28">
        <v>64</v>
      </c>
      <c r="D28">
        <v>41</v>
      </c>
      <c r="E28">
        <v>41</v>
      </c>
      <c r="F28" s="5">
        <f t="shared" si="0"/>
        <v>0.51249999999999996</v>
      </c>
      <c r="G28" s="11">
        <f>E28/C28</f>
        <v>0.640625</v>
      </c>
      <c r="I28" s="1">
        <v>20180202</v>
      </c>
      <c r="J28" s="1">
        <v>15</v>
      </c>
      <c r="K28" s="1">
        <v>15</v>
      </c>
      <c r="L28" s="1">
        <v>12</v>
      </c>
      <c r="M28" s="1">
        <v>12</v>
      </c>
      <c r="N28" s="4">
        <f t="shared" si="1"/>
        <v>0.8</v>
      </c>
      <c r="O28" s="4">
        <f t="shared" si="2"/>
        <v>0.8</v>
      </c>
      <c r="Q28" s="1">
        <v>20180305</v>
      </c>
      <c r="R28" s="1">
        <v>72</v>
      </c>
      <c r="S28" s="1">
        <v>60</v>
      </c>
      <c r="T28" s="1">
        <v>52</v>
      </c>
      <c r="U28" s="1">
        <v>48</v>
      </c>
      <c r="V28" s="4">
        <f t="shared" si="3"/>
        <v>0.72222222222222221</v>
      </c>
      <c r="W28" s="4">
        <f t="shared" si="4"/>
        <v>0.8</v>
      </c>
    </row>
    <row r="29" spans="1:23">
      <c r="A29">
        <v>20171226</v>
      </c>
      <c r="B29">
        <v>83</v>
      </c>
      <c r="C29">
        <v>67</v>
      </c>
      <c r="D29">
        <v>40</v>
      </c>
      <c r="E29">
        <v>40</v>
      </c>
      <c r="F29" s="5">
        <f t="shared" si="0"/>
        <v>0.48192771084337349</v>
      </c>
      <c r="G29" s="11">
        <f t="shared" si="0"/>
        <v>0.59701492537313428</v>
      </c>
      <c r="I29" s="1">
        <v>20180203</v>
      </c>
      <c r="J29" s="1">
        <v>15</v>
      </c>
      <c r="K29" s="1">
        <v>13</v>
      </c>
      <c r="L29" s="1">
        <v>9</v>
      </c>
      <c r="M29" s="1">
        <v>9</v>
      </c>
      <c r="N29" s="4">
        <f t="shared" si="1"/>
        <v>0.6</v>
      </c>
      <c r="O29" s="4">
        <f t="shared" si="2"/>
        <v>0.69230769230769229</v>
      </c>
      <c r="Q29" s="1">
        <v>20180306</v>
      </c>
      <c r="R29" s="1">
        <v>145</v>
      </c>
      <c r="S29" s="1">
        <v>127</v>
      </c>
      <c r="T29" s="1">
        <v>123</v>
      </c>
      <c r="U29" s="1">
        <v>115</v>
      </c>
      <c r="V29" s="4">
        <f t="shared" si="3"/>
        <v>0.84827586206896555</v>
      </c>
      <c r="W29" s="4">
        <f t="shared" si="4"/>
        <v>0.90551181102362199</v>
      </c>
    </row>
    <row r="30" spans="1:23">
      <c r="A30">
        <v>20171227</v>
      </c>
      <c r="B30">
        <v>110</v>
      </c>
      <c r="C30">
        <v>86</v>
      </c>
      <c r="D30">
        <v>62</v>
      </c>
      <c r="E30">
        <v>62</v>
      </c>
      <c r="F30" s="5">
        <f t="shared" si="0"/>
        <v>0.5636363636363636</v>
      </c>
      <c r="G30" s="11">
        <f t="shared" si="0"/>
        <v>0.72093023255813948</v>
      </c>
      <c r="I30" s="1">
        <v>20180204</v>
      </c>
      <c r="J30" s="1">
        <v>13</v>
      </c>
      <c r="K30" s="1">
        <v>12</v>
      </c>
      <c r="L30" s="1">
        <v>6</v>
      </c>
      <c r="M30" s="1">
        <v>6</v>
      </c>
      <c r="N30" s="4">
        <f t="shared" si="1"/>
        <v>0.46153846153846156</v>
      </c>
      <c r="O30" s="4">
        <f t="shared" si="2"/>
        <v>0.5</v>
      </c>
      <c r="Q30" s="1">
        <v>20180307</v>
      </c>
      <c r="R30" s="1">
        <v>28</v>
      </c>
      <c r="S30" s="1">
        <v>26</v>
      </c>
      <c r="T30" s="1">
        <v>23</v>
      </c>
      <c r="U30" s="1">
        <v>22</v>
      </c>
      <c r="V30" s="4">
        <f t="shared" si="3"/>
        <v>0.8214285714285714</v>
      </c>
      <c r="W30" s="4">
        <f t="shared" si="4"/>
        <v>0.84615384615384615</v>
      </c>
    </row>
    <row r="31" spans="1:23">
      <c r="A31">
        <v>20171228</v>
      </c>
      <c r="B31">
        <v>80</v>
      </c>
      <c r="C31">
        <v>65</v>
      </c>
      <c r="D31">
        <v>45</v>
      </c>
      <c r="E31">
        <v>44</v>
      </c>
      <c r="F31" s="5">
        <f t="shared" si="0"/>
        <v>0.5625</v>
      </c>
      <c r="G31" s="11">
        <f t="shared" si="0"/>
        <v>0.67692307692307696</v>
      </c>
      <c r="I31" s="1">
        <v>20180205</v>
      </c>
      <c r="J31" s="1">
        <v>20</v>
      </c>
      <c r="K31" s="1">
        <v>15</v>
      </c>
      <c r="L31" s="1">
        <v>10</v>
      </c>
      <c r="M31" s="1">
        <v>10</v>
      </c>
      <c r="N31" s="4">
        <f t="shared" si="1"/>
        <v>0.5</v>
      </c>
      <c r="O31" s="4">
        <f t="shared" si="2"/>
        <v>0.66666666666666663</v>
      </c>
      <c r="Q31" s="1">
        <v>20180308</v>
      </c>
      <c r="R31" s="1">
        <v>73</v>
      </c>
      <c r="S31" s="1">
        <v>71</v>
      </c>
      <c r="T31" s="1">
        <v>63</v>
      </c>
      <c r="U31" s="1">
        <v>63</v>
      </c>
      <c r="V31" s="4">
        <f t="shared" si="3"/>
        <v>0.86301369863013699</v>
      </c>
      <c r="W31" s="4">
        <f t="shared" si="4"/>
        <v>0.88732394366197187</v>
      </c>
    </row>
    <row r="32" spans="1:23">
      <c r="A32">
        <v>20171229</v>
      </c>
      <c r="B32">
        <v>104</v>
      </c>
      <c r="C32">
        <v>64</v>
      </c>
      <c r="D32">
        <v>30</v>
      </c>
      <c r="E32">
        <v>30</v>
      </c>
      <c r="F32" s="5">
        <f t="shared" si="0"/>
        <v>0.28846153846153844</v>
      </c>
      <c r="G32" s="11">
        <f t="shared" si="0"/>
        <v>0.46875</v>
      </c>
      <c r="I32" s="1">
        <v>20180206</v>
      </c>
      <c r="J32" s="1">
        <v>11</v>
      </c>
      <c r="K32" s="1">
        <v>11</v>
      </c>
      <c r="L32" s="1">
        <v>8</v>
      </c>
      <c r="M32" s="1">
        <v>8</v>
      </c>
      <c r="N32" s="4">
        <f t="shared" si="1"/>
        <v>0.72727272727272729</v>
      </c>
      <c r="O32" s="4">
        <f t="shared" si="2"/>
        <v>0.72727272727272729</v>
      </c>
      <c r="Q32" s="1">
        <v>20180309</v>
      </c>
      <c r="R32" s="1">
        <v>23</v>
      </c>
      <c r="S32" s="1">
        <v>23</v>
      </c>
      <c r="T32" s="1">
        <v>18</v>
      </c>
      <c r="U32" s="1">
        <v>18</v>
      </c>
      <c r="V32" s="4">
        <f t="shared" si="3"/>
        <v>0.78260869565217395</v>
      </c>
      <c r="W32" s="4">
        <f t="shared" si="4"/>
        <v>0.78260869565217395</v>
      </c>
    </row>
    <row r="33" spans="1:23">
      <c r="A33">
        <v>20171230</v>
      </c>
      <c r="B33">
        <v>68</v>
      </c>
      <c r="C33">
        <v>54</v>
      </c>
      <c r="D33">
        <v>32</v>
      </c>
      <c r="E33">
        <v>32</v>
      </c>
      <c r="F33" s="5">
        <f t="shared" si="0"/>
        <v>0.47058823529411764</v>
      </c>
      <c r="G33" s="11">
        <f t="shared" si="0"/>
        <v>0.59259259259259256</v>
      </c>
      <c r="I33" s="1">
        <v>20180207</v>
      </c>
      <c r="J33" s="1">
        <v>8</v>
      </c>
      <c r="K33" s="1">
        <v>8</v>
      </c>
      <c r="L33" s="1">
        <v>7</v>
      </c>
      <c r="M33" s="1">
        <v>7</v>
      </c>
      <c r="N33" s="4">
        <f t="shared" si="1"/>
        <v>0.875</v>
      </c>
      <c r="O33" s="4">
        <f t="shared" si="2"/>
        <v>0.875</v>
      </c>
      <c r="Q33" s="7" t="s">
        <v>4</v>
      </c>
      <c r="V33" s="2">
        <f>AVERAGE(V4:V32)</f>
        <v>0.72996885695612435</v>
      </c>
      <c r="W33" s="2">
        <f>AVERAGE(W4:W32)</f>
        <v>0.78946305401577632</v>
      </c>
    </row>
    <row r="34" spans="1:23">
      <c r="A34">
        <v>20171231</v>
      </c>
      <c r="B34">
        <v>62</v>
      </c>
      <c r="C34">
        <v>55</v>
      </c>
      <c r="D34">
        <v>36</v>
      </c>
      <c r="E34">
        <v>36</v>
      </c>
      <c r="F34" s="5">
        <f t="shared" si="0"/>
        <v>0.58064516129032262</v>
      </c>
      <c r="G34" s="11">
        <f t="shared" si="0"/>
        <v>0.65454545454545454</v>
      </c>
      <c r="I34" s="1">
        <v>20180208</v>
      </c>
      <c r="J34" s="1">
        <v>22</v>
      </c>
      <c r="K34" s="1">
        <v>22</v>
      </c>
      <c r="L34" s="1">
        <v>18</v>
      </c>
      <c r="M34" s="1">
        <v>18</v>
      </c>
      <c r="N34" s="4">
        <f t="shared" si="1"/>
        <v>0.81818181818181823</v>
      </c>
      <c r="O34" s="4">
        <f t="shared" si="2"/>
        <v>0.81818181818181823</v>
      </c>
    </row>
    <row r="35" spans="1:23">
      <c r="A35" s="6" t="s">
        <v>4</v>
      </c>
      <c r="D35" s="6"/>
      <c r="E35" s="6"/>
      <c r="F35" s="20">
        <f>SUBTOTAL(101,F4:F34)</f>
        <v>0.43028158064360605</v>
      </c>
      <c r="G35" s="20">
        <f>SUBTOTAL(101,G4:G34)</f>
        <v>0.56973800778278527</v>
      </c>
      <c r="I35" s="1">
        <v>20180209</v>
      </c>
      <c r="J35" s="1">
        <v>21</v>
      </c>
      <c r="K35" s="1">
        <v>21</v>
      </c>
      <c r="L35" s="1">
        <v>15</v>
      </c>
      <c r="M35" s="1">
        <v>15</v>
      </c>
      <c r="N35" s="4">
        <f t="shared" si="1"/>
        <v>0.7142857142857143</v>
      </c>
      <c r="O35" s="4">
        <f t="shared" si="2"/>
        <v>0.7142857142857143</v>
      </c>
    </row>
    <row r="36" spans="1:23">
      <c r="I36" s="3" t="s">
        <v>3</v>
      </c>
      <c r="N36" s="2">
        <f>AVERAGE(N4:N35)</f>
        <v>0.65096499727394375</v>
      </c>
      <c r="O36" s="2">
        <f>AVERAGE(O4:O35)</f>
        <v>0.7217465640666223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结论</vt:lpstr>
      <vt:lpstr>IOS</vt:lpstr>
      <vt:lpstr>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li</dc:creator>
  <cp:lastModifiedBy>haijun li</cp:lastModifiedBy>
  <dcterms:created xsi:type="dcterms:W3CDTF">2018-03-16T09:02:44Z</dcterms:created>
  <dcterms:modified xsi:type="dcterms:W3CDTF">2018-03-16T10:37:51Z</dcterms:modified>
</cp:coreProperties>
</file>