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jkf\Desktop\"/>
    </mc:Choice>
  </mc:AlternateContent>
  <xr:revisionPtr revIDLastSave="0" documentId="13_ncr:1_{4F5FB0BB-482B-4A81-A00B-911B7A1BF1FA}" xr6:coauthVersionLast="34" xr6:coauthVersionMax="34" xr10:uidLastSave="{00000000-0000-0000-0000-000000000000}"/>
  <bookViews>
    <workbookView xWindow="0" yWindow="0" windowWidth="23280" windowHeight="10350" xr2:uid="{00000000-000D-0000-FFFF-FFFF00000000}"/>
  </bookViews>
  <sheets>
    <sheet name="X月" sheetId="18" r:id="rId1"/>
  </sheets>
  <definedNames>
    <definedName name="_xlnm._FilterDatabase" localSheetId="0" hidden="1">X月!$B$6:$AP$12</definedName>
    <definedName name="_xlnm.Print_Area" localSheetId="0">X月!$B$2:$AP$21</definedName>
  </definedNames>
  <calcPr calcId="179021"/>
</workbook>
</file>

<file path=xl/calcChain.xml><?xml version="1.0" encoding="utf-8"?>
<calcChain xmlns="http://schemas.openxmlformats.org/spreadsheetml/2006/main">
  <c r="AN9" i="18" l="1"/>
  <c r="AN8" i="18"/>
  <c r="AN11" i="18"/>
  <c r="AN10" i="18"/>
  <c r="AN7" i="18"/>
  <c r="AN14" i="18"/>
  <c r="AN13" i="18"/>
  <c r="AN12" i="18"/>
  <c r="AN15" i="18" l="1"/>
  <c r="F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考虑招聘岗位数量而设置，其它可不填</t>
        </r>
      </text>
    </comment>
    <comment ref="F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以5或5的倍数设置权重，最大权重为30%，最小权重为5%，总权重配分为100%</t>
        </r>
      </text>
    </comment>
  </commentList>
</comments>
</file>

<file path=xl/sharedStrings.xml><?xml version="1.0" encoding="utf-8"?>
<sst xmlns="http://schemas.openxmlformats.org/spreadsheetml/2006/main" count="184" uniqueCount="54">
  <si>
    <t>区分</t>
  </si>
  <si>
    <t>具体项目</t>
  </si>
  <si>
    <t xml:space="preserve"> 工作计划</t>
  </si>
  <si>
    <t>完成情况</t>
  </si>
  <si>
    <t>自评</t>
  </si>
  <si>
    <t>直接上级（50%）</t>
  </si>
  <si>
    <t>间接上级（50%）</t>
  </si>
  <si>
    <t>工作名称</t>
  </si>
  <si>
    <t>执行细项</t>
  </si>
  <si>
    <t>完成标准</t>
  </si>
  <si>
    <r>
      <rPr>
        <b/>
        <sz val="10"/>
        <rFont val="微软雅黑"/>
        <family val="2"/>
        <charset val="134"/>
      </rPr>
      <t xml:space="preserve">配分权重
</t>
    </r>
    <r>
      <rPr>
        <b/>
        <sz val="8"/>
        <rFont val="微软雅黑"/>
        <family val="2"/>
        <charset val="134"/>
      </rPr>
      <t>（100分制）</t>
    </r>
  </si>
  <si>
    <t>协助</t>
  </si>
  <si>
    <t>五</t>
  </si>
  <si>
    <t>六</t>
  </si>
  <si>
    <t>日</t>
  </si>
  <si>
    <t>一</t>
  </si>
  <si>
    <t>二</t>
  </si>
  <si>
    <t>三</t>
  </si>
  <si>
    <t>四</t>
  </si>
  <si>
    <t>项目性工作计划</t>
  </si>
  <si>
    <t>临时性工作
计划</t>
  </si>
  <si>
    <t>合计（100%）</t>
  </si>
  <si>
    <t>最 终 考 核 得 分</t>
  </si>
  <si>
    <t>说明：
1、此表作为季度绩效考评的依据，由考评者与被考评者共同制定实施，并每月30日前确认。                                                                                                                                                                        
2、*代表主责工作完成时间；        代表休息日。                                                                                                                                                                                                                
3、出勤15天（含）以上的均需制定月度绩效计划。                                                                                                                                                                                                               
4、考评评分为百分制，直接上级、间接上级权重各占50%。                                                                                                                                                                                                           
5、权重配分：被考核人提交本表时拟按计划内任务总权重100分配各任务权重（以5或5的倍数配分，最高配分为30分，最低配分为5分），计划外任务根据高管会议决议、或决策层指令中的重点任务纳入，月底再由被考核人的上级按计划内和计划外任务总权重为100分统一调整权重（无计划外任务的则不需上级重新配权重）。
6、任务计分公式：任务得分=权重×时间系数×质量系数。
7、时间系数确定标准：按时或提前完成任务的时间系数=1，每延迟一天完成时间系数扣减0.1。
8、质量系数确定标准：由评分人按任务成果的适用性、任务成果承接或使用部门及客户的评价、资源利用效率等进行等级匹配：优=1，1＞良≧0.8，0.8＞合格≧0.6，0.6＞较差≧0.5，0.5＞差≧0。
9、同一任务有审批调整的，每调整一次时间系数扣减0.1。</t>
  </si>
  <si>
    <t>本人已知悉本考核办法中的所有内容，并承诺遵照绩效考核办法执行，没有异议；并了解本次月度绩效考核最终结果，同意以此为依据作为季度绩效考核的依据。</t>
  </si>
  <si>
    <t>考核前签名</t>
  </si>
  <si>
    <t>被考核人签名/日期</t>
  </si>
  <si>
    <t>上级签名/日期</t>
  </si>
  <si>
    <t>综管中心复核签名/日期</t>
  </si>
  <si>
    <t>考核后签名</t>
  </si>
  <si>
    <t>被考核人自评签名/日期</t>
  </si>
  <si>
    <t>上级评分签名/日期</t>
  </si>
  <si>
    <t>被考核人结果确认签名/日期</t>
  </si>
  <si>
    <t>完成上线</t>
    <phoneticPr fontId="22" type="noConversion"/>
  </si>
  <si>
    <t>各部门问题支援与排查</t>
    <phoneticPr fontId="22" type="noConversion"/>
  </si>
  <si>
    <t>完成设计、验收、上线</t>
    <phoneticPr fontId="22" type="noConversion"/>
  </si>
  <si>
    <t>浙商银行沟通与协调</t>
    <phoneticPr fontId="22" type="noConversion"/>
  </si>
  <si>
    <t>及时完成支援工作</t>
    <phoneticPr fontId="22" type="noConversion"/>
  </si>
  <si>
    <t>及时完成协调工作</t>
    <phoneticPr fontId="22" type="noConversion"/>
  </si>
  <si>
    <t>问题反馈与处理</t>
    <phoneticPr fontId="22" type="noConversion"/>
  </si>
  <si>
    <t>线上线下沟通与协调</t>
    <phoneticPr fontId="22" type="noConversion"/>
  </si>
  <si>
    <t>已完成</t>
    <phoneticPr fontId="22" type="noConversion"/>
  </si>
  <si>
    <t>姓名：冯粤彪</t>
    <phoneticPr fontId="22" type="noConversion"/>
  </si>
  <si>
    <t>岗位：产品经理</t>
    <phoneticPr fontId="22" type="noConversion"/>
  </si>
  <si>
    <t>考评者：姜旭</t>
    <phoneticPr fontId="22" type="noConversion"/>
  </si>
  <si>
    <t>✔</t>
    <phoneticPr fontId="22" type="noConversion"/>
  </si>
  <si>
    <t>常规性工作计划</t>
    <phoneticPr fontId="22" type="noConversion"/>
  </si>
  <si>
    <t>债转计算方式调整及限制</t>
    <phoneticPr fontId="22" type="noConversion"/>
  </si>
  <si>
    <t>【省心投II】数据概况统计优化调整</t>
    <phoneticPr fontId="22" type="noConversion"/>
  </si>
  <si>
    <t xml:space="preserve">广佛项目部分协议重签	</t>
    <phoneticPr fontId="22" type="noConversion"/>
  </si>
  <si>
    <t>省心投批量复制</t>
    <phoneticPr fontId="22" type="noConversion"/>
  </si>
  <si>
    <t>【省心投项目管理】模块优化</t>
    <phoneticPr fontId="22" type="noConversion"/>
  </si>
  <si>
    <t>理财计划退出限制</t>
    <phoneticPr fontId="22" type="noConversion"/>
  </si>
  <si>
    <r>
      <t xml:space="preserve"> 研发  </t>
    </r>
    <r>
      <rPr>
        <sz val="22"/>
        <color rgb="FF000000"/>
        <rFont val="黑体"/>
        <family val="3"/>
        <charset val="134"/>
      </rPr>
      <t xml:space="preserve"> 中心/部门</t>
    </r>
    <r>
      <rPr>
        <u/>
        <sz val="22"/>
        <color rgb="FF000000"/>
        <rFont val="黑体"/>
        <family val="3"/>
        <charset val="134"/>
      </rPr>
      <t xml:space="preserve">  冯粤彪  </t>
    </r>
    <r>
      <rPr>
        <sz val="22"/>
        <color rgb="FF000000"/>
        <rFont val="黑体"/>
        <family val="3"/>
        <charset val="134"/>
      </rPr>
      <t>2018年</t>
    </r>
    <r>
      <rPr>
        <u/>
        <sz val="22"/>
        <color rgb="FF000000"/>
        <rFont val="黑体"/>
        <family val="3"/>
        <charset val="134"/>
      </rPr>
      <t xml:space="preserve">  8 </t>
    </r>
    <r>
      <rPr>
        <sz val="22"/>
        <color rgb="FF000000"/>
        <rFont val="黑体"/>
        <family val="3"/>
        <charset val="134"/>
      </rPr>
      <t>月份绩效计划（示例）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</si>
</sst>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22"/>
      <color rgb="FF000000"/>
      <name val="黑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2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ＭＳ Ｐゴシック"/>
      <family val="2"/>
    </font>
    <font>
      <sz val="12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3"/>
      <color rgb="FFFF0000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6" fillId="0" borderId="0"/>
    <xf numFmtId="0" fontId="17" fillId="0" borderId="0"/>
  </cellStyleXfs>
  <cellXfs count="161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6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9" fontId="7" fillId="2" borderId="7" xfId="4" applyNumberFormat="1" applyFont="1" applyFill="1" applyBorder="1" applyAlignment="1">
      <alignment horizontal="center" vertical="center" wrapText="1"/>
    </xf>
    <xf numFmtId="9" fontId="9" fillId="2" borderId="7" xfId="4" applyNumberFormat="1" applyFont="1" applyFill="1" applyBorder="1" applyAlignment="1">
      <alignment horizontal="center" vertical="center" wrapText="1"/>
    </xf>
    <xf numFmtId="20" fontId="9" fillId="2" borderId="8" xfId="4" applyNumberFormat="1" applyFont="1" applyFill="1" applyBorder="1" applyAlignment="1">
      <alignment vertical="center" wrapText="1"/>
    </xf>
    <xf numFmtId="9" fontId="7" fillId="2" borderId="3" xfId="4" applyNumberFormat="1" applyFont="1" applyFill="1" applyBorder="1" applyAlignment="1">
      <alignment horizontal="center" vertical="center" wrapText="1"/>
    </xf>
    <xf numFmtId="0" fontId="7" fillId="2" borderId="10" xfId="4" applyFont="1" applyFill="1" applyBorder="1" applyAlignment="1">
      <alignment vertical="center" wrapText="1"/>
    </xf>
    <xf numFmtId="9" fontId="7" fillId="2" borderId="12" xfId="4" applyNumberFormat="1" applyFont="1" applyFill="1" applyBorder="1" applyAlignment="1">
      <alignment horizontal="center" vertical="center" wrapText="1"/>
    </xf>
    <xf numFmtId="0" fontId="7" fillId="2" borderId="8" xfId="4" applyFont="1" applyFill="1" applyBorder="1" applyAlignment="1">
      <alignment vertical="center" wrapText="1"/>
    </xf>
    <xf numFmtId="0" fontId="7" fillId="2" borderId="13" xfId="4" applyFont="1" applyFill="1" applyBorder="1" applyAlignment="1">
      <alignment horizontal="center" vertical="center" wrapText="1"/>
    </xf>
    <xf numFmtId="9" fontId="7" fillId="2" borderId="14" xfId="4" applyNumberFormat="1" applyFont="1" applyFill="1" applyBorder="1" applyAlignment="1">
      <alignment horizontal="center" vertical="center" wrapText="1"/>
    </xf>
    <xf numFmtId="0" fontId="7" fillId="2" borderId="15" xfId="4" applyFont="1" applyFill="1" applyBorder="1" applyAlignment="1">
      <alignment vertical="center" wrapText="1"/>
    </xf>
    <xf numFmtId="0" fontId="7" fillId="2" borderId="3" xfId="4" applyFont="1" applyFill="1" applyBorder="1" applyAlignment="1">
      <alignment horizontal="center" vertical="center" wrapText="1"/>
    </xf>
    <xf numFmtId="20" fontId="7" fillId="2" borderId="4" xfId="4" applyNumberFormat="1" applyFont="1" applyFill="1" applyBorder="1" applyAlignment="1">
      <alignment vertical="center" wrapText="1"/>
    </xf>
    <xf numFmtId="0" fontId="7" fillId="2" borderId="14" xfId="4" applyFont="1" applyFill="1" applyBorder="1" applyAlignment="1">
      <alignment horizontal="center" vertical="center" wrapText="1"/>
    </xf>
    <xf numFmtId="9" fontId="9" fillId="2" borderId="13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left" vertical="center"/>
    </xf>
    <xf numFmtId="0" fontId="11" fillId="2" borderId="3" xfId="4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6" fillId="4" borderId="7" xfId="4" applyFont="1" applyFill="1" applyBorder="1" applyAlignment="1">
      <alignment horizontal="center" vertical="center"/>
    </xf>
    <xf numFmtId="0" fontId="6" fillId="2" borderId="7" xfId="4" applyFont="1" applyFill="1" applyBorder="1" applyAlignment="1">
      <alignment horizontal="center" vertical="center"/>
    </xf>
    <xf numFmtId="0" fontId="8" fillId="4" borderId="7" xfId="3" applyFont="1" applyFill="1" applyBorder="1" applyAlignment="1">
      <alignment vertical="center" wrapText="1"/>
    </xf>
    <xf numFmtId="0" fontId="10" fillId="4" borderId="13" xfId="3" applyFont="1" applyFill="1" applyBorder="1" applyAlignment="1">
      <alignment vertical="center" wrapText="1"/>
    </xf>
    <xf numFmtId="0" fontId="10" fillId="2" borderId="13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10" fillId="4" borderId="13" xfId="3" applyFont="1" applyFill="1" applyBorder="1" applyAlignment="1">
      <alignment horizontal="center"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4" borderId="12" xfId="3" applyFont="1" applyFill="1" applyBorder="1" applyAlignment="1">
      <alignment horizontal="center" vertical="center" wrapText="1"/>
    </xf>
    <xf numFmtId="0" fontId="8" fillId="4" borderId="13" xfId="3" applyFont="1" applyFill="1" applyBorder="1" applyAlignment="1">
      <alignment horizontal="center" vertical="center" wrapText="1"/>
    </xf>
    <xf numFmtId="0" fontId="8" fillId="4" borderId="13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vertical="center" wrapText="1"/>
    </xf>
    <xf numFmtId="0" fontId="8" fillId="2" borderId="3" xfId="3" applyFont="1" applyFill="1" applyBorder="1" applyAlignment="1">
      <alignment vertical="center" wrapText="1"/>
    </xf>
    <xf numFmtId="0" fontId="8" fillId="4" borderId="14" xfId="3" applyFont="1" applyFill="1" applyBorder="1" applyAlignment="1">
      <alignment vertical="center" wrapText="1"/>
    </xf>
    <xf numFmtId="0" fontId="8" fillId="2" borderId="14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horizontal="left" vertical="center" wrapText="1"/>
    </xf>
    <xf numFmtId="0" fontId="15" fillId="4" borderId="7" xfId="3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1" fillId="4" borderId="3" xfId="4" applyFont="1" applyFill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/>
    </xf>
    <xf numFmtId="0" fontId="8" fillId="4" borderId="14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vertical="center" wrapText="1"/>
    </xf>
    <xf numFmtId="0" fontId="8" fillId="4" borderId="7" xfId="4" applyFont="1" applyFill="1" applyBorder="1" applyAlignment="1">
      <alignment horizontal="center" vertical="center"/>
    </xf>
    <xf numFmtId="0" fontId="10" fillId="4" borderId="13" xfId="4" applyFont="1" applyFill="1" applyBorder="1" applyAlignment="1">
      <alignment horizontal="center" vertical="center"/>
    </xf>
    <xf numFmtId="0" fontId="8" fillId="4" borderId="3" xfId="4" applyFont="1" applyFill="1" applyBorder="1" applyAlignment="1">
      <alignment horizontal="center" vertical="center"/>
    </xf>
    <xf numFmtId="0" fontId="8" fillId="4" borderId="12" xfId="4" applyFont="1" applyFill="1" applyBorder="1" applyAlignment="1">
      <alignment horizontal="center" vertical="center"/>
    </xf>
    <xf numFmtId="0" fontId="8" fillId="4" borderId="13" xfId="4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 vertical="center" wrapText="1"/>
    </xf>
    <xf numFmtId="0" fontId="8" fillId="4" borderId="14" xfId="4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4" borderId="26" xfId="4" applyFont="1" applyFill="1" applyBorder="1" applyAlignment="1">
      <alignment horizontal="center" vertical="center"/>
    </xf>
    <xf numFmtId="0" fontId="8" fillId="4" borderId="26" xfId="4" applyFont="1" applyFill="1" applyBorder="1" applyAlignment="1">
      <alignment horizontal="center" vertical="center"/>
    </xf>
    <xf numFmtId="0" fontId="10" fillId="4" borderId="28" xfId="4" applyFont="1" applyFill="1" applyBorder="1" applyAlignment="1">
      <alignment horizontal="center" vertical="center"/>
    </xf>
    <xf numFmtId="0" fontId="8" fillId="4" borderId="25" xfId="4" applyFont="1" applyFill="1" applyBorder="1" applyAlignment="1">
      <alignment horizontal="center" vertical="center"/>
    </xf>
    <xf numFmtId="0" fontId="8" fillId="4" borderId="30" xfId="4" applyFont="1" applyFill="1" applyBorder="1" applyAlignment="1">
      <alignment horizontal="center" vertical="center"/>
    </xf>
    <xf numFmtId="0" fontId="8" fillId="4" borderId="28" xfId="4" applyFont="1" applyFill="1" applyBorder="1" applyAlignment="1">
      <alignment horizontal="center" vertical="center"/>
    </xf>
    <xf numFmtId="0" fontId="8" fillId="2" borderId="4" xfId="3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4" xfId="0" applyFont="1" applyFill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7" fillId="2" borderId="7" xfId="4" applyFont="1" applyFill="1" applyBorder="1" applyAlignment="1">
      <alignment horizontal="center" vertical="center" wrapText="1"/>
    </xf>
    <xf numFmtId="20" fontId="7" fillId="2" borderId="8" xfId="4" applyNumberFormat="1" applyFont="1" applyFill="1" applyBorder="1" applyAlignment="1">
      <alignment horizontal="center" vertical="center" wrapText="1"/>
    </xf>
    <xf numFmtId="0" fontId="8" fillId="4" borderId="7" xfId="3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7" fillId="2" borderId="12" xfId="4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7" xfId="4" applyFont="1" applyFill="1" applyBorder="1" applyAlignment="1">
      <alignment horizontal="center" vertical="center" wrapText="1"/>
    </xf>
    <xf numFmtId="176" fontId="11" fillId="2" borderId="3" xfId="4" applyNumberFormat="1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9" fontId="11" fillId="2" borderId="3" xfId="4" applyNumberFormat="1" applyFont="1" applyFill="1" applyBorder="1" applyAlignment="1">
      <alignment horizontal="center" vertical="center" wrapText="1"/>
    </xf>
    <xf numFmtId="0" fontId="23" fillId="2" borderId="7" xfId="4" applyFont="1" applyFill="1" applyBorder="1" applyAlignment="1">
      <alignment horizontal="center" vertical="center"/>
    </xf>
    <xf numFmtId="0" fontId="7" fillId="2" borderId="27" xfId="4" applyFont="1" applyFill="1" applyBorder="1" applyAlignment="1">
      <alignment horizontal="center" vertical="center" wrapText="1"/>
    </xf>
    <xf numFmtId="0" fontId="9" fillId="2" borderId="27" xfId="4" applyFont="1" applyFill="1" applyBorder="1" applyAlignment="1">
      <alignment horizontal="center" vertical="center" wrapText="1"/>
    </xf>
    <xf numFmtId="0" fontId="7" fillId="2" borderId="16" xfId="4" applyFont="1" applyFill="1" applyBorder="1" applyAlignment="1">
      <alignment horizontal="center" vertical="center" wrapText="1"/>
    </xf>
    <xf numFmtId="0" fontId="7" fillId="2" borderId="41" xfId="4" applyFont="1" applyFill="1" applyBorder="1" applyAlignment="1">
      <alignment horizontal="center" vertical="center" wrapText="1"/>
    </xf>
    <xf numFmtId="0" fontId="7" fillId="2" borderId="29" xfId="4" applyFont="1" applyFill="1" applyBorder="1" applyAlignment="1">
      <alignment horizontal="center" vertical="center" wrapText="1"/>
    </xf>
    <xf numFmtId="0" fontId="7" fillId="2" borderId="17" xfId="4" applyFont="1" applyFill="1" applyBorder="1" applyAlignment="1">
      <alignment horizontal="center" vertical="center" wrapText="1"/>
    </xf>
    <xf numFmtId="0" fontId="7" fillId="2" borderId="32" xfId="4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left" vertical="center" wrapText="1"/>
    </xf>
    <xf numFmtId="176" fontId="2" fillId="2" borderId="7" xfId="0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6" fillId="2" borderId="2" xfId="4" applyFont="1" applyFill="1" applyBorder="1" applyAlignment="1">
      <alignment horizontal="center" vertical="center"/>
    </xf>
    <xf numFmtId="0" fontId="6" fillId="2" borderId="3" xfId="4" applyFont="1" applyFill="1" applyBorder="1" applyAlignment="1">
      <alignment horizontal="center" vertical="center"/>
    </xf>
    <xf numFmtId="0" fontId="6" fillId="2" borderId="25" xfId="4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0" fontId="11" fillId="2" borderId="16" xfId="4" applyFont="1" applyFill="1" applyBorder="1" applyAlignment="1">
      <alignment horizontal="center" vertical="center" wrapText="1"/>
    </xf>
    <xf numFmtId="0" fontId="11" fillId="2" borderId="17" xfId="4" applyFont="1" applyFill="1" applyBorder="1" applyAlignment="1">
      <alignment horizontal="center" vertical="center" wrapText="1"/>
    </xf>
    <xf numFmtId="0" fontId="11" fillId="2" borderId="18" xfId="4" applyFont="1" applyFill="1" applyBorder="1" applyAlignment="1">
      <alignment horizontal="center" vertical="center" wrapText="1"/>
    </xf>
    <xf numFmtId="0" fontId="11" fillId="2" borderId="19" xfId="4" applyFont="1" applyFill="1" applyBorder="1" applyAlignment="1">
      <alignment horizontal="center" vertical="center" wrapText="1"/>
    </xf>
    <xf numFmtId="0" fontId="11" fillId="2" borderId="20" xfId="4" applyFont="1" applyFill="1" applyBorder="1" applyAlignment="1">
      <alignment horizontal="center" vertical="center" wrapText="1"/>
    </xf>
    <xf numFmtId="0" fontId="11" fillId="2" borderId="21" xfId="4" applyFont="1" applyFill="1" applyBorder="1" applyAlignment="1">
      <alignment horizontal="center" vertical="center" wrapText="1"/>
    </xf>
    <xf numFmtId="0" fontId="11" fillId="2" borderId="36" xfId="4" applyFont="1" applyFill="1" applyBorder="1" applyAlignment="1">
      <alignment horizontal="center" vertical="center" wrapText="1"/>
    </xf>
    <xf numFmtId="0" fontId="6" fillId="2" borderId="38" xfId="4" applyFont="1" applyFill="1" applyBorder="1" applyAlignment="1">
      <alignment horizontal="center" vertical="center" wrapText="1"/>
    </xf>
    <xf numFmtId="0" fontId="6" fillId="2" borderId="39" xfId="4" applyFont="1" applyFill="1" applyBorder="1" applyAlignment="1">
      <alignment horizontal="center" vertical="center" wrapText="1"/>
    </xf>
    <xf numFmtId="0" fontId="6" fillId="2" borderId="40" xfId="4" applyFont="1" applyFill="1" applyBorder="1" applyAlignment="1">
      <alignment horizontal="center" vertical="center" wrapText="1"/>
    </xf>
    <xf numFmtId="0" fontId="6" fillId="2" borderId="38" xfId="4" applyFont="1" applyFill="1" applyBorder="1" applyAlignment="1">
      <alignment horizontal="center" vertical="center" textRotation="255" wrapText="1"/>
    </xf>
    <xf numFmtId="0" fontId="6" fillId="2" borderId="40" xfId="4" applyFont="1" applyFill="1" applyBorder="1" applyAlignment="1">
      <alignment horizontal="center" vertical="center" textRotation="255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0" fontId="6" fillId="2" borderId="5" xfId="4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horizontal="center" vertical="center" wrapText="1"/>
    </xf>
    <xf numFmtId="0" fontId="6" fillId="2" borderId="39" xfId="4" applyFont="1" applyFill="1" applyBorder="1" applyAlignment="1">
      <alignment horizontal="center" vertical="center" textRotation="255" wrapText="1"/>
    </xf>
    <xf numFmtId="0" fontId="6" fillId="5" borderId="17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/>
    </xf>
    <xf numFmtId="0" fontId="6" fillId="2" borderId="2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6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</cellXfs>
  <cellStyles count="6">
    <cellStyle name="_x0007_" xfId="2" xr:uid="{00000000-0005-0000-0000-000030000000}"/>
    <cellStyle name="常规" xfId="0" builtinId="0"/>
    <cellStyle name="常规_Sheet1_新建 Microsoft Excel 工作表 2" xfId="3" xr:uid="{00000000-0005-0000-0000-000033000000}"/>
    <cellStyle name="常规_班長活動計画書" xfId="4" xr:uid="{00000000-0005-0000-0000-000034000000}"/>
    <cellStyle name="常规_仓管9月版 2" xfId="5" xr:uid="{00000000-0005-0000-0000-000035000000}"/>
    <cellStyle name="常规_沟通交流 2" xfId="1" xr:uid="{00000000-0005-0000-0000-00000C000000}"/>
  </cellStyles>
  <dxfs count="0"/>
  <tableStyles count="0" defaultTableStyle="TableStyleMedium9" defaultPivotStyle="PivotStyleLight16"/>
  <colors>
    <mruColors>
      <color rgb="FF66CCFF"/>
      <color rgb="FF3399FF"/>
      <color rgb="FFFF99FF"/>
      <color rgb="FFFFCCFF"/>
      <color rgb="FF92D05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76200</xdr:colOff>
      <xdr:row>1</xdr:row>
      <xdr:rowOff>171450</xdr:rowOff>
    </xdr:to>
    <xdr:sp macro="" textlink="">
      <xdr:nvSpPr>
        <xdr:cNvPr id="2" name="Text Box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8179435" y="171450"/>
          <a:ext cx="76200" cy="1714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59</xdr:col>
      <xdr:colOff>228600</xdr:colOff>
      <xdr:row>29</xdr:row>
      <xdr:rowOff>28575</xdr:rowOff>
    </xdr:from>
    <xdr:to>
      <xdr:col>59</xdr:col>
      <xdr:colOff>400050</xdr:colOff>
      <xdr:row>29</xdr:row>
      <xdr:rowOff>74294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997910" y="1170813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2</xdr:col>
      <xdr:colOff>1106805</xdr:colOff>
      <xdr:row>16</xdr:row>
      <xdr:rowOff>490220</xdr:rowOff>
    </xdr:from>
    <xdr:to>
      <xdr:col>3</xdr:col>
      <xdr:colOff>142875</xdr:colOff>
      <xdr:row>16</xdr:row>
      <xdr:rowOff>629920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61490" y="6610350"/>
          <a:ext cx="226695" cy="139700"/>
        </a:xfrm>
        <a:prstGeom prst="rect">
          <a:avLst/>
        </a:prstGeom>
        <a:solidFill>
          <a:srgbClr val="33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B2:AP25"/>
  <sheetViews>
    <sheetView tabSelected="1" view="pageBreakPreview" topLeftCell="A4" zoomScale="80" zoomScaleNormal="80" zoomScaleSheetLayoutView="80" workbookViewId="0">
      <selection activeCell="AB13" sqref="AB13"/>
    </sheetView>
  </sheetViews>
  <sheetFormatPr defaultColWidth="9" defaultRowHeight="13.5"/>
  <cols>
    <col min="1" max="1" width="1.125" style="4" customWidth="1"/>
    <col min="2" max="2" width="7.5" style="4" customWidth="1"/>
    <col min="3" max="3" width="15.625" style="4" customWidth="1"/>
    <col min="4" max="4" width="23.125" style="4" customWidth="1"/>
    <col min="5" max="5" width="20.625" style="4" customWidth="1"/>
    <col min="6" max="6" width="10" style="4" customWidth="1"/>
    <col min="7" max="7" width="7.5" style="4" customWidth="1"/>
    <col min="8" max="27" width="3.125" style="4" customWidth="1"/>
    <col min="28" max="29" width="3.125" style="5" customWidth="1"/>
    <col min="30" max="38" width="3.125" style="4" customWidth="1"/>
    <col min="39" max="39" width="18" style="4" customWidth="1"/>
    <col min="40" max="40" width="6.25" style="4" customWidth="1"/>
    <col min="41" max="16384" width="9" style="4"/>
  </cols>
  <sheetData>
    <row r="2" spans="2:42" ht="45.95" customHeight="1">
      <c r="B2" s="107" t="s">
        <v>53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</row>
    <row r="3" spans="2:42" s="1" customFormat="1" ht="24.75" customHeight="1">
      <c r="B3" s="109" t="s">
        <v>42</v>
      </c>
      <c r="C3" s="109"/>
      <c r="D3" s="6" t="s">
        <v>43</v>
      </c>
      <c r="E3" s="7"/>
      <c r="F3" s="7" t="s">
        <v>44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42" s="2" customFormat="1" ht="19.5" customHeight="1">
      <c r="B4" s="138" t="s">
        <v>0</v>
      </c>
      <c r="C4" s="151" t="s">
        <v>1</v>
      </c>
      <c r="D4" s="152"/>
      <c r="E4" s="152"/>
      <c r="F4" s="152"/>
      <c r="G4" s="153"/>
      <c r="H4" s="110" t="s">
        <v>2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2"/>
      <c r="AM4" s="142" t="s">
        <v>3</v>
      </c>
      <c r="AN4" s="144" t="s">
        <v>4</v>
      </c>
      <c r="AO4" s="146" t="s">
        <v>5</v>
      </c>
      <c r="AP4" s="149" t="s">
        <v>6</v>
      </c>
    </row>
    <row r="5" spans="2:42" s="2" customFormat="1" ht="21.75" customHeight="1">
      <c r="B5" s="139"/>
      <c r="C5" s="154"/>
      <c r="D5" s="155"/>
      <c r="E5" s="155"/>
      <c r="F5" s="155"/>
      <c r="G5" s="156"/>
      <c r="H5" s="31">
        <v>1</v>
      </c>
      <c r="I5" s="31">
        <v>2</v>
      </c>
      <c r="J5" s="31">
        <v>3</v>
      </c>
      <c r="K5" s="31">
        <v>4</v>
      </c>
      <c r="L5" s="31">
        <v>5</v>
      </c>
      <c r="M5" s="31">
        <v>6</v>
      </c>
      <c r="N5" s="31">
        <v>7</v>
      </c>
      <c r="O5" s="31">
        <v>8</v>
      </c>
      <c r="P5" s="31">
        <v>9</v>
      </c>
      <c r="Q5" s="31">
        <v>10</v>
      </c>
      <c r="R5" s="31">
        <v>11</v>
      </c>
      <c r="S5" s="31">
        <v>12</v>
      </c>
      <c r="T5" s="31">
        <v>13</v>
      </c>
      <c r="U5" s="31">
        <v>14</v>
      </c>
      <c r="V5" s="31">
        <v>15</v>
      </c>
      <c r="W5" s="31">
        <v>16</v>
      </c>
      <c r="X5" s="31">
        <v>17</v>
      </c>
      <c r="Y5" s="31">
        <v>18</v>
      </c>
      <c r="Z5" s="31">
        <v>19</v>
      </c>
      <c r="AA5" s="31">
        <v>20</v>
      </c>
      <c r="AB5" s="31">
        <v>21</v>
      </c>
      <c r="AC5" s="31">
        <v>22</v>
      </c>
      <c r="AD5" s="31">
        <v>23</v>
      </c>
      <c r="AE5" s="31">
        <v>24</v>
      </c>
      <c r="AF5" s="31">
        <v>25</v>
      </c>
      <c r="AG5" s="31">
        <v>26</v>
      </c>
      <c r="AH5" s="31">
        <v>27</v>
      </c>
      <c r="AI5" s="31">
        <v>28</v>
      </c>
      <c r="AJ5" s="31">
        <v>29</v>
      </c>
      <c r="AK5" s="31">
        <v>30</v>
      </c>
      <c r="AL5" s="31">
        <v>31</v>
      </c>
      <c r="AM5" s="143"/>
      <c r="AN5" s="145"/>
      <c r="AO5" s="147"/>
      <c r="AP5" s="150"/>
    </row>
    <row r="6" spans="2:42" s="2" customFormat="1" ht="36" customHeight="1" thickBot="1">
      <c r="B6" s="140"/>
      <c r="C6" s="8" t="s">
        <v>7</v>
      </c>
      <c r="D6" s="9" t="s">
        <v>8</v>
      </c>
      <c r="E6" s="9" t="s">
        <v>9</v>
      </c>
      <c r="F6" s="9" t="s">
        <v>10</v>
      </c>
      <c r="G6" s="10" t="s">
        <v>11</v>
      </c>
      <c r="H6" s="32" t="s">
        <v>17</v>
      </c>
      <c r="I6" s="32" t="s">
        <v>18</v>
      </c>
      <c r="J6" s="32" t="s">
        <v>12</v>
      </c>
      <c r="K6" s="31" t="s">
        <v>13</v>
      </c>
      <c r="L6" s="31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12</v>
      </c>
      <c r="R6" s="31" t="s">
        <v>13</v>
      </c>
      <c r="S6" s="31" t="s">
        <v>14</v>
      </c>
      <c r="T6" s="32" t="s">
        <v>15</v>
      </c>
      <c r="U6" s="32" t="s">
        <v>16</v>
      </c>
      <c r="V6" s="32" t="s">
        <v>17</v>
      </c>
      <c r="W6" s="32" t="s">
        <v>18</v>
      </c>
      <c r="X6" s="32" t="s">
        <v>12</v>
      </c>
      <c r="Y6" s="31" t="s">
        <v>13</v>
      </c>
      <c r="Z6" s="31" t="s">
        <v>14</v>
      </c>
      <c r="AA6" s="32" t="s">
        <v>15</v>
      </c>
      <c r="AB6" s="32" t="s">
        <v>16</v>
      </c>
      <c r="AC6" s="32" t="s">
        <v>17</v>
      </c>
      <c r="AD6" s="32" t="s">
        <v>18</v>
      </c>
      <c r="AE6" s="32" t="s">
        <v>12</v>
      </c>
      <c r="AF6" s="31" t="s">
        <v>13</v>
      </c>
      <c r="AG6" s="63" t="s">
        <v>14</v>
      </c>
      <c r="AH6" s="32" t="s">
        <v>15</v>
      </c>
      <c r="AI6" s="32" t="s">
        <v>16</v>
      </c>
      <c r="AJ6" s="32" t="s">
        <v>17</v>
      </c>
      <c r="AK6" s="32" t="s">
        <v>18</v>
      </c>
      <c r="AL6" s="32" t="s">
        <v>12</v>
      </c>
      <c r="AM6" s="143"/>
      <c r="AN6" s="145"/>
      <c r="AO6" s="148"/>
      <c r="AP6" s="150"/>
    </row>
    <row r="7" spans="2:42" s="3" customFormat="1" ht="36.75" customHeight="1">
      <c r="B7" s="121" t="s">
        <v>19</v>
      </c>
      <c r="C7" s="98" t="s">
        <v>47</v>
      </c>
      <c r="D7" s="84" t="s">
        <v>35</v>
      </c>
      <c r="E7" s="84" t="s">
        <v>33</v>
      </c>
      <c r="F7" s="11">
        <v>0.2</v>
      </c>
      <c r="G7" s="85"/>
      <c r="H7" s="97"/>
      <c r="I7" s="97"/>
      <c r="J7" s="97"/>
      <c r="K7" s="86"/>
      <c r="L7" s="86"/>
      <c r="M7" s="97"/>
      <c r="N7" s="97"/>
      <c r="O7" s="97"/>
      <c r="P7" s="97"/>
      <c r="Q7" s="97"/>
      <c r="R7" s="48"/>
      <c r="S7" s="55"/>
      <c r="T7" s="97"/>
      <c r="U7" s="97"/>
      <c r="V7" s="97"/>
      <c r="W7" s="97"/>
      <c r="X7" s="97"/>
      <c r="Y7" s="86"/>
      <c r="Z7" s="55"/>
      <c r="AA7" s="97"/>
      <c r="AB7" s="97"/>
      <c r="AC7" s="97" t="s">
        <v>45</v>
      </c>
      <c r="AD7" s="97" t="s">
        <v>45</v>
      </c>
      <c r="AE7" s="97" t="s">
        <v>45</v>
      </c>
      <c r="AF7" s="86"/>
      <c r="AG7" s="64"/>
      <c r="AH7" s="97" t="s">
        <v>45</v>
      </c>
      <c r="AI7" s="97" t="s">
        <v>45</v>
      </c>
      <c r="AJ7" s="97" t="s">
        <v>45</v>
      </c>
      <c r="AK7" s="97" t="s">
        <v>45</v>
      </c>
      <c r="AL7" s="97" t="s">
        <v>45</v>
      </c>
      <c r="AM7" s="87" t="s">
        <v>41</v>
      </c>
      <c r="AN7" s="106">
        <f>F7*100-1</f>
        <v>19</v>
      </c>
      <c r="AO7" s="88"/>
      <c r="AP7" s="89"/>
    </row>
    <row r="8" spans="2:42" s="2" customFormat="1" ht="30" thickBot="1">
      <c r="B8" s="122"/>
      <c r="C8" s="99" t="s">
        <v>50</v>
      </c>
      <c r="D8" s="92" t="s">
        <v>35</v>
      </c>
      <c r="E8" s="92" t="s">
        <v>33</v>
      </c>
      <c r="F8" s="12">
        <v>0.2</v>
      </c>
      <c r="G8" s="13"/>
      <c r="H8" s="35"/>
      <c r="I8" s="35"/>
      <c r="J8" s="35"/>
      <c r="K8" s="37"/>
      <c r="L8" s="37"/>
      <c r="M8" s="97"/>
      <c r="N8" s="97"/>
      <c r="O8" s="97"/>
      <c r="P8" s="97"/>
      <c r="Q8" s="97"/>
      <c r="R8" s="37"/>
      <c r="S8" s="34"/>
      <c r="T8" s="97" t="s">
        <v>45</v>
      </c>
      <c r="U8" s="97" t="s">
        <v>45</v>
      </c>
      <c r="V8" s="97" t="s">
        <v>45</v>
      </c>
      <c r="W8" s="97" t="s">
        <v>45</v>
      </c>
      <c r="X8" s="97" t="s">
        <v>45</v>
      </c>
      <c r="Y8" s="37"/>
      <c r="Z8" s="56"/>
      <c r="AA8" s="97" t="s">
        <v>45</v>
      </c>
      <c r="AB8" s="97" t="s">
        <v>45</v>
      </c>
      <c r="AC8" s="97"/>
      <c r="AD8" s="97"/>
      <c r="AE8" s="97"/>
      <c r="AF8" s="37"/>
      <c r="AG8" s="65"/>
      <c r="AH8" s="97"/>
      <c r="AI8" s="36"/>
      <c r="AJ8" s="97"/>
      <c r="AK8" s="97"/>
      <c r="AL8" s="97"/>
      <c r="AM8" s="72" t="s">
        <v>41</v>
      </c>
      <c r="AN8" s="106">
        <f>F8*100-2</f>
        <v>18</v>
      </c>
      <c r="AO8" s="74"/>
      <c r="AP8" s="75"/>
    </row>
    <row r="9" spans="2:42" s="2" customFormat="1" ht="28.5" customHeight="1" thickBot="1">
      <c r="B9" s="123"/>
      <c r="C9" s="100" t="s">
        <v>52</v>
      </c>
      <c r="D9" s="21" t="s">
        <v>35</v>
      </c>
      <c r="E9" s="92" t="s">
        <v>33</v>
      </c>
      <c r="F9" s="14">
        <v>0.2</v>
      </c>
      <c r="G9" s="15"/>
      <c r="H9" s="97" t="s">
        <v>45</v>
      </c>
      <c r="I9" s="97" t="s">
        <v>45</v>
      </c>
      <c r="J9" s="97" t="s">
        <v>45</v>
      </c>
      <c r="K9" s="38"/>
      <c r="L9" s="38"/>
      <c r="M9" s="97" t="s">
        <v>45</v>
      </c>
      <c r="N9" s="97" t="s">
        <v>45</v>
      </c>
      <c r="O9" s="97" t="s">
        <v>45</v>
      </c>
      <c r="P9" s="97" t="s">
        <v>45</v>
      </c>
      <c r="Q9" s="97" t="s">
        <v>45</v>
      </c>
      <c r="R9" s="38"/>
      <c r="S9" s="38"/>
      <c r="T9" s="97"/>
      <c r="U9" s="97"/>
      <c r="V9" s="97"/>
      <c r="W9" s="97"/>
      <c r="X9" s="97"/>
      <c r="Y9" s="57"/>
      <c r="Z9" s="57"/>
      <c r="AA9" s="97"/>
      <c r="AB9" s="97"/>
      <c r="AC9" s="97"/>
      <c r="AD9" s="97"/>
      <c r="AE9" s="97"/>
      <c r="AF9" s="57"/>
      <c r="AG9" s="66"/>
      <c r="AH9" s="97"/>
      <c r="AI9" s="97"/>
      <c r="AJ9" s="97"/>
      <c r="AK9" s="97"/>
      <c r="AL9" s="97"/>
      <c r="AM9" s="52" t="s">
        <v>41</v>
      </c>
      <c r="AN9" s="106">
        <f>F9*100-1-1</f>
        <v>18</v>
      </c>
      <c r="AO9" s="76"/>
      <c r="AP9" s="77"/>
    </row>
    <row r="10" spans="2:42" s="2" customFormat="1" ht="28.5" customHeight="1">
      <c r="B10" s="124" t="s">
        <v>46</v>
      </c>
      <c r="C10" s="101" t="s">
        <v>34</v>
      </c>
      <c r="D10" s="90" t="s">
        <v>39</v>
      </c>
      <c r="E10" s="90" t="s">
        <v>37</v>
      </c>
      <c r="F10" s="16">
        <v>0.08</v>
      </c>
      <c r="G10" s="17"/>
      <c r="H10" s="97" t="s">
        <v>45</v>
      </c>
      <c r="I10" s="97" t="s">
        <v>45</v>
      </c>
      <c r="J10" s="97" t="s">
        <v>45</v>
      </c>
      <c r="K10" s="40"/>
      <c r="L10" s="40"/>
      <c r="M10" s="97" t="s">
        <v>45</v>
      </c>
      <c r="N10" s="97" t="s">
        <v>45</v>
      </c>
      <c r="O10" s="97" t="s">
        <v>45</v>
      </c>
      <c r="P10" s="97" t="s">
        <v>45</v>
      </c>
      <c r="Q10" s="97" t="s">
        <v>45</v>
      </c>
      <c r="R10" s="40"/>
      <c r="S10" s="40"/>
      <c r="T10" s="97" t="s">
        <v>45</v>
      </c>
      <c r="U10" s="97" t="s">
        <v>45</v>
      </c>
      <c r="V10" s="97" t="s">
        <v>45</v>
      </c>
      <c r="W10" s="97" t="s">
        <v>45</v>
      </c>
      <c r="X10" s="97" t="s">
        <v>45</v>
      </c>
      <c r="Y10" s="58"/>
      <c r="Z10" s="58"/>
      <c r="AA10" s="97" t="s">
        <v>45</v>
      </c>
      <c r="AB10" s="97" t="s">
        <v>45</v>
      </c>
      <c r="AC10" s="97" t="s">
        <v>45</v>
      </c>
      <c r="AD10" s="97" t="s">
        <v>45</v>
      </c>
      <c r="AE10" s="97" t="s">
        <v>45</v>
      </c>
      <c r="AF10" s="58"/>
      <c r="AG10" s="67"/>
      <c r="AH10" s="97" t="s">
        <v>45</v>
      </c>
      <c r="AI10" s="97" t="s">
        <v>45</v>
      </c>
      <c r="AJ10" s="97" t="s">
        <v>45</v>
      </c>
      <c r="AK10" s="97" t="s">
        <v>45</v>
      </c>
      <c r="AL10" s="97" t="s">
        <v>45</v>
      </c>
      <c r="AM10" s="94" t="s">
        <v>41</v>
      </c>
      <c r="AN10" s="106">
        <f>F10*100-1</f>
        <v>7</v>
      </c>
      <c r="AO10" s="78"/>
      <c r="AP10" s="79"/>
    </row>
    <row r="11" spans="2:42" s="2" customFormat="1" ht="31.5" customHeight="1" thickBot="1">
      <c r="B11" s="125"/>
      <c r="C11" s="102" t="s">
        <v>36</v>
      </c>
      <c r="D11" s="18" t="s">
        <v>40</v>
      </c>
      <c r="E11" s="18" t="s">
        <v>38</v>
      </c>
      <c r="F11" s="19">
        <v>0.08</v>
      </c>
      <c r="G11" s="20"/>
      <c r="H11" s="97" t="s">
        <v>45</v>
      </c>
      <c r="I11" s="97" t="s">
        <v>45</v>
      </c>
      <c r="J11" s="97" t="s">
        <v>45</v>
      </c>
      <c r="K11" s="42"/>
      <c r="L11" s="42"/>
      <c r="M11" s="97" t="s">
        <v>45</v>
      </c>
      <c r="N11" s="97" t="s">
        <v>45</v>
      </c>
      <c r="O11" s="97" t="s">
        <v>45</v>
      </c>
      <c r="P11" s="97" t="s">
        <v>45</v>
      </c>
      <c r="Q11" s="97" t="s">
        <v>45</v>
      </c>
      <c r="R11" s="41"/>
      <c r="S11" s="41"/>
      <c r="T11" s="97" t="s">
        <v>45</v>
      </c>
      <c r="U11" s="97" t="s">
        <v>45</v>
      </c>
      <c r="V11" s="97" t="s">
        <v>45</v>
      </c>
      <c r="W11" s="97" t="s">
        <v>45</v>
      </c>
      <c r="X11" s="97" t="s">
        <v>45</v>
      </c>
      <c r="Y11" s="59"/>
      <c r="Z11" s="59"/>
      <c r="AA11" s="97" t="s">
        <v>45</v>
      </c>
      <c r="AB11" s="97" t="s">
        <v>45</v>
      </c>
      <c r="AC11" s="97" t="s">
        <v>45</v>
      </c>
      <c r="AD11" s="97" t="s">
        <v>45</v>
      </c>
      <c r="AE11" s="97" t="s">
        <v>45</v>
      </c>
      <c r="AF11" s="59"/>
      <c r="AG11" s="68"/>
      <c r="AH11" s="97" t="s">
        <v>45</v>
      </c>
      <c r="AI11" s="97" t="s">
        <v>45</v>
      </c>
      <c r="AJ11" s="97" t="s">
        <v>45</v>
      </c>
      <c r="AK11" s="97" t="s">
        <v>45</v>
      </c>
      <c r="AL11" s="97" t="s">
        <v>45</v>
      </c>
      <c r="AM11" s="72" t="s">
        <v>41</v>
      </c>
      <c r="AN11" s="106">
        <f>F11*100-1</f>
        <v>7</v>
      </c>
      <c r="AO11" s="74"/>
      <c r="AP11" s="75"/>
    </row>
    <row r="12" spans="2:42" s="2" customFormat="1" ht="36" customHeight="1">
      <c r="B12" s="124" t="s">
        <v>20</v>
      </c>
      <c r="C12" s="103" t="s">
        <v>51</v>
      </c>
      <c r="D12" s="21" t="s">
        <v>35</v>
      </c>
      <c r="E12" s="21" t="s">
        <v>33</v>
      </c>
      <c r="F12" s="14">
        <v>0.08</v>
      </c>
      <c r="G12" s="22"/>
      <c r="H12" s="97" t="s">
        <v>45</v>
      </c>
      <c r="I12" s="97" t="s">
        <v>45</v>
      </c>
      <c r="J12" s="97" t="s">
        <v>45</v>
      </c>
      <c r="K12" s="38"/>
      <c r="L12" s="38"/>
      <c r="M12" s="97" t="s">
        <v>45</v>
      </c>
      <c r="N12" s="97" t="s">
        <v>45</v>
      </c>
      <c r="O12" s="97" t="s">
        <v>45</v>
      </c>
      <c r="P12" s="97"/>
      <c r="Q12" s="97"/>
      <c r="R12" s="43"/>
      <c r="S12" s="43"/>
      <c r="T12" s="97"/>
      <c r="U12" s="97"/>
      <c r="V12" s="97"/>
      <c r="W12" s="97"/>
      <c r="X12" s="97"/>
      <c r="Y12" s="43"/>
      <c r="Z12" s="57"/>
      <c r="AA12" s="39"/>
      <c r="AB12" s="44"/>
      <c r="AC12" s="44"/>
      <c r="AD12" s="69"/>
      <c r="AE12" s="44"/>
      <c r="AF12" s="43"/>
      <c r="AG12" s="66"/>
      <c r="AH12" s="44"/>
      <c r="AI12" s="39"/>
      <c r="AJ12" s="44"/>
      <c r="AK12" s="69"/>
      <c r="AL12" s="44"/>
      <c r="AM12" s="52" t="s">
        <v>41</v>
      </c>
      <c r="AN12" s="106">
        <f>F12*100-1</f>
        <v>7</v>
      </c>
      <c r="AO12" s="76"/>
      <c r="AP12" s="77"/>
    </row>
    <row r="13" spans="2:42" s="2" customFormat="1" ht="30" customHeight="1">
      <c r="B13" s="141"/>
      <c r="C13" s="104" t="s">
        <v>48</v>
      </c>
      <c r="D13" s="23" t="s">
        <v>35</v>
      </c>
      <c r="E13" s="23" t="s">
        <v>33</v>
      </c>
      <c r="F13" s="19">
        <v>0.08</v>
      </c>
      <c r="G13" s="17"/>
      <c r="H13" s="46"/>
      <c r="I13" s="47"/>
      <c r="J13" s="46"/>
      <c r="K13" s="48"/>
      <c r="L13" s="53"/>
      <c r="M13" s="97"/>
      <c r="N13" s="97"/>
      <c r="O13" s="97"/>
      <c r="P13" s="97"/>
      <c r="Q13" s="97"/>
      <c r="R13" s="45"/>
      <c r="S13" s="45"/>
      <c r="T13" s="54"/>
      <c r="U13" s="46"/>
      <c r="V13" s="46"/>
      <c r="W13" s="47"/>
      <c r="X13" s="60"/>
      <c r="Y13" s="48"/>
      <c r="Z13" s="61"/>
      <c r="AA13" s="97" t="s">
        <v>45</v>
      </c>
      <c r="AB13" s="97" t="s">
        <v>45</v>
      </c>
      <c r="AC13" s="97" t="s">
        <v>45</v>
      </c>
      <c r="AD13" s="97" t="s">
        <v>45</v>
      </c>
      <c r="AE13" s="97" t="s">
        <v>45</v>
      </c>
      <c r="AF13" s="33"/>
      <c r="AG13" s="64"/>
      <c r="AH13" s="97" t="s">
        <v>45</v>
      </c>
      <c r="AI13" s="97" t="s">
        <v>45</v>
      </c>
      <c r="AJ13" s="97" t="s">
        <v>45</v>
      </c>
      <c r="AK13" s="97"/>
      <c r="AL13" s="97"/>
      <c r="AM13" s="95" t="s">
        <v>41</v>
      </c>
      <c r="AN13" s="106">
        <f>F13*100-1</f>
        <v>7</v>
      </c>
      <c r="AO13" s="80"/>
      <c r="AP13" s="81"/>
    </row>
    <row r="14" spans="2:42" s="3" customFormat="1" ht="32.25" customHeight="1" thickBot="1">
      <c r="B14" s="125"/>
      <c r="C14" s="105" t="s">
        <v>49</v>
      </c>
      <c r="D14" s="91" t="s">
        <v>35</v>
      </c>
      <c r="E14" s="91" t="s">
        <v>33</v>
      </c>
      <c r="F14" s="24">
        <v>0.08</v>
      </c>
      <c r="G14" s="25"/>
      <c r="H14" s="97"/>
      <c r="I14" s="97"/>
      <c r="J14" s="97"/>
      <c r="K14" s="49"/>
      <c r="L14" s="49"/>
      <c r="M14" s="50"/>
      <c r="N14" s="50"/>
      <c r="O14" s="50"/>
      <c r="P14" s="97" t="s">
        <v>45</v>
      </c>
      <c r="Q14" s="97" t="s">
        <v>45</v>
      </c>
      <c r="R14" s="49"/>
      <c r="S14" s="49"/>
      <c r="T14" s="97" t="s">
        <v>45</v>
      </c>
      <c r="U14" s="97" t="s">
        <v>45</v>
      </c>
      <c r="V14" s="97" t="s">
        <v>45</v>
      </c>
      <c r="W14" s="97" t="s">
        <v>45</v>
      </c>
      <c r="X14" s="97" t="s">
        <v>45</v>
      </c>
      <c r="Y14" s="62"/>
      <c r="Z14" s="62"/>
      <c r="AA14" s="97"/>
      <c r="AB14" s="97"/>
      <c r="AC14" s="97"/>
      <c r="AD14" s="97"/>
      <c r="AE14" s="97"/>
      <c r="AF14" s="49"/>
      <c r="AG14" s="71"/>
      <c r="AH14" s="50"/>
      <c r="AI14" s="50"/>
      <c r="AJ14" s="50"/>
      <c r="AK14" s="70"/>
      <c r="AL14" s="50"/>
      <c r="AM14" s="72" t="s">
        <v>41</v>
      </c>
      <c r="AN14" s="106">
        <f>F14*100-1</f>
        <v>7</v>
      </c>
      <c r="AO14" s="70"/>
      <c r="AP14" s="82"/>
    </row>
    <row r="15" spans="2:42" s="3" customFormat="1" ht="30.95" customHeight="1">
      <c r="B15" s="113" t="s">
        <v>21</v>
      </c>
      <c r="C15" s="114"/>
      <c r="D15" s="114"/>
      <c r="E15" s="115"/>
      <c r="F15" s="96">
        <f>F7+F8+F9+F10+F11+F12+F13+F14</f>
        <v>0.99999999999999989</v>
      </c>
      <c r="G15" s="26"/>
      <c r="H15" s="26"/>
      <c r="I15" s="26"/>
      <c r="J15" s="26"/>
      <c r="K15" s="51"/>
      <c r="L15" s="51"/>
      <c r="M15" s="26"/>
      <c r="N15" s="26"/>
      <c r="O15" s="26"/>
      <c r="P15" s="26"/>
      <c r="Q15" s="26"/>
      <c r="R15" s="51"/>
      <c r="S15" s="51"/>
      <c r="T15" s="97"/>
      <c r="U15" s="97"/>
      <c r="V15" s="97"/>
      <c r="W15" s="97"/>
      <c r="X15" s="97"/>
      <c r="Y15" s="51"/>
      <c r="Z15" s="51"/>
      <c r="AA15" s="26"/>
      <c r="AB15" s="26"/>
      <c r="AC15" s="26"/>
      <c r="AD15" s="26"/>
      <c r="AE15" s="26"/>
      <c r="AF15" s="51"/>
      <c r="AG15" s="51"/>
      <c r="AH15" s="26"/>
      <c r="AI15" s="26"/>
      <c r="AJ15" s="26"/>
      <c r="AK15" s="26"/>
      <c r="AL15" s="26"/>
      <c r="AM15" s="26"/>
      <c r="AN15" s="93">
        <f>AN7+AN8+AN9+AN10+AN11+AN12+AN13+AN14</f>
        <v>90</v>
      </c>
      <c r="AO15" s="73"/>
      <c r="AP15" s="83"/>
    </row>
    <row r="16" spans="2:42" s="3" customFormat="1" ht="30.95" customHeight="1" thickBot="1">
      <c r="B16" s="116" t="s">
        <v>22</v>
      </c>
      <c r="C16" s="117"/>
      <c r="D16" s="117"/>
      <c r="E16" s="118"/>
      <c r="F16" s="119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20"/>
    </row>
    <row r="17" spans="2:42" s="2" customFormat="1" ht="194.1" customHeight="1">
      <c r="B17" s="160" t="s">
        <v>23</v>
      </c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</row>
    <row r="18" spans="2:42" s="2" customFormat="1" ht="33" customHeight="1">
      <c r="B18" s="126" t="s">
        <v>24</v>
      </c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8"/>
    </row>
    <row r="19" spans="2:42" s="2" customFormat="1" ht="42.75" customHeight="1">
      <c r="B19" s="129" t="s">
        <v>25</v>
      </c>
      <c r="C19" s="130"/>
      <c r="D19" s="27" t="s">
        <v>26</v>
      </c>
      <c r="E19" s="131"/>
      <c r="F19" s="132"/>
      <c r="G19" s="132"/>
      <c r="H19" s="132"/>
      <c r="I19" s="133"/>
      <c r="J19" s="130" t="s">
        <v>27</v>
      </c>
      <c r="K19" s="130"/>
      <c r="L19" s="130"/>
      <c r="M19" s="130"/>
      <c r="N19" s="130"/>
      <c r="O19" s="130"/>
      <c r="P19" s="130"/>
      <c r="Q19" s="130"/>
      <c r="R19" s="130"/>
      <c r="S19" s="131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3"/>
      <c r="AE19" s="131" t="s">
        <v>28</v>
      </c>
      <c r="AF19" s="132"/>
      <c r="AG19" s="132"/>
      <c r="AH19" s="132"/>
      <c r="AI19" s="132"/>
      <c r="AJ19" s="132"/>
      <c r="AK19" s="132"/>
      <c r="AL19" s="133"/>
      <c r="AM19" s="131"/>
      <c r="AN19" s="132"/>
      <c r="AO19" s="132"/>
      <c r="AP19" s="134"/>
    </row>
    <row r="20" spans="2:42" s="2" customFormat="1" ht="46.5" customHeight="1">
      <c r="B20" s="157" t="s">
        <v>29</v>
      </c>
      <c r="C20" s="158"/>
      <c r="D20" s="28" t="s">
        <v>30</v>
      </c>
      <c r="E20" s="135"/>
      <c r="F20" s="136"/>
      <c r="G20" s="136"/>
      <c r="H20" s="136"/>
      <c r="I20" s="159"/>
      <c r="J20" s="158" t="s">
        <v>31</v>
      </c>
      <c r="K20" s="158"/>
      <c r="L20" s="158"/>
      <c r="M20" s="158"/>
      <c r="N20" s="158"/>
      <c r="O20" s="158"/>
      <c r="P20" s="158"/>
      <c r="Q20" s="158"/>
      <c r="R20" s="158"/>
      <c r="S20" s="135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59"/>
      <c r="AE20" s="135" t="s">
        <v>32</v>
      </c>
      <c r="AF20" s="136"/>
      <c r="AG20" s="136"/>
      <c r="AH20" s="136"/>
      <c r="AI20" s="136"/>
      <c r="AJ20" s="136"/>
      <c r="AK20" s="136"/>
      <c r="AL20" s="159"/>
      <c r="AM20" s="135"/>
      <c r="AN20" s="136"/>
      <c r="AO20" s="136"/>
      <c r="AP20" s="137"/>
    </row>
    <row r="24" spans="2:42">
      <c r="E24" s="29"/>
      <c r="F24" s="30"/>
    </row>
    <row r="25" spans="2:42">
      <c r="E25" s="29"/>
    </row>
  </sheetData>
  <protectedRanges>
    <protectedRange sqref="B19" name="区域3" securityDescriptor=""/>
    <protectedRange sqref="D37" name="区域3_1" securityDescriptor=""/>
  </protectedRanges>
  <mergeCells count="29">
    <mergeCell ref="AM20:AP20"/>
    <mergeCell ref="B4:B6"/>
    <mergeCell ref="B12:B14"/>
    <mergeCell ref="AM4:AM6"/>
    <mergeCell ref="AN4:AN6"/>
    <mergeCell ref="AO4:AO6"/>
    <mergeCell ref="AP4:AP6"/>
    <mergeCell ref="C4:G5"/>
    <mergeCell ref="B20:C20"/>
    <mergeCell ref="E20:I20"/>
    <mergeCell ref="J20:R20"/>
    <mergeCell ref="S20:AD20"/>
    <mergeCell ref="AE20:AL20"/>
    <mergeCell ref="B17:AP17"/>
    <mergeCell ref="B18:AP18"/>
    <mergeCell ref="B19:C19"/>
    <mergeCell ref="E19:I19"/>
    <mergeCell ref="J19:R19"/>
    <mergeCell ref="S19:AD19"/>
    <mergeCell ref="AE19:AL19"/>
    <mergeCell ref="AM19:AP19"/>
    <mergeCell ref="B2:AP2"/>
    <mergeCell ref="B3:C3"/>
    <mergeCell ref="H4:AL4"/>
    <mergeCell ref="B15:E15"/>
    <mergeCell ref="B16:E16"/>
    <mergeCell ref="F16:AP16"/>
    <mergeCell ref="B7:B9"/>
    <mergeCell ref="B10:B11"/>
  </mergeCells>
  <phoneticPr fontId="22" type="noConversion"/>
  <printOptions horizontalCentered="1"/>
  <pageMargins left="0.27500000000000002" right="7.7777777777777807E-2" top="0.55000000000000004" bottom="0.39305555555555599" header="0.118055555555556" footer="0.118055555555556"/>
  <pageSetup paperSize="9" scale="65" orientation="landscape" horizontalDpi="200" verticalDpi="300" r:id="rId1"/>
  <colBreaks count="1" manualBreakCount="1">
    <brk id="42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X月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mjkf</dc:creator>
  <cp:lastModifiedBy>mjkf</cp:lastModifiedBy>
  <dcterms:created xsi:type="dcterms:W3CDTF">2006-09-13T11:21:00Z</dcterms:created>
  <dcterms:modified xsi:type="dcterms:W3CDTF">2018-09-11T10:18:30Z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